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C:\Users\Na_Al\Desktop\Work\"/>
    </mc:Choice>
  </mc:AlternateContent>
  <xr:revisionPtr revIDLastSave="0" documentId="13_ncr:1_{31C9ADEA-E13B-48E4-B0AC-29FCA87F3B73}" xr6:coauthVersionLast="45" xr6:coauthVersionMax="45" xr10:uidLastSave="{00000000-0000-0000-0000-000000000000}"/>
  <bookViews>
    <workbookView xWindow="-108" yWindow="-108" windowWidth="23256" windowHeight="12576" tabRatio="802" xr2:uid="{5CF14924-0AAC-B244-98F0-E6BCC37CE28F}"/>
  </bookViews>
  <sheets>
    <sheet name="Dashboard" sheetId="9" r:id="rId1"/>
    <sheet name="Sales Data" sheetId="1" r:id="rId2"/>
    <sheet name="Sales Trend" sheetId="3" r:id="rId3"/>
    <sheet name="Region Sales" sheetId="4" r:id="rId4"/>
    <sheet name="Employee Sales" sheetId="6" r:id="rId5"/>
    <sheet name="Item Share" sheetId="7" r:id="rId6"/>
    <sheet name="Customer Revenue" sheetId="8" r:id="rId7"/>
  </sheets>
  <definedNames>
    <definedName name="_xlchart.v5.0" hidden="1">'Region Sales'!$A$6</definedName>
    <definedName name="_xlchart.v5.1" hidden="1">'Region Sales'!$A$7</definedName>
    <definedName name="_xlchart.v5.2" hidden="1">'Region Sales'!$B$6:$E$6</definedName>
    <definedName name="_xlchart.v5.3" hidden="1">'Region Sales'!$B$7:$E$7</definedName>
    <definedName name="_xlchart.v5.4" hidden="1">'Region Sales'!$A$6</definedName>
    <definedName name="_xlchart.v5.5" hidden="1">'Region Sales'!$A$7</definedName>
    <definedName name="_xlchart.v5.6" hidden="1">'Region Sales'!$B$6:$E$6</definedName>
    <definedName name="_xlchart.v5.7" hidden="1">'Region Sales'!$B$7:$E$7</definedName>
    <definedName name="Slicer_Item">#N/A</definedName>
    <definedName name="Slicer_Region">#N/A</definedName>
    <definedName name="Slicer_Sales_Person">#N/A</definedName>
    <definedName name="Slicer_Years">#N/A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 i="4" l="1"/>
  <c r="D7" i="4"/>
  <c r="C7" i="4"/>
  <c r="B7" i="4"/>
</calcChain>
</file>

<file path=xl/sharedStrings.xml><?xml version="1.0" encoding="utf-8"?>
<sst xmlns="http://schemas.openxmlformats.org/spreadsheetml/2006/main" count="10063" uniqueCount="2065">
  <si>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</si>
  <si>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</si>
  <si>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</si>
  <si>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</si>
  <si>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</si>
  <si>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</si>
  <si>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</si>
  <si>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</si>
  <si>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</si>
  <si>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</si>
  <si>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</si>
  <si>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</si>
  <si>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</si>
  <si>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</si>
  <si>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</si>
  <si>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</si>
  <si>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</si>
  <si>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</si>
  <si>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</si>
  <si>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</si>
  <si>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</si>
  <si>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</si>
  <si>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</si>
  <si>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</si>
  <si>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</si>
  <si>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</si>
  <si>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</si>
  <si>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</si>
  <si>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</si>
  <si>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</si>
  <si>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</si>
  <si>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</si>
  <si>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</si>
  <si>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</si>
  <si>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</si>
  <si>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</si>
  <si>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</si>
  <si>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</si>
  <si>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</si>
  <si>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</si>
  <si>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</si>
  <si>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</si>
  <si>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</si>
  <si>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</si>
  <si>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</si>
  <si>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</si>
  <si>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</si>
  <si>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</si>
  <si>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</si>
  <si>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</si>
  <si>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</si>
  <si>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</si>
  <si>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</si>
  <si>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</si>
  <si>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</si>
  <si>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</si>
  <si>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</si>
  <si>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</si>
  <si>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</si>
  <si>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</si>
  <si>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</si>
  <si>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</si>
  <si>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</si>
  <si>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</si>
  <si>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</si>
  <si>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</si>
  <si>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</si>
  <si>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</si>
  <si>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</si>
  <si>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</si>
  <si>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</si>
  <si>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</si>
  <si>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</si>
  <si>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</si>
  <si>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</si>
  <si>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</si>
  <si>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</si>
  <si>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</si>
  <si>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</si>
  <si>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</si>
  <si>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</si>
  <si>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</si>
  <si>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</si>
  <si>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</si>
  <si>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</si>
  <si>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</si>
  <si>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</si>
  <si>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</si>
  <si>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</si>
  <si>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</si>
  <si>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</si>
  <si>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</si>
  <si>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</si>
  <si>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</si>
  <si>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</si>
  <si>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</si>
  <si>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</si>
  <si>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</si>
  <si>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</si>
  <si>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</si>
  <si>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</si>
  <si>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</si>
  <si>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</si>
  <si>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</si>
  <si>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</si>
  <si>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</si>
  <si>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</si>
  <si>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</si>
  <si>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</si>
  <si>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</si>
  <si>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</si>
  <si>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</si>
  <si>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</si>
  <si>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</si>
  <si>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</si>
  <si>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</si>
  <si>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</si>
  <si>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</si>
  <si>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</si>
  <si>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</si>
  <si>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</si>
  <si>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</si>
  <si>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</si>
  <si>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</si>
  <si>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</si>
  <si>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</si>
  <si>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</si>
  <si>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</si>
  <si>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</si>
  <si>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</si>
  <si>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</si>
  <si>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</si>
  <si>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</si>
  <si>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</si>
  <si>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</si>
  <si>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</si>
  <si>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</si>
  <si>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</si>
  <si>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</si>
  <si>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</si>
  <si>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</si>
  <si>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</si>
  <si>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</si>
  <si>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</si>
  <si>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</si>
  <si>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</si>
  <si>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</si>
  <si>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</si>
  <si>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</si>
  <si>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</si>
  <si>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</si>
  <si>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</si>
  <si>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</si>
  <si>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</si>
  <si>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</si>
  <si>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</si>
  <si>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</si>
  <si>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</si>
  <si>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</si>
  <si>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</si>
  <si>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</si>
  <si>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</si>
  <si>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</si>
  <si>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</si>
  <si>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</si>
  <si>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</si>
  <si>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</si>
  <si>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</si>
  <si>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</si>
  <si>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</si>
  <si>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</si>
  <si>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</si>
  <si>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</si>
  <si>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</si>
  <si>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</si>
  <si>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</si>
  <si>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</si>
  <si>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</si>
  <si>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</si>
  <si>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</si>
  <si>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</si>
  <si>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</si>
  <si>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</si>
  <si>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</si>
  <si>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</si>
  <si>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</si>
  <si>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</si>
  <si>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</si>
  <si>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</si>
  <si>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</si>
  <si>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</si>
  <si>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</si>
  <si>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</si>
  <si>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</si>
  <si>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</si>
  <si>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</si>
  <si>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</si>
  <si>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</si>
  <si>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</si>
  <si>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</si>
  <si>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</si>
  <si>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</si>
  <si>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</si>
  <si>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</si>
  <si>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</si>
  <si>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</si>
  <si>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</si>
  <si>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</si>
  <si>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</si>
  <si>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</si>
  <si>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</si>
  <si>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</si>
  <si>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</si>
  <si>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</si>
  <si>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</si>
  <si>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</si>
  <si>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</si>
  <si>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</si>
  <si>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</si>
  <si>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</si>
  <si>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</si>
  <si>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</si>
  <si>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</si>
  <si>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</si>
  <si>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</si>
  <si>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</si>
  <si>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</si>
  <si>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</si>
  <si>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</si>
  <si>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</si>
  <si>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</si>
  <si>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</si>
  <si>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</si>
  <si>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</si>
  <si>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</si>
  <si>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</si>
  <si>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</si>
  <si>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</si>
  <si>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</si>
  <si>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</si>
  <si>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</si>
  <si>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</si>
  <si>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</si>
  <si>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</si>
  <si>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</si>
  <si>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</si>
  <si>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</si>
  <si>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</si>
  <si>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</si>
  <si>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</si>
  <si>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</si>
  <si>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</si>
  <si>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</si>
  <si>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</si>
  <si>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</si>
  <si>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</si>
  <si>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</si>
  <si>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</si>
  <si>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</si>
  <si>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</si>
  <si>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</si>
  <si>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</si>
  <si>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</si>
  <si>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</si>
  <si>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</si>
  <si>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</si>
  <si>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</si>
  <si>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</si>
  <si>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</si>
  <si>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</si>
  <si>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</si>
  <si>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</si>
  <si>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</si>
  <si>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</si>
  <si>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</si>
  <si>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</si>
  <si>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</si>
  <si>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</si>
  <si>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</si>
  <si>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</si>
  <si>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</si>
  <si>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</si>
  <si>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</si>
  <si>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</si>
  <si>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</si>
  <si>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</si>
  <si>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</si>
  <si>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</si>
  <si>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</si>
  <si>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</si>
  <si>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</si>
  <si>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</si>
  <si>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</si>
  <si>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</si>
  <si>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</si>
  <si>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</si>
  <si>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</si>
  <si>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</si>
  <si>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</si>
  <si>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</si>
  <si>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</si>
  <si>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</si>
  <si>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</si>
  <si>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</si>
  <si>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</si>
  <si>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</si>
  <si>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</si>
  <si>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</si>
  <si>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</si>
  <si>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</si>
  <si>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</si>
  <si>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</si>
  <si>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</si>
  <si>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</si>
  <si>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</si>
  <si>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</si>
  <si>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</si>
  <si>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</si>
  <si>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</si>
  <si>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</si>
  <si>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</si>
  <si>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</si>
  <si>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</si>
  <si>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</si>
  <si>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</si>
  <si>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</si>
  <si>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</si>
  <si>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</si>
  <si>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</si>
  <si>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</si>
  <si>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</si>
  <si>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</si>
  <si>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</si>
  <si>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</si>
  <si>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</si>
  <si>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</si>
  <si>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</si>
  <si>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</si>
  <si>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</si>
  <si>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</si>
  <si>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</si>
  <si>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</si>
  <si>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</si>
  <si>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</si>
  <si>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</si>
  <si>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</si>
  <si>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</si>
  <si>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</si>
  <si>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</si>
  <si>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</si>
  <si>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</si>
  <si>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</si>
  <si>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</si>
  <si>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</si>
  <si>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</si>
  <si>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</si>
  <si>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</si>
  <si>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</si>
  <si>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</si>
  <si>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</si>
  <si>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</si>
  <si>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</si>
  <si>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</si>
  <si>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</si>
  <si>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</si>
  <si>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</si>
  <si>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</si>
  <si>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</si>
  <si>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</si>
  <si>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</si>
  <si>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</si>
  <si>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</si>
  <si>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</si>
  <si>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</si>
  <si>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</si>
  <si>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</si>
  <si>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</si>
  <si>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</si>
  <si>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</si>
  <si>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</si>
  <si>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</si>
  <si>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</si>
  <si>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</si>
  <si>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</si>
  <si>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</si>
  <si>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</si>
  <si>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</si>
  <si>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</si>
  <si>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</si>
  <si>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</si>
  <si>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</si>
  <si>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</si>
  <si>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</si>
  <si>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</si>
  <si>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</si>
  <si>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</si>
  <si>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</si>
  <si>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</si>
  <si>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</si>
  <si>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</si>
  <si>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</si>
  <si>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</si>
  <si>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</si>
  <si>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</si>
  <si>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</si>
  <si>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</si>
  <si>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</si>
  <si>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</si>
  <si>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</si>
  <si>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</si>
  <si>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</si>
  <si>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</si>
  <si>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</si>
  <si>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</si>
  <si>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</si>
  <si>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</si>
  <si>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</si>
  <si>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</si>
  <si>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</si>
  <si>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</si>
  <si>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</si>
  <si>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</si>
  <si>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</si>
  <si>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</si>
  <si>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</si>
  <si>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</si>
  <si>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</si>
  <si>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</si>
  <si>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</si>
  <si>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</si>
  <si>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</si>
  <si>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</si>
  <si>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</si>
  <si>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</si>
  <si>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</si>
  <si>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</si>
  <si>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</si>
  <si>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</si>
  <si>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</si>
  <si>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</si>
  <si>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</si>
  <si>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</si>
  <si>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</si>
  <si>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</si>
  <si>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</si>
  <si>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</si>
  <si>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</si>
  <si>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</si>
  <si>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</si>
  <si>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</si>
  <si>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</si>
  <si>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</si>
  <si>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</si>
  <si>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</si>
  <si>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</si>
  <si>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</si>
  <si>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</si>
  <si>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</si>
  <si>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</si>
  <si>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</si>
  <si>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</si>
  <si>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</si>
  <si>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</si>
  <si>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</si>
  <si>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</si>
  <si>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</si>
  <si>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</si>
  <si>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</si>
  <si>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</si>
  <si>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</si>
  <si>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</si>
  <si>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</si>
  <si>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</si>
  <si>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</si>
  <si>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</si>
  <si>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</si>
  <si>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</si>
  <si>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</si>
  <si>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</si>
  <si>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</si>
  <si>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</si>
  <si>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</si>
  <si>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</si>
  <si>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</si>
  <si>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</si>
  <si>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</si>
  <si>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</si>
  <si>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</si>
  <si>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</si>
  <si>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</si>
  <si>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</si>
  <si>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</si>
  <si>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</si>
  <si>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</si>
  <si>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</si>
  <si>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</si>
  <si>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</si>
  <si>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</si>
  <si>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</si>
  <si>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</si>
  <si>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</si>
  <si>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</si>
  <si>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</si>
  <si>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</si>
  <si>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</si>
  <si>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</si>
  <si>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</si>
  <si>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</si>
  <si>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</si>
  <si>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</si>
  <si>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</si>
  <si>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</si>
  <si>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</si>
  <si>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</si>
  <si>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</si>
  <si>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</si>
  <si>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</si>
  <si>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</si>
  <si>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</si>
  <si>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</si>
  <si>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</si>
  <si>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</si>
  <si>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</si>
  <si>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</si>
  <si>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</si>
  <si>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</si>
  <si>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</si>
  <si>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</si>
  <si>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</si>
  <si>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</si>
  <si>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</si>
  <si>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</si>
  <si>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</si>
  <si>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</si>
  <si>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</si>
  <si>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</si>
  <si>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</si>
  <si>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</si>
  <si>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</si>
  <si>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</si>
  <si>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</si>
  <si>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</si>
  <si>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</si>
  <si>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</si>
  <si>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</si>
  <si>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</si>
  <si>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</si>
  <si>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</si>
  <si>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</si>
  <si>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</si>
  <si>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</si>
  <si>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</si>
  <si>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</si>
  <si>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</si>
  <si>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</si>
  <si>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</si>
  <si>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</si>
  <si>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</si>
  <si>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</si>
  <si>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</si>
  <si>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</si>
  <si>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</si>
  <si>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</si>
  <si>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</si>
  <si>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</si>
  <si>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</si>
  <si>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</si>
  <si>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</si>
  <si>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</si>
  <si>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</si>
  <si>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</si>
  <si>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</si>
  <si>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</si>
  <si>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</si>
  <si>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</si>
  <si>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</si>
  <si>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</si>
  <si>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</si>
  <si>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</si>
  <si>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</si>
  <si>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</si>
  <si>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</si>
  <si>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</si>
  <si>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</si>
  <si>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</si>
  <si>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</si>
  <si>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</si>
  <si>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</si>
  <si>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</si>
  <si>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</si>
  <si>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</si>
  <si>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</si>
  <si>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</si>
  <si>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</si>
  <si>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</si>
  <si>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</si>
  <si>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</si>
  <si>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</si>
  <si>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</si>
  <si>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</si>
  <si>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</si>
  <si>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</si>
  <si>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</si>
  <si>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</si>
  <si>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</si>
  <si>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</si>
  <si>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</si>
  <si>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</si>
  <si>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</si>
  <si>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</si>
  <si>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</si>
  <si>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</si>
  <si>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</si>
  <si>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</si>
  <si>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</si>
  <si>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</si>
  <si>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</si>
  <si>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</si>
  <si>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</si>
  <si>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</si>
  <si>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</si>
  <si>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</si>
  <si>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</si>
  <si>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</si>
  <si>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</si>
  <si>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</si>
  <si>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</si>
  <si>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</si>
  <si>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</si>
  <si>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</si>
  <si>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</si>
  <si>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</si>
  <si>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</si>
  <si>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</si>
  <si>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</si>
  <si>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</si>
  <si>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</si>
  <si>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</si>
  <si>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</si>
  <si>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</si>
  <si>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</si>
  <si>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</si>
  <si>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</si>
  <si>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</si>
  <si>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</si>
  <si>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</si>
  <si>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</si>
  <si>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</si>
  <si>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</si>
  <si>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</si>
  <si>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</si>
  <si>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</si>
  <si>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</si>
  <si>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</si>
  <si>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</si>
  <si>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</si>
  <si>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</si>
  <si>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</si>
  <si>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</si>
  <si>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</si>
  <si>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</si>
  <si>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</si>
  <si>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</si>
  <si>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</si>
  <si>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</si>
  <si>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</si>
  <si>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</si>
  <si>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</si>
  <si>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</si>
  <si>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</si>
  <si>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</si>
  <si>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</si>
  <si>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</si>
  <si>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</si>
  <si>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</si>
  <si>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</si>
  <si>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</si>
  <si>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</si>
  <si>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</si>
  <si>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</si>
  <si>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</si>
  <si>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</si>
  <si>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</si>
  <si>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</si>
  <si>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</si>
  <si>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</si>
  <si>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</si>
  <si>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</si>
  <si>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</si>
  <si>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</si>
  <si>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</si>
  <si>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</si>
  <si>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</si>
  <si>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</si>
  <si>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</si>
  <si>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</si>
  <si>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</si>
  <si>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</si>
  <si>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</si>
  <si>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</si>
  <si>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</si>
  <si>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</si>
  <si>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</si>
  <si>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</si>
  <si>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</si>
  <si>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</si>
  <si>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</si>
  <si>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</si>
  <si>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</si>
  <si>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</si>
  <si>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</si>
  <si>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</si>
  <si>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</si>
  <si>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</si>
  <si>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</si>
  <si>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</si>
  <si>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</si>
  <si>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</si>
  <si>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</si>
  <si>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</si>
  <si>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</si>
  <si>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</si>
  <si>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</si>
  <si>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</si>
  <si>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</si>
  <si>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</si>
  <si>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</si>
  <si>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</si>
  <si>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</si>
  <si>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</si>
  <si>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</si>
  <si>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</si>
  <si>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</si>
  <si>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</si>
  <si>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</si>
  <si>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</si>
  <si>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</si>
  <si>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</si>
  <si>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</si>
  <si>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</si>
  <si>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</si>
  <si>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</si>
  <si>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</si>
  <si>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</si>
  <si>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</si>
  <si>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</si>
  <si>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</si>
  <si>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</si>
  <si>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</si>
  <si>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</si>
  <si>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</si>
  <si>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</si>
  <si>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</si>
  <si>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</si>
  <si>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</si>
  <si>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</si>
  <si>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</si>
  <si>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</si>
  <si>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</si>
  <si>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</si>
  <si>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</si>
  <si>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</si>
  <si>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</si>
  <si>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</si>
  <si>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</si>
  <si>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</si>
  <si>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</si>
  <si>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</si>
  <si>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</si>
  <si>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</si>
  <si>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</si>
  <si>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</si>
  <si>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</si>
  <si>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</si>
  <si>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</si>
  <si>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</si>
  <si>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</si>
  <si>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</si>
  <si>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</si>
  <si>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</si>
  <si>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</si>
  <si>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</si>
  <si>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</si>
  <si>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</si>
  <si>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</si>
  <si>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</si>
  <si>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</si>
  <si>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</si>
  <si>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</si>
  <si>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</si>
  <si>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</si>
  <si>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</si>
  <si>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</si>
  <si>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</si>
  <si>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</si>
  <si>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</si>
  <si>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</si>
  <si>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</si>
  <si>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</si>
  <si>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</si>
  <si>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</si>
  <si>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</si>
  <si>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</si>
  <si>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</si>
  <si>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</si>
  <si>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</si>
  <si>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</si>
  <si>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</si>
  <si>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</si>
  <si>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</si>
  <si>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</si>
  <si>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</si>
  <si>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</si>
  <si>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</si>
  <si>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</si>
  <si>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</si>
  <si>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</si>
  <si>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</si>
  <si>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</si>
  <si>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</si>
  <si>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</si>
  <si>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</si>
  <si>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</si>
  <si>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</si>
  <si>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</si>
  <si>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</si>
  <si>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</si>
  <si>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</si>
  <si>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</si>
  <si>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</si>
  <si>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</si>
  <si>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</si>
  <si>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</si>
  <si>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</si>
  <si>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</si>
  <si>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</si>
  <si>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</si>
  <si>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</si>
  <si>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</si>
  <si>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</si>
  <si>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</si>
  <si>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</si>
  <si>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</si>
  <si>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</si>
  <si>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</si>
  <si>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</si>
  <si>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</si>
  <si>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</si>
  <si>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</si>
  <si>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</si>
  <si>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</si>
  <si>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</si>
  <si>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</si>
  <si>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</si>
  <si>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</si>
  <si>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</si>
  <si>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</si>
  <si>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</si>
  <si>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</si>
  <si>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</si>
  <si>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</si>
  <si>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</si>
  <si>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</si>
  <si>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</si>
  <si>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</si>
  <si>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</si>
  <si>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</si>
  <si>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</si>
  <si>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</si>
  <si>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</si>
  <si>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</si>
  <si>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</si>
  <si>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</si>
  <si>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</si>
  <si>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</si>
  <si>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</si>
  <si>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</si>
  <si>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</si>
  <si>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</si>
  <si>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</si>
  <si>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</si>
  <si>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</si>
  <si>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</si>
  <si>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</si>
  <si>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</si>
  <si>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</si>
  <si>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</si>
  <si>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</si>
  <si>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</si>
  <si>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</si>
  <si>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</si>
  <si>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</si>
  <si>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</si>
  <si>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</si>
  <si>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</si>
  <si>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</si>
  <si>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</si>
  <si>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</si>
  <si>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</si>
  <si>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</si>
  <si>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</si>
  <si>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</si>
  <si>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</si>
  <si>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</si>
  <si>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</si>
  <si>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</si>
  <si>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</si>
  <si>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</si>
  <si>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</si>
  <si>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</si>
  <si>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</si>
  <si>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</si>
  <si>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</si>
  <si>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</si>
  <si>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</si>
  <si>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</si>
  <si>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</si>
  <si>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</si>
  <si>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</si>
  <si>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</si>
  <si>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</si>
  <si>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</si>
  <si>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</si>
  <si>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</si>
  <si>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</si>
  <si>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</si>
  <si>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</si>
  <si>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</si>
  <si>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</si>
  <si>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</si>
  <si>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</si>
  <si>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</si>
  <si>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</si>
  <si>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</si>
  <si>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</si>
  <si>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</si>
  <si>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</si>
  <si>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</si>
  <si>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</si>
  <si>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</si>
  <si>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</si>
  <si>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</si>
  <si>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</si>
  <si>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</si>
  <si>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</si>
  <si>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</si>
  <si>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</si>
  <si>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</si>
  <si>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</si>
  <si>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</si>
  <si>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</si>
  <si>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</si>
  <si>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</si>
  <si>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</si>
  <si>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</si>
  <si>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</si>
  <si>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</si>
  <si>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</si>
  <si>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</si>
  <si>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</si>
  <si>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</si>
  <si>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</si>
  <si>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</si>
  <si>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</si>
  <si>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</si>
  <si>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</si>
  <si>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</si>
  <si>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</si>
  <si>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</si>
  <si>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</si>
  <si>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</si>
  <si>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</si>
  <si>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</si>
  <si>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</si>
  <si>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</si>
  <si>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</si>
  <si>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</si>
  <si>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</si>
  <si>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</si>
  <si>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</si>
  <si>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</si>
  <si>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</si>
  <si>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</si>
  <si>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</si>
  <si>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</si>
  <si>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</si>
  <si>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</si>
  <si>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</si>
  <si>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</si>
  <si>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</si>
  <si>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</si>
  <si>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</si>
  <si>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</si>
  <si>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</si>
  <si>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</si>
  <si>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</si>
  <si>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</si>
  <si>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</si>
  <si>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</si>
  <si>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</si>
  <si>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</si>
  <si>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</si>
  <si>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</si>
  <si>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</si>
  <si>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</si>
  <si>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</si>
  <si>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</si>
  <si>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</si>
  <si>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</si>
  <si>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</si>
  <si>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</si>
  <si>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</si>
  <si>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</si>
  <si>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</si>
  <si>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</si>
  <si>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</si>
  <si>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</si>
  <si>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</si>
  <si>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</si>
  <si>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</si>
  <si>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</si>
  <si>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</si>
  <si>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</si>
  <si>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</si>
  <si>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</si>
  <si>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</si>
  <si>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</si>
  <si>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</si>
  <si>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</si>
  <si>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</si>
  <si>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</si>
  <si>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</si>
  <si>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</si>
  <si>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</si>
  <si>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</si>
  <si>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</si>
  <si>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</si>
  <si>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</si>
  <si>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</si>
  <si>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</si>
  <si>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</si>
  <si>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</si>
  <si>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</si>
  <si>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</si>
  <si>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</si>
  <si>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</si>
  <si>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</si>
  <si>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</si>
  <si>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</si>
  <si>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</si>
  <si>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</si>
  <si>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</si>
  <si>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</si>
  <si>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</si>
  <si>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</si>
  <si>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</si>
  <si>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</si>
  <si>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</si>
  <si>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</si>
  <si>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</si>
  <si>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</si>
  <si>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</si>
  <si>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</si>
  <si>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</si>
  <si>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</si>
  <si>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</si>
  <si>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</si>
  <si>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</si>
  <si>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</si>
  <si>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</si>
  <si>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</si>
  <si>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</si>
  <si>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</si>
  <si>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</si>
  <si>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</si>
  <si>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</si>
  <si>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</si>
  <si>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</si>
  <si>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</si>
  <si>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</si>
  <si>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</si>
  <si>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</si>
  <si>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</si>
  <si>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</si>
  <si>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</si>
  <si>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</si>
  <si>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</si>
  <si>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</si>
  <si>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</si>
  <si>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</si>
  <si>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</si>
  <si>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</si>
  <si>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</si>
  <si>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</si>
  <si>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</si>
  <si>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</si>
  <si>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</si>
  <si>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</si>
  <si>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</si>
  <si>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</si>
  <si>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</si>
  <si>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</si>
  <si>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</si>
  <si>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</si>
  <si>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</si>
  <si>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</si>
  <si>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</si>
  <si>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</si>
  <si>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</si>
  <si>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</si>
  <si>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</si>
  <si>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</si>
  <si>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</si>
  <si>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</si>
  <si>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</si>
  <si>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</si>
  <si>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</si>
  <si>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</si>
  <si>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</si>
  <si>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</si>
  <si>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</si>
  <si>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</si>
  <si>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</si>
  <si>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</si>
  <si>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</si>
  <si>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</si>
  <si>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</si>
  <si>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</si>
  <si>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</si>
  <si>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</si>
  <si>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</si>
  <si>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</si>
  <si>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</si>
  <si>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</si>
  <si>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</si>
  <si>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</si>
  <si>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</si>
  <si>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</si>
  <si>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</si>
  <si>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</si>
  <si>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</si>
  <si>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</si>
  <si>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</si>
  <si>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</si>
  <si>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</si>
  <si>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</si>
  <si>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</si>
  <si>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</si>
  <si>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</si>
  <si>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</si>
  <si>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</si>
  <si>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</si>
  <si>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</si>
  <si>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</si>
  <si>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</si>
  <si>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</si>
  <si>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</si>
  <si>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</si>
  <si>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</si>
  <si>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</si>
  <si>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</si>
  <si>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</si>
  <si>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</si>
  <si>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</si>
  <si>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</si>
  <si>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</si>
  <si>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</si>
  <si>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</si>
  <si>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</si>
  <si>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</si>
  <si>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</si>
  <si>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</si>
  <si>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</si>
  <si>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</si>
  <si>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</si>
  <si>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</si>
  <si>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</si>
  <si>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</si>
  <si>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</si>
  <si>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</si>
  <si>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</si>
  <si>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</si>
  <si>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</si>
  <si>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</si>
  <si>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</si>
  <si>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</si>
  <si>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</si>
  <si>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</si>
  <si>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</si>
  <si>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</si>
  <si>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</si>
  <si>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</si>
  <si>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</si>
  <si>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</si>
  <si>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</si>
  <si>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</si>
  <si>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</si>
  <si>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</si>
  <si>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</si>
  <si>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</si>
  <si>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</si>
  <si>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</si>
  <si>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</si>
  <si>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</si>
  <si>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</si>
  <si>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</si>
  <si>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</si>
  <si>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</si>
  <si>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</si>
  <si>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</si>
  <si>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</si>
  <si>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</si>
  <si>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</si>
  <si>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</si>
  <si>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</si>
  <si>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</si>
  <si>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</si>
  <si>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</si>
  <si>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</si>
  <si>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</si>
  <si>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</si>
  <si>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</si>
  <si>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</si>
  <si>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</si>
  <si>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</si>
  <si>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</si>
  <si>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</si>
  <si>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</si>
  <si>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</si>
  <si>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</si>
  <si>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</si>
  <si>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</si>
  <si>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</si>
  <si>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</si>
  <si>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</si>
  <si>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</si>
  <si>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</si>
  <si>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</si>
  <si>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</si>
  <si>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</si>
  <si>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</si>
  <si>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</si>
  <si>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</si>
  <si>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</si>
  <si>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</si>
  <si>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</si>
  <si>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</si>
  <si>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</si>
  <si>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</si>
  <si>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</si>
  <si>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</si>
  <si>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</si>
  <si>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</si>
  <si>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</si>
  <si>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</si>
  <si>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</si>
  <si>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</si>
  <si>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</si>
  <si>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</si>
  <si>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</si>
  <si>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</si>
  <si>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</si>
  <si>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</si>
  <si>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</si>
  <si>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</si>
  <si>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</si>
  <si>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</si>
  <si>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</si>
  <si>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</si>
  <si>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</si>
  <si>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</si>
  <si>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</si>
  <si>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</si>
  <si>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</si>
  <si>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</si>
  <si>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</si>
  <si>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</si>
  <si>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</si>
  <si>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</si>
  <si>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</si>
  <si>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</si>
  <si>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</si>
  <si>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</si>
  <si>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</si>
  <si>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</si>
  <si>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</si>
  <si>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</si>
  <si>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</si>
  <si>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</si>
  <si>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</si>
  <si>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</si>
  <si>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</si>
  <si>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</si>
  <si>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</si>
  <si>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</si>
  <si>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</si>
  <si>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</si>
  <si>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</si>
  <si>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</si>
  <si>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</si>
  <si>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</si>
  <si>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</si>
  <si>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</si>
  <si>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</si>
  <si>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</si>
  <si>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</si>
  <si>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</si>
  <si>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</si>
  <si>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</si>
  <si>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</si>
  <si>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</si>
  <si>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</si>
  <si>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</si>
  <si>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</si>
  <si>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</si>
  <si>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</si>
  <si>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</si>
  <si>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</si>
  <si>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</si>
  <si>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</si>
  <si>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</si>
  <si>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</si>
  <si>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</si>
  <si>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</si>
  <si>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</si>
  <si>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</si>
  <si>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</si>
  <si>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</si>
  <si>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</si>
  <si>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</si>
  <si>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</si>
  <si>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</si>
  <si>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</si>
  <si>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</si>
  <si>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</si>
  <si>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</si>
  <si>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</si>
  <si>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</si>
  <si>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</si>
  <si>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</si>
  <si>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</si>
  <si>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</si>
  <si>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</si>
  <si>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</si>
  <si>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</si>
  <si>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</si>
  <si>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</si>
  <si>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</si>
  <si>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</si>
  <si>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</si>
  <si>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</si>
  <si>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</si>
  <si>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</si>
  <si>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</si>
  <si>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</si>
  <si>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</si>
  <si>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</si>
  <si>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</si>
  <si>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</si>
  <si>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</si>
  <si>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</si>
  <si>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</si>
  <si>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</si>
  <si>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</si>
  <si>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</si>
  <si>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</si>
  <si>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</si>
  <si>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</si>
  <si>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</si>
  <si>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</si>
  <si>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</si>
  <si>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</si>
  <si>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</si>
  <si>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</si>
  <si>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</si>
  <si>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</si>
  <si>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</si>
  <si>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</si>
  <si>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</si>
  <si>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</si>
  <si>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</si>
  <si>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</si>
  <si>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</si>
  <si>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</si>
  <si>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</si>
  <si>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</si>
  <si>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</si>
  <si>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</si>
  <si>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</si>
  <si>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</si>
  <si>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</si>
  <si>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</si>
  <si>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</si>
  <si>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</si>
  <si>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</si>
  <si>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</si>
  <si>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</si>
  <si>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</si>
  <si>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</si>
  <si>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</si>
  <si>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</si>
  <si>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</si>
  <si>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</si>
  <si>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</si>
  <si>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</si>
  <si>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</si>
  <si>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</si>
  <si>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</si>
  <si>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</si>
  <si>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</si>
  <si>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</si>
  <si>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</si>
  <si>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</si>
  <si>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</si>
  <si>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</si>
  <si>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</si>
  <si>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</si>
  <si>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</si>
  <si>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</si>
  <si>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</si>
  <si>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</si>
  <si>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</si>
  <si>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</si>
  <si>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</si>
  <si>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</si>
  <si>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</si>
  <si>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</si>
  <si>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</si>
  <si>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</si>
  <si>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</si>
  <si>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</si>
  <si>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</si>
  <si>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</si>
  <si>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</si>
  <si>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</si>
  <si>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</si>
  <si>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</si>
  <si>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</si>
  <si>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</si>
  <si>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</si>
  <si>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</si>
  <si>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</si>
  <si>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</si>
  <si>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</si>
  <si>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</si>
  <si>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</si>
  <si>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</si>
  <si>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</si>
  <si>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</si>
  <si>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</si>
  <si>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</si>
  <si>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</si>
  <si>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</si>
  <si>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</si>
  <si>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</si>
  <si>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</si>
  <si>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</si>
  <si>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</si>
  <si>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</si>
  <si>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</si>
  <si>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</si>
  <si>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</si>
  <si>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</si>
  <si>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</si>
  <si>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</si>
  <si>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</si>
  <si>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</si>
  <si>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</si>
  <si>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</si>
  <si>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</si>
  <si>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</si>
  <si>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</si>
  <si>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</si>
  <si>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</si>
  <si>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</si>
  <si>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</si>
  <si>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</si>
  <si>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</si>
  <si>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</si>
  <si>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</si>
  <si>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</si>
  <si>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</si>
  <si>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</si>
  <si>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</si>
  <si>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</si>
  <si>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</si>
  <si>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</si>
  <si>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</si>
  <si>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</si>
  <si>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</si>
  <si>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</si>
  <si>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</si>
  <si>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</si>
  <si>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</si>
  <si>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</si>
  <si>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</si>
  <si>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</si>
  <si>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</si>
  <si>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</si>
  <si>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</si>
  <si>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</si>
  <si>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</si>
  <si>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</si>
  <si>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</si>
  <si>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</si>
  <si>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</si>
  <si>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</si>
  <si>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</si>
  <si>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</si>
  <si>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</si>
  <si>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</si>
  <si>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</si>
  <si>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</si>
  <si>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</si>
  <si>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</si>
  <si>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</si>
  <si>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</si>
  <si>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</si>
  <si>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</si>
  <si>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</si>
  <si>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</si>
  <si>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</si>
  <si>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</si>
  <si>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</si>
  <si>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</si>
  <si>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</si>
  <si>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</si>
  <si>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</si>
  <si>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</si>
  <si>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</si>
  <si>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</si>
  <si>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</si>
  <si>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</si>
  <si>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</si>
  <si>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</si>
  <si>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</si>
  <si>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</si>
  <si>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</si>
  <si>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</si>
  <si>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</si>
  <si>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</si>
  <si>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</si>
  <si>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</si>
  <si>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</si>
  <si>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</si>
  <si>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</si>
  <si>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</si>
  <si>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</si>
  <si>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</si>
  <si>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</si>
  <si>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</si>
  <si>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</si>
  <si>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</si>
  <si>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</si>
  <si>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</si>
  <si>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</si>
  <si>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</si>
  <si>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</si>
  <si>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</si>
  <si>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</si>
  <si>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</si>
  <si>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</si>
  <si>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</si>
  <si>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</si>
  <si>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</si>
  <si>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</si>
  <si>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</si>
  <si>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</si>
  <si>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</si>
  <si>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</si>
  <si>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</si>
  <si>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</si>
  <si>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</si>
  <si>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</si>
  <si>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</si>
  <si>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</si>
  <si>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</si>
  <si>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</si>
  <si>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</si>
  <si>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</si>
  <si>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</si>
  <si>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</si>
  <si>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</si>
  <si>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</si>
  <si>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</si>
  <si>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</si>
  <si>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</si>
  <si>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</si>
  <si>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</si>
  <si>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</si>
  <si>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</si>
  <si>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</si>
  <si>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</si>
  <si>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</si>
  <si>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</si>
  <si>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</si>
  <si>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</si>
  <si>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</si>
  <si>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</si>
  <si>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</si>
  <si>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</si>
  <si>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</si>
  <si>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</si>
  <si>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</si>
  <si>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</si>
  <si>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</si>
  <si>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</si>
  <si>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</si>
  <si>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</si>
  <si>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</si>
  <si>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</si>
  <si>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</si>
  <si>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</si>
  <si>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</si>
  <si>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</si>
  <si>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</si>
  <si>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</si>
  <si>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</si>
  <si>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</si>
  <si>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</si>
  <si>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</si>
  <si>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</si>
  <si>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</si>
  <si>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</si>
  <si>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</si>
  <si>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</si>
  <si>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</si>
  <si>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</si>
  <si>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</si>
  <si>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</si>
  <si>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</si>
  <si>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</si>
  <si>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</si>
  <si>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</si>
  <si>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</si>
  <si>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</si>
  <si>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</si>
  <si>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</si>
  <si>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</si>
  <si>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</si>
  <si>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</si>
  <si>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</si>
  <si>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</si>
  <si>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</si>
  <si>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</si>
  <si>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</si>
  <si>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</si>
  <si>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</si>
  <si>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</si>
  <si>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</si>
  <si>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</si>
  <si>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</si>
  <si>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</si>
  <si>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</si>
  <si>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</si>
  <si>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</si>
  <si>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</si>
  <si>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</si>
  <si>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</si>
  <si>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</si>
  <si>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</si>
  <si>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</si>
  <si>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</si>
  <si>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</si>
  <si>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</si>
  <si>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</si>
  <si>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</si>
  <si>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</si>
  <si>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</si>
  <si>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</si>
  <si>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</si>
  <si>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</si>
  <si>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</si>
  <si>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</si>
  <si>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</si>
  <si>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</si>
  <si>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</si>
  <si>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</si>
  <si>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</si>
  <si>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</si>
  <si>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</si>
  <si>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</si>
  <si>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</si>
  <si>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</si>
  <si>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</si>
  <si>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</si>
  <si>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</si>
  <si>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</si>
  <si>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</si>
  <si>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</si>
  <si>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</si>
  <si>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</si>
  <si>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</si>
  <si>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</si>
  <si>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</si>
  <si>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</si>
  <si>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</si>
  <si>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</si>
  <si>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</si>
  <si>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</si>
  <si>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</si>
  <si>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</si>
  <si>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</si>
  <si>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</si>
  <si>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</si>
  <si>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</si>
  <si>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</si>
  <si>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</si>
  <si>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</si>
  <si>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</si>
  <si>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</si>
  <si>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</si>
  <si>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</si>
  <si>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</si>
  <si>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</si>
  <si>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</si>
  <si>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</si>
  <si>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</si>
  <si>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</si>
  <si>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</si>
  <si>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</si>
  <si>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</si>
  <si>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</si>
  <si>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</si>
  <si>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</si>
  <si>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</si>
  <si>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</si>
  <si>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</si>
  <si>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</si>
  <si>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</si>
  <si>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</si>
  <si>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</si>
  <si>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</si>
  <si>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</si>
  <si>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</si>
  <si>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</si>
  <si>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</si>
  <si>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</si>
  <si>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</si>
  <si>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</si>
  <si>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</si>
  <si>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</si>
  <si>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</si>
  <si>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</si>
  <si>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</si>
  <si>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</si>
  <si>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</si>
  <si>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</si>
  <si>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</si>
  <si>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</si>
  <si>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</si>
  <si>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</si>
  <si>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</si>
  <si>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</si>
  <si>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</si>
  <si>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</si>
  <si>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</si>
  <si>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</si>
  <si>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</si>
  <si>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</si>
  <si>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</si>
  <si>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</si>
  <si>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</si>
  <si>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</si>
  <si>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</si>
  <si>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</si>
  <si>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</si>
  <si>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</si>
  <si>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</si>
  <si>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</si>
  <si>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</si>
  <si>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</si>
  <si>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</si>
  <si>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</si>
  <si>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</si>
  <si>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</si>
  <si>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</si>
  <si>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</si>
  <si>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</si>
  <si>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</si>
  <si>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</si>
  <si>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</si>
  <si>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</si>
  <si>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</si>
  <si>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</si>
  <si>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</si>
  <si>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</si>
  <si>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</si>
  <si>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</si>
  <si>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</si>
  <si>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</si>
  <si>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</si>
  <si>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</si>
  <si>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</si>
  <si>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</si>
  <si>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</si>
  <si>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</si>
  <si>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</si>
  <si>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</si>
  <si>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</si>
  <si>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</si>
  <si>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</si>
  <si>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</si>
  <si>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</si>
  <si>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</si>
  <si>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</si>
  <si>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</si>
  <si>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</si>
  <si>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</si>
  <si>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</si>
  <si>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</si>
  <si>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</si>
  <si>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</si>
  <si>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</si>
  <si>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</si>
  <si>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</si>
  <si>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</si>
  <si>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</si>
  <si>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</si>
  <si>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</si>
  <si>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</si>
  <si>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</si>
  <si>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</si>
  <si>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</si>
  <si>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</si>
  <si>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</si>
  <si>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</si>
  <si>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</si>
  <si>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</si>
  <si>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</si>
  <si>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</si>
  <si>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</si>
  <si>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</si>
  <si>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</si>
  <si>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</si>
  <si>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</si>
  <si>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</si>
  <si>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</si>
  <si>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</si>
  <si>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</si>
  <si>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</si>
  <si>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</si>
  <si>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</si>
  <si>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</si>
  <si>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</si>
  <si>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</si>
  <si>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</si>
  <si>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</si>
  <si>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</si>
  <si>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</si>
  <si>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</si>
  <si>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</si>
  <si>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</si>
  <si>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</si>
  <si>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</si>
  <si>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</si>
  <si>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</si>
  <si>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</si>
  <si>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</si>
  <si>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</si>
  <si>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</si>
  <si>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</si>
  <si>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</si>
  <si>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</si>
  <si>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</si>
  <si>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</si>
  <si>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</si>
  <si>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</si>
  <si>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</si>
  <si>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</si>
  <si>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</si>
  <si>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</si>
  <si>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</si>
  <si>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</si>
  <si>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</si>
  <si>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</si>
  <si>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</si>
  <si>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</si>
  <si>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</si>
  <si>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</si>
  <si>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</si>
  <si>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</si>
  <si>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</si>
  <si>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</si>
  <si>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</si>
  <si>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</si>
  <si>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</si>
  <si>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</si>
  <si>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</si>
  <si>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</si>
  <si>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</si>
  <si>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</si>
  <si>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</si>
  <si>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</si>
  <si>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</si>
  <si>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</si>
  <si>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</si>
  <si>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</si>
  <si>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</si>
  <si>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</si>
  <si>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</si>
  <si>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</si>
  <si>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</si>
  <si>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</si>
  <si>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</si>
  <si>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</si>
  <si>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</si>
  <si>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</si>
  <si>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</si>
  <si>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</si>
  <si>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</si>
  <si>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</si>
  <si>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</si>
  <si>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</si>
  <si>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</si>
  <si>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</si>
  <si>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</si>
  <si>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</si>
  <si>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</si>
  <si>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</si>
  <si>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</si>
  <si>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</si>
  <si>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</si>
  <si>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</si>
  <si>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</si>
  <si>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</si>
  <si>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</si>
  <si>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</si>
  <si>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</si>
  <si>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</si>
  <si>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</si>
  <si>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</si>
  <si>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</si>
  <si>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</si>
  <si>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</si>
  <si>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</si>
  <si>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</si>
  <si>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</si>
  <si>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</si>
  <si>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</si>
  <si>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</si>
  <si>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</si>
  <si>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</si>
  <si>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</si>
  <si>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</si>
  <si>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</si>
  <si>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</si>
  <si>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</si>
  <si>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</si>
  <si>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</si>
  <si>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</si>
  <si>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</si>
  <si>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</si>
  <si>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</si>
  <si>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</si>
  <si>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</si>
  <si>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</si>
  <si>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</si>
  <si>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</si>
  <si>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</si>
  <si>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</si>
  <si>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</si>
  <si>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</si>
  <si>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</si>
  <si>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</si>
  <si>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</si>
  <si>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</si>
  <si>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</si>
  <si>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</si>
  <si>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</si>
  <si>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</si>
  <si>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</si>
  <si>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</si>
  <si>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</si>
  <si>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</si>
  <si>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</si>
  <si>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</si>
  <si>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</si>
  <si>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</si>
  <si>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</si>
  <si>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</si>
  <si>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</si>
  <si>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</si>
  <si>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</si>
  <si>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</si>
  <si>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</si>
  <si>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</si>
  <si>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</si>
  <si>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</si>
  <si>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</si>
  <si>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</si>
  <si>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</si>
  <si>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</si>
  <si>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</si>
  <si>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</si>
  <si>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</si>
  <si>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</si>
  <si>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</si>
  <si>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</si>
  <si>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</si>
  <si>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</si>
  <si>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</si>
  <si>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</si>
  <si>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</si>
  <si>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</si>
  <si>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</si>
  <si>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</si>
  <si>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</si>
  <si>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</si>
  <si>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</si>
  <si>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</si>
  <si>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</si>
  <si>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</si>
  <si>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</si>
  <si>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</si>
  <si>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</si>
  <si>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</si>
  <si>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</si>
  <si>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</si>
  <si>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</si>
  <si>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</si>
  <si>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</si>
  <si>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</si>
  <si>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</si>
  <si>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</si>
  <si>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</si>
  <si>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</si>
  <si>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</si>
  <si>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</si>
  <si>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</si>
  <si>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</si>
  <si>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</si>
  <si>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</si>
  <si>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</si>
  <si>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</si>
  <si>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</si>
  <si>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</si>
  <si>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</si>
  <si>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</si>
  <si>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</si>
  <si>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</si>
  <si>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</si>
  <si>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</si>
  <si>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</si>
  <si>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</si>
  <si>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</si>
  <si>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</si>
  <si>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Sum of Revenue</t>
  </si>
  <si>
    <t>Row Labels</t>
  </si>
  <si>
    <t>Grand Total</t>
  </si>
  <si>
    <t>2018</t>
  </si>
  <si>
    <t>Jan</t>
  </si>
  <si>
    <t>Feb</t>
  </si>
  <si>
    <t>Mar</t>
  </si>
  <si>
    <t>Apr</t>
  </si>
  <si>
    <t>May</t>
  </si>
  <si>
    <t>Jun</t>
  </si>
  <si>
    <t>Jul</t>
  </si>
  <si>
    <t>Aug</t>
  </si>
  <si>
    <t>Sep</t>
  </si>
  <si>
    <t>Oct</t>
  </si>
  <si>
    <t>Nov</t>
  </si>
  <si>
    <t>Dec</t>
  </si>
  <si>
    <t>Column Labels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</si>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</sst>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2">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2" xfId="0" applyFont="1" applyFill="1" applyBorder="1"/>
    <xf numFmtId="0" fontId="1" fillId="2" borderId="2" xfId="0" applyNumberFormat="1" applyFont="1" applyFill="1" applyBorder="1"/>
  </cellXfs>
  <cellStyles count="1">
    <cellStyle name="Normal" xfId="0" builtinId="0"/>
  </cellStyles>
  <dxfs count="4">
    <dxf>
      <font>
        <color theme="0"/>
      </font>
      <fill>
        <patternFill>
          <bgColor theme="1"/>
        </patternFill>
      </fill>
      <border>
        <bottom style="thin">
          <color theme="4"/>
        </bottom>
        <vertical/>
        <horizontal/>
      </border>
    </dxf>
    <dxf>
      <font>
        <sz val="8"/>
        <color theme="0"/>
        <name val="Helvetica"/>
        <scheme val="none"/>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sz val="9"/>
        <color theme="0"/>
      </font>
      <fill>
        <patternFill>
          <bgColor theme="1"/>
        </patternFill>
      </fill>
      <border diagonalUp="0" diagonalDown="0">
        <left/>
        <right/>
        <top/>
        <bottom/>
        <vertical/>
        <horizontal/>
      </border>
    </dxf>
  </dxfs>
  <tableStyles count="2" defaultTableStyle="TableStyleMedium2" defaultPivotStyle="PivotStyleLight16">
    <tableStyle name="Compact" pivot="0" table="0" count="10" xr9:uid="{40157D1C-3C14-4C31-A761-73BBF6562E63}">
      <tableStyleElement type="wholeTable" dxfId="3"/>
      <tableStyleElement type="headerRow" dxfId="2"/>
    </tableStyle>
    <tableStyle name="SlicerStyleDark1 2" pivot="0" table="0" count="10" xr9:uid="{9EF8F960-46A1-9449-ADD0-080A5CDFCA55}">
      <tableStyleElement type="wholeTable" dxfId="1"/>
      <tableStyleElement type="headerRow" dxfId="0"/>
    </tableStyle>
  </tableStyles>
  <colors>
    <mruColors>
      <color rgb="FF3366CC"/>
      <color rgb="FF21734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ompac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Sample.xlsx]Sales Trend!PivotTable1</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72690418648163E-2"/>
          <c:y val="5.6507404167071708E-2"/>
          <c:w val="0.92576544268600092"/>
          <c:h val="0.60013326298130254"/>
        </c:manualLayout>
      </c:layout>
      <c:lineChart>
        <c:grouping val="standard"/>
        <c:varyColors val="0"/>
        <c:ser>
          <c:idx val="0"/>
          <c:order val="0"/>
          <c:tx>
            <c:strRef>
              <c:f>'Sales Trend'!$B$1</c:f>
              <c:strCache>
                <c:ptCount val="1"/>
                <c:pt idx="0">
                  <c:v>Total</c:v>
                </c:pt>
              </c:strCache>
            </c:strRef>
          </c:tx>
          <c:spPr>
            <a:ln w="28575" cap="rnd">
              <a:solidFill>
                <a:schemeClr val="bg1"/>
              </a:solidFill>
              <a:round/>
            </a:ln>
            <a:effectLst/>
          </c:spPr>
          <c:marker>
            <c:symbol val="circle"/>
            <c:size val="5"/>
            <c:spPr>
              <a:solidFill>
                <a:schemeClr val="tx1"/>
              </a:solidFill>
              <a:ln w="9525">
                <a:solidFill>
                  <a:schemeClr val="accent1"/>
                </a:solidFill>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'Sales Trend'!$B$2:$B$15</c:f>
              <c:numCache>
                <c:formatCode>General</c:formatCode>
                <c:ptCount val="12"/>
                <c:pt idx="0">
                  <c:v>13675</c:v>
                </c:pt>
                <c:pt idx="1">
                  <c:v>15975</c:v>
                </c:pt>
                <c:pt idx="2">
                  <c:v>30995</c:v>
                </c:pt>
                <c:pt idx="3">
                  <c:v>22103</c:v>
                </c:pt>
                <c:pt idx="4">
                  <c:v>39904</c:v>
                </c:pt>
                <c:pt idx="5">
                  <c:v>24453</c:v>
                </c:pt>
                <c:pt idx="6">
                  <c:v>14029</c:v>
                </c:pt>
                <c:pt idx="7">
                  <c:v>23987</c:v>
                </c:pt>
                <c:pt idx="8">
                  <c:v>18461</c:v>
                </c:pt>
                <c:pt idx="9">
                  <c:v>19783</c:v>
                </c:pt>
                <c:pt idx="10">
                  <c:v>34867</c:v>
                </c:pt>
                <c:pt idx="11">
                  <c:v>18837</c:v>
                </c:pt>
              </c:numCache>
            </c:numRef>
          </c:val>
          <c:smooth val="1"/>
          <c:extLst>
            <c:ext xmlns:c16="http://schemas.microsoft.com/office/drawing/2014/chart" uri="{C3380CC4-5D6E-409C-BE32-E72D297353CC}">
              <c16:uniqueId val="{00000000-450D-4FEF-8C2E-AD321BCF8A24}"/>
            </c:ext>
          </c:extLst>
        </c:ser>
        <c:dLbls>
          <c:showLegendKey val="0"/>
          <c:showVal val="0"/>
          <c:showCatName val="0"/>
          <c:showSerName val="0"/>
          <c:showPercent val="0"/>
          <c:showBubbleSize val="0"/>
        </c:dLbls>
        <c:marker val="1"/>
        <c:smooth val="0"/>
        <c:axId val="480579128"/>
        <c:axId val="480581096"/>
      </c:lineChart>
      <c:catAx>
        <c:axId val="480579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581096"/>
        <c:crosses val="autoZero"/>
        <c:auto val="1"/>
        <c:lblAlgn val="ctr"/>
        <c:lblOffset val="100"/>
        <c:noMultiLvlLbl val="0"/>
      </c:catAx>
      <c:valAx>
        <c:axId val="48058109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0579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Sample.xlsx]Employee Sales!PivotTable4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73021223784727"/>
          <c:y val="7.0242656449553006E-2"/>
          <c:w val="0.35175257645509966"/>
          <c:h val="0.78162025723796025"/>
        </c:manualLayout>
      </c:layout>
      <c:barChart>
        <c:barDir val="col"/>
        <c:grouping val="clustered"/>
        <c:varyColors val="0"/>
        <c:ser>
          <c:idx val="0"/>
          <c:order val="0"/>
          <c:tx>
            <c:strRef>
              <c:f>'Employee Sales'!$B$1:$B$2</c:f>
              <c:strCache>
                <c:ptCount val="1"/>
                <c:pt idx="0">
                  <c:v>Anna Weber</c:v>
                </c:pt>
              </c:strCache>
            </c:strRef>
          </c:tx>
          <c:spPr>
            <a:solidFill>
              <a:schemeClr val="tx1">
                <a:lumMod val="65000"/>
                <a:lumOff val="35000"/>
              </a:schemeClr>
            </a:solidFill>
            <a:ln>
              <a:noFill/>
            </a:ln>
            <a:effectLst/>
          </c:spPr>
          <c:invertIfNegative val="0"/>
          <c:cat>
            <c:strRef>
              <c:f>'Employee Sales'!$A$3:$A$4</c:f>
              <c:strCache>
                <c:ptCount val="1"/>
                <c:pt idx="0">
                  <c:v>2018</c:v>
                </c:pt>
              </c:strCache>
            </c:strRef>
          </c:cat>
          <c:val>
            <c:numRef>
              <c:f>'Employee Sales'!$B$3:$B$4</c:f>
              <c:numCache>
                <c:formatCode>General</c:formatCode>
                <c:ptCount val="1"/>
                <c:pt idx="0">
                  <c:v>141614</c:v>
                </c:pt>
              </c:numCache>
            </c:numRef>
          </c:val>
          <c:extLst>
            <c:ext xmlns:c16="http://schemas.microsoft.com/office/drawing/2014/chart" uri="{C3380CC4-5D6E-409C-BE32-E72D297353CC}">
              <c16:uniqueId val="{00000000-FA08-4111-A18D-4E6E73B672D8}"/>
            </c:ext>
          </c:extLst>
        </c:ser>
        <c:ser>
          <c:idx val="1"/>
          <c:order val="1"/>
          <c:tx>
            <c:strRef>
              <c:f>'Employee Sales'!$C$1:$C$2</c:f>
              <c:strCache>
                <c:ptCount val="1"/>
                <c:pt idx="0">
                  <c:v>Ben Wallace</c:v>
                </c:pt>
              </c:strCache>
            </c:strRef>
          </c:tx>
          <c:spPr>
            <a:solidFill>
              <a:srgbClr val="00B0F0"/>
            </a:solidFill>
            <a:ln>
              <a:noFill/>
            </a:ln>
            <a:effectLst/>
          </c:spPr>
          <c:invertIfNegative val="0"/>
          <c:cat>
            <c:strRef>
              <c:f>'Employee Sales'!$A$3:$A$4</c:f>
              <c:strCache>
                <c:ptCount val="1"/>
                <c:pt idx="0">
                  <c:v>2018</c:v>
                </c:pt>
              </c:strCache>
            </c:strRef>
          </c:cat>
          <c:val>
            <c:numRef>
              <c:f>'Employee Sales'!$C$3:$C$4</c:f>
              <c:numCache>
                <c:formatCode>General</c:formatCode>
                <c:ptCount val="1"/>
                <c:pt idx="0">
                  <c:v>135455</c:v>
                </c:pt>
              </c:numCache>
            </c:numRef>
          </c:val>
          <c:extLst>
            <c:ext xmlns:c16="http://schemas.microsoft.com/office/drawing/2014/chart" uri="{C3380CC4-5D6E-409C-BE32-E72D297353CC}">
              <c16:uniqueId val="{00000015-95D4-4528-A9DD-CCAE05B2D688}"/>
            </c:ext>
          </c:extLst>
        </c:ser>
        <c:dLbls>
          <c:showLegendKey val="0"/>
          <c:showVal val="0"/>
          <c:showCatName val="0"/>
          <c:showSerName val="0"/>
          <c:showPercent val="0"/>
          <c:showBubbleSize val="0"/>
        </c:dLbls>
        <c:gapWidth val="219"/>
        <c:overlap val="-27"/>
        <c:axId val="887684968"/>
        <c:axId val="887681360"/>
      </c:barChart>
      <c:catAx>
        <c:axId val="88768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81360"/>
        <c:crosses val="autoZero"/>
        <c:auto val="1"/>
        <c:lblAlgn val="ctr"/>
        <c:lblOffset val="100"/>
        <c:noMultiLvlLbl val="0"/>
      </c:catAx>
      <c:valAx>
        <c:axId val="8876813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84968"/>
        <c:crosses val="autoZero"/>
        <c:crossBetween val="between"/>
      </c:valAx>
      <c:spPr>
        <a:noFill/>
        <a:ln>
          <a:noFill/>
        </a:ln>
        <a:effectLst/>
      </c:spPr>
    </c:plotArea>
    <c:legend>
      <c:legendPos val="r"/>
      <c:layout>
        <c:manualLayout>
          <c:xMode val="edge"/>
          <c:yMode val="edge"/>
          <c:x val="0.5924827886929469"/>
          <c:y val="5.6988566084411864E-2"/>
          <c:w val="0.37556832951791569"/>
          <c:h val="0.88602286783117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Sample.xlsx]Item Share!PivotTable5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pivotFmt>
      <c:pivotFmt>
        <c:idx val="14"/>
        <c:spPr>
          <a:solidFill>
            <a:schemeClr val="accent1"/>
          </a:solidFill>
          <a:ln>
            <a:noFill/>
          </a:ln>
          <a:effectLst/>
        </c:spPr>
      </c:pivotFmt>
      <c:pivotFmt>
        <c:idx val="15"/>
        <c:spPr>
          <a:solidFill>
            <a:schemeClr val="accent5">
              <a:lumMod val="5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a:noFill/>
          </a:ln>
          <a:effectLst/>
        </c:spPr>
      </c:pivotFmt>
    </c:pivotFmts>
    <c:plotArea>
      <c:layout/>
      <c:doughnutChart>
        <c:varyColors val="1"/>
        <c:ser>
          <c:idx val="0"/>
          <c:order val="0"/>
          <c:tx>
            <c:strRef>
              <c:f>'Item Share'!$B$1</c:f>
              <c:strCache>
                <c:ptCount val="1"/>
                <c:pt idx="0">
                  <c:v>Total</c:v>
                </c:pt>
              </c:strCache>
            </c:strRef>
          </c:tx>
          <c:dPt>
            <c:idx val="0"/>
            <c:bubble3D val="0"/>
            <c:spPr>
              <a:solidFill>
                <a:srgbClr val="00B0F0"/>
              </a:solidFill>
              <a:ln>
                <a:noFill/>
              </a:ln>
              <a:effectLst/>
            </c:spPr>
            <c:extLst>
              <c:ext xmlns:c16="http://schemas.microsoft.com/office/drawing/2014/chart" uri="{C3380CC4-5D6E-409C-BE32-E72D297353CC}">
                <c16:uniqueId val="{00000001-9D57-4B77-BFE5-89BB5E0A97A4}"/>
              </c:ext>
            </c:extLst>
          </c:dPt>
          <c:dPt>
            <c:idx val="1"/>
            <c:bubble3D val="0"/>
            <c:spPr>
              <a:solidFill>
                <a:schemeClr val="accent1"/>
              </a:solidFill>
              <a:ln>
                <a:noFill/>
              </a:ln>
              <a:effectLst/>
            </c:spPr>
            <c:extLst>
              <c:ext xmlns:c16="http://schemas.microsoft.com/office/drawing/2014/chart" uri="{C3380CC4-5D6E-409C-BE32-E72D297353CC}">
                <c16:uniqueId val="{00000003-9D57-4B77-BFE5-89BB5E0A97A4}"/>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5-9D57-4B77-BFE5-89BB5E0A97A4}"/>
              </c:ext>
            </c:extLst>
          </c:dPt>
          <c:dPt>
            <c:idx val="3"/>
            <c:bubble3D val="0"/>
            <c:spPr>
              <a:solidFill>
                <a:schemeClr val="accent5">
                  <a:lumMod val="20000"/>
                  <a:lumOff val="80000"/>
                </a:schemeClr>
              </a:solidFill>
              <a:ln>
                <a:noFill/>
              </a:ln>
              <a:effectLst/>
            </c:spPr>
            <c:extLst>
              <c:ext xmlns:c16="http://schemas.microsoft.com/office/drawing/2014/chart" uri="{C3380CC4-5D6E-409C-BE32-E72D297353CC}">
                <c16:uniqueId val="{00000007-9D57-4B77-BFE5-89BB5E0A97A4}"/>
              </c:ext>
            </c:extLst>
          </c:dPt>
          <c:dPt>
            <c:idx val="4"/>
            <c:bubble3D val="0"/>
            <c:spPr>
              <a:solidFill>
                <a:schemeClr val="accent5"/>
              </a:solidFill>
              <a:ln>
                <a:noFill/>
              </a:ln>
              <a:effectLst/>
            </c:spPr>
            <c:extLst>
              <c:ext xmlns:c16="http://schemas.microsoft.com/office/drawing/2014/chart" uri="{C3380CC4-5D6E-409C-BE32-E72D297353CC}">
                <c16:uniqueId val="{00000009-9D57-4B77-BFE5-89BB5E0A97A4}"/>
              </c:ext>
            </c:extLst>
          </c:dPt>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87780</c:v>
                </c:pt>
                <c:pt idx="1">
                  <c:v>57113</c:v>
                </c:pt>
                <c:pt idx="2">
                  <c:v>18009</c:v>
                </c:pt>
                <c:pt idx="3">
                  <c:v>38160</c:v>
                </c:pt>
                <c:pt idx="4">
                  <c:v>76007</c:v>
                </c:pt>
              </c:numCache>
            </c:numRef>
          </c:val>
          <c:extLst>
            <c:ext xmlns:c16="http://schemas.microsoft.com/office/drawing/2014/chart" uri="{C3380CC4-5D6E-409C-BE32-E72D297353CC}">
              <c16:uniqueId val="{0000000A-9D57-4B77-BFE5-89BB5E0A97A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Sample.xlsx]Customer Revenue!PivotTable6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24017200801927"/>
          <c:y val="5.8692403032954213E-2"/>
          <c:w val="0.5391506318332725"/>
          <c:h val="0.83390820939049282"/>
        </c:manualLayout>
      </c:layout>
      <c:barChart>
        <c:barDir val="bar"/>
        <c:grouping val="clustered"/>
        <c:varyColors val="0"/>
        <c:ser>
          <c:idx val="0"/>
          <c:order val="0"/>
          <c:tx>
            <c:strRef>
              <c:f>'Customer Revenue'!$B$1</c:f>
              <c:strCache>
                <c:ptCount val="1"/>
                <c:pt idx="0">
                  <c:v>Total</c:v>
                </c:pt>
              </c:strCache>
            </c:strRef>
          </c:tx>
          <c:spPr>
            <a:solidFill>
              <a:schemeClr val="bg1"/>
            </a:solidFill>
            <a:ln>
              <a:noFill/>
            </a:ln>
            <a:effectLst/>
          </c:spPr>
          <c:invertIfNegative val="0"/>
          <c:cat>
            <c:strRef>
              <c:f>'Customer Revenue'!$A$2:$A$7</c:f>
              <c:strCache>
                <c:ptCount val="5"/>
                <c:pt idx="0">
                  <c:v>Company C</c:v>
                </c:pt>
                <c:pt idx="1">
                  <c:v>Company B</c:v>
                </c:pt>
                <c:pt idx="2">
                  <c:v>Company A</c:v>
                </c:pt>
                <c:pt idx="3">
                  <c:v>Company E</c:v>
                </c:pt>
                <c:pt idx="4">
                  <c:v>Company D</c:v>
                </c:pt>
              </c:strCache>
            </c:strRef>
          </c:cat>
          <c:val>
            <c:numRef>
              <c:f>'Customer Revenue'!$B$2:$B$7</c:f>
              <c:numCache>
                <c:formatCode>General</c:formatCode>
                <c:ptCount val="5"/>
                <c:pt idx="0">
                  <c:v>33943</c:v>
                </c:pt>
                <c:pt idx="1">
                  <c:v>56126</c:v>
                </c:pt>
                <c:pt idx="2">
                  <c:v>56412</c:v>
                </c:pt>
                <c:pt idx="3">
                  <c:v>58988</c:v>
                </c:pt>
                <c:pt idx="4">
                  <c:v>71600</c:v>
                </c:pt>
              </c:numCache>
            </c:numRef>
          </c:val>
          <c:extLst>
            <c:ext xmlns:c16="http://schemas.microsoft.com/office/drawing/2014/chart" uri="{C3380CC4-5D6E-409C-BE32-E72D297353CC}">
              <c16:uniqueId val="{00000000-160A-4C38-90E8-F2A316725DB5}"/>
            </c:ext>
          </c:extLst>
        </c:ser>
        <c:dLbls>
          <c:showLegendKey val="0"/>
          <c:showVal val="0"/>
          <c:showCatName val="0"/>
          <c:showSerName val="0"/>
          <c:showPercent val="0"/>
          <c:showBubbleSize val="0"/>
        </c:dLbls>
        <c:gapWidth val="182"/>
        <c:axId val="883178384"/>
        <c:axId val="883180680"/>
      </c:barChart>
      <c:catAx>
        <c:axId val="88317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80680"/>
        <c:crosses val="autoZero"/>
        <c:auto val="1"/>
        <c:lblAlgn val="ctr"/>
        <c:lblOffset val="100"/>
        <c:noMultiLvlLbl val="0"/>
      </c:catAx>
      <c:valAx>
        <c:axId val="8831806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7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2018</c:v>
                  </c:pt>
                </c:lvl>
              </c:multiLvlStrCache>
            </c:multiLvlStrRef>
          </c:cat>
          <c:val>
            <c:numRef>
              <c:f>'Sales Trend'!$B$2:$B$15</c:f>
              <c:numCache>
                <c:formatCode>General</c:formatCode>
                <c:ptCount val="12"/>
                <c:pt idx="0">
                  <c:v>13675</c:v>
                </c:pt>
                <c:pt idx="1">
                  <c:v>15975</c:v>
                </c:pt>
                <c:pt idx="2">
                  <c:v>30995</c:v>
                </c:pt>
                <c:pt idx="3">
                  <c:v>22103</c:v>
                </c:pt>
                <c:pt idx="4">
                  <c:v>39904</c:v>
                </c:pt>
                <c:pt idx="5">
                  <c:v>24453</c:v>
                </c:pt>
                <c:pt idx="6">
                  <c:v>14029</c:v>
                </c:pt>
                <c:pt idx="7">
                  <c:v>23987</c:v>
                </c:pt>
                <c:pt idx="8">
                  <c:v>18461</c:v>
                </c:pt>
                <c:pt idx="9">
                  <c:v>19783</c:v>
                </c:pt>
                <c:pt idx="10">
                  <c:v>34867</c:v>
                </c:pt>
                <c:pt idx="11">
                  <c:v>18837</c:v>
                </c:pt>
              </c:numCache>
            </c:numRef>
          </c:val>
          <c:smooth val="0"/>
          <c:extLst>
            <c:ext xmlns:c16="http://schemas.microsoft.com/office/drawing/2014/chart" uri="{C3380CC4-5D6E-409C-BE32-E72D297353CC}">
              <c16:uniqueId val="{00000001-6A99-4C99-95DF-B721496ADDD0}"/>
            </c:ext>
          </c:extLst>
        </c:ser>
        <c:dLbls>
          <c:showLegendKey val="0"/>
          <c:showVal val="0"/>
          <c:showCatName val="0"/>
          <c:showSerName val="0"/>
          <c:showPercent val="0"/>
          <c:showBubbleSize val="0"/>
        </c:dLbls>
        <c:marker val="1"/>
        <c:smooth val="0"/>
        <c:axId val="480579128"/>
        <c:axId val="480581096"/>
      </c:lineChart>
      <c:catAx>
        <c:axId val="480579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81096"/>
        <c:crosses val="autoZero"/>
        <c:auto val="1"/>
        <c:lblAlgn val="ctr"/>
        <c:lblOffset val="100"/>
        <c:noMultiLvlLbl val="0"/>
      </c:catAx>
      <c:valAx>
        <c:axId val="480581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579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Sample.xlsx]Employee Sales!PivotTable4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 Sales'!$B$1:$B$2</c:f>
              <c:strCache>
                <c:ptCount val="1"/>
                <c:pt idx="0">
                  <c:v>Anna Weber</c:v>
                </c:pt>
              </c:strCache>
            </c:strRef>
          </c:tx>
          <c:spPr>
            <a:solidFill>
              <a:schemeClr val="accent1"/>
            </a:solidFill>
            <a:ln>
              <a:noFill/>
            </a:ln>
            <a:effectLst/>
          </c:spPr>
          <c:invertIfNegative val="0"/>
          <c:cat>
            <c:strRef>
              <c:f>'Employee Sales'!$A$3:$A$4</c:f>
              <c:strCache>
                <c:ptCount val="1"/>
                <c:pt idx="0">
                  <c:v>2018</c:v>
                </c:pt>
              </c:strCache>
            </c:strRef>
          </c:cat>
          <c:val>
            <c:numRef>
              <c:f>'Employee Sales'!$B$3:$B$4</c:f>
              <c:numCache>
                <c:formatCode>General</c:formatCode>
                <c:ptCount val="1"/>
                <c:pt idx="0">
                  <c:v>141614</c:v>
                </c:pt>
              </c:numCache>
            </c:numRef>
          </c:val>
          <c:extLst>
            <c:ext xmlns:c16="http://schemas.microsoft.com/office/drawing/2014/chart" uri="{C3380CC4-5D6E-409C-BE32-E72D297353CC}">
              <c16:uniqueId val="{00000000-5461-4BE2-942B-2AE0FBDDB170}"/>
            </c:ext>
          </c:extLst>
        </c:ser>
        <c:ser>
          <c:idx val="1"/>
          <c:order val="1"/>
          <c:tx>
            <c:strRef>
              <c:f>'Employee Sales'!$C$1:$C$2</c:f>
              <c:strCache>
                <c:ptCount val="1"/>
                <c:pt idx="0">
                  <c:v>Ben Wallace</c:v>
                </c:pt>
              </c:strCache>
            </c:strRef>
          </c:tx>
          <c:spPr>
            <a:solidFill>
              <a:schemeClr val="accent2"/>
            </a:solidFill>
            <a:ln>
              <a:noFill/>
            </a:ln>
            <a:effectLst/>
          </c:spPr>
          <c:invertIfNegative val="0"/>
          <c:cat>
            <c:strRef>
              <c:f>'Employee Sales'!$A$3:$A$4</c:f>
              <c:strCache>
                <c:ptCount val="1"/>
                <c:pt idx="0">
                  <c:v>2018</c:v>
                </c:pt>
              </c:strCache>
            </c:strRef>
          </c:cat>
          <c:val>
            <c:numRef>
              <c:f>'Employee Sales'!$C$3:$C$4</c:f>
              <c:numCache>
                <c:formatCode>General</c:formatCode>
                <c:ptCount val="1"/>
                <c:pt idx="0">
                  <c:v>135455</c:v>
                </c:pt>
              </c:numCache>
            </c:numRef>
          </c:val>
          <c:extLst>
            <c:ext xmlns:c16="http://schemas.microsoft.com/office/drawing/2014/chart" uri="{C3380CC4-5D6E-409C-BE32-E72D297353CC}">
              <c16:uniqueId val="{00000015-AFEA-42CE-8E16-E4F0213A49BC}"/>
            </c:ext>
          </c:extLst>
        </c:ser>
        <c:dLbls>
          <c:showLegendKey val="0"/>
          <c:showVal val="0"/>
          <c:showCatName val="0"/>
          <c:showSerName val="0"/>
          <c:showPercent val="0"/>
          <c:showBubbleSize val="0"/>
        </c:dLbls>
        <c:gapWidth val="219"/>
        <c:overlap val="-27"/>
        <c:axId val="887684968"/>
        <c:axId val="887681360"/>
      </c:barChart>
      <c:catAx>
        <c:axId val="887684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81360"/>
        <c:crosses val="autoZero"/>
        <c:auto val="1"/>
        <c:lblAlgn val="ctr"/>
        <c:lblOffset val="100"/>
        <c:noMultiLvlLbl val="0"/>
      </c:catAx>
      <c:valAx>
        <c:axId val="88768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84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Sample.xlsx]Item Share!PivotTable5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doughnutChart>
        <c:varyColors val="1"/>
        <c:ser>
          <c:idx val="0"/>
          <c:order val="0"/>
          <c:tx>
            <c:strRef>
              <c:f>'Item Share'!$B$1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B87-4F0A-982E-516D072563B6}"/>
              </c:ext>
            </c:extLst>
          </c:dPt>
          <c:dPt>
            <c:idx val="1"/>
            <c:bubble3D val="0"/>
            <c:spPr>
              <a:solidFill>
                <a:schemeClr val="accent2"/>
              </a:solidFill>
              <a:ln>
                <a:noFill/>
              </a:ln>
              <a:effectLst/>
            </c:spPr>
            <c:extLst>
              <c:ext xmlns:c16="http://schemas.microsoft.com/office/drawing/2014/chart" uri="{C3380CC4-5D6E-409C-BE32-E72D297353CC}">
                <c16:uniqueId val="{00000003-9B87-4F0A-982E-516D072563B6}"/>
              </c:ext>
            </c:extLst>
          </c:dPt>
          <c:dPt>
            <c:idx val="2"/>
            <c:bubble3D val="0"/>
            <c:spPr>
              <a:solidFill>
                <a:schemeClr val="accent3"/>
              </a:solidFill>
              <a:ln>
                <a:noFill/>
              </a:ln>
              <a:effectLst/>
            </c:spPr>
            <c:extLst>
              <c:ext xmlns:c16="http://schemas.microsoft.com/office/drawing/2014/chart" uri="{C3380CC4-5D6E-409C-BE32-E72D297353CC}">
                <c16:uniqueId val="{00000005-9B87-4F0A-982E-516D072563B6}"/>
              </c:ext>
            </c:extLst>
          </c:dPt>
          <c:dPt>
            <c:idx val="3"/>
            <c:bubble3D val="0"/>
            <c:spPr>
              <a:solidFill>
                <a:schemeClr val="accent4"/>
              </a:solidFill>
              <a:ln>
                <a:noFill/>
              </a:ln>
              <a:effectLst/>
            </c:spPr>
            <c:extLst>
              <c:ext xmlns:c16="http://schemas.microsoft.com/office/drawing/2014/chart" uri="{C3380CC4-5D6E-409C-BE32-E72D297353CC}">
                <c16:uniqueId val="{00000007-9B87-4F0A-982E-516D072563B6}"/>
              </c:ext>
            </c:extLst>
          </c:dPt>
          <c:dPt>
            <c:idx val="4"/>
            <c:bubble3D val="0"/>
            <c:spPr>
              <a:solidFill>
                <a:schemeClr val="accent5"/>
              </a:solidFill>
              <a:ln>
                <a:noFill/>
              </a:ln>
              <a:effectLst/>
            </c:spPr>
            <c:extLst>
              <c:ext xmlns:c16="http://schemas.microsoft.com/office/drawing/2014/chart" uri="{C3380CC4-5D6E-409C-BE32-E72D297353CC}">
                <c16:uniqueId val="{00000009-9B87-4F0A-982E-516D072563B6}"/>
              </c:ext>
            </c:extLst>
          </c:dPt>
          <c:cat>
            <c:strRef>
              <c:f>'Item Share'!$A$2:$A$7</c:f>
              <c:strCache>
                <c:ptCount val="5"/>
                <c:pt idx="0">
                  <c:v>Item 1</c:v>
                </c:pt>
                <c:pt idx="1">
                  <c:v>Item 2</c:v>
                </c:pt>
                <c:pt idx="2">
                  <c:v>Item 3</c:v>
                </c:pt>
                <c:pt idx="3">
                  <c:v>Item 4</c:v>
                </c:pt>
                <c:pt idx="4">
                  <c:v>Item 5</c:v>
                </c:pt>
              </c:strCache>
            </c:strRef>
          </c:cat>
          <c:val>
            <c:numRef>
              <c:f>'Item Share'!$B$2:$B$7</c:f>
              <c:numCache>
                <c:formatCode>General</c:formatCode>
                <c:ptCount val="5"/>
                <c:pt idx="0">
                  <c:v>87780</c:v>
                </c:pt>
                <c:pt idx="1">
                  <c:v>57113</c:v>
                </c:pt>
                <c:pt idx="2">
                  <c:v>18009</c:v>
                </c:pt>
                <c:pt idx="3">
                  <c:v>38160</c:v>
                </c:pt>
                <c:pt idx="4">
                  <c:v>76007</c:v>
                </c:pt>
              </c:numCache>
            </c:numRef>
          </c:val>
          <c:extLst>
            <c:ext xmlns:c16="http://schemas.microsoft.com/office/drawing/2014/chart" uri="{C3380CC4-5D6E-409C-BE32-E72D297353CC}">
              <c16:uniqueId val="{00000000-ECAE-402F-BEEE-E893B491DA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Sample.xlsx]Customer Revenue!PivotTable6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Revenue'!$B$1</c:f>
              <c:strCache>
                <c:ptCount val="1"/>
                <c:pt idx="0">
                  <c:v>Total</c:v>
                </c:pt>
              </c:strCache>
            </c:strRef>
          </c:tx>
          <c:spPr>
            <a:solidFill>
              <a:schemeClr val="accent1"/>
            </a:solidFill>
            <a:ln>
              <a:noFill/>
            </a:ln>
            <a:effectLst/>
          </c:spPr>
          <c:invertIfNegative val="0"/>
          <c:cat>
            <c:strRef>
              <c:f>'Customer Revenue'!$A$2:$A$7</c:f>
              <c:strCache>
                <c:ptCount val="5"/>
                <c:pt idx="0">
                  <c:v>Company C</c:v>
                </c:pt>
                <c:pt idx="1">
                  <c:v>Company B</c:v>
                </c:pt>
                <c:pt idx="2">
                  <c:v>Company A</c:v>
                </c:pt>
                <c:pt idx="3">
                  <c:v>Company E</c:v>
                </c:pt>
                <c:pt idx="4">
                  <c:v>Company D</c:v>
                </c:pt>
              </c:strCache>
            </c:strRef>
          </c:cat>
          <c:val>
            <c:numRef>
              <c:f>'Customer Revenue'!$B$2:$B$7</c:f>
              <c:numCache>
                <c:formatCode>General</c:formatCode>
                <c:ptCount val="5"/>
                <c:pt idx="0">
                  <c:v>33943</c:v>
                </c:pt>
                <c:pt idx="1">
                  <c:v>56126</c:v>
                </c:pt>
                <c:pt idx="2">
                  <c:v>56412</c:v>
                </c:pt>
                <c:pt idx="3">
                  <c:v>58988</c:v>
                </c:pt>
                <c:pt idx="4">
                  <c:v>71600</c:v>
                </c:pt>
              </c:numCache>
            </c:numRef>
          </c:val>
          <c:extLst>
            <c:ext xmlns:c16="http://schemas.microsoft.com/office/drawing/2014/chart" uri="{C3380CC4-5D6E-409C-BE32-E72D297353CC}">
              <c16:uniqueId val="{00000000-F197-4C05-965F-8ADD4BCCCAFC}"/>
            </c:ext>
          </c:extLst>
        </c:ser>
        <c:dLbls>
          <c:showLegendKey val="0"/>
          <c:showVal val="0"/>
          <c:showCatName val="0"/>
          <c:showSerName val="0"/>
          <c:showPercent val="0"/>
          <c:showBubbleSize val="0"/>
        </c:dLbls>
        <c:gapWidth val="182"/>
        <c:axId val="883178384"/>
        <c:axId val="883180680"/>
      </c:barChart>
      <c:catAx>
        <c:axId val="88317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80680"/>
        <c:crosses val="autoZero"/>
        <c:auto val="1"/>
        <c:lblAlgn val="ctr"/>
        <c:lblOffset val="100"/>
        <c:noMultiLvlLbl val="0"/>
      </c:catAx>
      <c:valAx>
        <c:axId val="883180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17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plotSurface>
          <cx:spPr>
            <a:noFill/>
            <a:ln>
              <a:noFill/>
            </a:ln>
          </cx:spPr>
        </cx:plotSurface>
        <cx:series layoutId="regionMap" uniqueId="{4A063478-3B35-4BA3-B723-F7BC7C2FD979}">
          <cx:tx>
            <cx:txData>
              <cx:f>_xlchart.v5.1</cx:f>
              <cx:v>Revenue</cx:v>
            </cx:txData>
          </cx:tx>
          <cx:dataId val="0"/>
          <cx:layoutPr>
            <cx:geography cultureLanguage="en-US" cultureRegion="US" attribution="Powered by Bing">
              <cx:geoCache provider="{E9337A44-BEBE-4D9F-B70C-5C5E7DAFC167}">
                <cx:binary>1HpZk6a4cvZfmZjrjx4khBaHxxEW8K61d1VvN0R1dbUQSCDEJvj1zqqeM9PTHo+PIxxfhC+K4kVI
SEpl5pNP5r8+hX95Ms+P/qdgTTv8y1P49edqHN2//PLL8FQ928fhjdVPvhu6r+Obp87+0n39qp+e
f/niHxfdql9wjMgvT9WjH5/Dz//2rzCaeu4uuqfHUXft7fTs17vnYTLj8Ddtf9n00+MXq9tcD6PX
TyP69ef75/A4/PzTczvqcb1f3fOvP//plZ9/+uXHgf7TR38yMK9x+gJ9E/SGUMzSFMcJJixmP/9k
ulb91hoJ8SZJkjiJWRxTnqSC/OPTV48Wuv+3s3mdy+OXL/55GGAtr/9/7/anicPTDz//9NRN7fiy
Wwo27tefH1o9Pn/56e34OD7DqvXQZd9eyLqX2T+8fV3uL3/e73/71x8ewAb88OQ7kfy4W/9d03+S
yL97vXXt4z825n9BJuQNFrDlImEUY9j65M9CQQi9oZRQkbJEMEJj8Y9vfxPKPzGhvxbL7x1/EMy/
f/o/KZjs0eivnW/1/6Zs2BucpiiOcRpjQhBBP8pGvKGIpThBIgF9SfifZfPPzemvxfN93x8klP37
/0kJXT0vP10+B/3U/WOX/le0h2CUYMQp54ISDibre5OGYvoGxZzENKaUC5KCdn2zpt+055+b019L
6Pu+P0jo6vL/hIT+3v5+73X+9Ob/1OuIN0SkAhGSCox5iuifZST4G8GF4JjGRPAYTN2fZfSDW/iv
p/XXYvqh+59W8v/J5/zX/uh3b50/jo/Fq5v/ziX9fevrcgF5/ND179DCt707fvn1Z0xwEn8nyJdB
/qQZ15X+XU+/6/D8OIy//hzx+E2KiADLGLMUiTQBy7g8f2sibzhiGFppygFoIFC5tvNj9evPBL0R
YC2pSBA4O3Bp0DR000tTwt+Ae4sRJwkGk4o4/x1Z3XRmVV37+2b89vundrI3nW7HAQaGgdy3117m
mhImBOJguxlKOMKvZsE9Pd4BeoO30f8rl0jNVZumx7YyOeNkvS5FGOScDtJalX5OpjWr+Wc+ozsn
ujgzgjT5PPAPveDtLiVkzsZFlYUn87FXq3Qe2kVSb7uGzzems2mGllCeOsa2Q8v7PBX+1iHaSTfz
VqLF4mwrcZMnti+UrsRxq6+6ETfZatAg0/hj08RVwVrO5XDfdnuzbtXBIqyybcAnNEy4+E56f7El
+C+2BMew57ArOKEUYdiy77ZETNyXaBHkuEVMHBTWSaZMdGWcXvddFO1pi7GsBlcWYUuuYlUd8NZ8
ihBN89rZ3K+w0tGJJptEC6tRF8LFczbUQuKmozs+R0YqQT+sjLrj388dgfh+ECgH/8oRoSmNGafk
xdN+P/uywsbRSffHUpUfbF8mmUvsrQ00lnYU3X7d0HW7vG81G7PV9UL2rF+OxPP3XR0te+RVIoMy
NFsW02eswwVd1sM0NgUNNZI1S3M86E3a/vPsHMsTHPWy4yrrVBXkkJpzYlorbb3tEd5uNeoH2Ub+
2abNIF05nnujTeG6cF5n9Z7g7bJZyCyrwD/gWT0wN5Ks0+gYb66SMz2iptZnym9U1aVycNO006J5
2C7MXG6HaMZHG5Ui13yjWTQUM3FKJiLkja6yeCOffbX1sqLz09qepp6TzEK/bKmueYR8MajIS0Rn
Ien4BVeVygxvJK/L9aiMGooK24Mh9H2/BHhv6CfZNbWk0TvXjzSbcfQ0Tk0kKzam15WZDgyzNYtn
YeVYVlaqKb7oFzgtSzX3cJbZcSX0vsXjlvlgXTbCIFGn+kxP5JbY9kmVVS3xMu9Z3ZpMrOixWe/D
3BDZBPLIqyPiSSXLfrzRKT+T2BG5+amUjR3OjeU7ZeqP20YLUZpKdp4QOZB1ldoOlz3Zkl1cJVam
G96ztn3cmpVnNLVxtm19Ps3+g0s9yHLRLuunEIq+w5MkPB99dbZi2zI7tm2e1tRk2vDkGpdTnyGc
JyW6UGs/3TbRW57w5mA8LkTNpd0QlmYOJ8vGz6UfZVptmxw3sqt0+xhRG2DIheVlPLe7rdtuFW8b
ubr1o50f/Lz2menbd24ln/w4fGamL2oyfWA8cDmP7Zeh1re48k4ira99M8awj/N72ruPW5pFpFzl
yFaTbdFWKD7lKSnPbotbGWLygWldhA5f9vHms67Ge72WrWx8pKRDas8csnB+pibrOr7KnqzHuOp3
W6VkM87X6zztKzxeVJ3fj1Gd8bAch8Y/MXybiPk0CfswoNIUKg6PEUqLfppOTVIXmwex8AUu2yqD
MaBpXS/5yj5VKzN5VE3H1LZOdl2VkZi85w27N40+kWi7qF0VF1WobV7VKj60hGaTXa9n3d3VdHjs
8PCxMvOeKLNLQZNkW02fRn5I2gE+x+giW34YEJpkI0ok46jOmSjBsNL7rSsbyczngfOvJczFm/XU
kuQxGiqX4REMOhvqbAjiRs/phxrkierquin1uenr/ej7h7D2p35WNxBRP5UpLKAlj2Rd/J6hJi/b
8o7X7rIWUZfFqu5klN4Z4ouR2FoiLCqpSlplm533VqHnFjRP8ioIORPzMDXrjsbYyJqyEnRINxJv
nZdJKKUe4k4OrLtjo9mhpoExRlOD1VitdCa57lqad1MkYeTblfEbHZrbmq5XIokOjokcOW7kmk6q
YGYGcy2KbhmuVt0kkqqOZEmHj0M5HWtfDdKUn3FqL6K2eivW0Wd0DQ/OUJxvZeplucQ3377bjFte
0m43zuqgtvrRNCx/0e916GrpQZW81cfSlEVSxwVavdyI+jj33Sq3OTwbq3rZlzNsUuKKEd2UDt2+
NNSCfWiWTdIgPuOxvFPU5MPiE6nLIUs4/8RDcqH4uWyObBBqV/bzh+24xmspeyR6ML37zmyh0CLO
qn4a5BLFtYwd3Xe4HCSj3ma6SvvdRKv7cknRodbTEWAqyaqRimxAaofIch0Lf2xH9D5JC1J7kzeM
XVHWvVfCnxudfhgNmDC+kT6njzFrdd7rcLHptpat8EU7qayqK56zdnDSTZzIaWT3g5+dTFGVLetW
HxfBaQakDM/STpfgv94lujoYg5YitHjZJSS5Ns6/K6twQ9nMMtWyd2iIZd0MXyrNeimm5EsytLIb
WyNbuPGltnK2s39tWkV/54i4aAUHH8hHaavkEw5Kbs60ee1VXonNgAmJlizYbpbr1kjabJGk2/w1
JNMt1SILyn6mcYhPwdfLQVN6IRYNrl0Hv+uS2e3wml6rkdBitfbYmek+RN0iVbyCfQHfsyJYc4Oe
bO9nmZRdzpqZS5akH5swJHld4kcXle99NV0m5SRkm3TtLqh4nxCqZRlfWqY7iXEaydmvUTatrRRi
JZcON/tl5W/rNOQRZx8sX4WcrKjyT7XTj6vdiommyWMKQKQeq52P8ChLEqbM6bEtGs+uCMdWbhMc
RTfSm43DAuNE0Uw4sCxLc6j06G+IprKKRyuZLhfJXTJeVzhuM26Fu6Stjs/joL5sPL7vw7xJWEOQ
Lwc+GgafMSTnKe7yOBUmX2j3rGPnpUFdLNdkKOxa7xUSx1H1IJ4xKQue3o9Kq4u5PLJgZuktu4nJ
AsImy5dNJ6Ps8brHK36o/NDuSaQmMC59NjF2v1DwoIqf8DhfhViSyp1olyayjGC2YLfKbXw0lG77
FI7E5S419eVSTu83ThjYYktlhC+Wkbw1Ic3Z2IwfX7ZuLGsFBjzeL2n6QfXTly0CJbZV/GFhi0yj
dpGUsPcK2beW0QoOOiqGDn1gHrsdI1qOxHyZ2znOHaDtUaedDKI/CxPdLNP8iYBDzDaSyKVsH2i7
hmw2vpN9373jasuXxFxVtD9OK72L8HJdO79J3dwD/DxFU7gvK53KlExgmjZxREIO0EtuKn14XR24
x4ysnbRmNceXzyaU7HAj3vKaPg91gDMf2DvH9O0MK6RkKJaGHHh5Rdf+OhIeJk6WvDIZK42Qo+d6
F4QwN9P8eZutk6qZhr0f9iKmSUHdwrJ0WI6jXdlxDDTJ5sXeJh3tTmDq0YqLvnUPy7h+3Ho2naYF
HUJEQpaYFUucrl3WLpplwAafQrf1GdFRfYgoIB/hu52jxO/4pgvi7HjuxHJjGMZF1NVa9i0ecoeT
E/KVLrw1eTrN7qIh5h6NfN7VGCKYhiRPfKzRebFBrv227DdtH3A0AVaItMkrwu/rpqKy3QYQ4zRm
ZRO/RVPWtrotyrTeT50C9UfLEXDJdBCteNbKl0W7xSrjNWx8syz6YsUbzpvBLxL0sM1s6a/COsV3
bRvAESp929sm2jciiqRrSQ8Gaxoyh2pphmNQA88jM2RD6ZPccYrygNFWxK4GIS7xsWfR2ZB0zNc5
2mSrSE5NaS+Z7d9WFWtyv5kxn6vqPBkc7YcU1CPq7QwmjXaZKStzGDWujUxWbfNuSAE9Ld6d5pdL
zLU7/fHz9Q6t9OzpovevjUvULDJq2z5/bfzWIbkxfguAjOLvh3htW+Nt3rE5uukn4k7dEot87WPw
7cm+Uhs9RhNDWzbrqj9VrquzCKsVsDIcmNcLfpnQ60CvP13AN21dz7t+0O0pzJ418vW2iUuIL0qX
Kc4/hjS1p7ZKyqxNF1ewGkdHh9HR+qiSCWP9XoeWHJkXREIAp07gPt4youRUr+U9SR1sy8vwL8O8
3r1+QiEOX3t9aKK+PXGCQj6UYJhU1PT2sNJBS2RjkFe/XOhBsePMlqK3yktXo/YofByfSzEpaSq+
XdXiJWJKUrdPouHANdnOcGSqax+h6jrwCu2ilTGwA0NbGNejTKGhvqpKZYqwYJ87JQRo5fZ2CeAU
QjniO6aUyX09VTtAMIDmTD8XalnTnNDO5Sgi6W2KkT5h26BckR5nK5tdxixKCo0rabs1uuxK3gNu
X9psaOr4uqmigs7dJ8Aj3ZEooS905d+NNgqAEtuiN3i3IttfxmOy3UQWwAO3bVFtq9hFyKW7BsH3
hzSoi2VOPwK/8LT5rTlaCyh18OVpinZmMO6obeokiRy5q1B9Eus0yTTd9AUdwD60DlzFaB2gwCo1
nzZwSLxOuDRu9uf+xc4SPidFr/ytJcSfMfKsQIt/SxAOl8sGwVRs12E3Ti06U6A6KurVNQoaYvU2
PUKMT47DXNa3oxipVKAyADXaz/N4sTWROHUEHNgQ2fbcIkBida+GB7XqUVaQQsoRi8BQVLP5wJi6
7cqEAQFQh12nZ3W/bO3XpAf7vQwuQ8GPR7GUyWmdl499Y8OeLWy7hCPCc47HFoJxpQ4Uz4AxGT8v
NGLnWfYire/W0QF5YtoPwMJAuOfEek3ofNM0tdg3k/qcduN6dB35bAKrzk05N0WgQ5+7UddXYznq
qyhZiCxV8PmE6Wnd+vU+ohHKm3YGa2nwXQqc5L2KhvYYzZPNOqwkRPX0Jqw+yXjjtlnONSDWtub4
wr1c5pjcrEs6Z5VATZFuI37QjN40brEHPYXLYY3cjRDl1VIjc+DJOJxVWB4MM90JcHm5beyG5207
1XceJeJCG3qolJMVhCZ369oSWfsUnRZHPmjqKQixmXdLmvBjFdQoF6pw0QrwqnH/oQQ0koMTS45D
WoujmbuCWO+uXJ8aSawiR2pCptPkRi1NfIiGqYIQyYwHM2Aql3s0APGwEXpJu0pdY8wGqQzu9mFW
J03adlfZ8ss4N+4OhTiv25nt14o0ckMpbBjaPs4+NAc97qMQd8epbc7JHHfnFE6uH+guipMHq+dT
VaXJkS1h2LGqfV9uqLlj7ZSj0g/nxUEIGludOwYHYt6SCOCcOitgZZiEHQ5ybMvlKg3Al3AabvWK
xK5LtyHrSZMe4g3ieJS6NB8HnEgcVdG5JOdx5msxeacyNU3PtRmr6ynwj6VN3s0CkEzY/N4tq7/1
cHKrXtkTUl2+TVtyRNWwc3M1ZXbdAByREgMPoT8lupvveqWKaGxO3rbqtl7dVZnYuQB6soUAxGbV
ZvKkjc6Or7C6xNYF2d5tsRE7Udt2r2tzArYUqJeRBSAUpOrW8UyWZjpL4Dj9bartjQZIg7KSk7Cn
69BnfErcvgptfK6i9RrwdL2DBBg/ltF+ayZxHcduBl9tokKx9apsNnzyhlg4Nljs9SjoVUoXsDK+
XfdxXJ7IRNuHNFo+jDOKL/373kf6fgpT3gDLcVNWo8QBAKON07tYJQOgKkOKlqCix0E2DND56DsP
IHtpcpsMuAhpafMh8C/K2nW/LVN/DmbLWbrtsBvTHLjSnVMcqDVKHlZhx8OczhAeAQMXTC0OLp7m
zI/thW8ePK4v2VyqQo1LeVpFxkd3tp3rT5sZzrgb4lvgLCUf4HBKty4JRAW9ECf2cnm90/rC9eCS
oz5iEBq93AZ/ASFwCd6xik5qrg/LOttDLdxalDFwSZEPIs1M1E7ZmkxA20QuOpmq/9pGaC2GOMKn
GvhiiWIxFbpZSyvR1CWnb7fahQQYhd6cbH/k7RKX19iYJN/4OgL+AF2bxnq3hGY7EQEB/GhrW5iU
radqIHnFphqi3IVnr49eL+sg3oUJqI5m7BYricbbaWZ4/u226Xp9jOcmi20an9aXy+sdTsMGceC4
/PZ7XI3O49rYvDG8PRE/dqfXuxbicED4pOlONKgE4p02e22YtOJZF2oq/Qtw6ensTrimIo8733x7
Vr5Clz+aKfj+Qg3NJzDzNEsbwb7r+zrA6+WPDj/8jOPaGrn4GmdeQQz6R5eeAZ5Vbbz9OCDiMXR5
ffHbLXJA2aaVsvkfvb976fUhj+icgTqZ7McVvDb/MD/BkYMQuPLZa0PVl1SOOLDsjw/80OOvRvnj
FRRAc/UY79wLWgRDqCQhwRRlp5Mti2hayaGr6uK1uScctn0RsMja32nF4iPt6AhBHVxYqacTkKfh
t9/85WEYSqDuStMVbl0heKPWzjmdJ/Cia/TWtPyeCttl+OUEgF49CaB8irRbu7iAI96dIK0BDcpD
gF/60O04Nm/FuJ1sGfp9lNhqPZvBAykAiQWgAFx3qkn8KbTb0c/Ll8p2yw5XGVXl5YTdqbXMSAAW
4CDXFIPJSLSEUyS1AZyezg+ksVr6xr3Vmn2tOnct0j5XibjpkHqkXdNJNDdXwMR+9VM+zPqmD1Ms
w6RZ7qg+Qtj9YdbOSkgVZMgmn+kQhRfCZ5Sxjx4nBOvfmMrqzR2iPjw11ibAfYSQV9FEMqY4fH1c
L5Mu+lpSAMACvW0X8lA3y33Vr66YML95zSC0pQaG1yxPyZLmCjJYGcXuvSfPPACTm/L52sbzAdvj
HAMDFPulzqtqfCZtlFVJOLOqOdtI7TFSn/DLmiNIVwxJBmnsM0vrEgBiBV9b8hHwXz2FXZi6NFOq
fRs17XkJIhutlU3PZJuSa5xO7zSQYRWQ6aZ/N6/pXdoNjewI2Y86+jJA+jsXg77GfXjL0fbQdHM4
INJW0ovuYvTDwUX+ZAC7NU3ZnNxYqoMV651TdL6ay6+sWwEW9Y3OqgUC5HIY5ECTy14lJtd0BNxp
EiJZ6aUnWyUXBNGAMA8h4Ur2y7bjZw9gK3MNF7kAHkL0W5IxsEkZqQH+q6i/G/uHtVmXrxhCU0ik
NTz5tEbLrg/lEU3lVZ8uBzGLy7HtwUwmL/D8Kub1PUEilqwTb1nI6/WyT0nWjvNlz9MD1Wsuxk/z
MhCgN6OnRfQXzYyafafIO1e/c7h+H8rKAwk7JXvu6nM0DbYQy1IDetV3HOMy59R97hILUx5EMYMh
2Sd1wrJ1SvRu6Wm6g9OzyAX3CIYRa15CMukl5ZVNDpIQNukqSVwaDgkCLeQc7UgHQF69BDK068q8
t198tIRsw3OXDYfEEAEguoWUQzOUcqthA93SAv+0QiwIkfqJzyJb70Sk48xt/AubzDVhZMxwKJus
7C0cxvIW+9JJ2zYqA0rxnid0LVhaPuiO7dt4eAdB2RFiCSrtDLIjseikIumNTmDBLqQ1aPp27irz
3OldUzVvOyO+8iXui7lzJ9EYLZOtAXsg8KchTqgkQ8i3xtUZAUY1w6bNNkZ7Wcck5Az4e/y+Mx5I
ScuACDIaMhIDnWQceifBpDSHxhkrIf8UyMSl2/rzwmDfhGo+rCI+TkFnQBQ5ucEWuDZK89B+MuDk
dvhF1xy1ELScXIquXv7KetWZAegKBGdSNCP41yj193DgwdLQCo6WH2fZTDz3HVB2vQGWwW/gHLtW
AxAKVRbipMp0TbOu2hRQDF2uFzdB9oaGzGN1ZSFVAN6MMUAI6iJZ5EpFm8drhAujwHObpQWi+OMA
dM956Jpqt/FkhdX6kHfNICB9uxSeNx880CNFYn2aJb5/WxrWZp6Y62bYgG6KPtjAIEG1gF5RBoQd
/YQ7UcJ8YSNRPUP+K7VXEK1AVqt8O5P105CKJw98CEgDfeJ75QMuSlvKegvPI+QhfdPcadEVbGl5
VlL18JKQhmxXL4exGvecmr1fel1Q23eSNeucLT0PWVkCpEfNFiRLbZ2tS31MeKXz1loixfiy/JHp
nPeA1H2SApPH9qYvIWImEA+GhMIH0yQb0vhmjKKlmGn/hPtq2Nd4VUUfHwdIpHlj4QhiAjk/8nXm
EA336Tmdo+vwQtiPLxrZTsfWdCrHk6ZZW1ayEtETruqLxnRP/oVPx3NdQ/bDd+dLLlSWzqKULon0
ntGDCKM7lnh96kGDPNDOEULvZg3Uzbjqj2X4GqLVZU2b5EPnrxYE6d0IqO8GDl0M1GlMvzZAGeyc
g9QBMDLZaNpDlW7tASInn1kIZkJ34t2abZVtdgQ4WDnp9KOG0rC8bp4Sg02Rmg0YwdqxTKjldvP8
qQEb6qL0gTXobDfQBozwdWTnUEyIPI7DpCXot8/GAeZkOtj0KNFZ2dLrurFTRttBSB7GHLQddp9y
nQGCqPtXUZB7SKy5rBTegqFa4UCUsd9ZEd1xUEtp3YiycZ7h2JdiHxLR5GN0MNGzN70B3gAyO1Ma
BXCiCnQg9O8ac206seXrtmDpVZYkDl9OUx9kcKxopqs4bvvCTWvRJtOliFcwfDWApH4DcICNOrwm
/H+rg/lTQcdT51avVfVbtezvP//tUNwVr5Wcfzx6KbX949f+uXsp4hr+9qXLt7v7H194mcbvw/xR
LvpSAvN77egPRTXfCnr/i4qbv23858pxEIKK3Nc9+lbd+p/KcXam8/rL77WNL1Uuv/X5oyIHam04
jZMUpRSnf9TjsDcUamqAzUAY4pSEQdNv9ThQDxzHCYe8E1SGxCl5qbz6rR4HkzcvZSKC85h+q9X5
n9TjYCjD+1M9jqBJShKC0jSB2/jH4hO1hHjjrpsOaQN0bW+9vo7qrj4Prr8ew4yA1K2qvbZRc6HL
GGUT7qE4uG+g9OSGuK0642m6gvAbaHXnFwAXvr1IRwwGU4ErmdrhOKL5ckh7fvBwUveimnn+3X7/
RQHNDxUoLxWgHHOoNYw5gw3GP1Sg9L3axLyFcR+DqDLQ3l0TWSyjcoJcHMZztvVYToJ9YV1k/ptv
IyjN+n7/vn1c8DSOGSEgkh8+7pN6Rsim4973FZTadPveJBAerVVhMFrkVKpr9x+Undly2zjXta+I
VQQJEOApR1nyGMd2khOWM5gESIIjwOHqvyV11d/9Oqm4/oNWS7QtTiCw99rP2gl6BzGjjgtfmvjv
5/7H/eO2hX4ANAv4DRC+/+I3O1lr8Ap0zlsx3fvQLRKykCWeNKIMXjrxWF8NcklcIBmoaGGt/WD/
78bP5fx9nD3F8PYQ3r87/9UCSGkYLj5jcxWr0X4qR8S3/sZQ86eViHx/LgF6Aeu3okG9dUN4RnOB
NAdKReT3o/PBJfnzEfmUnx8uEHDvrsi8VkXh9zP0r44GWLPXKtWEDtcfnDgeznc3HrA+8bgQIPd9
wd/tZiqFP9mhMPm6ky7ZRKfScQ0Q3hZLXAdzeXRLXdzuQOmFZ8nBLM5yz8dxjRs+QLX0aZU3axCc
lKQi//uxna/5fxg73BOo55gfQD97GJL0fIX+A5SxwXp+RWaTT8NPXpSAC5zqB/XDaENZQVLXjYNC
9R+MhN8vO/M8L/QYBQ0Guvf8oPxnp0VVq0X4ncmVyxgihbCJe0S4H8Byf7rqICQhAHP3DA2ff/6f
vbhi8hTAC5xauQroOTiNsQsAS/hk+GAc/ekq/ndX725wQN0S63FjcrFBnjeNTUqjfvYKwYnP6YSq
cZXIagNw/P+sIH+YzHxYPX67eQIkHcTjIMQAfkcDblUdiGXBA+1x1yAnmfUhbFHZlrxF0uPRyIZ3
ldrMTd8vn2dOVboN9oCpIYx6B2U32zA/XZSTO0vgHeqGFzhuL7MB5l1hLOLGtb4eGLJBa0KbFo58
A4K3507h3RTbCt1yLN8mEuyHrb4fz7FVWSM1Qc1UXiPhLOcHYpxvdGDy8MGZny/ou2HruzC/AFwU
HMLju2ErpjLwuhkPbuPNdYaiyIM/az+qSpyVU9mH2R2R1Von5Tb8PDUUWgzd7hcI4Mm6MpsG+rGZ
5gGoUUgiaGJRL7ol8Tc1JaX0I20xWDxr3WgaUdJtWHcrQE72a4XalpuQ3fOvmUfVzTr9kC0EgxK5
16H4gnoaGDllrh0krn8/ZUJ+X7uY72LtOk9WDP+9O2cVNsA8WDPnHbS11Jj9tAzq1wodKJqWp111
dbwb4cQo+a8HveFyOOxtC6dbd5ZZvyvnuux+6hr/d92vngy6ZOzJ1wpyfir9TsYhI1lgWBf7c5BB
NuCfQ1McQve7ckT11K7IyRbEuqjMGi8GX5fPtt1iWrhuBNACFN40R8bBz6hqH1YrHsKuf5rNNSjJ
iOoNLJnPb7zZJVeaxXQ9qb0MIYhwL5LLcARW8FD2y5Owp3oNwb21RiYdfXRd9iRY8zgqxg5h4PSI
qU2K+kARd/rY1LpCSubwbOe9n3TegnWUymcZj9AAIzGvSO3KJ1/Je8Pt3Rj0USMtIKBt+bH1Xh87
vd5SUg4trl3U8PoI9YgnW9A6B9ubz9Rlc7w48125gCibaJut/dMg+R5ttPGjzjZH6oICUfsMOJCN
Z6TQ+UQ6HkZd+KMa2Y+Oj/eMfg5QtQaXyr55JPhMd0B+bVVGTrhetSQIooIjR58FvmS05ikohU0U
G2Xetb0fYb6SkR7nu6baPhhVv09cgjFErZiKgXpz/m4GWaeSGbbgOTJ0znrU9oStnZhIMBoryjll
5cZFo/UH8/8f9wq+O2AuA+0QvttrOGJ0hHuNZdd9nvzlwXTNmxmD23V3niBmvtRh8OWDp+f32Esw
jpWAhCSExcR7t+RMZWi10xjEXtTOka5bzG3qcXRmVLpeGbd7Grond4b62rP9/u87//3BFSgLncPz
MHR9wCr/uxCVhlm12A6ny7sv/ehlakN1n6JMm/Wzd3TnA3d+OgtvP7jMZ0j/3SyJHdMAKhjIax+X
+n933LqFA4YV15kafhviCYOW0doYEsh6VcOE1YLvRxI+z6ju77eo/teRr5vXwD4rZshHR/P7qo+j
EeSM9HN4C9i7o6mls5OgD6d8XREFuedpo+zrNCzBIAADw5O5TOR24q6F1NWB4SySphEqbavlcxd4
OmeNm/z9znh/ujWIhwmwdNgfCH03LAAs0V1aPuWe76GGgyocgB2SWWmf+3J7s9MSRNPQFQCxvRLr
XvMCvfDTxgv3emoIYDhohoeJzsdKOBskKwKJNQD1gvuazG75mSjvZpYuv0UoYnPIkMUM7mXYq7eK
FmvKanz130/pEtb879IoWMj5OSP0Q+Rq72KRkjqOU1T+lHO6h7lO5tLcEl60qbaQ7hpSd7FVcoit
jyqjalD/3SfwPA07P/gtsrXJDV7hGuijwOoprqdk6fs5Cc7q6t76CV+aJnOZdpO6LPwrA/7I9Tqe
lkG1JyvdMIWF1+HK5wPrcMKoYZc+llUQxYcS16iTVftB9HV28P02zpEZE9/nPsV0dv75fyK9goxh
u4llym09xXNVHSqUMDjqrYd9INd2HuKSVfSqWpwmNgCaoq56U9JJWIWA3xrqHBCeb8gC1yBBArhE
uDbg0ezmxYvqIPMNJlLnZHaugmxuvjtieRqrRhwbTSaUAM7xT+AnbQ/QwmMWxQWv9+PA1kdRLmXa
F9MeVXJ73aeWRU1NRzBNoCg9d3pcuuDn3wfAJer7bQD852q8e86WuVkoKtNTXhpytqpsY+ztZARo
3S4J9P02xbzQxwvA6oBYFYfe5MWcsyer5ru/Hwv700yPAByLNGYh+IXeTX1isxQsD3C7sOU2X6jY
TtSrX0wRpsFAtmvJgMj2ErDcWJaYEBpy10JuvuNhfxXS5rDjwK+LDvAV68MZqep24iEKQiPA+ag9
xzhKow5N6+/Mw5fIoXudibFXYUl7eBECkeBifMbXfh6FUckOIjCubAd9VtQ6bYV8a/S8xQX37uaG
FRlrgy8trAaRCOcNEnqx5nUFDtt3ryoPUxQsBG3CXBGCKDRtJN0XnxavhHdPgVFY2/sw5fPwYmaU
eoYK3NHgx3QsfwoCduCDa/v7oA9cmNgpYuDAhaTxv4OeeUC7CoXpVND6tSzmLnF290zvI6b/+57+
MEmCYmc0RKKMb3XPN/k/j9fU1IEeOzLlfanfVD/ELe8PmDrv4RZoowpeGN1SmAI0/fz3Hf8h5IUW
5onQCykNQFW/m8uGojQ9LximZ81SYxUIR7HSq3qefng+X6NdFAn3DAr1ug4iVroScC4y+QJxPWri
HaAU8ZMyI3PUgIJ4q0aVomBSBKT6YNr9w0CH89GDzu8juEBi+7/XCPTv4BXKnXJdlWG0DKduUq/W
be5Xh8WtlG+wAnwkZl2ClndPOhQ/D+VsD9Jc8H5FDa0zrVLi6SIW4q7vJpj7Ew6pfw84ePsCJadg
6jMn9A9QGT55hbjyJm2TJayLyO/o/eqP87noaTPo0yizyu2zJMtpdj4KgX7P13AjGZZOjvtCYTj8
38sjzYzCnMWctIhuTtyeB5gHeRUFLgqWrFJvfx84fxyxSJEEDISwLr1fA4NQ1WVr1in39c0yezeU
Yq+eBktj4Z9oMH7jcF9havlowP6ekQNuhUqK4Yob8ptlUcGJ0BHaT3m7zy/LRh8IR3ZYVLyOq3W8
Q7oSkxL5Z71WDiruM2o/bEoq6yAPL8oWePoUxL5rM1fUR7il+g+WSvK7KIID5EgeXTzMgr2fNZbN
sL2aajxRDn3FrIJSMUX9re6nG+SNvyqJ6NhSkQUe8jW+Pfa0TAq6g0gdvR0KWfPmb7iEf79d9E/3
62wd5gzZraDvB/Jc2sLztTvmmylVBuyxunLAODbTrhJQyPx2mgGOKlm6WWndMkHgCDoWIqJRor3f
2lx7TD766/rLqGp5NKR8qFABvy31KXT8/TSI6nbHTHM9hINJAtiAcolA81ZjXQgVuZkF0ZEMq/Bm
77FMaIsQTrpbkFZBaF+m4Ub3yBDkCoXnapqBV63sy26a7srxFX/2BjgJUJZD5brKF12tNw3BsuaP
e38NhnUaEAP8/YL94XrBKB8EmIw5YumzGfu/M3LlCLkxHQy5LVGa3KVKDd1tumhTxZ1hn2UFG4gz
vqnlQxH7D7FWiFWHhy6HJx+O/f/dtVQEcv8IHjlYG35QrqEH6RRF7hV+HQNnIVfLOB6tbZdjU0Df
9P2BHavN///PqZBLMfQEOFcjflsZet3vcy/okNdyuxspWPGhdt0UCHAX84q8rkKT263T14p60wfD
9Q9CusDOoeYiieHQ8t9FNd5ewClmsHN4+Fhkyir3RPdd9WV5DYuUl0on1HG571fKlllfDdUHT/Ef
ZpnQheRHAxIQysJ3tx+Rkp5D+KHyxuxt3IdXwMaVmKZIqhaVWvfDM0Yq9IdcEjGlG4Y85ALW73fh
hqhBRZQ7wT5tG37vPK7i5ey/WSHaZHDcgFMCkkvWIfzsMOFiGBY/fQ6kn6/FkJdrEd4r51UrGKZh
DYRRR8IFWy9+eW9gVpzIQIFTGieeOSrXDfedJwFQAWVHFiFOrq+dGp6PCRLT5Bb9o1c1L9Nmt5hP
o3qd1zDzt6l5mJp2QRWhY1gBXaS9epVPeu6XFMARcBlv9V9qSr/boGLpAjQBT7oRNyU5fxElxWvN
nVzZmHiu+wlqjvOZAtIoUB1/hrEX5i9uiptCNiWMN9S5Z64dH3avaCKz+A8obAxP85vfCRNJ0K4v
wn82O1G/LHT98VyRNfIzRwbx0C3MuVlGEFZ9q5Fzi6oIPykebqC4t1Nl5P2+b+R50kRWCD3DL8Wk
dO7z7kyxUXqnw+YZkYy5OuMJt6vnnlhvyHGew29IguqbnqzqWuyNG2GF1M/rpj67Y2mSdtlBshI4
WSrEbe02r6+0Yw3mDnjc592RUe02S7xtpntUkqN03+8/3Jo8aNF8nVvpZNqj8mbjRt6Ydf7Zb9MS
V2Zp9ki0nUnbM8hX0sYe0SkIGdjc7GMi63GLFIHJO5V2jXnjT8e96xHVm+YF/lSTk/OnyyZe7QKO
e9om6LUjb7Gyy9u56+bjBpnksomInh1n4eWNlsu1Or90LrX/vLtsK2o4HOxYwC8hgCn57BrSY3B9
effvy9KWNu0XaHKC9W22wXEeWa+TN8WyyZuSrtA6YRtOy6LuTtXqOl0UOnN3Gvj4bQ06ZC97MR9l
uZjj5d3etk3aNJ4b1bbc75xu3O8MHCNdMdxdtqDyt93JRsGntNeHbgyugUWz+39fBuCrErHKLW+n
CvRNvebwVdWHadMgdLyePq21Xx1m3ubLbOBUXgoKczVSqmNoh+cNdyCrAPOnDWHFIxVdRjZNXpyq
605ThVzGQZjs9r3zae6J82nthgfb8PmmU9q5JyO04xAceLE6fsJKVnwuqxr2lmkCpXH+2CLEv9nA
R5tpBTbotE608nq5R5gwLlvjRDMsmfcTDByuOnlTVTwMDWhDsH3Nle2HIiYD4AzlBuqBdlY9QGCy
6brJPdm3APJ7YKuT70p7KnZASrPPw+dmU03ed0AXZu0Vz4GanFjTuUVsJfIpWPfnjRJIGKXdb7RT
7M+g9I4OaLOH1h3H5/Zbc95IpwomMqPxMPQ8H5C+PJ0psMdgBl7MyfA0bOOQTHWpoZHDBh10BiU6
pMR38Mb4d5d3CF0X5BoRB7ickWVGjKQ2f7zmw84zPtTf/EawIxdzcGyrJsD4phGdi+7Wri08pWQe
cxhIE4DQ/OmsUcJrIYCtsxIgnfbJowsOLHLsven6KQ13nHZoi/AJzS+CxF0Fz/0aO7bSNMlKlv7G
gVnrtPZTNnknMi41IEhTPAAVMd/KlX6xZjmRXeu7YPH8227COOk8Ab/l2M4309JFNOirn1XQbpFH
SwYNwh2yrmRtaqcJF1TP7ePemodNrMHXVgmdTrZfr5zVmb6w9RkNO1q4Xmnq9w6EY61sXrSD+Gqq
4+BtwTfUfwFDjvt8mBzwYSxAof28PfAR5TY9GgzYFdOqL7rpKaDOBrDVQxeHSqJBx66e9Sa/YSJp
vmkYK5u+flReN94LUgfPlcr8Uragqxfz4At5U23PPR3IZwFG8k6061NpxuKJyb2+VbPz4/KpoVLe
6KnRUVt0XrKg4UPOoL0+YJGJeBkUj+H5ZQNQDV1op6cGJdCkV94If7qZE8Ax7QFWrO0pBG+aSNn7
qLd12xMMbXXacPf7uqxtPHRqejRrRW5CKj+Nk50e5/MLWaEfrJ3wgIbWc9xZBtlZh8tx0R5qVOeP
CoT5o9R9Eizut7AdbQ6qix+WIPyy+rpGvhbgWfRqjBHKD6Ss5ffpF270crDOYrD4CHpfwOd8D0h/
bCZ2i7JcG+m1FrkYZpQplnFIMeEF18wRfcpmWSWrLLe7EkjY3eWdBeuL/hFNzHZHZdvqo563TvU9
OkFUd0HzHMI5kbWWwfful97JtT459R4UGz7wPQmcwDsGBGsvGP79EG4tP/nQ1+q+uuUb704lqfsT
HJBuOgG8zJdNxaZmOkOJdnrwpAuX0Er5afAE7AIBxSjle3V3WezgY6rRVWBBol+4++3lhaFuQOrQ
zd1pLK9pOKSiJN4VLYrXXc6noJrbVA2/Osf+CAqCNQc6G07gFNrpyjTVmCGjDpOOw3FO5/JE3LJM
mAZlqLv26G37YUQaETEqU8eGOTCqnxJkHrhbH7XdLSt3+cvZxnzsV1hpF9grJoqjQNxn1yntuDjs
3o7ia6Gup2p6mYHDFt74U9lrinUcCUy8zvSrlcEn19maBPIXXDEs0SuQFF7D07ZZViYDYkinpdfC
zC/eNt/vy7mq3N81vDyvuqgsFRQkCY8Yr1+EVxzozn54XpXTSeardyxsiGnNedNW3m6e+LnP63r2
acdOWSBo5WKJx4YApZz7GKVQoJdlZ1Nu0HPCQcsEJEPqSLr9GSbee+Dxe0LgeKvH/crfmgerIwoH
qmz65WpVMHOolWS+3vNJOulmvbwuA/izUHLk2y9knA+9j/rqxkc0OekpFMh283HZELIynFavESu7
9cnOdrkO+qe6HmwcKPZJUXePzURdMOVwqfgMem3RuskkxQ9BmiGSsq0imDQedFh8CuAPS5x1I/mk
EJk4bnsWGXm8QI0bOnHXKCPSfV/mWIctQHR9bP3Aojbp3Ml1fZV7kLFuJ4k7wq2ufPJN9+4tpBIb
CwEo10s4LLOAtPef1SIdFP+8q9lifGFNsvHg7A1aKIwi25zhxqtdlYAI6eKh9+8Btvvn9jMqtkTF
jffFM+J2mwD+WIahWrdNn8J+N6VDNdwu3NGZu5IxQ6nKwgZuawDD3i1zkEfosZfZZL3wtAWYEij/
5cwW3k/hvznad2PBOj+q9/C2tvuDO4XIkAkg/iIIUuqhxUWt5/JQw1kXQfh34xLWqchKx6QbR9Ei
2G94Zc1xrSoZ736ZD0t3DfPl07zvaJCi2RFK4JuGlFyijc5k2l9CqTcfBG0Ez+AQGUQWEbdjVre4
x9ROz4H1vw2kB2AwjhH7RO+kg2J0GcLfsCxrsqJjQyQ9Bxe4dwEwMCfu1XwKRQYMt0/cxTQ3sBNl
uxe8guIoo3lgdTYGDMw6bOh+Q4KEqEXAKDFf+4o2iXLXL4ygExJflruxt34iUfmEJ3A5mQ7rUm/5
VevJMS/QfcEv3f1qGswPjQVQ9Zt8mLfxziqYioyseKKHfj3Vy7aeLu8m6SZjGZorO2HpWUeaL3vZ
n/rV706SI82FzshI358aQR2gINUp1AB1BxcdFUIJALlzoRkLpRML9+RJmBL9YbyptHHHIMFfNhrl
D6d+BrS8LiJH7WY4EWeEoti7Q+KG9XDykN+AHF96LzeuueHnHaIHTH/iAcfsSVaGp1RE3TpCGO+o
iC/HXrWrznyufqA0IE+qXNG4CLl7pOVkEjtaD9NV6SaNW08nNigKvO+MfYzrnlopbru6Pnjl6KRT
0X63Za9TXtYD4HTTncz5ItQKxYVQU4YqimNOFQxSh25jeYVie7t6y1UrSmg5WDPhxFYuCN9ARz68
H4kIzWHrgY0sS+HGPvem0+UFdcGMT154GB2WrhMak4wzo0DU0A42hhsZoPUo9Eky52V0iiWbzp8u
m5CCX0vNzy1t2pPsBn3a20qfxLp/EwzBkm8AlkGIgnsjAAPfocNCF6nzVR6mqUPnlV3DPa7RIKvA
Mz+3/pUSWPgrtznBZdOc6vM7slT5zqr5UGvzRdiiy/CpOF5eup3PGdXkGe1iWkwnjAMFxw8VOpTp
f94uTKWQ6fhh0Ft52tAf5nR5F1b7wQE+vRcLzSZK0LyjR8ulcaAd7sbwUvXTmv3z0anC5oQhZWLq
sx0kBbI8GMUaR6rT5WVzmDyt3QuY7PafzWKmItKBGpPl3E4km6k/IdeAPao1xjmOQ/0dDuQiRTFD
HH1jG8zj9tavw/VYcfRpkrnQo0ANzV1Q8cS6RjiGTzOjZw3BHY/6VtYHggwu9RbK471x0P3KFTcN
FKubZu3rSIVunw1O7+EhrwFsTHzMyurXLkhxgsg3pk09wralr1QwuBkr4IM1vjhuTojOWHBnRBS1
B5gDMYHV7o/FoAsKQV+deHPDn5s3ZzChryna/2A0wZo8hqTa4+lifW+heiMfgQt+l7SbTniI9TG4
bA1LB9YGu+36eNlqzr/FBqJSv4BU4Wwk3V23Oly2+5VGa4PL77mBEaDrL5svL5evv7xz4QqIFTwy
//z0n/3883r5084haLJgHPTquRzC5Y/6y+H++3X9yIPEW9D44N9jWy8Hf/mdf46Ebc0L83b+zyH9
+4tVUQXputKXzrMSMff5dGuHHeBrxzJd9vNRwyl6vLxrzu/+/Xh5d9n27veAcjSZMfrpsv3yspQj
GiD9+7e8nBgsQdXdZdMumx2dLbrvE3pPHANRoKsHGuQml4//vuwKiTSaZ+BuX95iTjewW6KjiWj8
Y0cQi1fDxOJwGQqYQgaYuB16A4YySPqdTXBaqjZfW3L2xnARueda4Ko2GgOOe0NruBluQMJi2QY/
sBD1kYvJOa/H6spvNayupfHv541MWVPo9SYQyMR7FLnbFuLMOIUkp/0MlyMAK69efjXoq5OfTQRR
IHbo94ljUO2V7neB1OWugtSBPBttVb4iYquSERN5NLQ7j6fWh82MYu4J6ubXtM63I/MeAKwA+1zR
yaOoihc0fgGNHOxO5u78W8jvGXGzbh2+F+h7dyxg8U3RtRHZfzE/NQopnTk37LCBzNtOXlXjHuRu
yB71DLhI78MBqdX9vvnoS2e3aCqLIlognvhkvm7GZoY52d3iELSfHxRw3MB04C8oAssuTEarx9jy
FtaJZvguHxc7PMizmbr3fcRP5b3frfeeQvdtytIWRjn4eeUva0mRVzMSDxjn0YuRHtUO0yZTqCKs
ICyQ2EEsgsYCRWxEhDQjKXVsStDJ7Lr1+6+ruTOu/lTUw5KP6IuRQIwM77ntvlutqrQWw8++NJ+d
eYA93F36WOr1VKrqtYWHqB057uwZSzQ08cZqTNvB5LzT4akcwSZIxEZEL87BeL8CXZBDZZ8q4Fuf
SoJwppfFtQM+5US2q812oJF89zoM5z6tQyXRvg3mDndodWKkJFieb1X/s6Plmk5IgTPCYMKoWYeW
bpIEkXVhtQ/LEZ0qazc6t8aMyTRgsR9hjXRJfes4Y3mYiv0XGMf6llOYMukoTjCWSHBkdnnwAZ7J
tn9xmn46cQpfs1EG0Q4duptG9gdmqXu11fIA6ekZ3WDUiUH6QCst9OyhhVjTnTY067gqDpPXvyK7
tQlqOF1ewop8h2YUrkHIpx2U5Xszl7Fe+ZhYlDcBpA+oKLYcCWGH3B0SWJuOUAfwA/kZCc2WS5SJ
IoW67KmwD+CY4DAOERsANTgFY/BkPTFF9RbBywrEBX0HTOtc7QDq40sPkzbQ/bWWPVaitkccDIeP
X4Dv3qEkgoqqvnIVYIXffZn4ahyvZ+hDkwCZRVsxwmaG3odiEV9W0jdH8b3uzHg3FLkqRhXvzLs1
JRSGCb1xDrXb3boE9IdlBFN/Va2xgnU8C9gU5mBfw6Sq6bcFPrV4omjyVknE+wYFXKQV8U7ki78C
LpXawCDUIXGC2dUFp4DuhzDgZA4a3kD9kH3Cu2WBjAWDftebe+Y1Y4p2jVEInevKwBxF3WnBqGlE
uukOGaTwbtHmhsW1i/Z1ZRCwuOgwMTfu65kBg80TwQiuDvI6KPrN/qZRSnY6+dXp+jezrPRoCKzW
iOSDvA2Aa7V7n5UsbPEY4e/ho0J/IVL9qGSRrZoN6Hggu6SSIb+plqoC/yzROwsWzIiNqElD97sG
5ySSHsA2lk5aZPDYbYex6/ZczRJN8rzlp5Td9oAZECCMhTtyhKkXBno1ZNsCK/u4t2iLg2yOgPiG
T6q6K4OhOxGLAMx3vWfqtEXWwtdy1RHDEAI54WGzxWkwaknKUFWP8+r/LNhN199OCnUcx8KQhjhC
3e8dCW+qzo/bnSE2G1s82uenaPHRGnRYyR0vRyRxIRo7pZzngb8By0SgjO6JeFliVVFIc3rmx5mH
NHeG8XoK+/rmnxcPc+Psh2/FUCHAQhEidcMFpb+IQEvN+VBddxqYCpMq5igHcpQAIQ4OGmkruj5M
AOdPSCjXxBOoX7RlgSZYvkY7txYz1Tma9HI2luiiA2XFky14BEeLaC6XVHN+CDbtZCPaoc6FGaNV
v1KiCFrK9RJl8spLniergwz/+AHKwmsRm0pUWdmhAxy64sEetykIQ+FyoK553fReXfHC4rvaGE1H
pxTrCvqM7FUqetnD9AVHnJhC2M/Qj/Akfdi0dSWzQJbTj6W1PzwXfUZqBDvahY18XDVBnLj96jz/
agv8HL7fAFqoiNbR6dHfRuUWEew9Wt1G6twsyADdjDzjg64Z9y/SK2mmpH7ZZ3WD7j/bqVxalaOW
42C4wejRmu5QnvsqgLwat89TgVm2qWaWotz8FWIjWmRWIdgdT0fOir5Ue4AOfrrOw9HL9exhjkJ7
kSzEd/qYHu8GXL4NXR/Ddcl645awYwYK9lzCs0k9QfKG+SjMjPbvwh32ZsXQz5J7Eg3C+uV2KTv0
YgFkkS7tOccS6DCJPmcxd8x6X02nGW0sOm8Wd+j1e0Cz3RE9R/ofsg4x6Kitb9Z6+oJekzLfIL5k
nbEZg2qWIk4uE9kBjBvRxi8banJTUWQhXSnjpVvqE0cxHY0kKLoalXTPltEebQVD6AalPmagn++m
EIuLbz+RvQQ/p4YKSyyiB9tLkm5fYeloP1kUkOBe1DDGa63RENSxWUcBsIk5u17BiF/Zsv65kLL/
P/LOaztuJlmzrzIvgLPgEua2vGcVjUjxBkuiJHifsE9/NkC1KKl7/T1zPTcQkDCkiCogI+L7diwN
DdAc3wkKPInxNUlcfWt2Fc9Ycl07rRq9tbQ7f0FBbU9eZtiLpoqPdWUvW1l4eyUdR1RR/VcFgv6x
lJF7gqnmbxI0laixdIptwJYWNrq/C6kAFc8n/NXGi66lSQzrDfqd5ua9s1CaPLre1LCHO0Z5deeL
qIWNqQGKEFav73BuVVfDu28rI30oEn+VRL5+RaOQYYs34o2TSbnSms+gZYtHEUXNuQ/Cz3zdykfp
NEzrRQBUxMOkHqUvMFfLo1pgklSnTZRx6Upaenww2rzfBwk5htL2N13faT+AqR2dQq4rCL1tKUAT
DjXURUqDfgCKxBjy/s7Bk4e9QRITkEoSXhTtdL3sVrbWjXcGf+aFiMx0D7IBFgkX2rpKshnK4FX0
7T6JnPZWWIF/oWZ6kX2RPoZweUlBacjRkh9SyHZpNJW/MVP1RyzvIkT8MHq/kpCoz3GETUsmSCuD
zAVoAgtBNIa+jsJ+r4Ka5tulYt9QmvYYUczqUMBsU0Q91LaYdsIvS3hGdhRJCF4y3wt3RmHxaGea
IvjgHlT9LXSatRhaAxWer63N0CPA9eSrbuQXS0/zi9BIF3qp7PeiHvddBPAxxKwUD+NGKQLr2kZi
aw6Gtadou4Njci8gvl2GqFJ5g2hAZHKAeX7K29UT0IYzI9gaquqekpI5bJe9VDqQZvjN1PY0d5cW
+ldbQkZyI+PcG6QRjB5vbtdUW3Vo2kNCvWlh1BOCwTFPae9/x1pHQtSGXxZHcIaTrNsmam7tJYAU
6MOyQeJvNRAkTF64HmjBSvbmzshBveFVpo4S3bU8dbVQE7cwFGKheqmNCzcCPpiREVEogSE0GdZW
aBpLtaub3Vgl3h4pz34MEn2VOAmyKp4UXWVtDFJVK5Grxb6K4dVZ3vApKDVxNHAsLFIdKXPQp+4m
c6pk2ddh8aAl6bq2SCnnqFu2WOajCVcQguNOeW6RHl/oZT2sbApvmlrveSLBIBytlsRHG9w7Jrgw
ZNVYzL9rptfuW8BIojbE5J5m0tdFxUonyl4WZshsweE1qqamstbN5qzFyrBJmxKCAuHycST6Re7q
USQQ4atOinVvOu6r33ntuRJrLYiCq99jFkka7MwU2qH+hjYZlYLojoi22qmItY2+zE7dcEA4TeAX
gbqwA1FtjRCzt5egOLf6vRdXuD9re9h0Ge7mLr5GUWlfqhLEqqb2T2q99KJKedZ6qjJ2BbGp9DaK
0b8NzBVPWU7gSXLtBBN7xN6c5FtujLerzGcvF95aCT3l1eq+eXZmPWvRWzGk3toV/XACvObsq2yk
Dgce3g7j4BxkOGA0M3tKs74+ezLW7tvusYh1DBDIEs5B5MSXVPIkIZW/jRGc3NKgIT2UhNa5TS7C
IZbzAY5RCgcRnKW1vHnMYH4MSWVflHAggy0Qr1pArkNH4fMLO5H0LzwOOx1xE02L2vTlprJHe8G0
0b246o2y1ykd1J1fwWCAgfBYBDI6UaIY7sF4LJVRIdZoIspPwnwp69G5zQvSdrso1r8XuUHxTk1s
RKg2ZJB6wAzkD4+jF/Vn3gftvdmqh0APXjvSxGStWyo0Aao0W3Hr89h4KXGBUq1QA/FnNbJbbsTa
UrGbjtRwQ419TIxlnqB9dorO2TNjAM9dedVVH1eN2LhoF9dmZgxr21KzTROk0cmAXSNjZzxmJIpB
hKgg3VVynqrSUs4RlJtLEWy1wetuMbqRjiJlGfXOCe9of3B9xNth0X0Py66kZjSa67LI+oMgYM3D
sIYhWWKrhdS8agJ94vqRVtSOceIXD5kI+SstDUxLpwGYxWBk4GVF4S30UDB/9wKILYrnn0Inu8aB
Ee4CCgxkQIelZRQvFN95ipgZLNEIzrVFr6c7A/4XaFsr2uiJ1wAQjqplMFAM0sRXtKjKHkKMs+2h
F6I3qCB4slCqzl3ChHThzIfA74d8bSG8eWz5xh+itoaB3ajtYQidz5nnf1cwb14TAxggUdMeMVUO
28XomDJmxXoEjrOCotWs8gosmVta/j6VPgyMtITjOzblThQdPF6LzN0w9ORewUh4hJiBEBsZefVW
dswOy9B5GevxnDQ5snejq469HRYURbIXjLGSj4QbrgNF+zqYKvPfIekOkph4G2k0TYis9KaPTXVJ
27C/87z8OAzwIobUEJuMp9A2A8Cwaq0I6lwZPA81QAxDJvXaUBDweU7EVCjq7AkLkdwJ/4ur/yjt
1nh28w5dn5V8zhX8ob3ZR5/Jq4NL4CPWmdaewNri6Y3hrwuMEsmAUYG76x5TLarOMMqBb4TbxpJg
F3mO7rHAkB3YxrINd3jsH6GJFSvwKMays0FXC+lYmzCWALXjEumKq5aX5qim9nenoeEDCCkAaGJ4
NK3U3DeyWThqjVhBR4ScZhl3VEriDgedQIPgDamNFItQsXzKteM3ELXFJqc4TvQID1Kvh5JuDXJJ
fQLhO2YQ6efFxouSCsOCjWSdqCiWMaIcRHjktUadu++VC6NqMroHaF9Kb11rOjN9hbIfONBtUkB3
89x8VwDORWgA/q5AZ7pNaETQZkWx6gtE73Gx6hyf6mextczc/AGZFf8I/H51IbzQuELcaA9eqexy
NVnHCYkrvSf/Y3nNuUqVz33av/k6uZC08eHLjkMPCcbU9jlgu7G1XUAZcXXScglCG2UGBU2KqKWm
bTJDD2FOBNNXF1ZZn1Ybo3+JcpoPRPahlCnPe6DclVWWvOpt6FpuVMw8nnDoAANl/U4aOOQtT0dy
SUqGuQT6uqJbypxqbprD84+j4KVsFDK15PgJUtHzAJhDieVcAL0Oh0KNtzFYmKMvNppWox0HGgnq
m+SXLly5U1xoUTLPjK1XQYhreUcdciG/kQ9Xt44B9xSjdLfuKLIlcf6FMpm1HXyDtJaCtYZZ0NrX
A4jnlnqknQRwXqPx7kuSS0NPvbbBvXBUWhkQ5sn7Mg6gDMQ+cohGMR9k9sXWzQSEF/U+MMTaqgwK
sWumuF4hsdbK0NgN2HuXSohrQZAKx3MbkUYvmTmm9jNIT4f0YpFtSzXoV2UBFwX4l73haXjkZvX4
GipiE7U07tpMA0ILW56qasdcFpF4Rb8fQFQjNPWgNk4mqpx92qVX15b5KcsiMj91VV1smzmnJfsT
D+FxAcvIvaNdxkYJya2FUQlXppaPzKAqPqxwTu2gBkOjRysTLz/FzwkKWLnbUU2RU/QLp8ztlQIP
8dLY46NGpWzKSNkHTYd4Zzb5QEzNHw68JOG/pXikPLXHMh7lgSfcwRysGNNN96XpdG0ZRTlEJ4P0
XrA2PTdY6yXTNz/XvgYJ9H1pZt9qgvZtX2QeoN7vWVwHJyR2zsYW0bdOTKku3U92EZZ74XT5SsdF
CJ4Vqr6e3XnRnLclkT3o1MnqAPNvw6faVVRagGSBWMIfhAaVA0D2ZaEcYXkykcVauBz9zOQ5m36n
zkuQRcuTjTdGvLdbkkWOEpFYKPqzIV/JYSwjJiLPdrcfZGUfYg34iyYi7o5TUhUNaEGDgf/gjsaX
yo7UTagG8aEvLImQX1vrYdvsyyxqCNB5lDCPvGXeD82u8ptqigE1hAPgvoiireXzzbShnZNzdAmo
Eai62EZ8Y3qxpu4+TrrPMqnCoy+HW5EBsK/K4pTgLFhGVk6FEEoumQRkWDCD+BszHwgTkkFDbL55
GikaM5bc5U7schsQmSX6ZBG3rgE5U/maYCRW8bRuSDnyPmgH59gb/PfMHqq+mZVylXpmtfIpOd65
Q7AzbCRdZGj9lUm3mK1NsQXU9cFPnXzRDVq+hwuYbCPSfpvW/AzfyTmWvXQxsHbh3jYvOUkWQ+GJ
oyg3XxMwJXQATYoO3qlLqmfD9roDxr58S+8NYFKUn3rToqBvlAUqkoLnvind47xIOvGtILdG7i8s
NyQvwj31oqvnFOYpqIyvzCnVt6Qyb8JTg0swlM5GC0JomF3E+7XV1qSE2k3mEf/gOOMG1/TgqFxr
R74lfI7c/DJ2TU8nB3GOiqk8Jv1HiZyVCVMSHfQs3ZdxnRx81a/2WS9uRmb3W73koTVCcj7wX1vF
gd8uEnQeb5LpWkPbHC+pmJx3RrztYzNeghbqmQcYT5Gd7dKm/gKRM34sSAltKZeh8GiN8pI21SOT
qmHfq+Drxiz5lDFHGgJp7FvAXAuM4GvPjgnTiqDmidSZyzYmYTo4GOxLb1gEUg8OlcpbtOk9YsNS
YDCvY0KBEReG5keHEqDBCcncZhKyr7Ped251kLdLpS/UzTC4rzbCtaVq+RjHe7wHWLeaZZLLXann
xrEffLFwicVkRPotBotAoqHTNpVBTDPm6tkdNd6DdrFN/YmZHisR3LvWPltuvK1zl1AHfzn32Lu/
JF5ibSKXRk1mybe8LnQyNEHmnVO136m96R4S5tL7NsFlbhU1eicdtH2bKLve3/B7EJcrcI5zO0Nv
MwQXF8tgEOGf0H0t2abUKSlB9fV+LExCZeUc5RAEhWpGK0Mbi73MZLdxsHitHNVbYAehUVVvvSR8
V67p1I5Ar4N9hoLqLi2USzpU7b6x4vri+j7ogyJIzh3fS2iF2kGkOWKT3gOEgBYuiC+BNJtlnYjw
FHsFt6eV+rbKEp5WmRot5we/0xJN2kqRLOhqpe95d1zCgamiWhbX3I/uDJ2k72i2q0SJ2iM30+Yj
JHmQA9naFXFzJitfLquysh48i+JEUOkPecYcxesQH7UxlaE21L5mUZFdQ5sOSHlpfnZItCyxAvEr
4e9YZyVMX7Xdyfa7LKT5WBqqvDqRfMxq9FPEw/oyNvzkk0iC77lltd/znPyeoGvEWKGHFQqhcDgO
p1axoCjrfXx2dHM7un3xmddghgZRj9YxfORDY1Rkx5vBvgQxmhLPz9Nl3zYrXyuTvUIpHV7kYx26
90E68iFSic6H3CiWGKQHJIupcZEV7w8voqFSC1h6GQAiyEnl3ZXTYgBrilu26q8mrHPyA6r5NKIa
XwTdJ3xy7hTjgtXokivUu35X98WPtIgBBEd2aRH0Iygyh/7auZp/qVQVGnF+n3lEvqRu7KMgz7ly
MDOQvg+iJa0sgjVdJOwVobXYl3UVYgLA2zYWzPtp5GJETGrRweUwFCRBnd4p+Hh9QK9Cu8OdrGyx
bQYbvULkxuP+FaK9YEaey32Yd/5KhlW8HvXYwkEV1DsTr9NDnI4/Cj7fodNmjyZtTHYlcfQi5rs8
qq16BxaVqpAdo1kdO/yPYZyf02oStphOQ2l19I6wramyTIT0qeqlaye/oridSyNFQOLeZOLnd/Tb
qA5xy6cOx1B9dCy6ibRmVl/0OtmrZf5gCIX0M86cvVNVTGikWOo2My7N9Y2nfnDvSfbLQ+sEKxOL
wGLIfe8BjfAns3O6hQoi81haXnLTa77wueGGKwinZMjI5p3dKCf5p2PQ7QM9PVGjJcYq2l3qasOm
iaR+y/vZFCxWZZNYp97y60ujqmeNZ8aqbuhIBoGtWisJqVvLD1HeoW3qKGBBlsvJCzby3ldy9eYG
h9raYrZK3uKJ32v1an2t22suk+SUYC4g8Iy1F4SJGLi1SuIFG7tn4sW2O3uF6Xw2IplT/eGlqJH+
YXZoU13yfRi5fvOFlg1IF63CPKRa/UpEoB71ineCGxprFTu43Q35UaIn567wcIqTNrh2vfGYO8z1
TC0gQzItHApUIDeaW8T7+4oN4qbBgrVghBzMqEZFFGnhsR1cml+U+I1qQR8nz+/41LLwJfG2Mnbd
LmmabdvG2n5mwnsI4yw4lTbPxWVqtOPRIoFBJwK/IyWTHjoFW2DhGv6nKiTt6qe1d+KuZzgYSxLQ
ZgxYkhZGFFXt8JZmjb6tqY5+oraNTO9GZs8y4zs9RXCXykPh2MWntJmiZ+gCVbtTsA2dTV998iho
/siNklegLa5WQ6avrVWu6jnGharQLe6YDDnSG9YDlKhV3qSXfGxD5k+E6HlcqGeVXP/US+RBIlDm
75qFz0FJeqd08It1Q7UxtcEgotWWgklom7bFuYiTapWiyqQO5fIQjoR3rVLri+Nb+Taw2gdd8e+q
AMFtE2f91rNoDxR7/BiokzcxOM6ROn1OJRjaoigTb5clgH9AS7a3DndJh+/gxapIfMZxeNNwG1Io
ARTPdxKXh7fH/bexat36BpA3trx1nJObmheR0Gis45vqGRrTyl8p1INeErOsjhZtTpZanKkvsmob
RGqBcwTKD4CmDsBIKm16LkKamRRCNE8BH26SvfEnxFTRlvQhIdVIU4mi9rWF27nF14ES0RBq6imI
QB8UjisOujE2BHIW+s6aUr2R0vAEqdATsHv6NAyCTn+2U6Gp6Hr4+lZ+VKT3vScddB969HIsMoQK
7pyvytCYZkUAt3batKo6PTnDD9tWoAcbBspOoDLaEsJdsy3l5DoII+NJjB0sUb01DrXXGk+lpv7c
tAred9Dihk2VtM1OzZGFJ1mf7oduwCyQ+q8TYvYpKe7dws0/tbrn33dGh+Yiim5uFyh3gA+2ReA9
ktUZTrXh0qpOc+1bDBvzkzbXIpqeLiZetnTxfT4GyXiStJAmnUJrvTgn04bJ7Ah5s2LiqhkwV7FE
0cyqfBk9SliYC4oD3sx2W1XkHFzUbIAFGndDb4WFKRBhZ5O8fBRVv61TGOVhl2QXMeCDzAwquQNS
83ULWHBDdRdFpajzi56nP0g1ONtSV1Ew6J2xZ0bOV4LJxqJPKfB7g8JjhpnuUpX9uGlcYlnm1gM9
CGz4wXnXMr9TtJ2rmfKuHQl5i9jXPw3UHmTjNPf8Yj+GqnJXI/KQdRMHHf3iKP9XMvZOyL7lmqom
BVavsu5iFMVODASz8Y6tz4Q3rZsf3E4ShH5d80FqjE1GfwVexZpxJdI1r4SVDZYfAbtZ9GvZ5/Ha
fB5oLfJY+kr1yPzNX6hKEmxFwfyoy4ixu1GONCggUSYH+7kx1OYJiS0hrp0ON0o72mWkA1YT29EZ
C4egAjm8VpbUzvNCaWm2M+CBJH/BGGWyXVW67dYJxyP3Kjmg1tPuPXEImya+FbVnHL2055mmEdZY
tvE4ag/SVfRn7S2pm4vTu/6nAIApXSCH596iQQRU+Rx/W9DdNVXd3aXOeMIB67kHkDcRlFnyBpts
YIo6YnylTJypm7qs6plocFRjWmBERi2Xogj1a2MmXyIX7WUfFcYzOqkAkd2DbIlIIos2ajQHq85B
nd3ZJmxXAgZEQEFLjmeMqqPmK4e64M4DTXm2Rq3Zma0NQtFuPxNZaHuMY8aRlJ2/63st3bg9npkq
GbO1iw6UxAmA1p5QNbDXuu+VqxzvHG6z6lNAVnxJsftLYurB09hcLRmka4z/3Xqsm+9tIe+HQnNW
vZl3Z0gVhzY3BPA4/8l3S/XYpNJciEEZV7wnnG2n0zZp9tv+f48yfcubTFbD/XcfR96/Gja/NwrG
0/qLRfdvINO/2jF/n3se/zrvJ8zUsmgUrNIQ2MX7QKMhrOjv3YU1W/8f0zVtgFMUAHR3Ipb+hJna
2v9g6gV2hTNRm/in9XtnYY320lDPYDchmucZqdv/LyRTQ5scuh/kBJBIXF11Lc3QbRoZO39zQCFK
V5nWxeJ7aeRnkalMHOkKtCoCkDlaa+lPHZ2GVineH9qusVelJev7Xr3KjPe9SRL/3Pufzp0vNR/8
n87V3C+hnwdkOoryOC+cJIEu/LHt9kOJd5bFX2N4Pot/HajUJyuT/Q4BQXX6WCSF+/tmaKbKkfoR
5hzj2QfkfYIZ6y+ZghjP5ZCp667jVa5bpfms2/IbHoHuzifFpwUBbhYalsRjN7wKwB80V3Sf2ymf
6EaSMpFqj+ZqntkPlOaO8xoSOu/IFNCqmEwx55+3Y08zMIVHyMJUf23apAkkPFSfeGjU6Dei2eVm
1g7N24HVYKH01K9FHDI1xF9yisYgPyXTIiCxuUzUwlz+tWPenBdWWOWnuIiVejGvFjtwzvFp3pf0
Pa1W6FW6xmzbbnpjdC4RJdSNX3jOJZjWxh6nTOWSyyq0LQF7/YlqgHKVSU4KGUMlOOUWb9+08JSY
hQ08SBT01JP0m25o1pIymSlKH++QlBcNQdrFL0j0anlYr/XJ0FD1lXiga1B39ov6qUxTb6UGqmgx
GUU1/ouljUjtvlETec//o91lIRmWeWxeTN+VhRtG/n7etEbdv/+nk+YLJaLdGai69kz16ewqwmY4
dk78+2IeKyhq/LZjHmvN4unnPWd+PETtDml6clfR/PLB8xSxRUCnAeKzgoee5pELiP7A/vVObstY
GkdNowhckA/cObDseNdG1jpzxvxe7x3yIUocPEOfzBZ0TWiPBfIRJE59soy6Ovo0r4EG+7lWd0r4
PvaxhpBe3+HasNYamcslzA0BPNgDhjBvg30UWz91/V2r0dinHYOSPo9dQEMCEgRj1ZY7v1ed+wLf
8AJra/Qt6Lu1LIP0lfm/Ros9JTwDKvZOvhGbK08OHjofnAxp4TGvRcQgiFhwABT0XiL1FyA7JPN6
we6UX0rc4xDXq2Iz76icIdD43rCHWhz247J4s5v+XHrJq46HIlgWbqkcps0sa1HG5PaoIMWnmRlC
mt82q8ysbugwNGNMj6OQRrkwY1M70pw5Jn6Pc7k2OiQ78+D7fugkX60iDXZ2KsJ1Hih06W2VyNkK
5U2RaX+Obc+4pHSuICeRjJ/apEvoUkVXmYwaGgpo+jThURfxcHVH0b8vMnPFGeHvI+BWF3lZjVu4
9MO1p4NVb9L+EuNaSKsxqj76UKVvYcc0IWr6Z1FTWwD3HE9Pi3nBU8/D085zZN5M54fJxzY38M4b
4RPblRad6IOUnoPKJBVii/HFB802xzjkGR6wxIXPqeN2a5Xw/pRjCDmHIA7eD20zOhebaf5fmIp/
sxIgcKuubkITBqlI7VZX/+JD2FoaNoEVON9jK0z2EzogWeguXQGVgiaBMp5aGc6rf2//fehv2/+2
+ve5NY1glwqSlrVpjOpTU/r3pRh6GteE0VPeodypU7QMA6ba6TbPC8pIJs+wND5liXwfT/WcMta8
FxgNGTIFP8h83Mdpv874GMeBADx4PuO//4wyq85l1mUPg0NjorrNu1uoo/Sl03K0EpYsvvhxe/B7
kgDMQEPkJ1668Sun+NICt/XjL3Wa0xgvzJ2dlcT1J0VJ92k0mdDkQ++TlVcsKe7RZ5zp4tG8DEIE
u9GyzLVmy+Yla0sEmlUd3KWi9neVb1NpqXCSu6C4X1uvHpapqvanNnOGhzQur/Y0Xjt4D9V09GBk
C5SNjbqcxxs3sjeDpEu3l8bBqybv8IvZLx7azl3bVCZ+RYb91txLGmsyYXXkUaKZJkfq05WM+thv
E7Hr+xzm/2RNeqWjmKwByDsTieP3uc0E/+OJZxrw/yyNjyL7f8N1jTQZrC3VCr9BPzbAK/HqiogC
Xk2VPvQdhnayqp5x34wOr/J8eKW/Ga3efVmfxnow7onhnwe+sBjd82g1JF58qgwVGUpR/VybxxTA
O4RnUDX+HJ+P7Rurh3o8nfuxG0fPtTKQvf+ny81jKrrSImhutjDzNerF7qTKVJyws0GBzEf/RVrR
HZ4w6xvGIEyppvo8H6oH5s9D25Fs769Dczuxv+WKcY2KVHsmcs3XWoERvwqkj16KHsojmWmn6fZ8
JTddZNI0d1pTExObmE9Pyve1P/f+fZzSowmJc87487jcqbWDXlE0dTJXPSnD+PvCLbR9ZFjV/q/x
j2NJ26unedMSdADqU2+HQndAevAfLjePiTy707ukx+HJqfOF5/G/T0td9V6J9W5FdExBMhkeeXmS
jnI00kcD5tBQOt1XLELnMfZRskexRBKv0OsiDYuFFG51r4UkJRSRPQFNj+70QNWffm2NUyI2DMsn
vU0jZJ9sTfvmLZ031ceR/1fnjdNP+HWVj58Hcu39p//a9/Hzpn0fW79+M5El9j7GcA2RJAzOTuGb
y17oKCZopXqex+a1j0U87/ATKt9a//O4/3Rw0Hve7p+/yfafmB/o1kBbTTA/hqWZFJztv77I6FoV
ndKi8i2M1Ac5Vs7NsaPoXE+O5PkbzZTgDVWzc2PqE57LX+OI0d/qX+PtGHa0YdCHaQrxhrLH/e34
edzw7bfE+xJW7r0LtIXmu06qnbxfH7P3tWlMHesSySlKYjeoST3On7F597yYP23z2nwgb0fMTrA0
m8U8+H5xrH409RkDdaXkTIrLBNFc1rqYN6dJcZob6jZQMX/MmyrsmZvUovctTK3iwfDothn2KaZb
8TrKZOl4pHuSUtZ3nY4lCMtC+oaIbBl5Vv+aMk1efxxhCWwGh7p1rD1el3ghNYtJ1sc2SZF/vosz
ay6fHD3ZFBDPd3EKdnVdTCJyrKt/Po5pt5LTTMJwvik+aBZlITQIUXNgmGsAnHTlcd7AYNuJQnks
AHM/wAptSd/B/fHPllUxK/y1WXgqvzA8hPe9bogu0vWHlcr7Row4Xw2T/EtdkOQT05oxjc1r89jH
3rygBeXHcfNaF3b3WkZ9prOxjtum3m/Iutd3MQr098W8I2/cnqDwX2PzISMvWaBP7CgEeDQcIpwH
nvbnZeaj5wPdmNrdP/+NrX//pthTKwEHTiSkZWL6P//GKJ1C2vsExjeBK2ZZTwat2aU1Lyx821Ay
pkEpTWaHhb82ZFhj1/7XUJlxYwCDG+sxFCZyzdi8UG0nbxbUZ3NoTEoCLObxEJv52h00smB/7pj3
9i7isQq5k2wABpE2C+3kouIEWoV6+lKimN4L3N53dd/U6AdZm8bpPoFdej42jqhfmA0wBLPVn0Y9
x/5mh8eqK4wnIx6c67SvVJ3f9tXTlmlCSeZzuc51pdzXHb3S5rUI2Mb7WvJr7WPvx5rf2dExxlqz
/ed7oxnTH//PL4BDjwITUr8KNc39m7Ec2IGXRINafYslPcrNtV24myqga3PilFe0+e1+3nofsjWP
lihZM9BS0HFpgDFvT0fP+yNwb4fOrpCPO8qZ1oZo3AY3/+0y84752NDSzRUtOOXCK/CGRfmofBZ6
dg9uCqE+CRK6YvGvb1x7PStf6cTtLxOZqQ9qMPbrLFe8c0kzKcrLGZ1BrcCg1h/ra62Lqgd8o3iO
68B/na4YxDamk+pken587xhBtTWVwgDRVKZvtNDYln03vIQt8uNRsbuDlljedT4iqazukkQ0xZLz
Z3b6eNJhTT3Z82e2o5/hQlD93jS/9nwcmOvwgAy/zZZZZ9Q3t88XCcbbB7N0gwe9Q5wcug6e1mns
1xGyh/Cs9UjTpvgRMke20T0vXNXT5jwWJnSPKF3mfvYccfq/tjMitdt84DymuBFEXS2qb/OOj2ul
c+Ca0X9CqxV5MMtgXUonw5nXEw9Pa/bkJygAShxJgq//Gp+PmHdOZ86HfpwkpjOr6cxfl52PmMfn
w/Swf7/sPPTX6X9etkYw+c+fduffPuxCt0xHCJpy0F4It+6fTyJphWo0UOB5i4dspUFERhI/lkTo
KmG6RZ9xcAlslsKjJlxFI0lwYkJamLH7rwMjJ7Dt5fvh80G0X/p5oY/D50vOm/MlnULcJRiDNmEk
hwty+IIKnJc0l+I4j9CsbrjE87BdRN7G71Q0R7zUacIwnTHvJ2vbLGw7ibeYIIfL++6fV9HIIoE5
ScU6B2wNVBmdJSbkkxblNDacV+dFrSSU+/31vKF2ZnX67eCPw4ZpTwBP+agkQPqQhS3mofdVrwl5
AdkGqrk6yc91lg2bgjn7wib3dp7H5oUgs4D8dTrG6exToQ7VHggQdpKPY+a1AKrz+xXmTbcQ7n+h
Mmvmn6BE3vfCVU3CL+J/nlCG8xfq1offJdxCKl/jOl5Lchf04UDDt9LyBr/29Gb5eJc4rdtfnNd5
AAAUh87vFLTT5Soex5/Hz2PzmWM49pf2jSfJdNWPa/15/fcfGkb2D5tbity2vqXTorXvA9Usr+9z
hmniQAj+MYIpJL4W0cmkhUfPfbnFILEfXKX1VzVqYbrTTc7y0YqOVgn2bd7bgxt5mE4wPZ4D8xAZ
V05AfZLUdbad5zaKG9NQUjg5tVGy5z627JWeaPlOnTYD719758z7x9458z7vBeD9b+dqsZo95ehU
EVf1PzCYpddADbL3heK338YCzcE8NO9snKTdR3r1A01Edk1ULAo98m/+JymapU1k+Kt2mjmiwYea
rg/irhzU5mjXAmQWHXpfa5sWWZD1X8YRo5WP0cDrm2DFyyV4aEsjeKDZOd0MpHI3D/VhT01fLYIV
TknecShV165s6MmuhO1SaLl7V5quc2dPa7iaaVD9v5Sd13LbytZunwhVyOGWYg6iRIoKvkFZtoyc
M57+H2h6i7bWPnvVuUGhA2BZIoHuOb85PuymN7eBPnL0A1ihOzHt1i9u0tQpzKHpejFArHCcabLE
YiMA17sDFUJ0I2I1F+bZgyyZP0ht9q/UtadLi2Ttyszz4dVtsiMIi+4Uwcz/3w9C629ErW4RFZN1
XdYRDpC2+YfpRdO5NhrAsX/vSyL9MjgyKZ2Zem9Qr6c9Zga1aXdWrf/SWt/ZjaHcngnbVusISP2d
aIpDmz+ZcAxOoqEGfG50y3KXoukrqXHwQuNRtBo3bc9t4P6i8LDZqa2U3xNb1a9xLmyVFxRpS1QR
Efq6xqpi2/GXSPmg1n7O00QUC5jeAq3KXIq3YhGWOKyUo5ySLbHuwuPzz6aDJ/q8tvIlaS/joMXZ
WQT3xSGPkgevLfN70UJ93i9iwDMI6KZsQFiat/kZYhFKLWsdbU2vzcVZYvb2E3zCPTWqwzfRj7+C
vnVq16baMf/ar3Uyy6EwQC4A08z9t5XcF5r/9Dc1LcDWsunYOkYL/6D5F2pVD5UJzWOgXjx13ZJy
4+Y+7Aeq/fsJfEx5cn8QZ1mEnx8SjHv2c5WxFZOnZtJh/zpztFOMrO3gUAOzzh3kULXUJQdrKtyz
0qQ/82ZxZiW1Z9+tBAZTg4KEVDKq8jZSf1rDALpANu5VYoIU4KYpES57IK/EiqQYwRbPkK2kDxNc
1bHGVZPArfBbNQo+1DSo5+mAB8U4vXpuB9MPqj2uqUTBPgeonKCorqcoFkH4wmF5V5+y1tykbnmF
yWqhDywy140NrDPtpTbtvas6+QlKXHcKa5A2VRo959bRssZoz48S7cWZONhjOVRTpQKs+FhZi74S
RN1CBaxHIfu0bSbx9ITyz13dNtpib35rio212Hd/zhVdYoYp5QsX/eKmws1kdzuM1EbskjhZJ0mt
rjXNy7GY/ZxybVs+H1HTHTdG2OnH0QRhkCbFAWGhfhRdNW8dLHP6g2jxjPnd32ZysBxCubu79Ykp
5HC+Kc0EgSfGW76HmpwuOix4N1pqsv3KB+8t0dJJ+BsMu2xI0helDK/9GXVFm8EPwwWROf9NyybP
GFNxjnqSmo8oTS7m1I9ZGNlKp3dXgC3gbamDP+K5AiZg2LV9Z57h3wWXOsPvnIAVLryiIeJH+A/6
04hoxNM0VBW3aV6wLEIqC/73U1KTSWn/tTnC5gs7RnwDbJWVA0Tvv9eLvdaluZOO2juEqgrJumzv
xUGypwKPgULJW5/u1+gZwXD9npPGsbznm2d8XiXmfmmK+YYM0i6GAQmutD77EgUx4STqE4fBkO+A
pEE0+ewyA7TOQ6Gmk+Rav07zNTNamnJl34k+rYuUuQFQfSk7lKLmILo2Av9cmJK8oGSOjG5fOE+U
CJXrqEaOKZohhb87kL/1TDQbGz1qK+sH0Yr8MXuaCnSmC8UhMds1ZdbWg+cEP0JAqfAhCTo3ek/l
1LRnGaYNyJc+eeqL/p5365MMMtfXXNuX6yBNDTujUyOKg7y3JkoiEAyttFBUn1fK4LkHE6UrepxI
fpNHj7rrxvz599TI4u2jT1ONom3ncAW7lV36FpmX1r+3p0MhE84FJ4USNvbvTaNI5JkYFe3O7u/Z
7OkbCa4STLxpjkNR+30pgQ/V/CFd/HFdIamI8Gx0AIXvx0dtrL+NFGs+hybLND0hOCaaZd7pKyvy
04VoVmocLDS7c1fXybHr4//bljvR9KTi1TL85mh6pfLsY6lja8ZHMzEqJpfFM4q84JCbyqt4i4ku
cnM79rfBEZt3nCci/YTolDyn2JApyKlnuUIs6bZTu23LxKhaEDf6sl+TXDnbUDsJ33h0efrUzUDl
QICNz1SYEMKiIBsJK246eAmQHNEcsyjjaYeG8bNLnIlpYoZoioNcWxBsXIxNyLoHgIQbG4y9pSHq
DoJXvN+HGcry8RB1nvvsDEffaoNX2TXc3egCWxBNlUKEOdWtyUY0szrdUWHlnsIyfHMr83ukDBaM
F5faVT9LLrUfo+drh2+iP5j6sWr4r/0Wj6htgHvBTKRDe6oXAMvTFDlRkQ0VA7e06a2vAb5LSQtI
Flk7UI+SLXn5ySS9ad4OzmfTlcH7GIUerMSoR+wDO6RpuCzU8DAGGzcvtEPohCCxez1daKNmH3q2
4TOv64o3AgfjXeCbqPSITF7yxuXLHhRveiTpuIjH9bIa5fytUPVDwJv9TLW6c718nKZ9uTxpwIRM
/SyV9AXsFWx08DW8yR8AIIZwRyxtK/pYCSjHCnmnaA2phdYNp58lgEWchJpL0LtAwdiVszkg2QgI
SioXrXCOmPoMUwmPKmTmBnTrH9NS4zXq2PngcCM5j/pwGgnuwXFyUsi2qhYsDa3xz7JTuNNgMWkf
3Nb8Fwclyqy/vCHw9cTrwUERP1m8/MOj1kqktGjTNv+Wu+jagFKY4HcDIJxaoHC8nmNpYexaK5fv
VN+EDCGGrhPE0PVQGvkq7Ca+S+XjHZGk8TUQnU9Nm8/mQmy53MzMqU+t4oXYkJmUbVxHwzbJHh2+
qkK/IPQM4qypmksJFX5z679JIeAkXAfFfKGJuE1z5O4SjtUpg/QyplFwicJ+YbXJ+KrCQ9j4mEkT
4iqHV6cbe1ZDvX8fOd11mjRa7SHpJRW7dfJrrC7kpWsowTU/JvpuK6EvGY3b5C/LqS/N2515T1FI
Pf1Dt5uqfbuvtZBaNWBuIi+ZBIjkpah70UvAS3oY13tHipy95AF7lSQYJJVW3gcVAf5GBIhTD2Me
CrqjmZLXxRFxbH/uVHnLW3t41SojWVdDSb5gaoppKlKmfa60KdxKPDWJkCSQN0jGis+3NySXNu/l
7fXDrFE/s9YS9rhiijjU02TfzC5Nl8nbW/9trrjn9UsjGdn1fmE2BHfViFs8m9ToRCRamffAJha5
Y4QncVCT4NuY6MNOtNxOsR/c6FU0xDW+5aobrXYqxDJc89/u06eR/C9LLP3rCks1NeGSYk82z5j8
fckNQHBMPcXJ429BALGvLZoHRZOqU1SDgckrIKbkmeqT6MutSrmj/BtPgmmKGBjhaHy5qkfdPGRO
LZ0NyFPpCL7PgQaInPjzhGh48qjJnrpg/UAQ19JqKG7TwU0MYOuG/H2UpGqXImqGAWsBPZWng5gi
mjoq498jt4v/uEbcpx/Kt/+9IjUmkeVfK1J+X6pDEAtNFrbC/9jkRfCMEhfU2beaEpgtYUz/EOuO
h9XtkNxF7NUAhhppNRed/21YDNS58VZVer4T+/LaOTam155EIyrLao4Xlb8STalvlIPs9qdrTCCK
5A803N6+LW1jPShUkbh9D6CBKj1vTmFmNu/KwVwXYfMSsFOk5slH7zSOztHQOwV0xqi92KkebkWf
OUVXwkEidYkNiWiNg47VqzsiBevavKJ6D0Q+lSuO/mj7I3USBBISlUCNHJn+QgQX3KzxH8n735mZ
153FDCoyyHeleACJZmGZ9rab4mKiqWixPiuiAASNPqb7XO/nNYvLexOC0/1Y1IRlFV/uFl5DVbdv
N4D+xVAlQYDH12Y9ON4IMd7z19mAY5eHoPoEgrWdj8TCTl40tMCTOQunvsy11YMkdjlWpDgsKQKU
B7H/YPgqWabpIAThop898oNojYEMdCt0KLGKrIdRat/Ek7bKvHHZ5lJCZVHn7SjUNTdUN1GcBRhF
KPxqNY02vlO6M3N6A4oDgLfHKLKqg2jdZgiFoLjq8x5iRuD1eFLwgJzdXiPi3aAqlX+o3Z9fukXT
alX/QGRPNG5vGPE6EWNu8/P2bhFnhX5oKxtv2endngOb2GMt4WOZUaEdCo3uADQHbZEd94RHcZ7p
ZSN8bny9pXwIM8EiqR+cWHd/mTUEysFENKLkiwzB5c+qBhBOpcKbF5ngE8kPbXOV+IMqYXM8qKF1
gMNkHQKqKjapEj1iOKiNc3/qEwOpfTZ9lsytLE3xit4L79IWk9FbJLNP42XmtAc+BY+25+s/Pk9i
L7z2hP85mYZqxTpifh1Bdo7tg+RX2IR0JZHYxpBKdm50OgqC13lRu/ky7SigCnBVBo0wEUGaWqZO
X4c8L8mRsxRrKR7WE3XnGEsUhKD5299eFxa/jSXL4wSo47S8aqtTjQnqAqyZt+mCKH5i/qvi6s17
E5gAFfAtOOExWG0tOdcWRUnKDauTmZiRNUowr8syOsAhtu5NF85HVFjqRrIz1ihUCe1yNvq7cjqI
5u1QFvKq02J/c+uiRrZbaUMZjM9KCRqL/MCCWKV/r5K8fehJ/D9QfG+yAx2tVWvp0AUofWvBJZiw
+adhfZoY9H7IRs0j71uE1HPEzkxrNWcVApTYKmA/9nFUK8tGKfnw6LoO5cC1XgrL+NGPRvqR45Nm
OageZ6M3wCwu+/dIQnqiNpU7H8ghzOw2K8+UFc0cVTUf48ouzlnYBAu5iQCdTYNaUFtHV3KWYlB0
ASvFbYX47UY0JSx7dli0EA/pIlD+YxdDhtXiw0gR9zwHAVUtiwoUfpCQPQJpk+xk3STlJE5FpzhQ
3QksezpEeEFmszwlV3WbI5o8bk3sJntpG7m+as16vQy2fhC+9lnvHN0icY5w1Yhrq4F0J0f5sBAD
XZT1a7f0JGAVlFRBZ+axYvfDq6qSaOytl5zaqZ3X59VdSkSsSPRwfB5TqvEaQw1P4uBJl8Yt3AeJ
GP2pNqC+Uh797TaulToAP6qF4Q5xDZZR3+2sD1lXUezYr+IBrGrnwUHF4XPuYB6/DzpseXHlwaJs
kqP+lxm5JyvLLtdfNXazJ49wsTaFjUQrNLw/WtMYCzMy9NPMTIGr9dmaxgbTjD4SYt67OGvChwaJ
4fX7VsTkSHoCx9fdjdBppxNYRkff6ObJ/VAr0rNhV3dlObZPrlS1J1lJN3GcSc96avT7QouVWTfN
CvPOWkEJBKU4jcahj7NglSPGhqExE7dWszh+AFr5x16qxZl6Vbrh758g9LQE7Dxly1Vka3vgi6cm
scaYv0wQL1qTzLjS2dVJHEgv3wOWMRa1Wx0NEbAsKxKKfgCC1JnWytfOeDCyVauSecY4jVeYKbGV
VaP0IdfaFOWw1B1DfyN6bt23qb5iJA9iIE6UfpoqU+C3anNKSdZBJqsLUgrVDDEuWGW0eErmfliJ
HZBQqeuLETtUOCjNuO9zRdlN/LQJzqdK86v2KQ62jjm2F9mz8K3z7D/69V4LD9mYvQMS0E68fO7k
WPsdmMoA0DtBl59EmCp0rVcsKtxrGEslZnzXNkW2FYOtVztz8pbxSjQDzaxX+Gupc3E3cyiHraVK
4NpwPFu2ShYSAXZIrbulsZd1ElElDoCzzq39d757j60SeRcq5ux1ribaUoZwfximhCDBh1VVSsFP
TLagjEVxc3ZHT1o1/jCsEW21p3jEnExMCcEBI+mTv8WdxF+k9dH6qUn7bykDIe7I/lA/qdjjyVT/
oINGF/2P1XdVypXfJVr3prZpsgTMBcdvekEq00GcUVjIeyqQ6xMFv+FG9GHHZR26wmCAPABW1hK1
2qKziQL7kGAyuo9aiy1Q5rEZNZXjl7NWjdVrX/959v8/r1PLZW1440rkKQ0EwTNfJ7AmtsWi6eng
q0RSUzQhaON+NSU1b6O3ybdr62wqnP978q3pVSX/EO5Vd9iAgLfLsuxoD9E6mZQc4kC8HiCuo2kr
ArD+OR4dzJ4srIZVuXgvo0GaoVGuH6nTUNd5xCbSp3CahS5057BvzZ/Yv1bsHX6aUSPNkrgPt5TX
VXcQLuDX9XH66g08wyS/V1aiCRz6SQJy8ZiqJONQ591rjgZeM86qtY+x2OLaDIF7m507HLqwHZ61
9CNMxvSVotN0p+n2tE/i1lQaBPPMlisglowOunQH0rK8BIHcsz7mJxA3k5PAW4qf4NrUnSfwWulj
AynoVLXGfeJh4mcYYbBpENbNy96i5jPO3YcgnDSyURG8s9V6C+xMO2tyqG3MQPGXsHnKb7b1LuEz
+P7lQrdRXv73bgoL0y+7KUJUpmqhBTFUWdVtIY76U4yt8RiQHDN5Nnters+6YmPr4IcmLkJ4qU11
rXAr3J3fFo8+HNiVaIl+MmtWCQueUdGmmobIOzKwdUf5NVReSj9TqMXJnaU2CoSTEd5Sa/SnojDB
d0C6xKtiOImuNOvbZSul9Vw0xYCuOmezbBAMThdZFOfgVjReREsceleh9hRT4yWIBWcBEdJbWmNl
rbB2HBeifpRVE2AUuY4BGUX6Sx+gSrCT4YKSztsUIR6Rfgv6aJJDjXcqhrRz8SW+fuXFVzkAY6Dr
5c5rZHVm8Jxdhc5YHfUJ6ysOeQTzQo8NMD+fA/50Jq6wpivEvDQ33xXNNamfyamPayfnFGi3BZYd
/zkrxYhok+i1bVxnrB997iD4niZKvXxfy+bDl42taN76IDmOqNggIrEnxjrEO9z2wLXqFWTZXH3m
26m/pQJEevZC95tOJOEoWk19jPXMviSqmzzKln8k7SQ9q43f72RZh4pvNNIzRUpwBgi1Vh3q1BMF
OOmJnX/4WPEH8SPZOEshh8LHys3Jw2In+hJwThn0sJUb5u1OuLBI2dDunFi186sri2iLkdsce5ot
muxj7n2CzGqr9OvrrsRnN7713fwiZBRCOCHOdL8pMDVzUJoDN7ZhlFZ/zDMyKsAqKRx53yn6UYGl
emeWLAng1OhHcYBCaRxTPYenURrboTQCa1a3kXsoIeJ9mRYWWLFfq+NkkOA7GCuwnqdD2gMCBzsk
GkQDCTsTWX7OGnXcpGOX6DMxYgVT8klXCNtOVzl8mHY2ZGqeOOGpr6xZnHXxg2jBxE3IXwTT0yg8
iUMSk+Iaqa/iffmfPj33WZzmNozp1j+k5fBTsAMiM7dFS4AFQmn8o0XO7dqqElXF4cr9Ywz3GBUD
MkCqHh5MW/yw5a04q7t+vJ6JPuowofN2MQL9Ji62lmHnW+hfLuk2q5n8jMS5olOnmIQY3mHmpG7w
eIPllDTxXsURfFVIg3vfdMm4kEh1noBxBXM99esLpHhr5nbkLfo2+AjZIP3AE42Pcw/uOISQorcB
q2hIcPAkPDBWQ9zsk0Ky302/+uWatf2aOpkz03MlueAmyGIPr/Z/ieb9o3LX1lBUsRviocrDlOEv
8iqwFX7awYy9gCmVZ+Jd2+VNcQc0Md6K8HUvUamay3K8Fa9eMZoEsLPEqIxt2HX0dq0YVY1+06hZ
/vjfrhe3Exf4KgpjoyzVAVMowIlYbeAs+Hf5gNkguWd3By3uGpWxQ6fb62ow8bKa7pKDSIXjYHYX
nV1og9hVktSjDpn3ZQQbsO2tbMrI0iT0JWNupw08JGmanoWUvqiLw1gr2YthgHwainjVGLUDXs8H
iGlXxcpoVfPSjMZJ7GyGevRnNoLnc9gZ+L94MlzVOrQuUqudYFTWMLh9QMh9sZWrLH0zJKT5AUHT
A8RXdedPtgBOZrbPMCqeRZT7c2pSpb+nwlBWrlNtp3/JulyaUzFpHXSbsmSs46idwjJ5h20xa7pm
8OyDSgoW9F1nv6vJeDL5Ur7Dgf2wfEwntTxB+5C44wtVa5REwn269BZFGImjNucYMDb8HXbdMu5n
Cxt2/zFNIZ8jDPbv3TKXV32j13sTD6K1KvXOFtPNZAvdqN9YXSfvgIVnEGcoBnSCDEhon1v3eWhI
C9MexgcVWfDEdWpOaZjhKBbY9VNVqmxO1bR75sGFC2DSK6+BhSdFlXfSN2scX/mflD9YABwsEJ4f
RpcsgRj6W4+kzbro+O/AMIqPQzYUj2levPehprwpno6XHfwpaHAUQoIEActAP4g1a1WibVv2niW/
+Z4Bi9b2n7rmCAIh2ozOEK5zSqWplIKjRVIr+qEXzcwvouZjKGxv1phNfgnc2FuqhqTt6iL1DjbI
m0UMTO8l6sznzhmbDykKsfMx9KWZhep6IEJ+B+G3OSWZqy21Rm5Bsw4RD0QvXzaln5+rJORx6WvJ
u1GMSyUv612UTSD9KLfBKkl4OE4H0cTYAlpJafhz0adA0sDwchqWk5BTMel66kyXazW+W1Hwx23E
ZDuouztLzuKNCtVl3ndyee/KgbptzFRdeqgWnxA8prxw9PRD89+60R9/pLyY7/oylR/VYkzXEki2
tS4Bkpd8PES8wireKw9f0uma1LZ/NaqcXfJEj5YNH72doVGZjUOThYQXoGbmljKvxTCBftGfA7H6
mA7atEoR/WUznlF+/u669ZOVPItW56oURcRBdb3H/7NP3ET8C30bvyYaMgEzwNeTYiHvCZp9dV8n
9oMqhf6T6DINLJxIJh/lqct24P0ZaJBXYjA0bPCJIdFt0XTUgQCTudLx6K2wSGkXlNfdaxADj2Yt
1WdA6TsvjojLKG28LhRDW7RTmIbS6XCG5yBGC5rWnNXG+2NaM6C0TJwXLcLxLSfulDgdKl4V4OS+
N9CuiYNoJtHA388w0jnxEIBSSuY9hMGW0lwCcKJL6oxvmuzUv/tGky86MoBiIUZZZeS7f1mgq190
ijYFIzYqT1KrfDkxOP8iwCm0NBnxQFYv5D/JLix51ubbbrRXYK7Ux2IiBI0OoEy7/t2axm6taUzM
rKfXOpYIX8ZuMz/vWU33/Gx9XhdEGNN2E5XcbV3yA27TkS9w9nLVopm0zeFe9IjDgFhqJYUxKIK/
ByozZhcgIp+2jVGmU6ZbPzKoZJhSbnzBwfiX7lq0xEGvAmPFg6IENup3EQpErAtgAg0rkDrA3S2b
GsDGOVpD4G5xEngM0tA5ii5xJgXkHzCGx+jtc4BwTQmWxxvuQ4xIdPDFD960ah2SAo/bSCqQnaTG
2VdCecf6IQJEpL6XBC6fAsX+GMFHXkql7ZYDHk1bxY2Me13XfBTDXrWBL+QsCK9QvVUbJytP8nME
9zZKzOzFTDuIqg3BLtHs7ULlqWWAVO/T/GUYVYBkytbEpOdeitNkTpBFRX+fmXzNOyO798rFqFRI
RisJdHcq14s2oQh2NYzjd0PNutkQtfWCUKt9aXL1pJFs/ZHgJc9KmJIQpEHmGjgfL9d/ziAgl80h
2KorCnmU5ZjXROnVJDmwB84xTpeTZ95lPykUcT9U9a2pm+ohprJYX7tW6bF1yg2yhLHx0MWZsg2J
lCwoujBe5Vxa+r2R/FCk+PcMfnp5OxWdAV0nH1PlenWHWRlL8EnyS4wYlGbJXlnNEbmgOQ0ku9td
JXKu34A/H/p9L3sYg1akBWqpoh60Cg3IHZ36y1P0e+Km0XtJbe+sRQr7YudFCu0wjp4GYI9zl//M
Qxw49TJFOn4w/GRY9zVSliFo/Z3bG9k6szP7QPwsXoYlSAD+YkAZNBLKg5eY1ZI1+HjQioHaCDXT
Nh4mua9Rzzsg7x2CwG556Kk/mIl+3a3Gueb3TJseXH2Bw/znNFh/2B9MTzAJf5x5Vhu/p0URJd6R
84tXe/Si8ysEolC+eeAOFrFp+/s6BEscK5F751Gg965AHvFk80cgy9ndWMM9Nj1H3VZ1GfDDqsVL
lCX3iRmZP5I4/kjxOn2yiiL/t6Wv8aWygEeVo2i6Cp3clvGF0b88qgD2KRaI9uGCWseB//9saw0P
XnAZW6N1qBiIo+ItCcJ8Zkp1c2y7QnvsVQW0Bv3RGC3aoZv71GHcaXkfbcRGRDSDyvizKUbNrN4V
Qf6IY068dwHqLv2yz09xGQFHJNrxpiXjYyB0uY69yQ2r+FWZ+XfMge0XiRLPu6RTkg3ZjF91Xck7
SYa2nTf58A0zlVMFMehcTv0+Yvy5p2vDt3ZfhC74R5lYstjRZ9Eow+bKcFCf3qxi+0/Gpj8Eam5s
zNjS6xUGG+kMnGy4smC0gXHXM5JvmFT+jg5bnTJHLd3urTD1WCDJfbcXbeif3d7rjYYwew+j8+8B
McXMTS4REzGm7BeJ3V9q3XwQSkKhPaTKPd5PXeBRq0c/t2IQE3Y3p/hSPthWDeVQnjZDspyDAAn6
n3VA5arqGb8suziFri29AhTACCwslYeRYnWe/wqxuM/LAxfNmLic39z1crxv9V9l0J5GbfCOje52
a1yp0mNFWQG+vGb6WpZBvbQtM1lJZZW++pb51rh69xAUY3B2KJsV3YOT2mvgCSB+povSgd2frpbu
Xvfl+iXI1lhpJK9OlptYDSP7EM1eGs7U3xzDCQiUlu69FRrFk9dhKdUpWjsX/V7qHRHVFU9aPcxT
YLwYyuRLva5ZgrOS3yMe//Nw65OtulvoWYlX8jTlNiCaKEW7BTVL2PJ2+KD0ahI/OkXqLFhuyLwo
g3YVhEmx94oh20QsC7cJqfidxhd0rYVNAyMkUZay11IyEY7JYkjC/oQNknuX22l1iWp4hL2iNK+y
j1lJEg7ad9Wdkpp59lHm1XKIXGxiRmNlG2hR8QNyJ4R7AE0uI6vgWvWPxgvOWjum4a8WdcBGpIAw
Ud/mLuA3eUoIZXawdXm+PYoxUhTXMW0qiv8cE0mmf17n4Fc5b3GNv1YP4DJvIip1fOCsiDKpjcUo
M/cpzppqpGvPkpZ6F+dIXflENmdH9jYs471fVCpufBc3OWIhCg+KPrqPHUw2ZdA2yyRUrbNdkpYN
QLN8hPjQ2iAUSgVvmFFNpZMNw3lVsxjY9h64JK9gvVmo8fCWFd4ucOL6UMkRoG4ieTMCn94vJKcJ
eL9fUl6/ZWRLX6wGF4LCbvBLsvJhPWoqthZuoy8joHxQYONgGfuVstNKJTjIdREvEH1FL1oXP8MB
aD6QbSybSPe/DxHcjtwc/AcKI3jSFKmPTUqrPVp+5LMtVo13q/vGkplygzjVukMgyhTMPu92U8Kt
m+oVxAASl99nEDt7+Aa4YMiDYT60Xf1WAv1+be1hWFqpTqxxEmLVCqTpRnKecMIo9tQ1YatW68Er
1lbI1fh4rEXTGctDU8FCLd26nszzzuo0y8m0eJ3UOBuIWQTviHxK/o/U6Jp78gn8KnKKkW4iqTEY
LFKnAbH8T7EVFkhzCeTUUXRZqRWsS6CG5Aq0XRz1FFx4lrPSc0h++L9I80ppmqfI7PF9LNvuW+3l
jyGfDlw7pUUURZk/g9K8G7TWe68B+80kL9Av8nh/XRhI0Q8e1M8ufsEvea2MeBPAHxZNx4EKig9F
uruO8t/qUs+8/9/rdPMf7z5T0wgQqyj4FUf+R4U3/lqUSJuF9NQ5kzWdiwnpUIztUe6SaFvhWbyk
XDJ7cjOWJbqaWD9zdIEg7LXvt7kDdY1YZt6zLGB6kKdPeQHVEpMc8zY9kSFSiVvHFLhur3OnWxtT
NQlOderdtVA7HRsk9TGe0ER8P8oaW4Umi77VVavfBdiVPei4G60z9h1rnAjCB4+q0TtTyrxvCRXZ
HotycVHbWRFRUIQHI0IAdXoS5DiXPFnAz9Up3ewDvHqKgFOKygQx9tkaovHr2HQdsg3rX7AyaMD+
zmTYFP7oGgwDGX2YDFrlC9SI8I2rIye0njRylfOoGaL8JTbcGZqpaIXyCVSz3FGbKU7LBnFbPR2u
I6mOa4Do7OIKXds42HdeYqAkxXNeCDeEvkOcfRF5fGl2nTFAj6hNfU2xFGygBtOMnnza2VLwf07t
ttkpUmHt68hsMdRS9AuoEm827YI+knwPjMH4KS5KpICLrLBZyhp7fnFRFeHNKPu2drHinKV+fFQh
n/5sum5hqxXfkgInV3NA3UF133erNsdXR8HogVoW4yQPEWWxUWAe6lCX1tQfyptIxlzKIP+91MdO
2jq+/uy7BNRiVCN7QnTODn3o5F07dk8pNXG8K7vhw0XeXOt8QBCYIWBow0sXOcYicMrfFxEID64X
sW0tPi/CEoHUdwmqq4zV4HpROP1L07bp+i+5qtQ9ya5JigRFy6rV8Q1NEXYGz3BEvyuGrezxCwi3
Yx46LHaJMlYua9mq7721iEEWmpzNjAJbDjEKXmo27TcveWzMOxn9piQp5mve/qomnXvd1P2yJJ6y
to3Qmrrh7GcPnh69JlbigkejVreq1Bcwhu696BIH0XQSzDu0Itx/6dcrVb1rkg5Li+EUNdqARQMA
RDIgFBNPZ7eD6Iu8Nl9H6Z4nlN2yb5PPaTQJjjFb2CtTttYy0dOqdmru1dZUL2J0aGRjXzpnrwSR
rSaR9hKNzpIknXmWe8t/LP3ujEe29pLplYO3B9xzaVS1hdTAA8ryMl13xN/n4lur2EO6dga7uTbF
aGLmG1cZVkZe/zKmrVmPUH9JGMeki6YUKocCQePJzX5qgyVhWzpYB7HA9ZVlYMnF4brmVW2zHonO
q+2c4DTLmQi6WyeH0NMqH3U1SzV2md4cXIG/z0M/ORtj+Gf/yK4Po9jkPM03msR509V9PKDwT2pq
bKMGVxXxE+FHvGHpb887rZXXJmDhRZr44yypa/tQR352kXAHEPvMIW3yTUJ8+K6L1OYMQxtPO1sL
lyJRiKUwfO5Id/YRv7KXNHzIZWV4Rk71dFV1IF7S5qMmyUvWxtY2cfFOsNua7WVYF69GHT14U6yz
DXMs3FPjrYt6LBVYl2EFHLgbBy/aVeA5+ilOY3VmI774WatLPaqAG8vGW5qdCAZnFBH+50SSvvb8
OZSiXghnf87Bq8R6kynuE0kFxBxTjggrSZEjSCtSRmoATleMtpRJFtnwblszwMTJD5c/5x2lBPV9
HFjRvjGyAPZaZb01Sbmo4lr5kWQQuh0lGh9jFkko20x7GQedc0nq9knMKJOADWsQX+o8LlaNnQYb
JW6KUzMF38QMC/BEbrQD0HGP6pmJN1JOh06mmEb2EzwngLyzr8dB4NhhTHf3f7Sd13LjyLKunwgR
8OaW3ogSKalbrb5BtIX3Hk9/PhQ1goazZvasOHvfIFBVWQU2WwRQmb+JcYT+lPTBvabGxVk8fDJa
TMjP4s94GptbteZ9aL3Pc13+EP/56e/I1l+f/xN4m8qPQqHur1pIaP5Xkif3WNc5h1JSumYf4Pm4
dBx8AtosNI+CGCHOvMZlA6TDcVqFlSsBjmrdTZMi+wM5BR4+uYljgeMM1XP5ObIiZ21yq9oOeIxu
TBcxcYGOFajZcNK4qTP0iQoIawGiRkeTO+tnS3c+p3akPoiW7OGbnobPUUDWRsGp68B9Gxeb1DJe
YVz/tEB+XXKnku7RYsYvDIbZ/eBIBTmI/uLXbQX5r/lpoFT7WpJZA7vQDi+h1mA6XsZnTHm7+yyE
hR7YdnZfOpa7C5Wu2pfsThP2kOuhKdqnXpXHuzhoviqj2j4NRaouw7r1NqZDVSHnWffTMSscxMCu
R0oo7Qq3/j6U6MAlepLzfWBl1SlO+U3h156qufWCUb27hQ6cbs0iby6+mZ9isKmvcaKtRF1JrtEl
GrrMP1thcekkP9z3fWAe3RQuijjw+ARylxXIrU08oYlX1f7uVJ63VGiCwvniZy5Cm5pcHm1rqB8o
ifEobYJhrRl9sSkxo34ouTstOxTJN3YHomABaxvVJsS4H21XftDAdX1DC7xcZJPBmWvleNWg2J7J
9otvpO132w6yRdGV1TocG9yPShkPU9noXhzTDJDV99sfHnT40is6f9Foz22qO7+NFrsgM93VVOdX
gwVjYYjUZV0r+Kqif4/9I65AWV/1O9OWDu6YpWtlgMUeV+1CBi78MqZNv2kBem0yt2EHntYPag4g
rQJF972JurNNsfUXJSdyNpaDxbpvYydV14cYWIxg+xHwBy0wHcYWHH5813t+eBGHopCVoxSBSZu6
Iszk8Yq3sU82MuXUWQOA+i7/0tv5uTDT/Bkk6bNSOvEDIkryp0xSPmeeYt2rYV6dBqM8g2wHo56E
IVu4X6HcpHdy4D068Lr3npUEOkTsTL+TSEA769E3k9fOJGucN3K5EU0Jc2g7Z3toqm133+ARtvCk
NH3VpTBYlXLjH1UHm1Hk3wH0oiImGDS+w1mBZlOU+1jVDt1bvxiMSGKSrplCRBu1sa+SlaWr1h0+
URlJH4o4/MTbSXU/4IyMOXinHLquaj/LNndqsM7JliTJT5673SWxW+3U99bOiHU/WCKoRUJPB1M9
DcqT02Tb4zyGXcx3aoxEdCgk7J0AXbJrO0ARdzHAmly4fdquczLLn3mNadZgyXmsTU1TM52l7CjN
PkWfeRM4+bDs6kpC/sXU0uP11NIbtkm8cdnLbuqNPB5QtoqDT3efd75zSKvhXAyh8WAn9Zbd51p3
tJ9Zp/CGF9bfO91oz2Od5Es1s8tNGbyOJcjVkJ3O0ITV705/6myr+1RFvnNXuCPc4SKGJxA1sCJC
bulI+Lk7ucOfHL/e/JxITX5OpzNLV8540haI5tMlBtuswuKr0zy8x4gA3JTcS0r5PaIknFWW8VxG
crvvKrNciqYVeCOZt+hbKKXmM9rC3SMu38t4auUZjM3Aa5t1L/cSbjEcQJO9ncWR1k5+Lt/mrjls
jnVgFFPa4OrvMy2zOgJL/V24uX3oiyrc243rQAntk12gK96pC4Jq65dadE8pcdhouVY8jHZprZ0E
aY+u884OT+ZdlmTJET3i+uDz8981QWbfaSilbtRBHh/6os7WLuCPx2aMkJ7WO/k5jy9liTNFbI94
srT4QLd6We5Dz6kfcCUIyHvF5avqpie54JeOl+K+UdLqa1g22hKkXnLWKLvuAFLJuzZvomWBme1a
IYu6V0xW6wxpemR02ANZmvLNZGOhyqX5y86TJ4V3iGVFVvDcadIacZH8tw6pzOde+Oq1fMLOj7Kz
kQbNrhzqe5uf0jZS7W7bG2BlZAtfclyo1RfZqL6rZhL+Ts0TKM3J7BoXZ5Pa86vl43tUtEr1iNxL
sylijADtvjw6ITVB15OqM5QZLCArKgFF1mNVVMa/ZJ9tlpPyTmLaerqBXpgdx1EzTio4kpXvdMoX
vRtO5EBsCpWOwi17U8lm8S3wjXHd2XJxIE1pPaZV9wuyADdKqvbsiCvzgu1DeNQCDyW/pB3uE2fa
vhjG91DJPXgG9bBT/LrBm4VXJCSLLg2crx8OMLmFkibD45DoHZDpUt6Uadu8kJ6gQEJEML04Y0SI
gWlXZeAAqp1sefHeGh2c/cYwu+P/MtoOcm0+OHrhrIJukqvqQ2c3qMFwl+bgy/vAcZ8NXa/OVtkf
IpipndYttIJyr9fX8SlAgG9LBRlncQNwF0bU2crsgmIvoF8NwuYgRewaUStGq8ZeNGiaPstymz7K
bkbKtDaORtnG+Ja03b7B4gGLSyV9hVnwi6pLf8ZJRj9nmv8zmO65RuQs8lbKsTQhDzs4eBS2QTts
+zZKHz21c8hXNtUP0ykR82yUXxIli0IOrE+FrI9rRYle7aHMVxhhOudkOkCwxwc05A/VNSVVWpAI
UlZjaeVr3y2dswh0HFPf4k7lLOY+lN0gbBjcWKZVRFhs9ObZvq59XSw2la0HqgFn8hd8Rfy1neXp
SfJIAMIP5P251eI7J3S+WpHmnAKN/bVfPY2aFizVUUWw1oHlXroHy7GVUw7jYjmirw30BFF8J67U
fdrGw0M+HYJdOiTphs1xsMvZKax0s1FfkDv9ppV9/5v63AhSmRcVdtulhEFwhZEaXiSkjfGm9caD
FHOj1iXj0nMf2WE2GK7iwlQ+maFn7dxIShFpTPm9KvEXMDPxarQrXrjkfLgbXdAj+OFam9DUevSA
omxjy4N1lxUN5j6U5J6MzEp2om8+KJX9R0hlq+TVLOBfvI2gSFhVL3bV4TNt6cHnFlH3VZsY2jly
fLaoYCFgB25DbQTzDsIefA9CkB1G9YsxqE9dqbEFJEP1lFBnWkDK7veiT0k03KTHGlKxZJ9DLbB+
UYvCBWFZu5796Gm8JWPY/E2WpOEA8nQ86BLUiYWLdnIwTKmJQup4EYy+SFUQv3ayD/0RONAEXLZJ
gPsHOI4tMmeaiSUjhpQmjEzDDyhIeklwJ+d9ug9G7NHtXJZWhTWqlPYc93GwsJMyvRPcaA+Tk1Ai
wRI1W1cpswv5NCjJk2O5pNTQxk3emqDUlp/MbAhPPXkNUiF1+SnKM/veifRn/n7M53GAngL1+w+G
uDWpxczcpoJd3KpoKQALUq0YCIvKva/zH6Jh+r68xu4mWllWOZ5xEYcapNQ9UHttPF/7UPvYqjgW
L0RTDLBbQCNFQgOGSXkXRkvZSHkBngTUescq7pomfjuLtTxaIxuJZXPQVTV1WGKup9yJ+LuK5XaD
ZD66iAaSk5IMtRtzIYwLpwN/Bs6+gTqkoS1yMkqTB0ASXupCivj5c1vkDda6KCMOvy7fzN4ocR0S
fbWdHdSoGnd46uLNrkNVwuiMKnyPGpycoqlSDPdUnbSzjDXTUnN97+LzqbeDNcQ7ia1loXoj9Kph
SiE8gGBdtfgd8pgGuenkKuSSUH9tYamd/PbnoGUUWpshx5OYxG0eRBYuTBXvYtOZEiGfc+0UbXGo
rXuqvMOmbYJ6TdqUEkUO/ayT4lc38qOvmAlMiihS/Zn7vbLE5Np7AosSrPWwdB9MmT+KIPrG5ooC
fFMC3m8MHi1TUxw6RwVVazhkByBqMaT2lnlIu5XUxepZqx4DvYKpJ5tIr7h8wUgioJwsO2W8d00V
A7RRwfMxH8kH6JERr4JR0i7iUPhw3HjbajaKJ7/1lXXTULBRi30fl/o1rlOUewp65l2UGc4mDyec
uKXohzog0+KgYf2s+Gb12FWY2SGC+6xb7dqJZOkyvai7TaW8aCBW70gQuNemkSfJMhy6cJOoeVii
tYsDRo78/xYJpphabPbDdsMM54CuO/BbC9gx6/3FQEljOTjxuDUc1z5GpfQZz67osYPypzdl9exh
3fOcgUbKtVq5zz3clRytM5YtGtXcYWniwuJulZbUjFu790YGqAouknufhuZPZRzDFy8Jyz1OtlSE
HC96MeFer/WuwqF7GoURgXanr+egVxjFZgKV20h6km1dfuT5AYyF7t5qIeL5mbkw2WgeLWkEMNga
2s7QqniFiogJBSiqEGwCPQax2fyUkErAv8KWV+T1GR1kZZtnPN6lyDJIsfjodwITXYu5qtN621zJ
m/V1bgPojKc9eb4pmDe8apONk53ktFTUkvvTh7G4NoFp8cAaenkjgtMupr7Z68gZTsGyh5lz2ZAY
u87te3dlUdDeimANv85V6dvudTQ2qwZ9i6TYXecGHYW3lpKQ+CdEo4+Jbl1HW8x4dobltA8t0veb
BD9IbPyOoE+CZ6latorcPUuK1T4nZf8ZWpBzynTctYsWNqKk9d1DUyNBF7QOTHQpMK99NYbjI3pq
164WsYJ7nWKzK+fo3IbsmI8SSEcbe8UHsUZaBjGaJ2mwtVM8/qy04xUvsFbAp+Oj58Fkhsb1IyU5
9S3PcQ8D5WE8JK4R7nDrPtT1mJwbI/rUyJH3AsFWPeBrgeK103svZVTXG3LtuDFOo4AHKswHY+cg
RjO9fEqqrD17ga19br5VReLtVB/X4rwzShRDzHJVQcTcViFFTjwtkEFyctxB1qFh/XGK29Zw0PFq
VpcfAj6c6omSb6KB9IFnPLqwCj+b/POeHB0Y72TepfHXdnHj7CBaktHpD6E3PIpWOKZIoKbdD9Eq
+UfDRw4Kyq2F/3ks0Q6ye2p0YtWwHrWNCzJlFZqS9jC48ttBl/aW1HkPczcv/Pkhdr1PImjuj/VG
WfsDleKbAdxd5UXhwhaYg0UI+Qj2OuiYde+Xc1s2jEapKJ8geG+Crh5e7dF0V2MNqHlQUvkkq6S7
wE5jUMoe2R9KHPQmFxRxwFfp7SzWDJufd8oz3ML/RIwq72dxljjrvoVQcjMggsVo12A9N49C9sF+
xewqshLkXq+rVpW9wFcW4F4DS5YECy7NB+TC3g4hrwqHeDqIs3lgjpsHbuL+Rci8/AggPlqI9ed5
ojnHzFf6FyE3S81z//ZT/u3V5k8wh9wsX3kTMO9m+OZK8zLzh7lZZg75776Pv13mn68kpolPqbRD
sWn84HH+J4j+ufm3l/jbkHng5ov475ea/xk3S81f2H91tZtP8F/N/efv5W+X+udPil5Byduhli1R
vODVLph+huLwD+0PQ5SimJXG9tusa7vRo+y6yrV9nfBh2n+8gugUS32c9fefaL7qHCNTd8as+ubz
/O9cn80MW+9OD3k7n694Xfv2e/jY+//7775e8S/fSQ0Hwig6PCXf/7Xzp7rpm5u3H/Rvp4iBDx99
XkKMxNNFb/rEwL/o+xch//1SYOqb1YDDz0IPB9yee+wrSxDxS9H024kDP9lTiyYYLWMpF7a7kuwq
U7dxhalfVTq8UU6TRWA/eGDiAK/cwbouD2qGZ9NKDHvtWtdj5wTmFwad6GpHJz4WDm+BuZqrW5yJ
rRV2v/ysyHpTZgB6Odm1Xc3chK+bsHSDs4ekpzg1+jGSlrPRm2q9TZy7Zis419VCVI6r+JsbVNJe
R/J5mSZJtKUmRT5KTrJHUJk7vUjre9SD0keJ7Mud4dRnMSaiCn65G8cs+xW08PRRhKkRVmI+yZaD
CFFdmVeklFdTVhUBcZ6B4dJDwILTRcTAv7y6ardny1Bdkqj/4crOgJSQ6n73Uo0MXGp3pxEk1rAw
EbM4iTZmk/6yj5234XlAfw8xdYmQDDvwMuvepom54iDinPdVjCLyN5kOeVfJYbRoZUgVQJyKA1lC
RErn9oegyLZPoC+H7Yc5IE//CP/Qi7hibC97Te6Q6UPDH5c3875VAkycp7MY74q2TZvTTT8vRMGK
91P+hm4m9LV/10Ye8gN/rCEixCFne4uskdlu5z5x5sdWu4MG+eumXyySV/axzEfzIAZFlxV3m0Qe
un0B3h7MJHVCjJwMviJrmZqlc+0Xg6JfnM0H4HXmUTQx4kb6TpzaFFPcMnybK6ZVeuCuAq2s8TxL
+g0QgHYZhKPqLNDXq87MI0mCqZHEXy0QatJ2Zr8Jnaw+d55cn0sltw5Waz+LrrkfPalnI6lt9hqE
ikMCHHlj6l67HKaZou96DbHS3CmuY1vecL2OGJDz8UuSldVW0HLFGcJGlze+7g11FxE+J19cx67n
grMr2LvIwoJ2qFcOupw+NdyDXGtajK55kVQHqZBMzl1JLv90XitaKS9FuFuXbX+sFZzCvapNVlWo
vXGnI6lxbLIbsKPng5ZXiHWSzRddH0Jumddi3Att6NgfQjXJ7cR0QcRGvmARoPOPcRo5a12DKF3F
tnn0J1AEDpHy1yRD7mZy0pgjfFNREA3ukqW6vwH9RAng843oxEs6u4P/apAAWWXv2CBEevAo9qgc
TRlAfimPAVVUhCuRxRMHBNkTfOXq9iqalws96Smuphp2jQNq0a2R8ajQQsury6RQsAnqMlz5SL37
S5CCKXCQJFx1rlNecszgL6JPmfoaSN1YDpGj3Yi2GL5Zp5fDh6pxvX1rVt1dKxvtHfbpEmYLUztE
hf5oq/dZk/Xp6jpA8gk8QG81333MbSjcqy36y16+mldo0vBtrZs+f1rPVe9vuk05wKhe7S/Nu0vo
h+fKm4to6Y5LcgjKhyfM9bFDCfB4jRHtDzOvD5nODeSlB+hpCcMPfVyJimkSBy8dvLBtOpnKiUP8
fjYIU7m5LYbbLrrOuOkXTXbQ7Rbk/5eqa+xxQeIT1pQDiTnRA+k0H1K3emvqXr1ogInciUHRf53b
wsZZemM5rudpZNXdVZsXyvKqdqtDOIQG1aFup2tBAAhYKdaSVb1qQ5N4hzq1urs0TNmYBlWxD8e4
2EdabMuPnUHuQO7tdCliyikwEoyEwQEZ3VB1Iw95L7psX82WvIx2yINUipwsHdVEr7i3xh2POeUB
Mqv6IM4SfEDVMWhOc7+KddtdohqI8RDqyIBqF0qPpbnFx4biR+d8IK3HvwTU9yqQELG+Dge6g1Tl
+9VEdDVdss8kSjJcbf4AfplWd5i8X6/2oT+NC9Ax+OJ1o7of46DYkqeWn5wmQahScs2fKnYefpN0
3+067ZYlpP6z+x4baNZ4E9tZX0ouExfoKXsKJYCmQu0rdirSSam30xAg6q7DhRmQkQTp8NaXQazK
+gKHnWnGdbJYp/OnpF7h24tqGikR5lJWYkWz93ci5HbKtDbU2gDVd2aI0cwoVrFqWT1e9jpYeLtC
aJj/OvOn6cMTUaLim2+G6HoYVfxQlBHev5gZbgx4Ls8iVsi1/DlWbkeDMg3QB0ktpYWl8EgSnIEK
1wPIMBHNCUYsawiFiVHBNhCjlg3QQYyKuVlDHVJ2NN0ply7rLHXq5Ity8pMiX08GvgA/NTfFaDE5
UYnRJMNVptQBNFUKKr9Os9DdGKIOxdQHcTYPzH3+NAqCQ9maIWwFEScOHWrM1wG4Gz9HKnxj11FE
nSeIS9ysJC4xoHaCIjQLi+D52vH0oUBfVacCWJNm6fnaHIDjBWYfvsKDwg5GfvX4AigWBkgNd43y
WhgKIKt8eBqyDn6eFMVUwj3l1Upli+Kn7J68eJQxQOQPdpouVk3rtNz35Hv/3apur6KNIUn4+/Dy
uDc629gqbgszG3zWAkGs9i5QA+/Fz8e9V5Dtr+1wfM6KbNlPSl/w57J7tcE2ypuiIC3y7mziMSNG
nUgt+KewpBgVS8LK6+7EaKDLH5ZMh5RCMWvYdfaTkkJMhcHJQNBbzaOM4Pi+sX1zg9mV+Vkag3vx
HJ4jYoCf+zywjI1fGYgu62iddotyNIqteE8ew0A76la6vHlXhlTJG/goy9rRCN9G3/rESFCVH0aG
nsfP4vqqTsFnp2XVUzTZN2pxjIqOXh1quZO6+/cmRVHvJA5jau0hR+cnU8LPjoWyXaXYwaM4OAA8
8ggsnmihbaGeCr0+aq2OAUwyJP02abqWmywTRn7/j1YS18vJf2uboa2GSUwtH/K6sU4iZFDd7t60
x+08QTXHaMcdFFa9mACV2VjWyKdfY67XHaOHPMv86yIaeoUP/kDhU3wKCxg+tu2usRCx4gBqOl6B
beo2+rT8KNn5sscV4UmKV3KIj0rWVN3T4JXqMugwvhV9PYjbO1BRP51JwFR0FZmOVFAin6ypqwOd
volKk7fIqZmz6XvUjC9iTITrITxSJ4GyU8uufhgS9xXtkO7oeF53HNweFLo4FQdu75KEr8V7wG1U
8T4iYkTTzWqvWIg2wrnBWjXG9rrmHJNk4eAu59liXaMc3j7HdQnRzhPrWe5Kb3sTYlYyT1TP+eQb
JU4qjaMf7FYKwA6OMqfiMLfFuIgUwxZSWW+Rom3OkdchEUpBYlgqHjojIkisIc7mS+JNIGnL/3g1
Ecke1UdGD2SirFb9g4Vi3irslWgtmq3j09dq/UNrj9aiQ4NiczPgdvFPn3rL/rY/6w9+nijHMi1j
EzsVFuntJ3XIu3tP9WrASYm1cdhZXhC1LxduOXZ70RSHqLEfZb0N70SrCEPl0hj9KsVA6CGbWo7u
eReImfOUAhWOU9MYO3eoxmDpNDUqA07yTYH+HSzReBn5iaio14np04V73e82VZCAUyrKJfCe7lJa
sv8EEQBcpfskDlpo1iCIDPcQT312BVB1HCXMXaYm1frmIfXUQ6E7bxPUFgiDgZGg6IKKlqytsUUH
dYoHe5vetZn1e46HGgi8y8Tdbgoo2mJYeq0/7ERzrPMGMJoZLEVTsmPtMc0/J1H8djVUkQrSl6a1
1+I6AnWTaSRt7Mm3DHHMkH9Z6K2QWMexbOoLMgMQ8dzW9xpEObT6CXCnABElmuKgBWYIjibzVjcD
cxPvFn3jGyYYwc+aYuOTM2geVik2xaYeHXsD4OOq7qpxQxUe6Xo78C9yYC/CIU/+Mirm6ljyiNhY
s70nMR9y/+18EeGjtnqNmK/wfn0xOK8BKBhxWkDoDlL/G8NHwysqsdBbmJB3TrZUr2FmeAgJGN2P
sg69QzhhrBciujEDazn4Wn8WhxoZ0FPuVsja18M5NSF5JKGbbMVnQjMZSwajvLu2bMpolWT0i0h8
He+j4tMl/2E0JiX2YW4zze2mry6VI2NHrdqD4RRDvYny8gBcEG0pALCPvb+Mg6ngP/VkcugczD79
LYauQaXbrOPCDtbzHK/L4sXQem/riAHUef8P15mv3f/Pn6dpR3mpGSiUFbGh3WWVum1D1djXrsb7
Vty22t1QsAyvXrF2F5taeOihAGMLqd2Jrk6MXmNEeAEpZ63UDlySaYqIFGuLptTjHrEqPASf6qgY
1qJTDF+vKMJ7SEhryFflIrCD6O0unQ/gfBa5rg07PDHWuN8F+pKkhn4IisQAus09v/Z45GExQdsR
93cxTi5nsNd5Ude7t/catw/2ZPmke34g3oPdxPamz2oN8d4/+uRpAP87mDmleu1PUd7BLHkKwZb8
S6sa+V7MF11igsKfz4q/FGRRpvlioGsT+85UB2kTJj18ji6/AytR3I2Kkd/9p6YYECEDMs1mOUKt
/Z9jxUpx4H2zTBTRSvMplzRpKc50QCvXs3Tqy2MJ87/30X+Oww9WAhVMMtOO1zfaWKKpAuOV0gDA
7PQeJ7rEofRb74MNdwy0IHY1ZNsS76RYXv4C13ih6wkY517XADCHT9rU7SZNdBjYSy9F0yig3qOR
JAFgHrMXVSEJTxYIwdEpmDf66xoj7zTn0PKfPMhKLxwifrY67zE4XJgJfm/bLLceK9fETXJuFmW1
bz0ETbZS5VxHPcTKLqGpG3doXvfnEZkUY9CaIyJow9nVOVSBhKxzEagrq825efWhGd2N9tsEMUsc
bC2+ThUtMb83onBtAaVZ5XYRk+tshm2mBNolh2i1bnLyZLphYKk39bmSXi/zzKyuIWJgYIEFymzp
IVeHX41nKAdSw9oFUdODHPrySWlqO1hmLwNcsUs9DQ1NLZ0Us9/VmuUEGGknwyGS1N/XSB2yFuh0
PVuKa84fJvYQrw6BxeRg2I+iP66dellg8bG9LjV/GDEsPmBoxdcPMi+XvShOZO3TUPUQTGBjp007
SzuQ2h1Qf3hbElv6xdypDCO4W7FfFOFgvolEhf0aMy8xD8x98zK4/YSLkd8pXvf9Z1JoLxAqpec6
G4xt1uj5rk7K+Bklv+8qwMcffw7oAwwvSo+0jJACGmR4MhpCXkIMUPZNbWUWycemPjVFsBgVwXNT
jN7MzUzg6TUY62XXGNopicAD9a79BXyr4h48Bf1vSDyofJW5NJCmCfUTuV3tJKKrvl5FpdYds/p3
nBn6wUfi6QiTlP+qQsKnEmZoViIiRi8+5v2RlJAYHaYQcSYOZQVJ6jpy2zaDWjuY7Q8szUx40VOc
WE60SSI1UKGLQzh46I97UZtAg+agjYov7fqChP3Ic2TZGkVq/45jPTmCBs5JfQZJcqxARC0jy1WW
YlJlx846aJqAd6vUkvRTkWNw5HUDDMDJIX1qoho1PDi+22BC7ryNGnJbXka07k8Q8F7YdWZfmiQc
F0oWuC9NAxxJabPhxS0CY+HUVfriWtgOZpnnYAtQSQvJgLPbaDCaKBs4BwV32itPWw9D99pUhNQD
MjQfmvOo4NX927lx7AVLq2NLXk/sT60BHqOVgcK7gmOdzEnthPIZKPaBmuGx84q16OuBXI6r6/A0
JWkzZV1OK+gQutaOopZru5TyHfIp9jqCtvuqRuHnCorBRW4L9aFLingh+tOk1VeJDIzcmUC90J95
NVO+uGNRH/gCKqw3kugVdlu1qDzHvQcLOD7mUn0R/Z6aFJvY1Q0SY1wkqOpNowMnqtHZfAm+an7Y
/+xGD/19bmuXNq/HHXYexU7WE++R7SAYejM1fwZf1Rr9ExGJvNlwMUNkYd7erNGbhPmEp+MKCYsY
DtS7/bzohGoQr4fBik+g8ayHtJCkpeQZPM3ez7yUVKnoC97P5tHrWdhnpyZFHCvwzIvP2+uev0Xt
Xhwgsev3Ruji2ohz4OJmQDSH0L3keWLvRewcgXA5mTADzGkbe4+I+6VPShmHa1cG9p9VEMdCKc+X
RmvFP+o+XI760H/1cBdbj2X0MaKaSiT/GCF0ouIwWCaBj5uoJ0H4SJHa3KJuk/ArkmT/wZ02HJXv
WCtDRhPsaqLsi82JNW1DxLjrwW+QAuPooBnarJxpQIw6sc2PJi5Pg5SXkEKmPc2HadPa1ID7Y1We
6slqV21J+GqFkz8OABP3nS2pm37Mpc9ksK4RGqSfRTIgPGSGUKJS6sPKZM2DC/g3Ss/KEWXd+hEd
xeEeJ52dlvKxl3I2ZBtjULuViBUHTY6/IWGnHEWraIIRTmW7wx2oOrO5XLZjSVnSxcxNGOXWFXm4
TCM7Mlb18MlS05WgQCOPynYYf5CVYDnbqqUsbNOUTxAUl7GvtNJT4A7DGhn5zIQpgyyuOPimLB8k
YzqANU+4i3AKtlZXoRQ03xPujVQKphERPnHa/+409TCBLKHDwnsthv4STPdrxL4MajixwbYe4kL6
a3TrdDNbeo7gbnH3K/AKHKyd6L91/RQhaaj1x3jw9cWICsdKBIqBeSlx5kXVNnxf6iYssh8kR0mq
YIvkihqu6sRY1bWZno08ZqOpR+G2VOt4VakBO005hjjfyPiM6uX3Lk+cjdrKI9r6+FML72rRVzvt
uOylvrqIgb/tk6e5MPygps4xYkpcVt2yGXplJQqPs0D0tWz5oY7pY8ezcbvuk6haXoev2tF/Pb+W
N3UNS7qr5nSTNeamzZpPdrBC/HJhqH186oa29deRBNXTSv/SjCaWcdqRoYvbeita76E1r5sP5XR4
7xcripboFxHv8aJfnxx/3uPFJUWo89UsEGDKJ9Vqcchy11xXbTku5j5xNulnntTMQcZWxBg2uoTw
9d/m1XYHKUhEdlGBN1QXWeusiD7GzCvWCK9tqUb9xEfLPBSFcX/9PkQT1Sto0XwB87+IKts1THTZ
qUUV4H3qtSlGbvrI+H5zvbJYKGonr6uaO5tQF8gr7SeA+vbBA1oMhlVZCA2CyiuSO11HJ1REiUmW
16K+MEmZ/3VSXUWnt1KJEig4fespdLc8GjBFwp55EeVmfxJtD7+XTTtQShR90hTzMRDW9Zq7lXWd
LYbJCStUFsm/gb3WEB4Kf+lU3vZSOmhncRjr1lpZXeWt574Seh0lRNlbJKmssy3Gqr2bnLDEgWw1
GImSnHfauyg4Tk5YvhlpmFF/FQEfuptW2SBnmyxF37wGOTlwT5VlXdcQA2aqOCfV41VzulTzfj1Q
QPFmHPXudoB3jh+UXtv9vHjh8DPI9YY/PkfdoaCEJMxk2oqoYXnR1AyetaU/VCkGr5hDlpcpQHSJ
AHEIrY9dInSaCFjZuE7881rz8n9ea8jqL04QKgdb9ReWaVSP4hAqGY73itu8GbXUGaJI6ujo+0aO
68e2TZxzm/hTjgpzlM7DX9WVib62SVxRi0+Vt2gLOs45YytzGz1fT8yQp/VF36D3zrlnfdFqcuUl
SPyXPgqsS9/xuldEmr8XTUHdcUbrCAutOgkOTxI63iVUjqIhgnyU6eEy6s/BxPsR/US726gFNVUa
kMGWDV5wK6XilyNmiBgYyG+XmpeaLmWRxMV2mw+j1Jl/cUt4ftMaMsyru47LJM5U2ZLddOPJPiAL
cPpnP2nvyzEejqJLHHJUnbaYYquIORJG5hEt+ZA42QA8EElWcSh6PbRwEsZ2eye2EpF4xIlTcUDD
0V3ViqIsxDZF9IltiTib++YZN31iAZ2q30K2s2btQwAFMoRe2AfRMMii1r6UY5wYJjkx6K5vgmHZ
UK4NQ/1/rH1Zc9y40uwvYgQJ7q+9qndJrcXWC8Oe8RDcF5AEwV9/E0VZLXt8zokb8b0wiKoCWpZb
JFCVlQmKzAFqeRsD/ZObVhdIp6wuNmgzyDaNrqbevCpmf40WEDQo6SVL9Cn5699g8jQkb42S4+y9
weQJTo8qLZ/n/uaYl9LebMI3GWJ9yG6hiwgiPS9TDaauyAKjfzBY7kvUszcoDJUXcvYdW4Akjz01
RRs+Ksa3ZOYFlOVsiT7ckSXey1iZYleadbYirxsLYx2HKepo+gMiaB/PHzAvOfq/fQCKiZ8+IAlE
sAGVKVCvaHPpji7Plhgi7ULDwgWgT1lsmWfDHgSewbGPVLISbpJ8b9DIMTHwn0LZzNlIVnkgtaiy
59FoHygAAEofZBexfbnNhN4d/95YOASHkfMlnwp3A3EXfK1csNbnYwF+GI1ZGTTY5XYhWwnhFdDb
ltubPUxauWkAlESeC2pXv02loUFgSj0XfboQQPpYWD2mCb5Mbh+39aLX+hR08aoeiSq6bVNAsDp9
ubnJpqaYryaJRBA5fl9iXqduUShGFnplsxY8ih8X2Q9iP9SALn2YYqCRjvYIor3Vz1u0HA6T+BRT
dcm4zbrw+xCP1RlcyezUGhsagBoaMs8etuOzvSm2ZCcL3XV6jswEO2FvczPHUEgEpx2KrL8s+mm9
m/2XRWMoPA2lSAJ/ydA5pc8UdABxo8DbjmP2Nh9RqHCiL7+dP9Ao/AUqVsDTaifwZWyTpCOyxb/G
+nq1hidv8wmIvPN5ZmjkCoCm4JDaRYOUTtleRY4GPtOY0IxSND54hBv/SXnoTAdhzT/QZAueLTw/
kcOzouOUtu2B2QBCQr/IvuJ3Lhfc6My/je5CwlV6jtuw9zmRZURHESeQ5s4qtbakWqqiwqkYGe23
Ds/nxQASl0srBtB5mDFOX7yY3oQP7gfwRaplLsDl6EtVrVBRSS+AHo87L1DGlvmiegissMHJB31Y
dgi6ZU0ephJ5Pw6CffltktW1BthWneqha8F7ECjm7xwZqgKqE9hAoj+o9TeZW9ovWTuecxXkf2V2
hk5K7N4ewa/ZoscUEdww7ZdWDmfKn/0p4mON/xiBJrZgWaILeBX02TN4KYp7Ajr0axPVrRdXiRYN
YPyJABUVN739CI6tGeZQ1DagnlDD2Ngj2Kt68O1ua7scllXlQG1bIyHSMpkXpfndihZVQEvSooSh
QGOnPy/aW6pfpxAtAbQY2xTTl/ex2ZRHaBvgBAK1rXlIIvXEG2vBhNwJGFb0dofs2tSmZnmkJT7W
IRMUKpd+alj4NYO+3wPoEY1XIPmIj5PHsovQynA95+VfPQdiqgvDNzWZ0SrHQWuOcDtzWHCAdEIg
7TaeSNFA9ZFPBR2AuFR1bsEBXTRF+dOb0QUPNnQbDRxdaDaKNs2CgfNBv5Bjb1WNE9JrqiguRQ0u
UdI175t0BKDq347WM3CW0I4YGbV5RjaE+BZrR5zWzpHZ4CE+jUhVFZUwxfU9vyNtv9iMKFCTgNsq
GpT5rcteIX1Z/IVMn7lMQjWdLeCbjmhgB0XYe0A5JOs2N4DnM9Jgq7p+45qdf/BU5PorpEuyTQki
RaCMoDFP7sRg/iHBvwf0QxBgzNF6t8sZmtjpXwaY9doG+v+1H8H0cbODG2ft5Bl//UO8p+0sCSsg
GwW4yCrQe+RZi79SnZOksRnE7QJlYxcKbchdhLU1Lhyv6KCB2tivApWXtkMSEsmBM2/7ekEsm+BZ
AaWVAb5DGjqe898nNZYDcF6pTkhSVaC/1RcDPJWAF0I/o5t+2rQjhUwZFGEkYE+mt1ZgN66toDmm
QqkHri/l6K5FXYHdXY/oAsC/kwhsOrUlLHrz0qNWTCNQOoKPA8g+aPzGh5spHdviIAfzK5no4vVh
tQtM1s0zRdLyXdm6PyDR0x/A/QkZo37MBqhdVv0SROguakyyRr5dG8lDkXQ3h9PYiYsfZW6awMtk
4xFHJmvdTINcENbSkui+wb4cHhpTDN3RBSxp4C3Ijjcz6HsB4Kz7/n1CKyCx3UzmJWM+pIyMLvTx
TDYYfnN9G61VEwerNLPVkxg48qhu+MBMYLn4WIM91LOMAzknaZpoqITQOnkD0D/dQYU5WpI3wKvm
5Cn/GzqL1ZMLLugr5ACqtm37ZdUal0aCW4wiKxfd2Y0qzR2tw1r86QhXqjV5mejl3kK/K9gw8RMB
x5Hep6ze07IUASQkCPuM5pFGSQkiShw5myOthpxVDxL7RoFGy4OApgM9PNcacAybOHuO0MyKgkcC
mihIa95JfJF3Nmh0T+jKxqO5jeunBuQYC1NCma3CLy1CwieGXJBYmXE63vVxCcCFzqniOG0tk4Q3
YMXDsGAVtxdAM2QnvJTA11I7aLYxHH+Vdqm1zKPil0DuQwQgaoqNWTaQtdUlOEOX4CJdmsuRAwqH
sTuTiZyeAIGNGTpyQxHk8HoQOdF8st0WsdweGN2iP5PdFIaEJA00s9Cvbx3bvinvah49RJPhgPqL
KK3igoHIygJH6hSlfxV4l4NcRXu4CHELLZhs40EMd0FGcDcjnG7nUFBXluu+R1kKesurMHzlVacu
txSAMhy0BUSJcUeJA3Ikwhmh7CzaFR6w9j05ciZQ866sVxBk5Hu/qko8+EK2dYo+PNcddA0KN4Gg
QjRNS7P109dOBtXCn4roWxM0ZymRkF+M01uNAx9+q1WHDpKh+ZE5xYsrs/KtN/Bfi/5l9YzzQLHi
ZS4e+qFCQsBxrVPAx+lOxX6/b8xQQmaW/euTq9H5/Mmu/mSD1+daVcizVPkbivafP3nos5e0Lsxl
WjrDZUrKDUjMwMY9OcbWqZTxzZb4nod9xkCG3QZrUPyHR/T8D3vU0a2tLVPzPgOh2dIXTf3FFf2r
Bm1j/j+gNkKlc8q+GZZhvsaDn60Y/ujv4zwytujfTvdJlorT2KXT2g2n6snnEQijuWN9h5DG+49h
4ccwojj+3ttIAv72Y6gp/NePkThB9cuP0WJjc7KxT172I/6eGwn5ChQhiidQwVYPdofHih45oYkL
sHylr8ozmbDbEqtQ2P2WhjSdT8Aq0bCzx3k6+rp9sdRT0RiAHnOQIvuTk6wGm7vXqLKKBxy1AEzo
3Cv0BNzrEOskDESQDmRr41ijfjXXFUiOr0AYFQ9e9D4dkmCoJyYusglObx77znm/CH2XAf7uGQPQ
pXrkJcOE3EpuI3GqPSDngWqPZe5MsFSuSNfBsZBdQAlkOoINFhxK5l9khroopGJ0FOnUUFQ5KXWs
G/MB+5ZomdQ1+DCVdNrjoBlU6MK6YcD+GGTQCegfdzcHpBEQbX5Eq7FdV110B7nOfmkjf7aj4l2e
gfsKDBMByFCBsyYvOK/DHRX+CjZBXzYAvawXResZODBJzhdRJINtlVitvSIBc0sboakQbEmpnNTP
6Y68DCxui057mw7YmV52kBEHSdhl4vYTI5ZaPVKe+UQUtuTTo5tPR5ofkb/Og2LuHFnbrY1GMsDC
IumqddaBQ4m2gPNukIxjUkMnRG8WqVROlzna6Wx0+aI0f7uEylBrVWP3K7l3lzqGDZBCot4A7FrV
eZi9qqSt0eoHO3HTZkkIJosmn+2B0gxjQaTetP0WbzHnB7ZvEs8w5F5GzdhOly5j6BaRfYJ0G2w3
b6zjCr+bAHag02KZF/wcW3hxdZ1Ep4Xyxy9hGMWr0S7Ynqo7fnU/TUq8/hYl/VTXFvc5TvAPBv7T
ettD4SJIfGcVlBwFTi3MKm0xPjQK/6VU1hgYzmxUXhttw3/IHdO+gmVnbeB9A80Utz8aOc5rpFTD
cgvbOcbRRKR1bCD7UgKazsWBvF3u7hVoKx6h8e7QGmQeIC165AXWoCVt5MGAR8qKRcGrDApWPb/W
qmlAvwOgUmMn/FqBuB9kLcFyGsE+u2zsAZqGUeRvGsd792Y4VtNUMv1pvo4gp48Gu7ULTRr0DrR+
V+t/ipgJzP3KaY74p0DdXZfCTZe3R/JOekheVMcRzMFvfvPSXxMNuc8+z/1TMK2Mp1p2lIcy8cdl
6YXGkxGrf92pkb3b5Mfdb3FGCnHyUbTjVpSZfeBjANId/aUFDuJR1aO6ukNnH+pe5VA1xJezBd23
jdPLJzt9maOf8TIFF+g0VNIz17XnI0EEEpPDJDg7KNZ5K2ic2wuy3Rx/GiKXwJoFzbu57XLyVh2H
5PNvDkuvn+ONu+oCGxJfhsUvdCmq/An9qz4Qjz9NdAdet3AJTvl8XZFeJhnrVIA2xQtAgfZrdMIB
ds+97zezreLk9gmFX71/gu8Cu6VZ48Ili3m+phm3YM8orrEsdoYBlk10L6WLphjTTQeVT2jJBWzX
TWZzNnWl1+BFeDB7QAx0pRdvWvEokHOCzEID3VYdQY5CODsLPWTzJLQX9ysBcTNlTdEZcqTdwsjD
+mtXoxzpsoIfimioX6FHNttbBZUiCBI56yZrm6819qqWVVWPdhmBrahQQBpr+6CnowMqvk1vILl6
jb3+BSIX1Qrae9lVmki30B3ZpLYpbaO7/5s4o0J6oTRBXT6O3FqG9gS6ff1Ec7fToLovDuPqoExg
lsma5YW1HCWeKDW3oV+x7ieQYIcQ4TFAkLdpRWptSehi8u2za1XmY1aM2X0i2N9kpqggCcxt6Tjq
i44yQ39rF8DDVIZzxV6zPFguHgKox7tXslWcr0Y0OT7YLvRJUgg1r3ygrrcUQRMchXSnFoC9kk1P
GDywt855gIDFCUB82Rqs3fwVcOl2Fw0tW3Od+vJhdzv3s73CsehNx//JLqcc6rNNtOAj789ZKYNN
xoZqXZW8eAaNoX0HXcpwyaOueJa8RdOyH/sLI8QwnSIkJWrQY1KwZYPPZyjkmZxZnU6PGUjIYmyd
JHS2VkVcsSfWy+RB+p28GzIvMJGG87p9jZdlvpBWHO0ce2u5Qgx/k8OoQHd1KNjY7edwyPZBbwYi
VEBPNWBhmerx7CRV/9qtvNGRr6YhOghOjfmChnHda4ZJAzKw2gtV0hriCmhloWExQsEsduUVlenw
Iei9E5nx2wVDUQyQe521WDKACloBIZg78vqWeosc1W2yHOe72+sW2ZFcLRJkSKAF8Ok1TG/b28s3
Gte6qfdTAPk4KbDAOUHmZX5X00SGHHQCMqSjA3Z3nCEtuRl0la3ox+4xmaJN1/P4QqbeDKB3zNu/
yUem26Sb7ddJ3Tg1B6uXf1P8/++kpAdaDGwP+NF6ESBP6o+XMI0B9aiFtJvvqo0PRord5rWMuuqp
zKJ/LL3ravw2WQTYTJ5AJ2jPQ+/XIXlvwchYidNtKDN0nFl53KxCYxc5urN4tIPpHqOY+oyHP45s
vywXMveaR0BC2NItOHsImKU2kJVujyCCG/ZSQCwn9ANxQX7ZXhkATDxPDYQ0VNW034OG74QFvO2i
Apwb/AQQCi3s71De4V885rNlhnLbvORgaNpHv3xfUk4ALPXSfV8SLeXHGN/dpBPyi1GxAdSMuFPo
wVtA50B+KQU+k+6ktv0xrrIn0MSGICxdjl3BN6QNFiGtcvJ8UFw0IE5e07DtWwiFQ5GTlMJIM6wu
mH/6sJO0mIcEBl7GWYq94CkoIRu8wI0T4f2zgFTHfPPZ9V9iTAB+9sOU2Ju4t/sVn/xol4Sh+uJD
zrqXVf0irCo95WCIXozQ9fhCYUmSGTtwBENn0/EXNRvCuzRj0ZajWXGFxmRnncga/9d1PvUru8qh
+0Fj1Tk9aEUcZz1CVAi6oN60tk1/CyzT35Gr4h3x1gN01V3o7sN+M5F9cq05nijuyeRqwMgIO96q
8Y7sZCLn/7T/tj6+459+nl/Xp58zJETHx9qSuZsQXW0by/AcfCF/XgYQ2SrWX/oyA+97IwOULsr0
e2v7UbYGth35n7YHyYieMMfYUwqhl9SHKkyKp/S/l7pZPpabp6eg9PXGAgrhWg3BqVz9LRL1MrSC
fEM20k7owXx6lrm5sAcGXmy8Sm0ntnYojZozbkwGubNwRdCffLDMPyeN/f4CTuv3sBlGpsPCrupP
YA0BbeDPsKkb/7Xar2E0vYpi/Bd7+PbbEw7GUGC6dLULTXq78R8SkTgPQHtK9A/ji16Zx7wDswVF
Csfu7jzPDsCVyHAo0fHtlIDqkLfguqUYZbjeohVA0zHUWOYY/QlgX3Y/fYK5msNzGU1H0EbcUzQt
O4Z4btlzccgU4370gVpxIqO4y6GD+WLWKElEfhSfaAiqv21bdMnVgCLdtVD2Suke1yy3GbqeRLWg
4TRZ9h3ImM3Zm48cQJixLO/IS0tyCG6caKiXVDk4+WjJEvQ6eR93JzeOQItihEhW8CWjvIm+iLYA
TBxycEfKpfRxPUETL4k3NLQyLg/MhGbR0PDyKUbd6OrkcyqFAtoGlM+36UI05jL0+7XV2VApjNPw
YWzQqsa0WmgtB9BO+B2Axv0A9od/R8igO7QjXvW/RQA5hbS4Lnn8YQ0f5/fVmNjQh8eepWBrIHGQ
UvFsB9dJ0+4PqbEhIv3ZNvtBqg+S/aYFC6xbGtbWbRxUJRhYTVEHa44+DVEymYeEsCFMDZfubLph
aj4mEVqHoj5MNKLQj4kM7QhHHqOVOmXVpc+zA+QH/Sugwf7VZ+wFbVztCSSxPiTLm2CN/Pa4Jmfn
G+FJIWXVaSeZyjI/V37OwEqL2Vnipmu01Lcbmh6YwsJJtP0+z9aTIKWxBbw/uSeTGQzYVIH4eUs/
wTgE/YFDD3hBXlqDoQZXmmx4IJOsDXQQST+7ox8B6trN3mWeCQDIz58IpD9Q/TIeydKZBVSfpu9R
mgw7SsAJEORup6av5wSeTOzujBftAznpS4ZqLETfU/5AXzCedWj7+HW6KOp6xT0G+uYyC3YJ3gPA
7ga7LmyKJ5el5VOBfZI9ZuMlbmx8x13mLF3GxR05gZCe7mwQJSxpwsd0PK8KkLgqfx14VXq27SuB
JhheQitAeiew74DvPmtQVG7lmHwHDe43r4e+D4hGwl3Bocbo57n1honkp4mqNoKVmwI0U64MM2U7
V0PwLaNRdyiLWxp6IR5QF3YXUd3mmwCsBRIySF/6LLHBdpqjgpFrJSkt5aLtQNayT/Zf41EzPLGw
5f0OrcsjIKwZkAo68/dbDrD2k3ppJyho3ByfkoUtZQJ9CVbNMsEzfBgqcGnI6AEqXtGDZ6HKgu1x
uB0gY/sAjgDk/D20fskgPFIEi1Lrfuy/Tcp102Ueck/Th/+IfOmlS1ezA7d6SYqlNWhJt2mh2ac/
oRkYkrc91LujAU1v+mSH55IHGb+429GwZeaKgxX2OcHJA9uWf4fRq2JwoaAdFt0fwxq9GgGZP8L0
OWZejez0oUbviNuH0mr9AEblIZMATkCYbNtNWXaALlh+KCzD2SqgEC5cVoCxV1Zw7SOkrhvmVl9Z
wr8mXNY/mhR6d5k/8oU9AgLd8upHHzZflcHLr0VTppDGyfyrYvhjrg2eXyBQ8f4pjTV+/hTPSdI1
6mAt6I/fGtt8Z42B0rQ8ALNFHDGfzNCGnGll/mSjSZqCI4gtSGyEwTpH7u0KkZhq76JkA2Ee17mS
LRZfOukMj9LC6yB0ITvcTuDCusVD+gqQRmFil9pa7cN8eR26CaKllXPvqtHb23qz6gG7sbEylaKM
PYkLiu0j0K6/GmfxeDLaOjJdO/tRBMHfVWYeTbCc3G58z5ot4c+bX2KqNFQvSde80R6Zdsu0UVYD
xOZFZO7ILsPgwu0A2Id8+trHkB24pXcpDaztDoPYuePFG+o8UPKljqFUAakIa5WgzgjJuXQ625Ew
lxTghi9Z1zhLXqJZvRVxvhSTGW+mxHXOBhC388UKGT+GwlkPRYT0FjkoREJuaVnij2xDtgH9fyvT
TWII0/XiMkjQhXRuNm6qUuD311QGEpBC7bFpVF/AnutDotI19r0eMrZpwtF/rUFec3ADqPdxrR1t
FZO/7AUo/CffKMGEVf+olW286Zsgq99vLPDjZgKCIK6F6mJp5dZLE3TdivfCuUgL2gJZmxR7FAzA
6BBN4bpmUEVIrahc5jXId2ItT1fquz4A2htAHoxNC0W/dDSt9X+OoUC6pCnYTriOvi1Gd7z4VpZd
iOOWfaQj51Dx6Z4Z05FkyLKUqXvtoxMm+VqGb4s+nH74/ts88KGA5X503lrIMixAfMSv3I6CjQqA
sZGgMTyxNEzWfSOsl8rovxXVCDXzBDx42NX9BbpnezHqSQb7OQng2/GEhp4UzJqG+TKN4zwJsqrz
pLZCQgtwEyMaskPSuMYyn2S6RM4pO8TRCJJ28nRRqt5vyTVlJhIobjHt7REFtFK3VVYGGsETC8Lr
0AJLjmEEBg2jEO2j4aT1sqoFf1OFvPguer0Wg/w2iKD7gZapf3jgBi9+boOHORidS+abGXSfBN/j
N1ufMmWztXAC/8pS8ZpE8XbS9SO6yEqFwNZw9I3TOLdRLs7ccW9RBepTzIebB1ztadSZUJzvVDht
CRJUjdApH1pk9GaEkIYPgZLlzzbhgYGCRKkpmOLGj7mEOqL1KO4/rue22KMHWXcE/wbaU0zfWN0y
LINjPoElHZgbnaQpHYACK9cDVZlGR+sLTYqg7bS+2aY0PFvGW4Nj9z4JwhqnZNMY8TuMV/NwlIV3
UbJI0bmbhEgXgDgp0RdygMkuWthuybeforFbXrUqH063YNfXxN5Zff0UBiH3ZD26RQsu8FcQxIQn
UdWuveiQD9iFdvRaMxadlcC5ZQX4/cazwUA2h6DnalqkSWTg6aKKFfBEEDW4PZ9Gltcgs17Tg6kj
u6N651zmXbGSOpg8UY4K3MIUAAimYg7+7eFHqxfMtkC2iLZ0zXboaXrEmJXoy6Rbk4gPby4ySit1
gOoDNkNPIQ28T3F8sCq+okA3sdAeZNe+vWOOnG3zCraq71rItDl8UdQF5CYsy7lPsqm5c5Mu35W2
qy4ThCChEZc2X0fIPfpGbPwIZHPnVcx/6/xiXNKkwkubO5lbYB4Je3WxseQ8qTC9Ez0RnLK7Q47I
mydFwLXdh6laMyj0LQrdqeDpTgW61GOzRNIqPNmOtICr0Ud7cG1w0F+h9QCEjO9xODWBuUTUDfDm
SPksPiabVSK30EeDvDHKORdghsdLkcnmxDwo1AtWeBDfAQWKmbRqX4XmA408baI78Jbkd72n2xP0
VFqEHKURZxuzBvzOj9ryfZUwz7sV65FJTawgStalg4PmmDEQEt4+CrUl/DRA0NzRaqNK76I0FWcB
UoV1EMhkTX9Rlf6zMpPyCiU3dqRRG4XdqWx68P7BR5ewMeXaA+JinVbhuw2dqw9RZQTz3yK6astT
PdkXiqc/RZDHi3XMZbO+LSQjcW9DtvhE6yA5DPoN5adIMoFSpdb8V1aW/CNk6t+7A8S7RQTWerIL
z/WXVmuxQxuX4zNL+bZTgfU1lxaUrMtWbSksQwk9t3Cwb6eB7f/TshMz6oUnQcNFyxaRLPc2wQJb
o7fv0DUYrQt36jbEQkbDFLn1T0Ouh0RZZrZNtL55I4mkhFn+E+O18DxAU2gvMvwraehwZMsrL0Aj
gvamruaI5DVwiXpopsAeCk3TT0OUDJJTVnfZPIyVNE9xbfyYV0LF45zG5TcaxcJ1z0NnvvjTND13
peguBnTEyMctm9+3eXgm3wjk4n2rbHAG4BPBqNE8YIN1F4Fg5TkxJgOYIrUhXzEw69EDYSDN692+
vaouWZKvnuLkySv+qfHN28oUWPc+KoerLMoMtFz5cPA0uRNgw/ZdypwaWjrgi5pD0E3T2K77QKO0
zBkwgIm1oeFgAcNdZuGZRjSpxAZ9gQTBcKAhLekH/YOfpU9K057kQ5s9GjprW9bc2WKDMUDuhte7
Eb37ZwpBUYafoUGxu03oCmFu0QgABIVehC59kYh5kbhohp0N6PICDBMhStm1t0ibEGjm2nGMBTNc
DpEtEa6cforu67yK7tEtmd8lkDdamBTTMLTZlXV/Ji9dKFjtyzD27uegrMXDpcV3YF43C8GUZLpZ
fHebdPusUn+MlYLCNsxKd4WGK2BIwthkBxe/nI+9QCEToLVp/OntPyYqX/c+kuB1Z27TPh/uPHQL
XWPu/s3TqfirNENUDvzquQBd2p8CstZ/DlVVzwF48Q53tcKhS6+Q47D06INHZpF40LQvrbg++blh
vzKxmaIiea2bsTmPSQyctjb3peTbDMDxDYpR9utt0vsQu/UUmaxpqg7zm3FkIf5GEl6hvQ/ySJ8u
fQTAGx8UVH7haPW7le4g8+6fceBJ7DFckSVkDPucrKq2UV5CDc91Qsi65mLtCpY+iwJbwaSLu78r
5KoM5jj/CJSxal+lX90OSY0c+GyctHscD7H93lt1i2Y7PT2C2M08fQrM9hklj2Gd5tjttxoL4Wl8
hGgdvC79/kwj3wSbwtRlYmkpC/gO7e0D+e6NY7TLN24FxJSe+jE/DMZyY4ZgME1AYY1cABrhB92j
ktugVcEfyBV1+wBcUTgLDD4z33r5RP4I3G4rZofTgSbmemJHzS3T+NTkidr7uq2i6YLy7Oo7GsZe
hL/TaDhaE7S2wcIBfsamkkcKo4jJiKtt14MsdgfwUb8M3KJBxVMZc29AlKfVIrFMeW8NQX0G9sUA
mhWlU0/WFb6ftRYn/TnDjrPwAYSA4DDPnb98EYgDvZz6NgnPkEHbdhxv+mXL4mEDJr12ddvq6Qme
zLsDmSRo+jZmYAMkjfSoSL3xLcrrHYh3jB+Wax0hXDp9FWAWWPro97+AN8u4c3tzuEN7KVCbepLv
om8xNZvdNPLqMkVOuchUyU+57krNEsCjJSSB5tGH3RVuKVaFLPalDS7FG8kMYKHQ9TF6H+yqZrkn
R46v17rKHdT4WQQl195UpwYMaa/9P7W0+teYjTE4csGKFjah/SrA/7VJLTluKAisre9zmNc4r9Zf
TpzfyaZMHvrG5ldW2ADG5yboq9o0ueaiao944nwl58R5fQJF9akcvfxoqyxfQRkXAot6GPZ4Ay7o
li6RkeIRpj1qzODxIdyphXq8NRkH9zsgcfmDo/zmnAM/uuiG0PzC29FYVQ0rdzTMULGAOqZ8zix9
BAPOdsHBDPMlSpsR2Aoz2Pk8SA/oOvWW2A4t+kyIl6mI+ck0VAgCXcAAICTbrYwqiPeVHuowocPM
uOEn5CuhiRa3KIYBhbUClQ3f0/AjzNKrASwGbjQCFUztd3R2gGGrrr6FHnLqOmOemq0E0qoPzmNY
Vkd0xHmrjwiUJNACkEq59HRE1IFSniKgSVR9i5v3NSjCgOIcuIjAkYwHkvnYoZi2nhr0gIxVYz2i
ld56zEW4aZGlvFBEkaQ2EAfhuEB2Cjy7fupNCzxt1I6CHRs92UK1wFxhKs1o9ZpIR7Zrp5JTsaw9
YzMO7lcGTa1dBjqmRaeZYdwpqg80hEiN/ez24n0YjyrZJGhVXo2N8O7qEoJhdFb38K++E5VMVnSQ
Jy8N6bR+C3Y6GR2Q1EkXVNXqnA5UwWk5bJI2MABSLvq9cOzgYAK1NVfHsgiUXCMqrDSB7FQ6a9WY
bBUwQPNKtwm/r4lMEVQJVxnHtoflALrxYsjuwwxvtHHyH5qohAkYgsPIgrebaUg9SCI4hVzGXd6n
S58XYpUaXbaZx3U8ac7yxN7NYyvCy7epyjMtURVedq/GHudDPRl4u3n9HC22IKkb93lyKGKZHbHb
eb9MQQqwz+9jXtXDoWgPZKcZXRTaoFE1iWrGPvsabD4NEQSDffRS2pHBFmRztQP//dWyBChqfaMB
oTuk0VFGBdKOJ8V1cpX7NArAZFRy6YXhPpHFNqYd6CP6e6FNg202i7Tu/QNFlKhIrFoBJbTWaD3s
qNAqKRpwSNFUDinZPZqxwgUN0RJrnf/HJ/l2098ngLi0qMKHfe6iU3pqikOnL8loY9wrXgAzNBUH
uiN35fQjyIntEbyNH3NiCic/RdZTDT6f32/Jb7RDs4aUVrJ18jhbkW74rtDdYTW+JyvWmvLUA4B/
cvM8W+Umsw+jV/0QUdYfLdm/X+LU6Y9k8wLw67lOfiDnpCN6sDUgj/YRQp4RHXSgdAavWmE83MpU
0+Dzg6mar+Kjs9xBmYFMVKaii9GBolJH0YhCaeLEu3niXNH6udZt+V/XIvvHJ97WYj8/kVZmZWkf
0IuNxyceRk2GzltC8AYfQxx32HPa4bFy82I78XlIXhTEec7ak+Ma8jQyEe3watt3LAVih2zzbQCA
yi61rD3Z6FJ6NfqZ9QVtBiApfeUdThDg7RK+ejYAvw9S47Xumup7aQevAb4I30EFPd8ATzrf/OIy
o9F/gVTGXrtLPfN/LPF/HgMJMHR5gb977faue2xGz1kQ0UPBc75poVM7s0PYPpRd6tp0zx3+yS8s
eEomZr/+aVIUsHZmh/j3pDGt7dfYdpKjLNF82RfGeE+XLvFzaGUub5YJibh7L9Eb8oxr0VdTs1mW
tbW1EpxRPWmpT1PzfmlETRXNSw4WuDrMUScl9CfonN59E3Frm0UggiWbgwrlou38EtSgZb0e0FO/
i3yRvyhj2pYNA6hV2007C292GVfvdh+MbbsG+LoXt8IZ8sN+i//VXjXoX6Pq1Vz40tUrUF5Ck1nN
xbIGtLXHPmyfbvWzfGDNdnCDcXmrn0mUMJGFTYLNrSjWO/HXPHbGA5lmO19WETrKqOY2GVF25Hb9
dPvoHg+cbdNwtbwt00bD56XJoax8XpoW+n+Ufdty3Liy5a+c2M/DGN4AkCfmzEPd76oqSZalF4Zk
2byDd4Lk189iUu2S3d69Yzo6GEQigaLKRRLIzLWWDirnc8PN+WAAIVjxAYHBBCUppyTnfK6VVQoc
QOedph48ofotcC2P6Wgjv9L0oKCICpI1zTCNpQl+zqLA7gNA0zjpzwOWp9NMN9NtziKM13jfiD11
og7sGrGkObSA8S+6VGDFPS5kppUHXnx5byM1O5oc8ExvsqQHVdfYpOUKkz5ybcqL92TjDggOUBR+
R52T2zgvRyp8dbNJ88dtWq13Pk9Lg1wNwaxIVTH2UVgG0bQtGK2pkw71z2m9CluFPseqqqs1ts1r
rOxoPeP4qIOgJq1nqMmdVgGIhNTErUm9wLLhfokPjo9dTwsE8drrhle3xpbIF3p7AKE41njUFqOR
zugQehISsXG5pqEeWNbx2hiHUPs2g5eB4N9qy+tv9mnmTx/SJ244E45UK4Q42m0n/HvTbvUXASFW
12Pht7SJ2nnZRc4Jgr/1ATQegBP2mftqFEdyYFAlnmcCnPJFl+dHCR2RBXXwtQWNqTcoOxcLXqgQ
ir5+egoG1B4gtRV+4+ZDmxvDqwVQ+gI6tnJcNntrpIgRe6gg3Il3bv+S6nY1C2PLP0vJ7RN1YAsA
bMXYoQFiN3XkGviXPRM4iq7YCSMAtSIbS6C6Sl3JpmqGKru+7a8FIoMry9fUnZcE5p1R6pdqXNRG
SCVRS9VasNLAmA9FYIg8+kKYO0RVtgRquQFdqAl1Z7YD+fnUSf5kp0OP1NKOhXzzu32cFuzQ2i4z
6s0n/9FOHxAPWrAHIGfq/G040LvIH+tqurwb3obcUBIp90OerG/TmqipP0aOmhda1R05R0KnQ03+
XevhdQ2gWXitYhdlvxkUG7rSlXPDNvInUZWA8akyeXEcVAEoJb+5MciTJG9+NLZcxHEqoB96RTIo
wi4lqea5a3k/kDpDGXcSv3XhOzB6xaPdNP0ywKPxUOgy2xvIrq4Gx8aiEuQDMz916m+W6c+1IUl/
gIP7S8N6+8nVOgT3EXk/cU3Xt5kN6L7AnuwSSaedq1o3Xnq73SpuJD90Meya3i1eULQJgS6wH4qm
mgWqHe51U0Zrzy7iXSGq+M52An9huK16QSX9us/j5LveB1+bJOq/tKrrsfs05ME1GvuAOztbilZk
T6JBOHB0tephGwon2BdlyOa5HzWgwGbVPnSM4b6ujHvwdLAXaDRDzcmz6wP0w/IraNreyI4/BlGZ
tlBHCdq6S1kFKKQOnYXmAlwHAkz/pKUyPBZGgM2+ZbVvJVvyKJTfUFwDmazRwax4vwaGMlhGZizP
AL/Ic+YB4IWAQ454PUvPBrTXnFme4oqH5I5MwHBpyEwr1wpmnZZtfK2OVmos+sA/tXYxnSScIWys
dtb43ps6PKAFBi87UyvgXnZMzeB4G5RkeOv3QQgSz58TSSSMF7iZopVGJSJYUH9MTD4iMKpZ6pTf
iOxtGPk487jp93U6k2ykfJuI36Yj+dDhUzvv/GFfoda1MZwdJGxmjIPFI0us01SzMEAaA8GBaEU1
Dr40qyMAGl+ok0w8MI6m1X74V6hwR5rMZ3utdNic6CjsrPyahbZxNRE0O/zB3hbysz0y668sqT78
CxQAzYm9Ar+br64XmdfOB5pqimRJr60++F2RBDkIDm5QqkkgqFoK/oW6rME94dlnfDHZYwtJpk0N
CPeq7i3j64AHr9+I4A2vMNCnVLF26Bs23EGl2gFRBgDJ40jkdLPHbhxZZQgM+TyfRpID8wACo5EW
Kirumgii4+KvkfSZukCJIo1kgaN/rVB8RA5Y6QF74S9Tv7SvqBCPVvjHcA8qDsE3DPHqjVVZOfIC
gQW18EaHHrUFelXLjL9BumjV52LwgUkMluDoMr5FNpCFqJiNvrBBVwvXVOZdpnxt3Q5tveNF3R+Q
Z4f4uMiKa4HHPOB5rXzGMuLBi1HcOwuuQ1OCMSwX+agqYj9Xmi7nf7q2obH+dm1+rn+6tlDTILI7
Yr8IuhV0VTqvrKDeTeCssYmq+XpHsK/K1K7AkVTbXMWxmiGyCgo5Ctc5pSiWVgjGgMnIkbZdOl2g
zZDGlti11mLVQcxsHnQevnUyVlmId7TPDsOo4tWNB9noYlX5EDsXebe2OiF3GkpCjoo33ZHO6NBE
GRjKPM4Xt46i8N7CSvdmaSm6lRX51tYReXB1+hHS1oPqF5UnB0A88yfy6G3LRH7TegT6R82hx+7v
OjxKrFta/1OMfzolpwFOlAIQUchWqguw7QcbXY/gLhMOMChesizGsuLKquqZUaMysEVZ0ANnKJG2
4+EruXk6aE5ZniMC12KvEYZ1fapHt9YHlm8c/ie3Dnf+WqIUETJWonks03QNKDfyerjzViYLhnU6
NlWSzyPohjzFstB3sckhO64N+rPOuu995DpnJJq7O7BpA7E++luGy+dVI5C5GqdNG7km/z4SH9Nm
iBtvhhTIdlBrg2F35aBmbI7sYrilrS01cz2KttPGd+wFYiP81EQsM9xGhY5MdAF0qUOFq37I2plh
tGzpSlc/MKp2xUui5SvAM84fnwh1mr1fI06TDGZ9AMgE9BIpiKoPEOj0zJWfA1SeiU6tqJ8Omghf
I56b606aDTAsOITSb49ZVWSA8icMDDIO72ZkDLPqw8fiTTPPqwrZ39GbOhrhd+C/hNJCnCN5C631
5tgoD8WE0Jea1xkkGlWMan6k7nGKlVe9AuNbPXMQmuxmZCzHHjpzUCmzzQpxd7Pnhgnqj6m3sRZG
jkLDDisDhtf4vqIbDbdQcKxjG/ccnQbOfW4lERTOEDenA3JUiUJI9692DX4hCV5/snwaSe0hDg1o
ls9prtsYCAkhFD8ezFRYS7tLeHICPVi90sEFfsoNzzrqzaMxlnvRgcx0NgTKmvOol8sQKxWBPYjn
HAY/nZNLTLbelSX0ewJ7eZuhDPVH7E4C0PQ5jZxpUCXbueOBzvyY1RJMChxG7OfcJVnrobRRvjt6
MWFD6bzqN+RDJptlf42mKW9t8qFmlqXMnt96uCGyhcEhKFkqJIyUDD8OEaKRJfDyaCedU4BwyP8+
2RLqIXdWimzVptoPikB+ClLGYQiVnwDk6TWq2Q/YO36OZv4W3KTBDvMftVD7gipo62hq4AdUVtBD
Kb6PjkWfSHAvNdoFIDRzXtSBiRhP4s/AGCnfOz9eokhRovYjhHAN84LvTVS8ZT6vv5Y98vYaD/Qr
FjwOuCcrHf+OWbzFS6sFC04JNL+IlxwvV9wPTOK7iFR/mE41q9F2Rok1lYwLIInGHjpwhcqsHrR4
HXaDdWgCtAc6jGcUXl4g1lneO0PuHgAWLOdk1xqQL2ZlUNzFnjWcXdZh/TIOCMAVgIxRxvY28MUP
TgY5XaXLRz8bylkHRr4DHXqlpQd9PNxs1GxUU81ZYq6yAQXhSlbHivvZo4sq2GvleHPdLAPUtSxK
LpNH1tXZIyKvKG/Mmys5+llyQpWUc0etMirfO1n00yTQqwOtahLgPhznzMYNLR5EakvNZGDDArVA
9pqatZMjPYgA94qafehV2I2VzsIaPxRcoeEW2Q1rTr3IxGu7IgO9BfU6vA2PdY0VKvXqnVneIWRw
oU4sXcNZznp9k2qaNYBtOS4ByCh3NRYHCCWlsXfEb8s70pmm8q/gy1Yb08jYMDMLr0UAvgcTvJFi
Y5hCmXk8o4MPVYCdF+Jwa/7J7zaMRpALDbs1//+nun3kb1P9dgW3z/jNjzpEpZpta9x7AUSWNaiE
ZDM6vR1A/MEWmZV3MwglJPtbhwhBSV9k6V9DqH3rdsYZb006+/0DkhoZSUOA5fCfpwmKnxdGn0JX
Mhlvn0pGXhZ2NuO2cRmaEHu38SJuQ6g5udApDcnz6AnKm8VWs8LsXEMakiEVdJAjYycd8p6hCkTz
8nlvWh82RWdRvNIganTsxzsAtdFNtSqbGFiJn2NpRBahWq4T5vFmH3Rgt4cETyL61FtHD3odxVV8
kk6AlXkTtHwZ56E7nz7x58SIUgG4DQ5vRZ+dNBK75MKIFtNUNDhonhOhgrtpqqQx8mUQasXk4mru
yQIJ0RoME82ON3qzm85E0n6c/cFGLp1jiwQ3NsbRQf48u9n4OM1tVuq42QqwhM4jG3c86N3ca94K
cFMFYFKnpsdi99qYkNBWsXkXjB4F5NU2Qc3aOXUWtuNeM8Rb0kLpx2mQaqAUCBAPIl8oEZVNJe8c
yzqBJqV4zwd20riev9uNOAUCJxIWx4uqgwgTcDO5urcVZfdIBelUhu6PteiIBEz2m4k8yJ4Wwx1Q
5jO9x4YgYdEZBHr2JQojccIDaUktOmgD2JwTq35vez9Gpq9GRV7uFtXc4R5YDETq78vEHvfzBX+u
f57FkfFho7M2sflzEPTJTM9S8Tz1+mvdcO/jpokvjLH4At5rfqjqYU8miEPElxqF+HcenmVQzev8
Obm17SUAGdOZvOhQl9UmtjJ1pFYXRvGllNlTJiSYNMaZydRV4Kzgmulvb7Y2s8q5E+nxmlyoI2lS
gC4ygHjIRnMGBeRE/dqOF7dP9UVjreMODNS3+XwrMbfC6FCvZTi44CgbnL3N6wsNoz8JdREFlErz
T7MbBWh4o+kSbn9CjB2lAvvX6WaSXnnuXBEcblfWCC+cGaBJBCYVXxj5Vrz0ZprGxae/qjA9lJGa
oKsiFzq4AzhAKqMypr+KJhWtC9G9NG3mt4/Va+lstAJ167e/tC1bbac76uvti0OAFLz/TbK9XV0n
mXuX+c801/Rv6Hb5GHXt76bmkNs7MGyoEUyjtsKESIKWpd1rVNUPZpLGDxEkG3dC11GhO9qhZ2dp
WX0asA5H8adTrWpQGW2dNLcfGxDdkZPOTWNec708hhbTFhrL0lkDAb77tjO+qLqXRzW2eO4OK9SK
gDm5cI37knfl2QHpVe3Exj2ZWgPUXn7qh3uyda2fb9Iw0+fTAGb6952x8prGABMnSvSwrm6jLU0O
Ttx4h6iIMaMmDXDxY9G40V3I1A4IJSZdW65pcqBN0kNkye/USZerhcYeKVz/bvr02lKoNgv5kiZz
RKxOup2fyJ8ObhS9ZrEwDtTqsDxce8JsQSeCP2jQOv+CSpUFdZIpg0TmzC69bkfNeMitjQgRrCMX
ugQFZJw+3JNBE9B4cYtB39AFgNZD3/lNh60k9lQqfNJDq70MtmjO+aDePeW6XyHt3i+hCNhv/A7N
oNEWIN1CjWbkuoe8TKHABwT1V/AU2qDETet93oYoXTMvk7mFAl9TFOALQYxm/rHjBoXaZqrTu9Xm
x0h97FuZzz4V6llRBTFxw7pquOzc954of+3r8q2pmuwhR5Jt01SQ+EGU1n0YHSi1jTXgm129aAhy
vkUMBZCxsn/EVnJXJ7353ER1Dz1QU164FbZrpzC7nVfwGHGKWAdroN09xD2UcSUEOr+Nw6FRav8I
MVykCAbjJ+qtPCvBTyPRAUkYceSho4HZwogBPkuC7gs0KsDlDPvNTY3o88QVSCMioDa5cWDvyQ3o
iI/Z+tHtNlsYffOI6ACSxz1ovgHv0GZp/56KANWlrvkE2eECRYlGuqm6Ov5StPZB5EbwBjxPMs9R
Hn1qhKkfM6NHas3qw7efI1UCMQoamXEfZduWpS+0KEKCyJfJFzqTPo+nM/UH25/8fN3Q8dzMk095
No1b/R7MYJtPWb0px8b6e40NfEvptalXIEu2ZFoBmMnPHB050yxJUW3I3kXJTA5I7J7yNs/XHPQD
T2aaT3xWPHGMZWw55RZVSBDnTbKJzwpradijGgTapqt9Gf0dxMmAUkOZAusz8CibuTKXY+38POAu
eLCLIP43bTWPmpkXNt7ejSE7glKZODulA0PCxVAL6kCeMDuF0BC0FtHQLVBD5e1vbl7PglXvJ2Le
2UBzKhRq7Ju0bR8CZcolWMq61dQcQMRm8xKXZIr2oVHGAALX5ECddFAChGEAdV2oRbN1sfExm22o
j9l8S/NXbSNrRLwcM54RZxbkhw7KMcoTtSo9qTaRm5ZzatIBQV4Qc/rVyS5cFGyOHhUIxOb2KCVC
tj/MMXmMA36d40+fYhXQfs1bcE8GvZ3fa7GxJ24GD+qkmxhYq2U33hTQ6AvHWLS6KyDafW+rYa9D
/HWJh6PYB5UfzGtnsA9VnFlfdNClT7R1jcx2YKHMFz6q5r6Sm5cU9sHQ/bVjZi1A9fyN7piqgnBF
gZjFpdb1el/7rbPQ/Th8a9JjVljuSxuDdnWoh3Cnp4m8HwdSfxln0NAxUS5khTHfxgnm4ZXJ330E
fIKgVm/Ilqp5a7vBOXYMA2KuA1hGrWyAiHL84cugyNJAjlEuDCRPWzD0gvvD1hcdnVnYqirZOAgX
4GzqHc+s4JXVHVTcHcCExgNIMRt/XaGgd81qG0nZBk+iGssI8PuLYe3iOXMpBFLrI1/a9I8R1P2i
4gi60r9lErTRBcpyowbXmbk6e0nAtQsxRfViDp0+b+JIQUvPV5uat9pGR6bzTgESPkdebnguuu5A
HNquBHtnmKkXvUggBwn8haai9EECeg/oNs78ModsKB7JD1rUfNhuvXQmdb1aKlmCGcjGgxIQjXRH
l+zxJDnwonydrnj8U3gOsi/ySINmA8WC6NFN80OWae5DBMKnHZ4o412o+pfRnuh4W5hBYO+4AFXK
r/YBiYxZZlTFBo+/7ogFf3ccGFfQh7azdWzm4azQO4gQUI8IwmFWFyxYZ6qHrpkGHQTHHYNaY/Nm
E3HSb1DbVl7a8VCBWB/ZC9ioSR03W1aJalV4ZjunKjeqd8Me+CJs7m2pvu1m10Q0rHXUDs8Somm9
KVu5VnlBbq1aygZPD18zzDsZM20Zjmc+7z/OyPanXhSWgj4HtZLrCL+enYPUwaoaRP5YlvLdQpTx
PSyqFQJx6sVIvXiB+qn+1DgOIntGVq1kIvjclIM285zUODjEiECBYmozROSwzvF3ZKKDGKPIdIY0
BbRc8wFCtCheXUWiAVp5BNxRERfZQAAA/RuLHxHIyU7u+PiVjflsDrW+iWyGR3KudfHW1jW8JYoY
Guht5dsQ0zGidw93hWNy9pq7QbQwGEtPbqw7+2DIqmXXyAZYb+DFoeb5blfpjz5r6wcnCOu152Xp
1k8ZlNLGychjsKC4HlbsFaH9aOGJQS6E7vQbUAhSjTodXCmLpSeYuaSmAnjvyj8cbIuteZqiXLyv
7wfpAdofh+kWOQ0ADKHwcIEyyIetEEfNi7Yy4Ms/aVZ4Fl61Y+cwpuKFDPQFShaVdo/oGr4FFfr5
grD/MVJXG+R6TbzCoPIEIsXyEiAYM9moSR2obq831lwTIEBo7dZ8BAy83dlmPnJTOwgflpCGuDU5
CBTxvVrHyPJRIe1wdx6PDOOQav3Cq9K/F6xODm0fe3Ni9OZ/2ZvMSg6ZNcozIQK/BJdvAlHCfIbb
1ngD30aDmn8zOYuG9+B6wT9EwsL2XndKEA6Nj9o++PBtAzAaW2YTXAMD5NWNh0QW9obDi61Dmadr
+ifIxXzYqRADHJmTnfwHGXlLXxuAMajreGOrMFghyYG8njPguYhcOdhtAAqJk2RjxGn9lTyCOrTX
EcT5ZlhspfOJer7W9G79xzYRzyNfBpQMc9yNyUENF/AK6mf0lTbl5yb1IuKvtvT9F6H6W+9vY2/O
7ThV4WjNevCHneqRdIUUerHvEAFYydKw7iVKwiBzLIf3zLvLO+V9t4bih8Uc57FJDOws/c47oAq8
nMY0aa4tZQ+kEt1vem+X60gLMsSexjVQMy541HhI3MGa6/rrDTN9w1XnIJPYpgXEfWwgrxVPKwgU
980HEvvmB00GrM3b9NHWKx2/U1WCmya1VglDcXEYF/kRIHi5RNlT8aUUxjeCNmr8Gx5b8fttjB4O
wULz2HPD8Y9JqDVUGBerW9OtumIFeeRglQjfP7Ae0CvWPVH1e5a1kKYLvP7k2I46mA02MmHhGa9V
PDlY3b3eGTNkCwpUiOCWyLDCRFjYzg8kQ5OOTTY2qddqge2kXuwVzUfq/dPYmAfIXKQSBKqaPGGZ
gHUlBGjNonP2RaNjqTnaVclBGNDXz0XjZNaPJhbOFXq0CzDc+ukl8EcAQxMewNTN7G8SGOIFaDXs
Oy2H6l+vifjRT7JyCSWp4QjIV7LjeczXQ55ZZyvK2bxlPHhuTXlNk8z+AWA/6hvd5j0o/houggbl
G21sgsgf7wrwI7gIxbjpgdWth+qB7gvd/mQ3bcnXIi8n9SG3N9MzsN17KSGMdBMkSvOgXrMmABnu
AEGiW4eR2xD80M5gsAETVY6qfQRXZgUL1Z6adZ99NAl6iLfD597+1yb1RjrgYf92bDagRqeQ6QLU
tgdWCbl1xwUWqhGhyOYUaXCkNh1GFy8b5DaKRXgwsPgkPoOoUd89lgVnrjr7qg/xicgQLKmsNcpG
oxV59enwHSg9/4y17eRFZrO34NUl8BpXrj/nAn/F5CWrnK8ap7KWiFCiQLgr9afQAjcc7mvvIoMK
fNx4+B+BkUEOymsDBF2UdRxQKg5xxMq61llVzzNDdl8j13ptXRF/N4saw8c8FEsKbJX0+J27EFrt
fKZDkM3HPe1X4EZRPdIkrREePUN7TTTPnhaUbWykhywKXmmZRhsEByjXmWO18Y4Wa66N3yDA8PmS
2LyI16vpvOSolXhVjMxfZK+7BtCO0W4rZ35zJTtkOhO8GNxiBsLeYQ3QTPokIC8uDSd4Sz3AoAW4
2E5REqiTAwA1Sg3q4C2CNADTwb1hitBb/zoyNsLhLFPrSWJlcwQFkzxi1SuP2IFEG9ZpXxwrDPdW
FK58My3ukyRqzzwWKGhRUAbtEHOZl56ub6hXa1l98H3nZerVe/5eAfyxx+IIuxZua5C8RISMfOkA
4roVU1K7o1ZYuHzxr//63//3/3zr/tv/np1RRupn8r9kk56zUNbV//yL6//6r3wyb9//51+261gO
YzY4LJgL9hHOHfR/e70iCQ5v438FNfjGoEZk3ttVVt3X5gICBOl7JD0f2DS/QOjWtTeWO7IqAEl/
reMeMNymEe9InSN9Lr+12mLax/oqiPdArKxjWmEpxtoNSs1YcuJDkK4d4pWDXKo9C/oiXE8qg3FY
/9IGjvgUoBDmtsyIYhYtkI1JIRACZiI6+LH32UbORZosdPzGd5AnRvXseGAy7Y7WeOiiulxleOiB
kemv3qRsvoJMP92wVseKnaW8RD2S004uNJacaQKoKeizf/7qbfPvXz3nNscvizHkoLn961cPerxM
U5Xg97UK+w2SwD6qpoxhmdpa8VzGSJqMywk1AAddOHZ5Jg8OzBOg2jrKxP7sVUpP26WB82kepY80
G1bXQKxY2zFWBc9JWJqLyIrVUUASc1/k4MnokZv6MoD0GV8vfx9dwT+NGu/RVfegNOIn/YFuM6Ps
75ogsna2beKZC0iD+A+/S9f6/cuxdUR98e3YKA3hjLNfvxzlxIWD0nl5Py3Sec6Ay8/sL8hQZBco
yrYXQPUf6XEYVlJb0SOPmqMXyrXkpc+hVWwG7itiwM2Ss1SCNQ0PpkBWEGtgrP5qNuVRjGtEvBSv
MtKzJ6blkAzKFVz7zN5X4hxoWXlGof0KCXt2n41s+gW4bUF3EHt7soEyLF7XOfgfqZcGlGG3YiMv
P6JmUK0tQxu4PSudIzgVbQchwdrvSUAeOw+cGZaKy3nlAUUY1PfQrmf3v/naxrni5taBcsdvS3tS
mDMb5u7GTpKfG1of6CSFoAeWv/rBsMPvpXLTh3o8IFKYlywCARgaacjbWQvo4S51c/lgNka50owh
W1IvjVYqmUZnIO+9m+KNdm7qS9Ou40/k8m0txqeyUa+oozD14D/8Imz3l18E03XHwP8MitkCMGRh
jbfTpycVnixmDyoZ/57hFQX5OL07KQP0yoQzDIsvhluZr7QIs7W2O/jM605a4GKJppWQgoziI6nK
TiqxJB47ycPSaenmeT6rR7W3EEWA0N4pIojLxMWeBlEHNf+tbZrM12NvXVUOqmx6y0k2Qg3GXrcd
Y09ndhdbxUyGPaqtkCjSN7YTbW/df/OZDHbZrP/Ds+fXx/74ZYIAits6d1wTRHQu//XLjINSN5JU
966iq3qkYlN3ZgC/cDZDzUXRd2os28SVz5nOlrTWJY+yDIDSU7YCwy2IZ5FGzB1gj9t8UyHPMD5n
y/Hp+ukAkNGxbaDlBgcyQ+MDQScjQDjNH+S8jA3Qu5p6ejHcOJxRsIU69FT76EB2JkSUALTumt3I
eZTn4LLx3OTCUefyz9+KK/72E7NsoTNhmKDc1W3rt28FKyrbl3XCrzrkco/WKJgBapMYJWyjyi1x
ovo8ihZdfgn5kCw+US9nEDQgumSygT8PwFgHVPJEreyJHnVwHa8XVRlp4OJOqzmVAmYM9ByQQvb3
bKwYjPy1aHLxdPOqOKrThA7pRjWGhnIvAilGqPkbajajTTlAKAW99Tcb+eVjqGlyHv3I1lcOltq2
9lyO9N4z4Q/2PR7D0BUx/QhMXbzYUk9YQGPLKyHDRb2fvF27qiCQa7uHoDHHn0D/gp9TvorMathI
hkKV0a5nHcczAkFFsKZgxw/CfgfF+MyZtZXb3ZsjgCQHEBmpW+yUxtbYp3ooKCU1wnKQCAt8CXpn
ZXhbiHvnp6YOQTM/1N7eScXXRDb1lUwZXl2LBDmMFTWpw0gAodKN13/+jZjsb7eOC70N14C4gMts
7MLH/k/Pod7V8brrreIaBMYYdZZPUVWGb1Kh6NDruH5G5idEeR4KgMGvF7zlYMRAft97zpFWWkE3
FSwZgocPv450y1bHBqY/uKkWAuMKLhauohIxKdDVUtMJh2WQN8N9GwiwivhyFY6KeHmmZUfQxKLU
dGxih1FvHDGy3IzNtAT5aOGwbkNNAI0+pqQmpJCXIUrNlo6FXzkhgkLPrJbhwOtP0GugxbEyKssJ
OIRA1bBNbEDdJug1S0EkASUwY4JeQ20uu/Ms9gl6nftdtWxU2kwfQZ/TA5iDum8zFs+mKZoLN13/
Lm6Bf+0A4nm2GhNK4bqeHlChIB4Mv9h6QW48g1WkXuGZ6q3JLYrAf54j16VqB/VOLXYQZOd2/Xqb
1vIHRIDH4TRt3mQ+QvH5oWrsAXWjkG7sizZ4AOe6jfocROtKUW37ChkBwArEHOwX4TuWT3KWDoX3
GLeDufC0LrmTqA3dNFlrbmkmViMDeJtJ6al/dfMO4GToZLVeNzchGofgNLDJznggOyvrflkxq5kb
fPiwUQf5dRhl6bo1zeGEa4hYVXeOjwiKtJv0BQTwO1KGrKN6z7rBfUYRI59Hog+An4B8qqhLY9OF
CNgbpmXhCpz0xQmrXeXJR4AZ4jsdj8NLj40RNC8gcM2y9gF5Lh9ydn72kKVDBZmAvF1TkxdJs61a
FI5TEyLM1rmq9FXUWNkFEXZjkemJuJpFltzphVgbfSeuZOpCr154pjesrNFm2kUF5Y7J3VOJPJm5
3FKwFqJBYDdM+JYCRgFlyEZb3QnURrc6AOFYLDmgbnvWpHEJS4agXlZtLa8sfrRm/GpFgwPMa+XN
sU23z4VhVWs7qTTUAw2gawCKc5WHTXb90zxJvO3SvFgjYNEuixaSeDLMr/mIRkEZJFSSRyCK1DKI
NlaJxC0FGx0YhAPIlw94SjlhgZx81391smwx9Fn/GMUAaDgFN5BrwY4dq1sbAI0ML9KR3JAl+QLA
om6nyrpEBk61Kj5WUVbMK0N3L+AnDdaWk4dQnMn6Q2wiOo+SRHHPTSQKeBY4b8BULZPUt3/4jbtv
a2RkaDjKAdyL7QfhGgVNw+qfn4TW729LrBps3dLxYuCGYeCZ8uuDEGGoojY7rYVgvIEQq/KQXiLI
AOimzm7QGBtQhSEiQrYW2lFB3T4MNS8geAOWfC5y4xK1EusBVaTfMvwqUVxmP908UMPvI1HthRsx
UqwQz0oDklXsf1p3SaQqzShgS2eQcIQw7tyvqnRaR1ioPp43dh+fmqA2z9ShIwNy/uevwfh9XTp+
DUzHumH8j3PaYX96H4iuQ523ozenj5p24Y5IUtzyOpSPQeKFMIBlDuDLvN30iW8t7M4qfn8Y0Ig8
QZE/3f1BDj47ZMqi+T9fsm38ts4RhmM4Dv7lHDw87L/tPIE0NSA0GEanaUE/eKIEE7ofviAmnIxB
ebDtxOvC9fT1X2Z6x5cGSqn+bvbB2ziZdasJXyC1cfOuolosWFhIcDQtKcyZCjd8NBm4XLJk2QcV
iIOR8ljI2Aiuml98nEEIwV6oBjAP6Rv2oh/Pbn4SEnn/YTtO+4dbJIThnY5tsI2NhcVdW0f715+z
6ocuLAcWb3oPUC82tyDK0g6Q2hZYaCKAJK5qUBDUHQEnqonPKHorv9w8PM0ekB8yu5nyPag2moAy
hF0HKacABNMJ3jlAgWbBPdPTYqfGXmrSwUciuOedfwhsHVpVP8dLxWLghA3jTVf7f/4NmGN04dc/
FzevI8ASYptCAJP1658LqEXaI5PlbyYMl5XPp4gMYvvu8f9Rdl5LbiNbun4iRMCbWxIkSBZNeaMb
hEotwXuPp58PyeqmjnbHPjM3CKQFikUiE2v9Rg1yEpdoqNTLIZmDBh1w6vsph9OGQPUqMVFxDLoe
YT7ZImwdqJo3oeUc8r4Adfe38q1dcMLs+v/zbeafpC3RgN/+GENW+UscR1OJ8Oi2/WcUS8bVt7Ci
sPHSLtEPHXbha5BCINgGI3iPMgcJPIDntlXDlNTHaCXqQQBZW7QYSUBHefjuyEWK2ZFhnhVyDi8Z
eVHRLS+M/C4ICbuIYmEgS93Eg4yoY8RueWzLAxmzT8BW8a+sPLNpZEXKA42MlG9/LFLDayKD3aPu
p+02k6vq2Ka9dSCJPHhtrc/3cLMDl0e5+rbM07d+9Guev+ZRJZQeTZKJZXlWgpAFBAXJ/gzQ/mQH
SXFQ+XUrS3ioQ4Eq6E6z9FKju3EWvUS1KE5dNe9gP38X9aJKNIrD1Fe+q7DtX1+vICqbZcpGGftV
l+eBJ+p+u5httV43xc3db3VZn2fHVq5cY6jwmxRDxKUMyF+emtbZ73Wij2TUxeKB1hOw+M+7xoqa
d0Jbdjx2WtU+kFFBTGGO4eKowM+009yF7acax7hUCdcnio9MXif1d6Jc2EWwbgMlYnc7bVK/MXFV
m5NpjYAyK4rZZk9WF1qnWfcvph5SWqq61FdWTSsbeIUYGfmbQL+T9OzXrcdgyL8QwbZ4tOsJ+0VG
koiz9q2FzbKYw1kmQjgd0YLOOIkeelolO2LjBKCXRlGnJfqG0FV4f71S5kzbbJpm9zpHxI43nuOL
VXtRk6AUt4xTGzvfKI5iba4zFH71oOFveZvUUubIhehZemJWfS79c5QGB9uQjWINHRBHitKfdql8
vU4b+PoR65Y30V3MM5LWX7UIaR5E0Q9tfWHtgOtcbkEcqgA9jdRUj2JUYAfSri75n4i7EnWaCh2B
XPdZ9I/0CHEOXwld8dlMo/9NK5roaKMNxzOm36qhrj8i9Kg/ajNSWPhJOJvWNMJ8PUrJCseW7EF0
AWOgQWHDjTRS1WKjxnrrOT1qwk36PR3SdDvOerTXJbV8TWefDYiVfgcB2bhmW6h3uI6Oj1LffyqV
n3wHF8VWIm+Vsx04yYXdqbkSDbk5/uorS3qI/CI5zk2buuICRMbv7AXOWPTTGak+ZOxH/hXiIqn/
XJSOhvrqmHppOTheo0vlO9bb60mu/a2aNlBLHdI4Uns3xBW5h45g4JqnS7xXEkuGY81HRuRRXpVj
JFdrn4eYrwT5g2hVzKh3Td78PVEMJQc8E8ar16lqvsMVMZqz7XTyE4YY0dZXCeSJYpXX8gVK4+7a
tx3hZ2MVUGz9RvshZrNKS/Iw2TXWvIUrT6o06o+ZdifarjU5TIgMxNv1Vm2pzQ+8s2C1sty5lvJ+
hYgItKGGRZN47Nc9LzHRmGSdJ+6jK2T9qOn51z0Ppn0BTpxf73n5OmzRNig24qqpAYJ9tiwy6csF
loO4b+LNw/W+/ts9i0FjI/3HPQdJjWA/ebdLm4/bQUoMr6udfUluDg5aVwLskHq2FuJ0Srsa2Co5
kTKyjJ0jWmypgK2Yp9i6XXu2kDpiww5wbVtwIcscA4jqrR/Zb4kWYiQt6mTkRcOjOL3Wlr0qr4Da
+bmUuGHEAqAlT3FTweeoUXljC5I+wbtMn6oMR8rBeRAdAA1oGxkq1UYUSzlRHxksOoohOIDZ7hAO
+VbUNTbJ4i5aY4U67Ys+XX8NY94mbMHldBW622qfPsmB0V4mxfRuPbJq6vgzu2In5urm1jnxieT9
uirLO9FPDK2DETs2eWz2oi4f5eE46fHHXM3d3taq1CWyG3t6OxoHOcmzUzDW7NRH18/LvZ0U2FvJ
ebZKw3L6Gc7bNLeaX1M6/+ANWn21C5ILce3nYMIRvpsbnRdLtQ0eRh8dmbxXs2+qYpMrZhCAWd50
WvV7bGgI8bdz9iiuPE6FcYjj0dwjDeiVtom8kDpbd20c/tQGtSJNKiFuadrGKWLV2OploMCmwzJ7
SipnLftgHqRmU+kIc6SgLL7bgXxGQntJfxK1sUc+5BigQBipxV9SF/yocHZ9N0c5WevD5D816FO6
2DDI0D7mr2vD4i8Pf1w36gL7AT4EtLkwHF5BCUNwVkAU/D/Xw6IbPl/RlFtnKlEwR/18W6MB4vop
Fjp5r7DhnnrlO8S8ld+rzYfTQLUPUY3bycQyXh3dPFTZMmvtKGt7xuhIG3vlkkcJuRwxklikH1bT
k+8o5cHCTHojBmS5N6ux/Q1qSYpBztDsgenbz7Nj3ov22YyJ6SrVcA5LwvOwG/E7X66UOQFCX7r1
zM+u3Y9ymGwrtfa/+fX2OlCz+43azcVBkYlwYfL3fr0RULMrKeeDS3ghOKnkb9bFMiHApUMRdfnr
bIfTToUKvs3arvtIymklOkga/Dy8+7I7xJeqR8fGfEpcqjEgbzfsGu4DMBBHEwVMVzRIRrN1eGq+
dbamezZSpV6YjNJbofOfX66JxF3lzqGdksIF8YNHcnX9uAqM1VfgXYJHU8Khxl9MhMWIOgbxQyDp
o53NwBvnst7hQjK9zgU+K8sHnWToKiCAmZ3MWXKA4MXqamZJeiFZ9VJNOHhE4Al2RZBgG3ZNfJP9
NtBOIJ5lkrpchGBEgxJYT9KIOeeymtZSbDyWy8FO2dtVWixtxPIZOT0N9o/QHJvrglpm0ewV6P6s
xSDRqwe9O7GdPImSOXYOrhsDy3BRqB7bXOUAg2plgYp5SXVJekiC8k7x++BttAo+HMie11hkXSvA
nORs3IhWMwtSVyJ1txfBR5Ckv9LSls+itMyogqJ4yZcZkadDWJ34pVFx3b/J4mmI3ySkkCPYU/vY
GT27074a1d1gdRd1aYDrBonst2ZpLHc89M39XMZ42IHLso++of59OoUmLjvz+FegfBv0ALHvrs8I
gjlasg6tsF3brJFepcl6ssaO0VN7Wzs38E0e51oOT1omX7465xIJv7HL3GtZJV4IQ7NqcbpZJmty
fEjl+CGNnPSR1DgB/9D52ZkpbWpnZxu1bfiaiQs1evGjK1tlAxJd3oB31lDiMuO3NJDMTSY5BcY2
FKsBSXY/TMqjKI6augODxi6q8I2nfC43xZQnb0FYk8lYTL3YSCdvuCXYXi37X61xOiYuik3TXrT2
svVdL8L6IoZKwWbWZBgLaVXeE3x5EdfJcr06iJvKlvmhjP/7TYnWjOijuCkJhU82C0nl+dMsHwXK
84r3XIo5CfCVz5vMVSxAdLnKCPyGDA0knwD70skSYgK3ia6dxJzR0snIstmt2mDDK/0aWFL8BA5k
ftFAuyct7GBRkoeCLRpq7KJkK9pem+XkWkrL6agFxXAv2vzWuaDXZV9ESQ3kpwppyWsJVOVbN1rK
WbTlQfaphEZ0VQ2XcZgnN6IPp+sl5Dpd8dvwj0IbHIHVepU7E4CQ5eb8rkCzQEntO9Gas86vlEwn
TyNa8X/nN5WCtO0C+cW0nHSdyafWrJM9qbHieTat2EskWXFFMUjl9mTX/rslmxHfYnxKgwm1MdEo
t1yq0BrnkDdS8TwmfbHNY0L0onXwtezYTDzRrmNbdFLs9Fl0zXKkygnUs3FfLhp2Q7/B8SEl+85E
DgoMB9D/aT0051TDWiBNMsUlv96cjQqfX0A5nMYhGIsJx4bttbIKHZqqRrmPs17fE3qYsIRb5pAB
gmRa9l4P4X6cwagjjpg/Kc6QnasoPMuSIhWARWde2BQNO6Gl1Yia9s6fQJz5WVU8iTqMrr4ZmQoQ
a6mKnAHT+OVFaBITTAqsBbVoePoyflSATvkh5o6iKEao5TZMevlR1Cghe73JSJOtaAunZLgnDHLt
LnoMI4bXXUkkSRRtwp4I9/ePszV+QyqnPYrqVgLWyBe0P4hi0FQ6TCPoAqIoDkOtPmttmp7ElZwZ
ekXE6gVliRsVB9lw8d5w+aKk94M+yhtN7voNT5pqm7eF5YqBfaFIj8PP61/bVM7sTpDNgeUxyxxr
6iVJY08Np/xJdDdyErOqPKtft28HOu9AxpuT4De1hi8KHz9Y4+yEsrelafeJtSCzJftwqxJnyWht
QfKNJ1G6VmG4QdpwHD0ItV/D0fnXgI5P/Rqlg31YjtYm1eE5TKBg7/vYzq4Hv7EXwwX/4HQFMjNZ
g9zdOOZf/TSnG7adhbGfE5aROySBciKf3Z5AAmZuMqbhD38vwsy3dlnv/2u7GM/SnPHylxZbslyW
W5EiuutauPnCHf1WFCI6tyLUIeRnls7QFOnM9vvl1irGNsAy3dqRx71NBuvSaMovkRI27RCJtro2
PZESZtd2mjAieGzZhYpefmy9TAN6xUE2ONurh5KqvPRd1D44ulM9pFr6KpAwZRzYW6ssnW3H0klK
djWZ0CohGRfeTWcrlersGPLakiRRWIIC+ruL0NhKxrBykcIZN9NQJNPKcvJ7dA/jvQBIXesETMoc
28a9mrvh+Q1ApBxRQDdlmw8NIeVw1oHs5hBn0P3TXkQrFmMYHOPrkCZDsB0D4nSlNKCmqaiFfAoT
Z6OQHbvXlsOE+sV9kJWfk1onB1ES9Xanfg0VdeIgm9LoTry0XQwNreMIceq7yWr6ZyPpmk1bhc12
WIq6pFh7Mw6itWgt9Ni5VLV+EI2iqux719Fk5UGU8MtBnnfKijs82H+fTVa2UVCbDzhlt49ScurU
fHhQFvvzISOF7vitvBJtos4MJGysooGA0NJf1DnJqa079djH2fk20JxGeSWKfwzUcoO0OIPggw2E
KeavK4kBcZb7u0K17fScs09AdEEhhBVYO0nK1bvcH8z/OGOHv1UsH/RXS/SISBpRioWFADxgqHrj
KErdKBl3GGN8FyVxAPI/rWOczj0tGxDq7u3gsSeeugwW0/hRKy2/7sjtmwTV7WXGNjSM4zBI4aMZ
ApJKczwg51dV/EkxstauHpo2Eqh8fOIQ1/VdqmnSSZSmAR7tOCivolRbQ3+sC3v2UjJnxygIcZRc
Dsk/Z0bkdF6bVB+iR6pUXz1EcUrTtaGXMbaEeosELSSgGcvalYNa9nmoUuciLw3Z0lDogFkRhIWm
XwzOBbLx1wjYrr/mUoWuY6T7foEoaMqsP+ioX85q85gtMAWLR/uuKQmjiA6ibljEgCSwsNdBTSHp
D5azza2TaYxrM1EjwNK5fhaHwRmxYcNDd9tjqMQLPQ2hvQCdp6VFh784aoTURD/RCrjwuceVbSeU
tXLHxBLFtO+EsJajoLG/Eg2ivLRKfvADzCf8+xAvodwZ1KfbWSBNoVsudVJAq544v7fe+o2FccTs
5jMchuqD4CzpEP79Z/Ku6mNFNlLU13jQEzZryp08RtVHyGtSNpbma9+x4UGCk1fupf42PMel5q4G
mn3fqijWzPg4vfEigQD6clYvdeJM1IlW0W/o6/DPVtsZvsYWtV+vnSFUPWnWIMm1ISJJKPEfAKBs
RNWtXpwVZhucOltvPMdI5mc99U8SJh1/LSdAJgdxgin8tcaqcfK9WpH7/Ce6uAsPUq3cpz7vEJH4
z4nTxpkx67GngQAJ/1NzOYgGbVbDg/P3CJu/9HylAlkYt4Dx0GZXLcbWG+xKeeZfKXlDGuSuKKYN
SGODsM1KFJsx4TWNnUJQR2q31iR1OwxxDHaIoQ4Ix1XFL+9OajXlWUxcxxWB1aUYmkzs5MTafSK8
6ARP9j0CY5syVMezs5CDkhGLUNkI3B7WE6lsv9W1NxTDkDRMsnKtOKn+Jpk50Vopr+C5VdpbXTYf
k6Gl9wHxz+d/GSQpk+zmhWqecmy1JSlO2Cu5QQDqkl+MG4mTYXZZscydqZnGNpPU3JvAeBMfZ/EV
Ra3RebNaFl9RbPFTXc9ZWD1MU6of1NSR1shATe8yoknrvjOyIyGX/g1MWq7jmSB6haUuQTdzxnfH
RrQXwafsqPWS6CUG/1svTYILkitmSDQk6d906SRmKNvu67Ki+Mdl6dWkQ7GtpEFxyR9m59sh1tCD
K+XTrSZTWMdXYLLWdW2UR9GAu0h+hvzeHWWEfd/zjN8y68wLLmHmLpsqY5uQ+Xzv68ZNF8xSbGFi
EJStfYxRgr2MPZbnVzATI/06Tl7Sqv0aqfjZdaTokP4zslIz7TpSoJ2wmHyYinYX4VXxvcm9EcGq
XzVOlKuq7M0XA5WOTdEP0amupOSulkZ16xhm8USkhdyW1es/urlbiVFJMX104Ry9tQTjXVBl4TnU
Sa0qBvE7SLDJY9z44TrI0uozGmxUHsicJT4rqlQ273PkVGi2NOEFuch+b9fFB5v+zK1GnVgUxkvo
PU32NzacYGq76NdidJLAevvIM8Va+4UR3Sutr+5sOzF3haaQJAJ/j03vMH7oZoGNDWurIvkfHQtC
pxjO2a+U4rmHQrAu8QjZKU5RPMukqqB7OvO61MPyeZgG+dLilsjvrngWPYzR3gXzlN6LKrN2mnVs
2+Fe9J+D3vCqTEld0UoQvz0jj/YgLiWq7HB0sdrpHkSpDTUHvhE+JmLuKKqlrYmnMtKw3IwZaAUg
2PKb6DsWWX3OIgPGdyRpmOlE2TOhq3Of5sU3LQIjrSPpc6htG2ztDKmjUYpvkz+h5tnpfCnw8ngv
5U/RXVLAJo02G3tRRJfBKtrho9C6aoezXrMV1fiYuq0eZ3ApMnVfqGG1EZP2knEo+DE+m3kLJU/T
92DIksek0PHt0QF3N1aPP1XR+yyFFWs10eTHsgVlFE49JK98SNZmUHc7VLwkEqRL+X85+DrVcrV/
nUAJcAGN2wL1lUWxoYXZj57FS6wgRtYppbES9bkyzm4ZDNq1W52Pv3Vr7fT3biabpb3MPvk0RcIS
nCTiX1HSOqvGUvBLaGf9TcZ5N0cP+lWWnfBimlW4mpeHKPuD3nPgZmxE0awM8vAECo6i6GsvfWC2
r6FW6+cxCxLSmEzWmwZk4g6Jw7hfmeT8f8Bmd2U1JzgBsOkuVhznm67hJod1ovyIWEu/HZNWuvOd
qruD3G1vtaiUHuIJwbcQjvc3o+/Oqhg/J8hADVH9V5ljUTFa7YBCK97Dpe/kZ6ucuj0y1tMu9pv2
kk0SqsJYkbySIPqZxX34K5B3hqpxH5WivtipPeJGw29PWkhmcVwpHsyA7tCGM26tfW5sIrQ/n+Xl
QcHb+/gpmQ1a1sTE8Ivsd4km+7tJqgO3bVTtJY9ae1dWBCFEcQJStkukJL4WMTnVdqrTJNfiEPAr
zbA+c+Ui1l9SeSRbruU56yvF1ohHimZx7WyRrt5VGCleW806aHcWEaHr2LCw2OelIVaDy9jSJHvS
TAr2j8tdQe/JsI2T+mtrZkAk7WwZFcql1XHKaBco0nRtTR1f8oJeka+tcxr7Hil2yBjLzLVFIgRL
cO3aaig4PRsqguNiqjCSNU9u0VEVRdY2xZu7BtmCZWw+DrOnGj6mKct1lV4dPezboGpNzb6xy3bn
T/kL3kPjuIJl2ZzEgX/v11msXaxmHo9/9hDdQiivKxJ5qSeKTYnJcB4amCYt9pGZrtonZ27BGZX+
hcVXsxBHMaNtFSB+KipFP3EIivjTikCWipJoNCX0J7ts2MbL+FvXOCUWlcbkwm514qxV5Wc1x9L0
NneDM+udHRqHJvJZ8UQ3P4ZzW6GV44qJlYyHzyqCPZ7Bsr67XcwvsB+ppOI+4YX8t+tD4WgQOcrj
jeh7u5ilJnvDbsrjrb4LpOyAdvWruPJt7ihX7TWBMeU6h/XkWwpU0cVuRRykCKeV0MEle1pYZX9X
p2lotCtRVrHK+OfUIJWGfguSA5qUuTIAi+P1VHRty1RahS1+fKLlv0zXppGn+gGpheWS0zKPGXS8
FYmyPkk2EiOOulFim70ZOrjOoDj7KuBbLoqmkVi8N4XFSTac4LXGw03UK6Ot7ataZhsL+OpdaaCC
mQ1wZ1DO+ktGNEDUJ5kz7udwhBwoJseWhxwJuEJiIGxoFVIB4lC2sXOsl4Motq1RbWUforioG6qK
JDU5/nIlq7JOZCq2TrHVWqckbdzO0eY7FmGd2NjSYPpWvyHwxbqS5OyzRUfRokTYNi69w2XsrV6c
Ob7yNUwUr2PrwDjoBZqrn1XaeNOkSkcgDamtZydxmPQIwarlIM5EXUTCyAUHXa//aEBqHALiMlZ0
jqXem+SyOPxRL3qIoaTJ/W3Ndvl6xX+7mBir1M4nAcQlMkfoNx38aSsv9ojTcgDX9XUohYFiCq1k
bwbyphbFW59BC+S17EiDpzZWvDIUI8JQug72Vpml3hAG6WvkJw+CUjI3fszXov29hwMY/b/38KWq
dae5RR7WQUHU6VqCV22QH1XZ2ugaXru3KiuNEUe4lW8jajXpdlpRnaDHZEdRf+1sTbLl9hmOdkbX
tfdozcNs0XHsGImdOKT7amuHLVWxqiajvb9WlnnjAehbhFypK5ZDU6fRhnds2RXTXBsUC/+YBDXt
WV5snBZvp1Ga5HWa+t36VhfboWVdy4Xwbro1KQpyqisxUlT+1i7KTYMWxh/T/WvHcbkD0SIOYkZT
sb/qbkV+dSzsoo+dVzjCbBMIaK5DxmVclcFUnkbcGMnsFJV8V8FNkbWQomjp/Ebt3KCt4VbyX96K
SrM2F1OQSYvdpEb7VBuaxyqSeZaokbW3nYRwyVAnD6r9LtpEDYjTeGcReVzf6kwDH48oh02nJEb9
GIIVeCweRXdxSDWHbbtsW9driDo9lGNEQ8Jmpxb2sFMyGQxMlqUngnHpqSH2sQtRgaj8Qhn47toc
RYvoA5azBY/do+O89BYNcCeVbdFrSIZlqXoojKRvnv0Mw1+jwgrPsYOnzIjGDyUDs14bWUseusKU
Lg0ASOTNdJgqSPVsHIN7hDQxaJRgYCa8Oq+GTJ/+gmi/hoQyBKu0G8AaaQ6YJR1BgTTqniWfJF6v
1Uh3WEhvy2kS76Vl3wV3qdho4zQ+lw1g8shEWV+xk/11JoxOCa74CD52/PzSLD/7c4aIalveaYZK
Htea0pLs0N9lcSYOTdQUO73REHsKgpP5z4HQGtz3kcdaFtmqJ9vNh2i81f/Rdx6rcMG2/esct6Fh
YvcHPPk2Yu5bvTi71c2lHR0jZLOXO/jjSrc6cTPJjPSyjQvhP13tXI+8yswR2gqM5oQwLEb1VqBt
RztrNnU8g9/PHhwLIqdUtPZzmav3JfZLF5lE6nPTKfNqttr0rh8y53n2u8Yl7mLxGdCqN4O51dj+
b9Sl6CxeurMEBEfMFPe1gm9M+F00GkgFPfr8XNhzH+vEKLFhC/ip473O0V/kbMlAgWUQZXGKTPpw
ANG68D5G5yXz8flOx+EsSlA5n7JcHi7XUqgT2LLH+2vJtHbZXMgPouQkREhMdANyzXoDfw5teGjn
izioAGE3ua/JQBSoyyv9q6EGUYnlim1vWtnoTBj+SwuiKquAJ9TuNkOFTsAlDkIvTyPM6P+ZGXK8
s8k10JcOJpzQnTJ9g/aYed8CurnXCyveTboFs6wvgZYsB42oyCnDel71eRthV0pdpwWeVs8j21NK
om8c6eqqNiPo6tj73HeYJsXSeJSjaXAzIlufqPBUivlZo7TnykmmHjWptM5TT1pNNFSwzfHtlD/6
wYDDObc/IWTZ3tS0xSHDrAERwNtpDDz7QFq3mddxoBaHVjHx7holf4+lAzFnCJWmUZfPYQ8MnBW+
3hPcK58zNjhejRW2K1ozyIWnesheCUan7bob5pXdRc1juSRVUZmZV4aFi2MfOJgCwJDCVqTL5UOj
+PP1kOTD78VPaTYzhH6l4I6oELyU5cyfi/C3omj4oy5d+pV2jgWtGKLM7YZni7GrgQONYUjGY8rC
jRXKNazYKH5QjBomTNVUn01vPjujrD0n3ajvEkv3t2nZ+28SNIIRKM1nNSM5mvdTe47lTDuNZDvX
VT3mlzEK5cYLAphoOSgv9DAGf680CV6Rjerfq8uBt6bqPCxEtphw/wYMLJv0ZsA1hkbRjSX6J+Hr
+CDmEIfQjACBB1toqeDSQn3G2xwpQ12bvmllidImiXRcobrYi3oQ4X5vhOcYHYdzUYVovja+SSSC
4q0hXIqZ3gJ90jBhujVIplGdJICbVpWjnJs31rsW+Ggth7V1Z0Isfhu6T3Op9vGA2ndLcJAsQbUC
wRzsFLiuKGANEu6opnSEPKxvhiAj8bM0iDrRaii85iLWTh/gsNUaDcKVlM3WxWlBiNuWHn3KU/rY
VJX0XALt2jWzrm7TKpfec0Naiw4TDttuVyX6UYz0c6A6wnoFm5HHTJHJ735ZQbRGymqXaJfYNNQL
EclhG2QSDiL/1ImzOg6r9RLO2E7O1MMh5M2on0abLyZjxcGoU/XsFM+ioBU8IFYZoL/9WFh/WfXU
JRv23elGh8Hn3kZVy/hAK/tVM/mWJxrErfhgH7DwCRCZX1yxLaj4UteErxOe75e+VIIVCX0CzvU8
eVbVWBvRzfZJEZi6w7q7tP6fRxl9VL10mC9JmtrfI07U38NGQOpDwyeZTNLxVt9FOYniebZ5HaSb
aEhSWT4SYt2LQaKevxfRh3ZYQlyWdiHbTYR9sM032ZDfhahO7HjoDlg/paBBvl+xy1erkUy3d8DX
aUHY7hsco3Ygs7SLUTZfo/lE30EP/9KC7ifTBaerzp9QALQWaZrQwMUp8jH0vEkDioa2Hy95msiu
miqAgRv7NCmoqglFqrhXvUCO7JMoifqlSvRy5tD3rolfNS8A/Olm+FROqv8gZY+AhKG8LIcZSyY3
rsZoK4rARRcb5WryqnhG2NLujo3SThdjzhCyJOu+hlI170VjZI3TFhfmfCNa8bsd77IcHx7RWmco
ek3guESjqIJpAdRWny6iZPjEGPzm6PN6k6vu4jedLnYaPYBSNwWQvhbFm1/11ehGlMelT1NJ7Vp4
WsuWPcKNVqYn20a2U5UwMmXLOz9JsHp4mRhfpqUkqmRVfUUmNj2J/g1fWQ+beFadpYcNjOihD3UC
+EzmQKZAZAOkmIqNjhqdscdiCzjy9CnTh0k22T3q0Ym8lOxyQ8MDsnYqG9sVz82Hse5LwJVqsp6y
Cb89qccloHsPWsO5Tw4mD5sHC253Ok1kW9PM8nSi61vbcsytXqTvZVxKgPRNaR2SntyRjt0jBBw9
OD4PdwWO4jebQLfeotCsqLqGxoU+nsWZZAA3qkoEHFWTf2ssDRn27eUieuysiT+xShOKJXLGkjzI
Pm7Hja+7dqESxU0WJPnOGh8mZ9kROUj7BlwfCYypOGhqPa9f1AiWN/IZB37/4woY248Cib3HUtaC
fWBnH04ffA/jwPH8SHF2iS8R2+J1mFUy4ls0vxjRlHrmgmawm3Ef1yV/K/o5doRNsW6sJuSk7kuY
iNsQ2YPEB31eKc+dpnxzFNVeySDCXL3ziXZK1qrWSBDJE8CfIejW/cCvhyhBjudUi20XmiHyvePI
yJ+TJ1ypcwgBiETEBtCzBfG0HBuXTMdmGDrWZTmN70Zgi6uwaE8d4fiAiP1fiZEjMVtp7SYolGpb
tlK2GnQApmrar9GVBOgUfShmN39vq87Dv3DfzMZFK2v5zmnAtrI49RsnqvOVEk2//O57naO+zLvv
T6Sw+SyaD1QGvdjJ3/oMMIladlBxi0cVtNpqqDGXV6W3IE/WRl2xrFQt9mOh/j3N39H92mp8MrmD
ad5oNT9ltgmuob/CBqgOQI55O8HsZaXHPSEDSRrW6pynAKyMb2qkzgC+2VM6URGu6fABmXRT5iyw
U4bZVFUm58gEWT0H5O2MBI+Cseg80KLfpSHPnzv/V4WErgcJ7UUiOso+YT6XIwGkLFoEp8aUxWO2
XFlRz+Ax+UvmClUmwgtAJIefaRzUZ2XSMENLn7u+V14069CDoFxLfviswAtxC5QN3JFnABFPfY+9
+Fmfx0MRyjhxJdl5aPF8UqDIbOaEfwaJ3t6LwJMeomDvVO3GUjFP9Isaixx9eOiUqGbz2VZeZCI6
2PfdPdAPV6+nARSyflAKW1rJUZSBtOuerLkgYTkVs9v5eX0I42Ffd2BzkVoiNQt8Xerk3TDAMSv0
HOAruC5k68n2RxYWKiVporbDLa7HlSHyzbNtAXPGNSfsKtNruwjtzEhemyAgQ6QXdvMMj0HHAmil
+Lly4LXcXg+dxNbdr/fEsFd61U6gOORD7ITww6sqUjfVVDWHLkE4/SJOK3hv6eq3tlmVqcgLs/ca
udsXJYEu0JGMErMoovk6QYBHUOyrq2ycBw+yRw7bWa9XWL2P6GjMzSF0InVrdPJFVsvqAJB85hcW
2dil8H7sNhMgk06dfrJWmdBkZuehCRc1eXYGK1a/4GCqiCvkwdovLTyoUvuvR/ycPmKbF7jJqqJV
rn6qpvUU+t1KJae3D+Cq/g9b57XcKpOu4SuiihxOQShbDrK9vP4TakWaDE3m6vcDnhlPTe0TSt0g
WZZEh/d7Q+ikw6+65esR3vJUmzYGvjXezVTgq3I1yR68R5lnCf7BBK/a4rVMlibMe4jIsv9TOHiW
QNR1sE2t63BREvdxkNGpWFzlHmHwG83JRTP6t9Lqqj3OJd+7MldCJ2r58jB2xP1neFBtMVDCp1Ct
tdW9TYZ/Yml2OBkm9iGzKajUY7+PBlkGvN/sUhTTwUv4QIoazxa9sIaHpuLD0nLxWozU9fWGrUsk
Dlla7BcA5aMt2mtRVFj7ZNXbWKuBWLNhyKkkJorMNCqa2b6roquscZXIuBlVbXiqI+0j0R2gmlZe
VPYbQb8MQ4hy0ToruiLA7DPzlAtMLmTX/BVaVflkUhuq/ItLT+pPZko0eZsTmBo/d6WhHXHolXFv
7XBArpz2rubivTHVxPeMia2vW9wSx4730hjxF47hpkqvOOkai4TMzT466S1+n7lz4LTXust9155t
X3glge9F7e4ryj23HsqijNvuVlo9aC52JJipocPqhIonZdu/gemnvhisD6OKUWQBOT0K1TuOOZ4n
bnuulPmP5+B/ZXnfrbEg/tMYTyWVJz8RlIuZnKdgtqDzVbrnBsDQ05GdV051DTebvGgu6dgxBruT
uSc8Q/f7NenTyLV3BN0T3FV5NWfX26X1QHZGhjhVjOllOwzCSi9URy95IW2kw3YBjXe4uxkCC5Al
v7AVv+/k39Sw3q1x/iX1jhpYYl4hY19qVIjODI5o2m6zwwfhW0vYaOiU+Su24tZtYrr3O5nLYx23
xVMxw8NTkv5Z9Itv9kUeFizqdjrCLEyxUhK+tBEubWEHvUaycqMLA0MgNzvKwo2vxNJEuP0YyWXx
CusUsVI7iyTTzulooNBMyuVSpdl4LDFBvkINNw6aEPPDkBQxi1lkrdBjmv0wEoxIrUkL6zRznoou
TsJYPjQ9sh5T2BRTCYDEO4MlcdmQc5hg/husLMigy1Tq5iaUeEsI69U2POICF9G8te1xUGzyBsrU
feso2gfSsXrc9hM8hntoQMZMJBMW+eq3pWHnpDVD9aE01ES9rJtOtWVaOySvrd8xXH5MFkqfBF3L
B7LiDnIy3Ad4qqT+9cL4YAIjWRGp1sdk9z0ZvkIlW9MiPwNc5CPGEMVnWB8/wNPZsGXN8KF50eAX
sKQ+PAsrJGtx5UdcMUTgY9h8ICGbMNXG4i1WjDOBg/oN/0kPQMKJdlszFYt+KxVURFPysXRZHaBL
MuF0x92+MScmWdM8JzZ74ig2h1uHieut5X+9TK7cQzhjr8wEtKu9Aqll7lgPrLVBlLwnZZHKa5fx
kY1mMNi8SyyGMqy8pxGPZExh+thYUVDcfKBGQfuNSdCzJ1MLbCjje1VVWoJT2h/ukFNixhsEjX91
p6Yz7wf8RHYwheyANCzDHzQjf2ys0fFnkRlhBgTsG9Zw0KvMI5M8HfdLfRuyZj72bRrdFv4XJbWv
cBbf8iQSTwCpvY8nFVOWVNRHrNBx9CuXJ9ucmbArOQcACbDrcO6mMMVOVh3SPkDM0O2NNQS1L9MA
RXz2aI99dfIWklaxdiSDpV7+qfqKnJFqOTSk8oVz7b1DDt71ckwRvnD/RwuM37lxBf+KDTeEwOFu
ga3t2GGUJbEf5QCtrcQHR/Bwn6ZIhkSEx5c25k+2kt30deiOc4Aru+jlrsc7VMGHjYlbIHwAEMCL
NbKC3iscXy0qCpFMD10a2S9j7QGqW8W+7Y3aHytAjcqL3V1GAJzfUlkO26S2d7MrhzNGHfZDKrSU
H90Cb6EFLtNMBtSSJfSjU6XX0mgg6RrXGWu6cLDm9IK2ozmw8Ld4Z4/4pjVHDccMobTRpeNWxRyq
/mU6S08Qm7COA1Y0SZICIc+OFnZdVB2qWOSBmb61ttY8xfOk+yBq/zB6U2EexXwuLX+Yh9pP2lh5
tOu2v032pPgl5fqHVowiwLOZf1z1zgnRG2UFzJN18gm0G3JDD/GnkjhQlhYB2o6m4UyP56WPKa2r
atkNeeOen8R061qqjcQoeuc4cklMLdwHjNwPQ6zk/uCqjyaATmjY8+xrnXLuvOpNCNu5lp3yR058
UZOlGQ9m3ZRhO2e/WwP+jsRUnOScp6qX6TUfxslX0tnxJ1IGOuZ9XCGYVlS7OBPkHYVzRHqQGFBK
91FE6BrWHcJR/piTOV7MCPrWVCdB0k9W0Ap+J32tF2dFDEhADYDReapO7jyQDOJWzRXPsZsq2VIZ
UEUMIhF1Ijcgy7IiE4V9kZNHosvE4kmTQ3tAZBsmk4JkrRHLsbDyFmpl/dq11bOiQnjDYLs9OG37
XRO5HhhSM7nDcm4+z3xc+gmV3BKf3JjUohUT7YckC7GDZgUfa/NOZfdRe4k4o1FSqV4t/7StAVeO
ZcGOmwINBTnrwTJNpA/13vc8Kk2/cwawDmyaphxv6NZ+pFQ63SZIhngWtfvcjd8dzGrCydNJMxV5
uEyxzWZ44AMaBrG340gNhZO/Ewg07RogsxDLVTXME9iElRJjtKLX13LCD6uNmKIK2zR8B0u4vZIO
TtAVaReIKDmAweXnDOtdW9XtC2v8K2GXHTbm6ZOhacqh5kbyo/kph8AxFql4btnPxhaFZsOlbiLQ
lXRNy45VlTorfXZ2tRFPh6K2tV0KwcYXLnay6WMsJovlTTsEBQzJneVkz4knLrblyrDDIpe6daHu
B+R4x8VRPRS/mJwwhiOlGbJi32P8vvR2hZ1XShYDfur7aFbD1nGlj1w530eexUgSiTjE5em7hu9O
2PTteNcKYKEC9U2j60R9eR6ZpQbGX02UTjvCH+98VS4Yi/sD+DPfC4Wki9nYOTkcmRhQDra+I0k0
kRja6VEBzWcS7wn4DDrXQIEbCKm9k8HAkmLfWDiYNzhBwA6vupcmR8JlUAj0qPnLCQZ9Ppmzr7KS
NnuiwRh/fmKzMF5Emj8rUbMEg6pFD6I1vtsmdfhlqM9pn4lTOTNcmwp0ropqRu1cHHaZSE8vZO/u
NFLogqbRcESqIqRzETylrD13egnJa8rxdIwbP8Jg9aAq7FmGxpKfB2uBBWFWBdFItvUcedmyR6NJ
GEaGILVfFHbqU5FCBPCaE5GX/XkaxXDeHn0dYtvsz0UKdQpNDTO1A9wOv/0wl7l74Mutz0au1mcb
vGvfLdVtxuz3jCXSck4LNm0euqRgezW3oxjQ59OhocCIDc0F9ML1gfpvQvPkOWvKd+kWACilOcrj
khRskT1UzW4+Y0vcz+fR6PEyd1qycG2tKHzLwp1FL83ToKyBePVhmpfyzCxSsgmaotDqq3c7gRXQ
DXHF6wO1tOTsFmYVKEmVsJdyo/N2YPnKOjTJbhaw+z5SVHleeolf1mgdJMPhWaoZ3MWEZanfyOo1
zbpfbVf2n5/V9mj7mJLFwvt8jhYX55deHKI1jXLbZ2yP3LW5RvPxfe9kXU68aQ72FI1nO35D1FQz
0IUaVv/sLqjKek76bpRxqQWt2mSnrlsouC87bcyeNcVLSbPnH6P4ZmFDiRMEK/i2jaKAQWp9A83j
ULW3TGG4wEI3SLI5KvxEjaLDkjfHsW0wVihJRUyT09ihS1RYrEGDnYzz9g4w86Au7CxvlO1q8ioM
dwm2h62W1Gx/I8NPOkiUWIUg/36tSo+t1WiC1xBIdYbooJ8FGvOgdtCxNT/dJf8J7uLyyUZ4yA26
5bI7pk0GFjGoiTht31WtT9VZroetuR1MzDz4ma9f5f93OiKI/r+uHh2v3c+jAFwsD1o9BoQtf2dz
0getiStcaCsmBiNldhyawqOowwVxTf535aaYpc++9CT8TOE0UO44DDD+9vNvQaYEFcBJU7prlPfJ
KVcK7Nwfe2IC930yPJdRfc0YB864ZJOQVhc/sJOLAcpbZFo9GbOL/tjiDQ8crrihk0nFhxhNOSFO
l5eoKUrG7qXYa2P87FAVi4o7uetvUnWNw7DCBKplFecpxiZSSv0ya0TbHBAiOPdecg97gwtfsqhe
vU0GSfxAGSOkHMaTUtkZt44738SMIZvlKC2rJnBGD/OGZsjPkSrw5e4UllWIsS58NCe8YBTLX6g6
+8oEScs1dD/zYvOO41FZ19nZq5bffNnk00BaPZljSbamnna7hBKZPnbebRSLcQBUrlGNBSlbiJ0l
2+pRLRA1DmyjApHXqd/ncfVopVScMbLCtL88ILRfdlRhPK7C8NmYcLYl40Z3l+wD1r+8RGVqBkQi
l7tWWZprhnGGoVXKe80wu3cm6Z5ycomeyc6kJm0t3a8pEwdn6cie78y744jqwC1QHiNw9PeqjHBM
SJUffWTWAfa0A4xRkd8UlX1P6w1hnSfiR1wnbyBJAQnc5vchFs8Yojp/CgGexrygl4r9mEcsX8o4
bXypEttmtvZPkHkXLIAxylG7/ghY8kJpEI1L3yC0Ai3ZVXGbnXQc53dOYS5HXEyXw0LpYAdL09gt
SteGLB93VT2mB7VZ8Q4PRKoEae1Eb98g+hNXKIaXEj2JkVbJ90ipbZTgFBP0e1ar1SpeSULVsJeX
dlS/d632UY5dgzs5gkmq/dRhyGpJ3dTDB2gsd3guZ88izQrErdnMIBV2c5FfmqIeL9aK3s1QfUdD
NkdvkMob0deh8AwgVRR7u6jPwylO4zeYgj8FQVMPptSVV0O1FOIz1DF0+wJmo1Ul+1xO7ncJfi09
F259G80XgM94l5vYKQ1UkI848u9cnNx/tN5oBE7maI/sAIyTrJP20KI9uydmh+qdSvgfiX2w5aW/
JYHErKc149mr8nrNHjGPnjGIZ6OJgDYUUf7K6z/YCiTUSJPaX6Tt3WEbR/s4cRAMNwsZW0u2PAIx
/J717rTMoruPbec+9xhbJCV8ZoKm5QEncIajrf6d82bPW807o5aW+1/tz9PblVvn1t4O2+Vfz/7q
+39fYjttL9E2zmNWppxikE/UH2uo8efDaiTueGtvj7b5ZkhULtra//Xw6/zX5Vvfdvifvu11tr5Z
68qdodaTz94ux/utLGsm1fWh6rCEAU79d68xmCwI1vO5AmU3JI/tX+3Pp34exUwZULGUfZyJ5rwd
6nWaHc0K87Gtbbbzv9u4V7OKHNJrNevxi6Wp3A5uYQSQiOKXra8ubEb31BwPW992UNGmq8kYXT+7
Cjt7ihnGvp7Ukdx4MnHz/+zbTpTtIqnvrF7H64t/9qVK62vaoJ6++thxBpjZG4+VmWth4tbxwaqx
Gq+UxrqptaneosJLmPqm7od0tfcCIvJdV5XpvESiCG0CiJ6reWH7FM8+Fm/V9wTGxSElAPJIYQTV
MupEQvZ2mu4Nu0HmYClR+WBXQ3s10/zgMsdeSPJkibRk+Qnl2CFjy38psWw9YO7yVsrcuSE/VEOF
bRfDSmw/jN2UssJXH7KpO2OGUlxI7xVE6kDkhkW1hIan2YSeFPjHVcsP4WA7yQft3QH0H8pOqt/x
Wyt3YrTLUF20J8rNPVvMHpvGKpuCFnfDgykrKj0qhkyajlCOpfcuGwb1rXFGCKNdtqopQJJy8qGI
oIqNj7T+bbR9y04ZQmMfW+/LaNa7Au3cS55gUlBP1U+w/PmydclY729eXpy21nZAKBzvW6Tfu+36
ra/r9TfPGuR1aw1JtVBhmh66bvbgqXViVxXZ+FKKqEQGm4yhEo/jy9aXVCx2IUfdtpZHKuclaYo/
2ND864JlwqoaVBIOyvoa26HQ/yajJZ63l/HqJTmpRBf6XxcMPXEPpiLz09bXcN9eOyW6eS01/Lna
4ZcYP2lLoRLimc17x41XeIJhe+uLreS5KKmgbl1WNcC6zatf27i+dSXjMgdqremHrZnObfUyg4p/
vkJJBLYOUWnjvG4kV+igT2mdOse0ZXzFsuXfpNvPS9qF9bkWffvq/9/rgPhL6JCGvt9e7+vCQUvu
E9U4djbFGODgVD1gGWiejGn1z2mSyd/6tsNQqdVDtx7iVIHOqc/L6vmENOc/J74u1rLFOda6+vTV
tT2a86h6+Opz0+KP6klWPzLxfFe26UOlUzIWhPV+Pvrqs5UOEoH0ztsVChWmz8vKuMmPig4ZptNx
HU9rkzAUtejeYoCgMGLNsN+amqgK0hB6dNeO1b6JKFpJPitWuF6cjKI4pkJAql6bo+hrEoPhmWDV
xN5L2G+Gl8Nvq0wQ5rVpUlQ/6i3M/W7s7beplONRKKzYtrP51GbHTtbzLjbRyg+d7ZwjyaLEzkDn
VEUTmKTl9qszlGzBPPG+taxCy+5rnWBrJW5kvxqmhUtSVzxvXVUfs5oo6uW6NWFMmQEZjt8bfB52
+tR4r1YyKFiCJUpoeZ77qrE0Oqoli7qtWWH1gv8ai5ztYoPh4gkFw2U7GcHoeP2m87MegnE2uK/q
+kldXzTrWO52nldetwuJJWZNN/ckIxFc6G99IzNPKFpcqDz2915SD4homPKmbWLb5iZXdyLgzrWM
0w3IRQLD1pejk7d74Qw53M84OZS4hbzG43Ndy2LvKQRD5+Pqeznad0ACi+Kv1ocVrKw3JRtAp3L1
Wx9nzO5zWbxZ2jSzzmeUIzQmZy1uOJclQe6Mj2j+NigTxRYvescOmgiOCfNnrzcPW6upR/nqGCdG
xyS0ybJ0YAWdHV33kG9lWFGXkXhrJ5CsvKEkhYxGP2pl7ASCmsCK8jnBANMlTHKz3wNjrdiYy3K+
uM+9UQamXsRHT99hPuo+2WsezHbQ86NhKo9GKb/1ukIUj9vMj7xpbDiqCbw6Z++iGMgiU4rHQWzX
SA11PARxzap+dOXwFEWN+kqS4ca48aXpRfcCXCtrWKurSsPnM2uwi9bD9kisawy7Mh/iMs4/u7Qp
Ss6KMbykbf6rtl3j2BJjcRMW/nAzS9xL0RQfrL3bX64pbsNUaH+I2dhnXmuxWXps58VnQV5Sw+46
6BJW5nuYK3+LV/61KKUfk43xZqbtKYHI+0srMIZTnnJiTF50u7rgzFvuKw2ctlTSMnTHtKbonXxj
0dccBhchg+g8gT991j2ZQyUBAuzklxQ/1HixD16rrez80t3NKhhhmYqK4GwX0FaFGWsv+vOSjuXr
2KerujAX562ZN/iNQpq4ory3n6J+pg7Vjw1aDWN6SqS56svSdg8rOD22DR4hllIeiXsixCG35RHQ
T4bmKitnZ268sPTnzy/UIClQ7CBBhalCoZ+iVu6nepcA3ti+qT+TOvgSL4xABkPtPo70irTvEtaX
otVvutPhWVuUzxa7tbdhcbXnrtX32zmsT71LT4a2P9m/ewbnN1M43r2osecnIuNtsIyZFG1CmNdz
E0ZwYM2kmq4tFb/Fl2YAuV9bA8Xil5Ik3q2FH3D90nrZXkS19dZVDWG7ZXHYzvWepT47kTx+tmqz
ee7G5WSqmYqthX7Mmny5FeuhU8fLknY6cA2tum+H/eAqNl5Gun2bdM1hzzsXPogOngFbp7GeSS3m
mHkuLoUu7Zs6apyN5m4JzSQZMKxd29up7UABk5in4bY1Pl+qaFqLomoFjFqM4jgOBbBkKwhMcy0p
EAzhHLY1q/UPUASwefZKe6ZqAZ2I5tTpXL246nLqxfz62dzOaLIezomV3Yp8+DCrtDoVIF63YWj+
dcAB0wnJlWuC/zkxqt70oPNWvq7tDEcz/HbSGh8COdYi66skHWDQpKcYBphR/Ghk7rQXA2JKLVfj
R+4kRAL2sMzXNcNo69uuc4kGetyabmM+obgDZVif/9W/NC32RdJW8GWMJUu5SNuJORIoTjmUaVdC
MEZiOeY1ReS1LzEZPTECiqFz2N1rYZVvddSI29byvDlaqZUkkq8nxy5VDspop2yky/5VtUv9wSb3
A8ZIB+mFKxpoqWyO71tDSGpM+NUv162pdVA5EOPlh61Zz2V6ikYP5vD6TGw8i8dlTD7/8NZlW3OQ
yDx+2VpWMQKxjniibM2E7PfQNlcgen26sK36jBbD9rdmrjvWk0SCu7W299fF+jG3C/m0vfdi5XlN
VqqQp7m+75VYNOtaHW7NmnB5fpolaTfbe7MLbJBSjKDW1vZqSTQ85TUQL4VlSmuWVqqB0rTybFMs
AEieG8Zqs2qPqk1lKCb8882ZqtlP49j5AYH4InlEJh33U2stf8Et3meQ0O91j1yEory4k/PNVM/S
0Cejs77B4MiPdWVH585YxCWKlORIHbI8Vph4PupF+p5jz/a7m50Xcyav3XHr32VR2UQuZ9NZqwk1
dlPYN2A/ye8ThfgWBJ+NgRa76S2fyhQmThxfKJEe0ml5tZfS8LHjhL5R5/ZDt/TV4heNxs+bO3XI
i8ftoNh2/ggaikV29MPB4TEYMhTo7thQT4ubAcIV1HM0dCoemz0qFq+bLpDll5Nsm5/EZionSyvm
V6tv+NlNTxp58O/krv0qFzegQI9zdx3thS3+NH2RPSZpgm9t7ih7ZPrqe22lGovWbq+5uv0m7AMl
sfybsSzj3lCSNHSV/BIr3i+W6+rZlMkfM6l+9pMwKe80zlGDMUqVzSU4C6OxSaY5DkyIHzxhZP+M
FIny2XKhIjUUKx1u7KyZvJ0uKC81EAFequoAIp9S8iP0vCtTwl9wJ6ZKoH1rltg7Wh6VT4jvedgI
7DFNB7LSCBe+bYfoav3jovq+jaX2YqjtGSF641OFivdqBSJmYXcJ8DKB96qszaVjPE7TPzqJJ8Zz
1dnucS567A8nCMoyAGdUjppCXQ1NU7NHO69jDxIZ519QPdRbDgK2w1/J3pV2uebILiemRyw27fh7
U7jyvuhM2nTpjw6Fe8jdjgAx5aCYk7hOXvprLgldnEa8c4la/Lsgg6k73SMNMG4DaxDdM8Vb7WA1
ljjHVgkqn9TuLi5V4x3m58/RSuu/Ji6Y1IL+JH3fIP4WgPVVjTnE2PW+ikndieS+8UWttOSpgaWy
tbZDY3XaHuE84Nh6xXaIah2my+RdIsQqL9ioaND+0iPciDAli+Fx0Ez1PlNaDT2dWvfWtDBSvBUp
XvDryQF24X00EGNP9nDdugzUBwcnsZtd62ba3RuMDpYnBKK1tXVphoXhW5dn5+0J6+xzMpiZWbsk
x0qLVrfPur/PEZRWM6mftxaZVHGYuxEROuvJiZ0N9eruvLU8XevviZLDEHCwpN/6dDJCToNX2qho
eMJ2YFGy59YgXnR9Quwqc5g1mQobgStYVadPvU71YT2prIdpBPhTEA2ctiuAusdzVOEC9fWSsZuf
MV/NPt9zkYxVkHjzfU6BO2ZL0+9tRDRaKcU5LwQzXdWlf+3OxleatdOLI+yXfPxdk4n7CqYZzIY1
EU1SGq/1VP8SGUYT2zkgWjXAnNI7whg1X22NPENl8MZwu7Y09PjcEFMTbGdHlUoP8evWITKfmO9r
yDByLs6eYAWBFC152Q6Yo1Rhk0VVmP2nT5+Two8bD/NuW09e5niC5RV5eH+bh1wkxt2teuOeLQqD
PpyW09ZMFa8/aQv0kO0SbbSNOxPY7BTJ5/VlSxl5wqX1aK9Pb2K5h+4eYYiOtq1ReudlO2Rpy2jX
jtPJiVPnpcMb/TalCjJzHQJaZcaoo0mkOWwXgwiKZ7zk2NNEXRnA+m1DPqAphNj8r9eT/d+qUKIQ
ZT/EKGJTXtDS6UTctf1nc+vrTLmTGvPZ1iLEtDosDQS7z6Ye8aylOEQQNx63rslYKOf1qUqsRxPf
t755ic5ayY2xtWSnDMfOkhVX8Ee3w2DPjzXkkIfPLlSQJFqNnm84ZfLkuNzmHd5Z9qybPrVdKsXG
GL9sB08VB7UyltvWmiK3vSXSPVR6nmTB0q4osGwcfztbJczyuaUDnbVZuv/qM7zsj6eqTHpD3T5r
CaqyPw7ZolOrvmwHfkc4eAxUq7/6InN8k4k6XXH0UV+GOEqvUrM/vi7I2KfgvNG2h68+l7iybvp8
0XYYMazARiiwJnu+6kn61E1ecWMOLG6U0M8DIojz1iIo01b97aGXixetM7vTf/VtT7Pa6qfsonin
1U0Byad0nreDK0EJHQQBKNTpq1UFki61GDnuMjSqd5lG9T3KauA1L00OW1+RlGCVKRRzUVZ1MDeR
6vPbj07bxaZBRmuFS7FhQv+pVeKwcobZMO4TeZdL/dIBFD7g9yrvVYbJrSmUKFCRg5L1MF6c3hz4
ADgpoE/tKKTClNJseVdnmT62qXvaTm5d5IxpgPetd9Lmsb7N5nSxpRj4PkfjrTXH+uxNsocVNMfF
g4zrsKxDRR3rXds6cqdZ8QLxKGr3pmI4D0OGRCMdomyNHwvJcfvWGlGFHn64RvXwYA0xju2CmhS6
hJ9Rn+4tgeFBZrHTqVgBeLXWHKfE/r24JQw2eVKHGOWEIuB0q4O+61iDBC2rj9IjX0gv/AWWcDAl
CkLSiNl8q/bBj0Fdb8JBV5XxDGPiTZNOcoiZEAC4VSjpkJSHQb+oC15znaYYFBdQJ7nKIZ/0d/Zd
DDawF3a1od6KPj8RRq1cm75GHjuM7qkYEMAZxlvajinbP5d9MmzPYhDufSks7TxT0Qbv6AATjcov
yrlDM+WrE0m6uBNTvp1JA/DqIfO7hTmSzfCDOjxrovWeVhO+GRGDPTcmusfYuJptqu4VglH8Knlf
luWVitAu6bR6X9mdexkK0mAAAnj4dZhHHOBto7lgWvYNhsVECl037GtHkOOq69FtKH/zMuKM3Yrh
4/s8Bo5pULmtFO1asFYtrEl9NnJeeWyK5WJhOBsLSCKFQuRipqPJm7Njq43yLPtIhsRHjrvWceJr
7splp3b6t3giPwDGVB/GCxINdamfLegfz41uvilp0hwL3Bqv2CTCK2FOCfPW6a51VYGS6CP6rSUK
4mYerhAJjr3EkLGTWVDK+uAVk3cqjbnZ5awb2FqZwjdI0wrk0B+tZmUExr0WmqOd7SEI/8Sq6cca
Jno0qZIHfFpDAB2uD3BnA8Hjd2O3CnS9rOsuGkd8EqBr4SXBjr03mO0NG7WN+rPJ9BldnSkvI0SD
k7ICHkb7vK2otXVZzRKFn1FPHSQXGLOUGZYRydipb3rxY7CVW56j88UcJcjTZ9jLfxfXaM7U31Rm
wkziuaae56rRXkwUHiY/e8q9thwz+DdOExilSK592cTneGKFUWjcv7Mglyfva+z2xvXXWxdAVs6A
J4WTvBHUywIzA0O1GykPwp5/uqbqXic36wKgwE4AhX6SHchWo7ZkO6d4ECRCxIhptJLQskquSMk3
hABlMKbJ77aoSclOzCNz+ZDBWMHeSu75QP/KnIiYCRie6gOhHF1jPQGM6H4Ku2wXpe3dc1s0Zm5L
+ptqVCchGQdTxQyWcWiDugcTkOUTnqbqdUgS7dqtB8cksNJBhJmXvtDjKDR7mHpC09mhKE7P2Gu1
YZxlbgApa59U8W+FygNODAmOQkAZvwZrrN87bM2ZtI99SYyd46Jp0mNqIOqEPNVjefwQtxB5lmd2
JF1A3bOpzRux5oVPGsBbnqqCP+9YK4V6NyMufpw8AHap9zNV4fgFYxWmz66BoRSpPTx8M71OMC99
YrNYVbAp7DMVDY/ZAV4veby3vdV9thl+x25UYFBmQG909RwSg1lCPIwOYiGqUUcw7/caUqbuz4ho
MIH2G7YedD5pO6DOjm+WnRpgNF2FatXDUO4VAlg0VcE+Er+YOI4oLNTufW7ml0nY7RWosQiWfsYU
regeUS+/gDS3voWf/MmbdVigemSdHNs9K9HgnZUscs/WytNp0v5H63rXOmGYNVuFYSxvmuOCwxIR
qv+MEFEPTd//Q/aBgSbYjkOlzuaHkayiqwN4XK0C4jjX77njXuA/zKyyp4hPcPxnYtcOuhFDX0rT
UDf6yG8rRBRF2gBUdLFJ1a22jo3bVL6V2d0B6noFKc6zIN0wGewRM5+dkqKUXuG5hXXsvbZ6F5Sn
0nZZmh7quTMPg2y8j9x7RcvUq130a7HlDs07c6m3UmSUX4kxBKVVxGd9islHbNT2/xg7ryU5kbVd
XxEReHNavtq3utUyJ4RGM8J7z9X/Dx+aRa/eMzvWSUY6oAqSJM1rDszUvUsP8OxsgQMFd8KWlOIz
eesg3DtWwaKHah4YM957ozU8pQMaRQ4pxGSSY2sGr3mm2LdbUA2FsyZtRv5Xu4Yihs3Xg+UzdvQG
CxyjmwH0rDzv5Ae+tw891Nc0ur49U+adrga8ir5p3M51zLYpo48/01w/5kEy3agz8k0IRT1rcfCX
tThEQdW5Q7dYGiOzMz7ES7CI55j5qN2pZt0+D307PbTx0nOT8sqgfa4jhrpVnZ7LwFHDferwGMGE
XZWW+UfXp4w8rOgtSXV0Ds3iyTJG+zTmEfPvJfDd+9nr4KG1WnxsuufUaZKbkOnBTeo70cEoIADA
xo5uLdt81gMD9oY30qKwexxAXLG+Fx8HpX6eMahkYY/JWbcInGnZRTBg9rIjDVUYWKJpLV5XIDD/
Eygd+0U92qaFh12GESKp5ZcgNcbMa1lmwa/BQfZ82QhQZv2o+9i6YrgFRwIzUA+OddCDxpqCYWLG
6XMsSyN3CEpfaajFbWNOT2o4j1A7fPswokqzn5YkMgXTvjd5WGbqAjRzwhReSYf05KyBLvLM4hZE
xmWYYKQAV3rozO5ZafF/ys04OeiYaM57wcyFC4HfAn92dIYph1Mwuw9jqmkMBbvs0WNr7iZuqrcZ
uNFnvDZAGxY/wiFKP6s5LjFe+6db+DRuWSVwlqWCetaZ6aQ0KMdztXsJJj5hAKw85eBLbTTAsVcr
JVQAe/ogBaY6N2/kNLhWvkZ1kF+zuKTLHjvngGE38BC2FADBFfO+QDEtcgqb98Lem3R594MGpbcG
KID/2nBKGq6H5Ih/H7PAeknm8C1ECg7x0dOEtdzBcUYI7gveCID2IdF4uuj/pso+7etfzGva23bI
zvVY85kEFZg4WFqrCSShFh5nXV+d8FuRl8YXJORR5Bw/6UlgXdJB+TSzCLDQW9VzZS7GA/F3tTMu
sTeG7NYfvHj2rmFkPcRspe1THVmlVs0R/jNAjNu3rqlPd1oav44qs9SwCpBRDKEMLyZNlY+uTdJw
PaBAb6sCRJDV3clmwxssV2mvwhHp9KsbHO0F2K6LNLYyMREw6ae1BVefp31zKFLbe4IF4Dyq0+sM
gu/JAIxg50FzquLkS8nAAPnKCGhlyWaqJOdUzxjzlRkATUU5J50bMn4yUuAv1iEPOmNflUV/gR1R
vHZm3VxG2CJ7SeqJ04A3ri38QpXmnuEy/6ft7INeBn9OtjKdizidbxH+eOpnwN6mayePAVIuj0Gj
1ewMI4Xp9E56tGq7OpfQwI0AdoaSIDGX8fMWpoY7IBXshGwyFsHOmcfsyCz60WCdg178kGWPXQhY
7Eduv2Ja1l6zBTNTLri6EITF1XQeowU3WhuTegUYES5IUgkmPXpTFMM/xv/Jknypni2vXX1TBtxX
r4VOt8uKlFCAno0Oclqrq+DgnyYcIS9W+Bo3IAX8l7EJ0lMAndduDbhFw/iCUDnqhnjerboaghES
3FBmMmFwYwcl70VwQwo6P4UkOf4xuU1wAy7Lmo8MVvklEpU32qrgkl0kmsysIMHC4u8NdQHa1211
FIRK5TwtkELGstlN0QO3Dhq8HvxdomjLOgK5AVisI7sq3xwlPyRqgEPun2Y/gGJeblyznFFiGz7R
1hJ1PgpUUTLHOZuyi9SMnJY7gyxi8Pv4djmJ1NJCddrZTpYe5FcmaE2zAYvw2eLqdw4a9SwKI463
h+Q+XMFw/uyW5zeakXPJUaOWPWAJErn/Eo2ZIrOlhfGdJLOsOoelouM/s/ymHNxngHfGRS4pPwPn
5TCqBsRJ+uroleWfclw6BnDMl8e4PmHJFLxU7rPrYi2k0S1vLPXujNQKnkyAPlbsr7QGaLfsUI9T
Oh5Vvf4heGAJBmDUXQ2/jvVUJEeyarAxI6qclD7ebY6y6b3ivEI1+N7DXDx6TcgTtZEQPbVJ8yLP
3k7cx4F1n9NcG3Tr1hCht8fQne2t4iZ1mP61IZpt20MDO6wDoW6CgzwueRoSK/H4THYSlVZghbrP
vnK384o+v8HX0QN9JtElgIhA21DOFV7v9C1DMgNEAOaM1TBGoO+icrSDIwVIZNfIb9bonPagoezo
Itcbm4Y16uYQt8mXedRv5M6tdwlq6a6w0ukg91ruStIWzP9bDfGVBQMgz0SOkJjkrc1B0hIYKY4h
TRcC0UT0ceg+yYNfm6bcmq01SEnNyueuAsN+kFshP1Lva+5PGxT6nhV0RrlW9Ue72IYgd7neXzN3
+hnglXHKGA3Q6l60Km9h2oanfIbo3OrTJ33pOuSzncW2c56DGSQwdnw7FTonSrgNekJWkhf/z4Xf
/QaJYnsF2V0P9bXm+vRQk8GhtDf0g3QB8n3vkBu/2ACyxk8pXN715q5windvzTtQxcc7aLCNV0Sw
JufmZIS5Nh9jN/yudJl63O4wneCN7rhQurfORe2fMkwsT/Jber96TO1ZPaHR2M/7Jgvv2kFXgHks
/dDyWsuREvvXPK8rZ4QDwuQgLaGP0xNDGKYuS0PQR6SdTDjWW/NZKtjVTAVT3w9IsF2kBY+dNVym
3GJaUh1zZ8D4yF3Alf96XbtIr34IVtjLDeAKCyBla3tzfO/qC4DRKOx6kbehe1u6ZWlJktzyClZ/
lh7J0mfn6DvVAGYlfXIChT5S6kuwva3vmugalfK58oaL15h7aQnrIdgKnJW3tmGDQPpCJuzNGYXu
6/aGb21Z8iQZLK1Q7ftTA0jvHDrRScpMaexSYzv+YxOUtDw1ia3HSHqNfiiX5Ie8tdmWlW3/7nqw
lWODPzWvAVy5XQo8pkgBufU2COflw6F7EE0DnYnqpJ/woWCfnnGBPPHB1jEGdR7zuX12GBswP7zT
WbGY1QKP7eQ5B5Qy1N2ttWBV57F8zge3O5nmzFCi0dWDGhSs3fQIzOzY4D0J72DKF7tIcx7qQxCV
jw7mxduDl6tKcn2dtrRkbs3kwyHFkLaXHvtBaYwS1Et3LTE9gb5kxnCe5O7LSQrwjBOYFZpd70Or
38tbAqudXIm+yx1c42tuIaIk85YJ1+AjpLpvtnApQm5YFyvplXVwqCHxgm8YE/1z1AN3R8bkKPdY
Anns8TI8QSiXOfKU/pFP+o0XG9lJncfbxCwRKPO6i3QyGr12C2e3RD33EBbB+gUw2j8h5WdXOaE8
eYnR07cLG8aOhj/nwXvCLM5dMct+Yr/4eJ6dcmkRW2egaqpz5bjt9+ntqB36CeL9dhfLzKEnTZbP
TOZm1sG3oAsJqQRewFdwyQYjcQ/5UanC3hqUEwNdlFGzjquOmQy2wOtW58l1rhPAHPZzz9Aj0SiO
7H2GY9g6ulpnUZEWFOy56draCcOlfqiNxDjJ+eV3+XY0Xlv9cTby9qSaxrM81e3RSizvup+xMUW7
sShQ+odC/nuCtnUcinz7Jb0O7JieljjSMH0A43/UMjuHnd/mwz2C7OYFaFp1I6ydIeqqG9rCrzLM
svX5ypPY+pjtwfCB/iuFnmlOXn2wIEgji+EYOJwUvAQuPfgBhcBjyS2TJyPNOlBZe7SAB/sFviH/
6cylwtajb09ybdBLf7/dhK1UYlLl/38qxmoj7KX7rauXHyPJdSy+pSW2Zs4Rth8MaBFmkIGu0tkX
FY9FqSKXXYdcEsVhk1dtjbKv/RtWv34o5Xe+G2Wsx5a5uwcWcMeGIPYYfOhl/MrmCEvX8prMBXIw
+2Ayv6O1wnpy2CeXoglD9SjV16i/fEEjwCBdkK7jOGmpMqLbgi1vmjO2HDSUIjVgYssgTP7OFqwo
SUm/G8uuv76cR5g492OBrltPvAGefrLZpZr36PUWbEL94coPMesb3dXVqwzLZFAnMQnWUy/DQkmy
EYTmdQABZKssVbakxLZge4xb3naND8dG+ecOoQ76MPpM6Tg7gAD5RdLy5nHHE6bxS/n64+dSK3aR
MqjvhpHyCNeWN/8IINpfpblGKOkCml6eQdh1SG5IS/nnqBy9dlWAcpqLW6aHj1SQAKbINoX7wAkR
goeUbgXbHFAKJNjqSXLwfw5anV/XX7+05JXssb0z63hmbcyS6+l5x/7Jf947ia21JPoxLQetZ31X
6+MFPh6laGxstParNiM1K/3KNnqQY/8pb6sipes4W6JbIM9jS0pMjvvXs76bzkhtqfjhUv+U9+Gs
H64ULB0+RnN1F8LoW15xPJzZq6jmda4qL7wELKVAzoRGxOR9WWbbgi1vzvAEhX5Hnao1iK6VpLuV
k29V35VI1DcDEEJswa8tWl4WeU+2l2V7qf41bztM3jup9095/+up/DlfyP1FDNpvPLg4tDGsXcbC
8uHagnUmu6XfrVX8U/UPeet8YjntegU5z4c66xWGxLvTlOGX2nnhXroGmYNKbPtGSx+yJSW2Dci2
yh/yPiSlnt8jGND/1GokEZLChsjHy8neO8NbacJrVHIlPbOUzbQ6q7KT7hUvW/cOmAra+JZW5oVG
Lmnp+RkLBawoWZnlrktHfmC18166B1b/kWRtUAb+TVdbOw1bZQ1BepeinCFhIv52+KfudmsKjkz6
tzpbM9jyPjQXSUrpGDQpSxYuTK9Bnc1D5+jpvJf5bwLAgOWiZHwN2iE6rW+83JQtWLvVLS2361+T
UrC9upIMWEj53X1L+sMZJG/OErATWsJrtHX268B6LZfnsx3Z4FXC5C27WiyMGMsKybuZ41ZNjpVA
BgZbUmIf6kknuuW9++NS8uGQwauU42zcgwp8qqFS4BogNVgpNzSQHMuHq8QRr32RrsvPkiy7yJ0p
kz7PLrPq7JrMsS7ysm9PdH333y1mvhsqbFUlJo83KnpW9NZK6yJX7iB6YsQRMik6WtnD7JVsx6Dm
ok0P8oqu65TSAsZZj5uv8iL/XtWq1eCIdTZbJw2bg3meXRMkgmGJQ1qToG7Yrdxtad8KFPTPQmtX
LrrDzmxhQEaHvK18WLoWnE3dvxXOtsUGQKSiXSN3VZ5LnUFl0qvitYzhmQifXF8e8NwiutOu65kf
br/c1HePaJ26rndd5iwSXV/ziM3J2TOno9xluewWyA/YknJjP+Stszop+Ujm3GpK8faX9DDU9zbW
ejtsDLGKC3L/rSvi8WwgBHjUYcyShHqGAGlxxWeSUktn78xwkOlZSj0PmKeeJHg31cFLpGVnbTmH
mtTZfRnU7U5qzV02XpS5NA9qnwHSG4Zi10S86hJ4mWvubQ+Apwam6C5N3JMahVZ+RDIIw2Vm9kdW
JUENT8610YPmEU4We82IxkI8zxzci2L1LvXH1wXR/ilABvYT/Jv6gGrciCoHScnLEDzKErYn6hEV
iNiu0k+x56AsaHb3U4wWggNs4aSzt3/2LH9+SqvmJ3zHS29q5duYm7hqpf73vGRIXuMDf+MHKkjx
rHntvdn64bFaz86uH7DhoLWo4wzDLmjq+ks9g+llSl5+1tXU3qOoA7wqQrZLLRZbAJOl5Dm3KvSb
VPVQIRGMMlQJjhsjxuphXEpYSsJMYMBRIEy0c1PY5cM8JdWDxCTIisJB9yzPERZmEd4q4uBQVsgP
+dPwzWTz7Nyqi5RfplYGdiQocRyWBeCd6zNzi4sY1WsVwqfhYySqomB4aLMCTJDXDsyHm8K9AanB
9prHYnuL6tfUT9HTsAQQXaInX02+I6upXCWrzDDpRncRVa4C4TPDYrfGCZ4a1LCfVHZCn1JF0/bT
OAbMICiIbQ9oVWpzL3MsRfGQ3U3D0D1oSec9zktQZ8D2bNoW7GpqbAWhnqV7rXRwRRvYnTEnzObG
UUcXxv9rSqL5YU2B5kD516HNbcdXkeU9ojIT7auw3aF7ahwdzTIP09TkaLwBpi8MzbyxHaDOwFq1
g27rSbvDCh4ZDBzASy8s7yqodnfNEmxJ2uc5KVhDHZA2suGmlfpNPpupsddMQ7uRoJiCvzOLvlL2
kwfL3QtTFpsRNXjtfQCjrj3235Ih/2qwlQ4uHLo/75YJnxlkImiFokIlpp//YrvzS5gn+repSUAr
IIjzGowZsGt0sB5njb1ka0qs28rN+xu9j9tLmsbFA49Ag/Lfqp+aUaFxZal5rxr9a41q0L0bJY+D
XTVQX5X6U9yzceQg9niUpBSwFfoZ+fX8WI+7HuOO3bRUj7UUU74YLNdyHDvYZDkKtFv6jMO7g638
u5PO5q2cqm5M7cHxwgvkMJw6M2TRTnxwqsP2C9og+RWGc7Ketzbm9rHp2mOuImuz97FY7oPsBaPC
mUX7omGubJu3EC2aT3DP+weWjq+Swmi3/YRpHWSobESsaakheY5RfjwocV9VFz0uXAMBakP7YcVi
iSow6O7QT+vv6oFl5TJF7UQKHJQsrshgJqDZuBW6qbRnxDa1vSTl9mSpunyqHDBhy/2xxxGgS7UM
9OKzPf5a/06a5P7ZLmo4Z8v9Q3UaRF42efjT02bGwUQ5RaISVMEMw31LS2sbWyQk32VKsZR0kDsO
wyPAGRB4wbAD14WlQlnRKen117oOwktvDwEa72H1vSxPUh4PYX1KdVSbqllxWLBWXNzCWQ+8NkEU
3HVLMCTonriGf35X0PcpdjJvgW/HRygM8W05ZngYLoHEJM9klo1lg42iWqxFDX6D/1JRDllrb0d3
I+aA/8shqTuAr1C188fTtF2ByO3z+FCqrAbuP/w6qS0XmYpSb+7SduFRsO1oWi0MWBQp76MlyBGY
uJfk5PsoFkb+AHldjVlcX4pLFeXy3VZJYjjo3fLh69hH5uDYZVUlLCsPT4xJUW6cNwsoPspSUvrh
UEnKhVtURy8OQuDroXK1d0dkunnsSgAaHwuWXzWVMWTH57mwv6bYk4Jcmt30tp2q9NYdIwAnGsqb
XcY+o8puxTEpQu1FLcPhztXrP/JQU18Gu1Bf9LB+6OhgH9ibhumC6CBfv95A/8upW/3WBlry5mac
is2c8j5FzeAtqpQv8JGDRyk0y+DeL2L7ScpACh9TCHWf8qXmWL8lg2a+an5UfNaSq1Thm5O9qE0D
/fIhrNPprg+09H5cAsT99GFnJjVRu5l39Nmg8Zak1IFoykaO7/6lJgPupS5rlzCX0rfMq9HR1ox2
L0mjb4aLgWvqoTQtFPF3ttX1n7CxQrrIGvVjBKHyremxRVDh650XfuUbULDyYGe+eRmxzHwq7fEV
CE33zSp/zG7jfrEUt73JygjpJFvvvjUzQArVsfInRHTQ0g37X4Fjt9+AbOmHOcZF3G78Vw3wGRq2
7QDek1gctscZa1j4wn9nQYv8XfghT7ccULHZfFcOXn3Er61EYc4pXjPFsm+atJvQ3O6LVx3G9Ces
33dSqABjewWB8QUmr3ovWbbfsL/gDuVZkiNqElfNm5K9JOvYNZ9mdukkJWfsBvVeRetNhxF9G0wz
uITCCo3bGq0YaNG1jwqbnd+z6B53B7B4yHoiLXus/MG5kZK+9b2jqQ0W7Q63k9mn50EwJnrr1arf
w/GJbiTpRKoNTCHqbyVpY0SED6Tu30lyVqYfLt/8B0lNffZEf50/GTH4Hn8MLmE0KM9p1qr3kQ+N
OPSxqxry6gmgzxHZif659NrPSdyqt4AVhmddb3lVYlTlq8S9kwqSjy7iqVTq7EGyJDBROYpsCAx1
p2O4WuAem9nBs1SPoaM95eZz0xQnt3MrDAvrIzLm5a09OcVt1EGWW8SCy1tFJWi6ykVmVp0Osdcj
Om5HzWOoOViBT9YrCmHpN9WqvCO6meVFknB0gNTrxVtpjkhSGj1YgqWa1k/+Dk0/UDX5iLuy2gIU
r9JvoKizM3R856Sz9/HNtozb3FWsFzPMnPsysQBYLNXaSf1rAi155dOm3TOs03AjIuYuwayl/p4V
vAb87t95WxWJWUr7V9Xr2vmfjtdbADCdHT/W49w8jEoFXLpwkb4D1WXyJforV/3P5jjYb40zog+U
68VdFho2ysZVCiJumL/0lfssVUcjvasjw/taN7l6cOvYuk9LDwOWukYtBV3Yz9CRfiqIXx3jYu8C
G7pTS14qd4x/dBoAMctwm0fP7IIbxXaSc5SG6guqKvVOTu/MX9XSa3527BsBIzJjdBgn48KabYnq
bmk9ezaa47zuDsKWWr5LsrpAGReNqruSPvXOLsND7+vxTY04+e+CtY4Ul1suPBLAz8j4H9Q5UOOD
lIfgHu/kbLHjkmlX0Akrx7yuSSnWPS0ZT7za0Voz0PRny0yss2oPcLe3U1iOeWsDL79xQks5plqh
Y0s1OBcLvO8Vr5vmTjNM52Qn2fQ04eNy6Fu1+czbqAL9cZ3vjJ2f0eZRfjXeqzskDEnHwjo9v9ht
Yf6Ek4hYpEk/T+vjpc0SB5JKMB/rqqofYr2tL6ZRDTeR21q4+/oltgSdgz4WYFU6PpiZeokslt/7
3+Jg/JxEpvKXAtJyvVCWa0jFFdafUzr8CBXF+arZTYbasTa/hDba4AxRgkco1O45W0TFVcVPb/s0
ts4sB6SPLlQgMM6NxfoZHZntz+E3OuDvkA+VP/UAH2TQSYywGYQngWv+laGMrHf9a4A1R9N+6jsw
y+gUN69ey5yw6yvtEdxGBzwHhyV4V86BxTXfv+i6gQfV6CySBmqKW5zWZbcSc5yaLUAkEO67BFkX
/Gs+ac7gveap91WbYuXe7D2Pe4B8bx2m9Y0kOwPludyJu6se9whTaYzLrl0J1K1oXO9zACF9Vw2h
et9Xpf85qudvuhXoD5KaFwS4o1uPUtXTnNtIs/wnSYV9cG7TMv1kFrr/2Z/ZSyys5qU0HOezfx79
zPkW86k8t6Panp12CL4X+rkeavt7CSILy5yqvgzBUHzF5m7fW5H7iXnkHSYPxUPtK4jnB5A3uj7U
dmveUhAV7DjjrLswWcYzYkcTLxHCa0Zk/CV2hxZiaqETdJ+3Co1RG4fK7qzTgKXgQ7cENIzp0OCN
fJCkFLBhWzw0M25bWFbfAnbiykFXgW7AcHTH2l3xYCyBjRTvrasY97lTzZ9YBfjaldH0fYoWoEcL
nwMdKCT3Uv1rPA/T97GOrP245EdL/n/Xd5Fc2ur7rs95gKftm8BF8O3v82/5/3b+/64v19WrAea2
Zx7N3Ir3AxP253KY6mfdMfWzveQhl1E/S0HO5HfNkyoIRTbP5ZL34Vi+nMhZKd451vkmSmAtbEuv
atQTLSP7nadiH+3l5mmrJoVj7Hm7uoZvEJSPStZaECbhfI1aPQRHh3f90KNjc8hGrXiUYDR5XkX/
pu+0pjrqYaLeBRVEPDopSaDQrt61SyBJ21Ag3a/prDr0TNfQevy7VPK3pBwheWjb3eYRgLYtaz3T
lk7p9ObRfSy5XT967D9QJPO+JfCZaFRlfvV8uKT66Hya7N77YSBAx2qhNzxarovhaILeSpGqEbuv
sIkhHl+bUjkZujd/QZFhOHecVQRP36BlXeUaYQacr69a6x4nbO/B7zQ2upZzY17xqHPXPoMbsXAd
MIyT3rTjjV6HaHYvhjviqLOa61hhATmXyZcUSNCj1X10AVnBRO+dq5maJeI6rf+cOYnyjEB0d9Av
HjZiyTyj6WKgHYMIuWPuGILAi4nH+qxUWX9m8ocsvvGrMtvvSIwMX6IYJ/ika/vHqOm1ixq32dUf
U/MhDHQ8MZRyfkvD9Begw+wXB4fYwd8opok6Fta/z/jJnI2xCx6qommeiyUwVIaHYYFc4lLB0Bcq
UgNkw2rLBy2FF49ksnocvKJ7kPpSDYOnI6aREwZoiNMkiyc7kHm8ZPvkOUCsA1+1Jn1CdAiDCAtj
NKNTxxM+aPWDFXTJuYJac59kkCqM0ZzvHBdkMex4+9bJhuhaIGV865mRdWXZo7jxpnm4yapxvCpq
VN5mRoGxj99Hd0njI/E0OO5dUk54vdYskkRd4p/itlVxYFDrk+sVI0RXRJcRgOqf2J8oj2nsdM8+
ak/oBoMdpMcBDVT1/cvcYfWDufP4GlnII3fmru9CFqWCQv3csAe9D0fVeBtdFy1vdE+/4D3T76po
Gu99fKiQoM7TQzWFEUpY6MfxbYLw4afzH0njHn38yL6ye92gaxMtXPs5egFL+iuy1fkPJTH+YOEX
erkVsFAeuPopa/k4+4N57pczuDH+HeDASiweRiZU9oRIJxCTPwpwiXpn/vDAGjAFzIZbtFHHpxoj
9UWNf0Z0rb73rKlDCpk3gJlReckaDSEZxPvGhxi1Fgbl4yU3lejVVzznwdFg04oRfGj2UO4sf7j0
6TB9NW3mTpoWvLoFb4o25QWyAer4NQIAeAzKob/IUXqcXGtj0G5yRxsOrCUWNzCCYqaqCzLY8jDk
8NvdmmVOCCJKFYm9y7SXEsn8WLJVHzPRJ+QC23kkr6pceGhs4O0zHAMfrLLFyrFVurcOA8ub0Vcz
5Cu4JRl626xbDjA9liSKdt5xagt8Lpekbk6QlkyruErST2ttBzsx3mHyAEnOdpgULIGeh/g9leZU
3o5eUuFgQUyCrY7EJA+ncWo3OhClIQeN9T8cNyMYVUJQ/69zS/LdpR18BK6MhHbv8rZD5PpjVM43
Wfq1mcLwlT7X3xWxY111H25Fnxsvquf4Z2MIlf2c85gdr4if7Kq4SEoOMg3vpe0y796ylAvSRfOD
1zVQCtu8/dKPTrUzBif40QbKK4Qi709T0065S3eADvg+0HI9ogKivF0W/2Ix4xF1kPiPKqpjPjtN
+3Wxu98nVlfes859qyLifg9RoLrPtSo8IWc67xJTre63AillgPW7noklT9E6e7V7AyKDc/NyBjlE
Km7J3h6dnTPU7Fn+5yIfTq2MCXwh3X9LwagimLlcZDuBJNNBvbD5Fd8c3EFx7roxwIAI61AcX5Q+
hEKiO08mSo5Pqb30vloBwsAM3TUPpi+WSql7cVgquHdUjEtiFan/Nbnk4dQ93EdLIHlAMLUjvmjs
giylW4HUk7yqVrOTOeAKIMnWNvJjhCzMoYsnlver+o8I4oJXqPU3LZigv/Xl9OaUTNrrqfFf8jnv
D0DF+me9i1HDdMbs0TUQVYkRcbufrH64FKBqUXCMwOxjW3W1Ug9NkKUXHxw1eshTtTplzHWfVLR2
WTFg9Tq1aoWF9SL7zK8L96x5u18SGwUUazbN73iKfvWb1P5ZWv6NykJmgBIOvKakThhKfy7K1ka+
j0UGNjS6X+Pk3fl5Xvw0mviHYrJKTW8JgB7UkGX1uGGZSC1YSHpmczZ89uuhQdOcCYSUjk5Y3oYZ
VEApzbHwvPP7udlJaZyGGZ6XaMpJ6dTa6UOtmN+T5UzseOSPaV29SFlsuqw5IbTEmDx6LFtVeYhx
EiIeWHP0KDEJ1Cz4Nutqdd2yJIYbaniI8fFZj9pKVSdzzjEbUTvJc5oQuUm3gXeKOOh+q7ddRx2y
+8Ys7Bt/1qk7x7hSwUR6GROvZIvIZ/NES7Vbz+20WxUeFZz1SDunM1IxUiDB6KIatFeWOrWiTNVp
O0bzlZ/lXKJs95/TvKtiOTEcMjn5drYem45970zlYT2vFPtpzCXe1ZxtRdljh2UeDNuDCLacXhlq
KIIwWN8dKAXrJeUHhpnqnzzTfFvzDPkF28UnL6EJ+k6nXpuwPfzjf9pq/z6v9mcWoNuw/oblLkjs
3Y9dftz6m6RkvWhXZo8xwq5Qxc9W66q3xVJNKvhmzTKPRKVEgkluv0RNt0O6YfjDY0foXumGE6MN
7NTG5r5JompfY2ARRFDNgib/YRXNhIYemMZevdqhP58dr/sLWO50SBFWVKOfvZ5gHWna+FF46IN5
Q3cN0/bPOvO9E2OmWxcJ06jSo4NmT4uUrffTVrDIjrudUtORIzRrIofveqwxNrhbuXXyxjzzAgnv
s9n03q7ntUPXY3qt/QpwcfdZC0ZOBs0PRezkoVebOyeGf1mBemJB55iyulWY+o+wGO4Udj2nAkvE
CQmGctnwKxQ2HRL4vhd4xExTveQ2UrTnuk2UJzVmylviZ/RU+bcmYxHs5ZasYeyhSaXJ/ZqnYeKy
m4shu25HBazkHbIaySV8U5UnKYCD9qOdYVxVbQ+Vc35pqpcmNYengYFQ69RooedMyYcZyAjiZTE/
JPislJis4JCD7UHVOSg7tONuhGpqeuANrfSh10YcwJZgSv3neoDHnxW3TjBYoP4JClaL93DMxpNe
oDUmeTkKDOcZlzUWTP/O62YGEkia6ucKF73CtfzHbAmQo/BKp3pqbeSa0hZdnJExzNO8BFFqlBd3
cqadJOlBjKcYNQoIQ82ateU3tvklslrjRrJcpdLRJRtn7EKb4ih5Ehi6r7NNhGajVHlXgGKeMTXr
hSXb0gv2d6civ8qFJc8Ph53ttcahnWp2rJcfKYVRoua3lo0A4ZJlsaz+4DjKYQjC+LkojwWE4KdW
06Jn9sx/jVHlXwfNuEeIPL0bMat6ksCd0fpH1so6bXnp1OeYuKHMn6hKrEBp9A08r7ubxEqsJxb7
rfXYLrKPc+HjfhS2DS5aLpM2P8VjaLZK97ymcUiqTnWRmntwvpSHpaXfLoPnuHEfZ4/RQT9X7BVV
nfnkeYnyaEW3wZIwovh3MFr1t45Vy5vJTJdpIXwf3P8AZmz1xgSVo3Sm65UTOWph410RPWF41z2U
xXRYW9RcRgFY43aHKnLzWNRZ8GyySPasx8VL6QfjrVSTgCGZvsMWqLxIUupqqKwfrArkuBwleTAq
UigJyT1zuHHvqYH3lOaG94Qu93xjGN33wK9RCVnydSfrcZKKd37swvyXaihgXtm5D++lBiO/JzXS
jNtopv0VU9RelMCznyCLOk84iFVHLXTxMhhn50kKtBZxT7Vkc0aSUoBgivlQpQwYcd5QUI4NW7aS
DWPfR/S/SW/dbXVD1k4xM2ucc6pX8cmdQEwgZxk+l7AhDtizJEfDQRlt77SVfzI8A+Vw9FuekXqO
ns22gRtqJKwfjKyHukaKqdDiZSIBY5cZtyzcPPV5ZLRRBtjhKZiF+ItSn4/w8O/YkkRf70ve4uWH
t4YH/m6xVvExh76RGHbNGfvXN+3CEuoWCKPEJBgEKLkETGoBTkom0rXd2dPZ8R5jBF+K6TVcgVcL
zltl2F1/VfWZZZaWWexCfNgCxshQHSSdCeuhN7Mv5kI86hYmTb38BLyJYB7Zwj+y/o+t81iOlemi
7BMRgUkSmALlVCXvNSF0ZfDeJTx9L/RF9N+DnihK1+kWBZknz9l77RawGzRImgJwd6/+vpjtoFYC
jrqNv/F/X5qF95XmJgyMvgL7+Pfb07TiEP17mYGdAfmfZ4w5AOcztIOy998VcxciSHI4I5krGSH+
XcX/fhvYy3nryhxgnxB3gMMM+4LYaYulYbEbf5ZRfEfQIoq6PSjiv0LbeIzJdbyqx+nN4bKeU+LA
9oMhPpJFeDu1qWpz/pnaO7PilLu/9/u/q/336u8TYIaV7ETMtdJISTvroxl2eSyOA0FtV9Kqm5Pk
kJC3Wedr+niYhXwueNe2rXDoY+rQ+YS5BYyOmtwFSL9qdph1mJg3U1q1Ka6d7cP6e1UCbdi1YEHY
dyfjqodsEbeSQZfVQOLLC3X5fy4MFmWum/R6EIqOEWhaGdHvp+HWJvaXKBNtZ9mXeu7UVZ/I+b8v
lkjVVWRuV65cPkrDbK+w/LZXXtUCHf97WbneZOz+Xv5Fr/69+vuSO1GL2smDhrFp5+stjqWxWgw6
FB3/3xur8ZzqlJaAADaP6PY2/778veH/fTuWFmQZg9zMaPMwrZtG8e9y1H+e07+Xw0rDqyqdJfzf
J/N3n/7v279XnjETb4WBl8W7hhPIF2uT/f3viz2K5DAK+5xv2vu/++DvS7p9OzPi2K9pf/n7pSay
CXeIXaqRv1iD6S/RQGoTn+9U1w+F0Xekj1oVHrDNNfbfS2c051MO5AuTPNd040O0ghiDvy9/32Yp
FGIj1X47Ssr5TDDk4K+9M5GKomXq7Lh1aBHTNdRq8eOSaN2EfOpQd1tOMaYeHej9fHuFejKaDaxL
PUJubE3gHFb6hdH5ziwnfKP5dVm3iQ+jjEHp2iQXiRbmOo7GgHl7789LeVMabBGV19qhB2X1rLdD
wJLRMEKns9i04wncwHa0XfV73PfmcZ1JEJIumbTO69AN1V4whEHFPk5ksfTxPh0IohSVr00l8xFk
giEbLotGditMQwaLsWi7SBuIhZnMPex/8HTrsyWKU9U09O+IJEp78d7OLZmFS7EHv5TubIx+9TBe
krjTfTZHnMlJXYc9hoxkvAB+RU+SMdLVdEavcUZTBS9VAJQt3c/tlhE9WKhwaVEwnA7WxpzJN3b7
sAFR0bv0Gif12ztcGHfyiErh76+Td4mXPAtSAraiKtPhmhJRmhq0qycd8K2VQccnNLOdfrMIR7aO
kipQq+0eIlg3WjMcBzPhIsChS4XkSosEr3g/C3Qx84vnbq1LgiCpx/pvh617W1sMA3aMI09VfrC0
BSOwht5/nLUDFcUaMH/8oHhOdu6Cf7/RZA6bCJmOu1J7Crw5Lng05Ju88bjylmPu3isQSEcmnvoF
MS3pGS4JDHrFB93g0sUzP8YAg93Y1cnaGgXMKVxPifY7RGTLdOp6u4PMTA7XRbL+2PxmUPVslC2H
bM2Jbmpz/GpL6Egmj2hgzBNhTcvMvDFxSMzRMxHSEL3UeU8CrsQnhoM7LGgnWAJT+JrrRSCHDSkC
a9lX5vAasV+EUF59cpnJBy0Z4bj8LNl6KUyIdQpQ5SwQvezrsdX2ZdxH9wvE9bV1/zUFqXqxHn8u
k7YfXA6CszGFWwE4SSs5o5Xb217yrcFh9WtFNrGh1jevpWFBA9LQfhwiEuEaWenJMujkeZl+D3HB
DaylCKNkeloMd08QLvKRBCmWJnSmrZyQtPwrb41xv7ZqDJekaPaa+5JoVeXbWRntuqKiPzNVe1tq
9WVN+Afngc5gahi3scoG0JTLadQ/Ofkngbc4027sHvucqNaOvC76+TvpNe/GMIFnAZDkWoQeD9ML
ilwL2FGWBKR4lj7VoBGs8Fd9j8BUf1hU6WdOcrSFpvsTyC6ZiRdAYq1AJAnmq6A+avWwykhfcSGG
6sZ4NKzY5veW19ibPqO47YA61d/Z+raaOfC1IvlCnFuGvflMhOLzhF6SqQu01PnsgUzdZhuDGt2Q
XptaRoeWGSJgGZm/tG9AmMj3bLZvasXQvvAuwuSPlcZ8belU/6zp2W4idXho+ku0jgTIVsuBeF5J
umyVHJd/JGfTr37Kq/HDGAmU14flTmRU/uO64XprGoFEozPoE6zQFZDJEc0wYMOYeyLo6hEgWPY5
cZH8riEUWLO0U6MoshJhtMFw4NrrYeHQ8CdS4Gw1+660o3uyDYcdo50sUK3zLFUZWtXIQqCBoS2K
NzLui9DwGHj33ZD6fV++ohfF5DhwhlZ5Sl4S6k3ZESS85cSijFa7XitegPnfg05z/f51khDo2jTH
dz+f3NT8rrX8u0zNr761CAvsIPPrnKHocB+qeVz2bsmwIDXQsrsFOqJkid8MuqCqBPY3L/WjnrU3
7daoqpZtEPtj9Q7RCzP/4QSpbD8JH+5dt1Oa3OzOze2UZH5aS7olm1C3jdWpNtgUSjRCEngfrBdW
TRkHmXHqyvTWQYjhN0V9U+b1b2k5p7aVn33KwUuJu8QtylDoxRGhCv2gaCCvZY7w1bvz1UCaWQyq
OmxRoO9GK4PIM095KDXS6E1tWHzNrlQYWdqXC9koiSaE6Km1E4RKmYMjD4vqnoh5YwxdigNdgIO9
0slMqudK6XtBqvfeTST6YTQrqc1tptVvnl5nV1MQJ+7GEHuYrATaePGyrEMRwp95Srr1q1by1ayX
+0kGZinbvYzV9QqaM5eQ53ryJw0pr2sw1m7dwxmsTSZqoj/lUYRMWx7mVAvdlKz79yVtPry4eJLN
eFESTaM+vyRDcezR4OSKeyIb+j1INtA00yUBHIigDTBaV9hh3nAC17rQ6ng+ocrbxbHt65km7gIz
Dj400ACyK2L7YxnUB9nUpe8U2nPvArIZUvO9L/OvGZye1ap3/GU/yHbRxVqHdUpPoyifFmzkQaHX
D80IvDyFwzTlKKq5Ho+CELFDzRgAzZ9F76hfDwwggan1p3gc78k0IkPQpT8+D85PL3rQFOywZGwT
9V4JkL8AlH1NzERe6hXYpuJiDtV9DprHN9bZ3gnPOyjpnd7LHkAftKFTrewB3n6OWH5BHpGQo0ka
+5lQjPoG3zASPgdsuskT2UR0dugKD/aXXg6XXJ/fRv5THP1eU0QYkD6LF6/Tzqx8j4jLGn8cHS59
fGOQTF/b5mHI5qOqo31/7Odq33NZWCQ4+TM7VD6zvZT6fwYF7DQ3KV2q40Cemt4TLKa8S17D+hyt
nHlKtZ9Tnt7ZjX6KggjlHH1apbpXOQ4X0xvuRrcIyHO4b4b4wy45N2IhI7phLt4dPPXwSespYDRD
yoMg+nPl3mAiADa+omzojJmKRu1cS0dgPB4E54yTx2m5Lm+IHu2oA1KdXhWPy/gqB5rKa+EqHw7P
bZGp3m8diIC6QHBklfFTLYufZlCdXw7FHLbeSGIkpsMu0U+T7j04FkXkkkDOruLpbPVU2c0YfYwD
z906mnsJzNvpp2uL7h3klDwEcSe1gmloG4ESRTsFcvcVBiFCp5gWmkXvsJssLrLDZSTyZGVBN8pw
NB0Pw7/r+lM2l2H52JcwoqZc0/emBbOh79IHAuCHCLY9GxyV5L33ratxvBiAyDiN2Uc3Gp40sYDd
9MYPMUAaX7QU3cv40fXePp5AivYpGcVe7oUFLYKOAUeBMD6sdI2HhyKsFVnQxnQERl0v6Vjnx3Kd
3BMhk69OCryHHXycmm9joDZeZh7PGr5Oll6EVpMwN8NQzLhd2vTBYPkJcSehaiK/Z03bS5zWv4SM
Jr4wRsZK1nPUuwSVVP8MyHXu2uGSMEgEi1KXfM7qeozbs6RYjIfqZvIYGpIvAurqGgPRC7X2i8vQ
IrDjLSvCVF+LzQkgdyd143psNXIJc3fcEgbZzSUBUlkPR7V9zc2Wp2MOZLfqt/ZUKorxIveFSw0m
C3Qbcfo70c8ezna9EbJsBe9Nzc92Pe8M01YUVoRmpA5sBzneabNqTqmW31kxBTmZtJVpVweLzlTb
rjMFbTIdMGlbvSxDGkLPMon/wbeCnZqj2UuMlieAm0b7pen3mdb5KZKWIhl4YFp5UzZgzEDcC79A
bXtc7bgLe4iY3pwF2Wpfd6OHNnX8sbUropYvKcGsFU1ogI9o7/Jmh5XxLpuE2OtV+w5k4WqsVojP
9YZo/mgFwdXKMzDr18lzIxwqITRQLk0Cv9Vj6s46BTOJBL1yD4iWbKIhnTnIJOYeueAKsT+zEQTk
NC9ktktzL6zlydTlpc14AhOucC4IlWAq+WM70RQWA8ThcpcY8pBK9bGqK5QzzwWKVJ9ckHZXGlwn
osRvcGIgG1k5r0u8SsOyteDtVw0y36ZtC6CHvJn9WTP2ksAj37O1R1GL/QTgdlukah8OKlaoBQH1
YaPLkf6Rs7Bp1hl04PuUWP9MqS37yJyAJWMhhWjI8bQowNtREdoed3+t4R2gMCE2McG/Qo0/pAmM
pNz6teRQ+VLR7rehJrFu0kK0wQua+n3q6iZUOSfMSTn1NY+7xLHNTxouP2QoN+cpZ2ptMrhfiCrK
TeMBYF8ZIpXBQGkZoZ7X9vYXdik94tA0Gey7+UHYcGkNpY6OMbnUAVkTgJrroacMb5nRgqMezlrK
3VZ3wu+L5jkrKuxI8gowZrjW1M/z4JHqS5PCl0VymEkch9q53kgk7I34XgzvqynXLETI1nCbjvdO
Nb87/fwFSfS4LksgTeOjVqkNLXkG0Yv5IlKdDZ9krgLmIHojHqfcuR97F1tGVl5P7sgApdUZZHvv
mT2QaF9aT9HwMAodVDcMURLESNzRnShUSXVd2OIiDMmjGw/kOTHH6HTntuHUMdXVHCapfkfgyLM5
kYrpjdU+TpaHJLIntIDOPQMVAlyyCGbz+uZ6D67UEImYG4uvHFQwDBkFNgUm+Lo4zMw6XKDYEnPu
T93IvCE5aE11XRXPYPM8hp3RkXsy6JrE2qnM4CQ2GfxRM612mimtwL3qY4CdNP3QLpAN7o1oTipn
N7f6m1YUjFpG8xApmHsqIgyvAIPWOmMQT8NX0iK9t60T9UVfFRQYs+PbVJWcvuZbPT9RSdtQhwtS
qlIvMOpJ8mPIQyg8LYjQ5latZQSum30vTvKWMKdclrEMtAk2YOaZy8lZXmuRFrvIPBSCgXSFDxUP
aryT5MDUYnzLq3jrUHPyjzI+NU92ARsCs5LOoNNKXp12yDCRLjJ/Vord2ybVe9/MlByTHBgT9oyH
E0KiPceDofzdRGRk5ElzM8TJ3iJIZO8t6tzk5r9Cw7CbZJDfN95QO3yhSHpmIF7vNTQqfssTv/M0
h7Ohx6M0z/1Ntew9KMDLQrsdPVcbRnkMna3GFtjiRCiYamU93r8ioheSpt91VFx0RwNqnjUkC0U2
o6e0PyYANnxES47f1eb3bIGdKp4N6VSHuDY+HEM7Oquif+Kh5rGa77oGdQqv+xvezCcV9bxvzeRm
BTkM2TfPA9JgoRCst11ChOudYjflUcRwWH0iiUH6Pf2Sb3kTeUQsp6xRBkHn5eS8eIY6Lx0wEjhz
ZMlb3e3Uic+KDwskyn2ae+ZB2yKXk2a5FLYO9T2txn2ack7Tqf2bZn7hGUUGgqh+Ww7lrouXA3+P
KfgYA75NTsQKPeeGqYUkYB1eMJJG/txGqIe+PfXautYrve0npxypNhGm2iuKM6KrsU6ci9zjmMoS
FVkUvDybiGzp9bYd8pp3XZofrYGWqkQzQcP2oebi+dVs3WtFTstQWG8Tc0sjnqeQ9J+Np+LFl8QW
T/Eqj0ZBgS5iQvlYnagAIO1xhnVN2K3taCE0hiRMw+rOS+L75oeFN2LyM+OsVMl0XwhOarLDT5PN
xKII/S3pCGpYzJo8qPkJAGmxR8N1lznThbECRj+tuBFFPIQcAi/zRm5drEfjM67cT2fsX3qdGzO3
X8i+eDRlFYqYnEIigKGAEyS7XPUdTwu2LhTix97S38bB/qc5E31llG69RXZdptOMydj/nTW1cExM
p3a8yVs44CwAyOA2eLPxHm2HV1eLLyukQpDal9yUK427/qtp1b51tJeCSGLfSaw5mGsKb91GzRBx
t1DFjFXtYRUXum+L4qqOhn+VwEKRjCtQSuRP3fjoFOJslbIPTG2kpqqQ3+sAqlWmaaHY8nlHz9hh
BSeKPqu/kjI5Aq646tJkr+f2d+J29Kk6poAkqRKlmB7MpbnJJYGiXVucmonI1FFvdqjCP3OjRy5q
ktBtp7ssZ/CcDejfogpwsL3jv3Aek1snrRAJz5dKM+A7SSPxMT1Gs/UQDVgoouh3rbQnkyghJevk
Scs/YCZW9moGWqyjxprNmwX2WGgNxpczDifTSx/rmck6DsDvIdoudlJ8LMb0mlf4qklbgH5V857T
+WbJ5+s6Q54XxZ+UEJ8Eqya+U097u1k+xmbz5els5FrpoQhca9jjJmo7avOtU6kOTPGS0Fpozeqp
SQC8STch+fBsEinyvrqUBXFKtf1QurNggq69r/F80VsQ0l51bbKEC8c9DHXtBuUM5K4adumcvqVF
J4Lf1m6+bKv4FzUNWkuzvi+hNQ5OyeIiO9KW7AE83nmt5l1EfjwqJ7zaRnPGZ/RoahPidJy/uCyO
ywyWMCEbNMt0mnpjNXE3ojlfhRXqzFRhcMV4Qao50INhVRlJiWm+X2PnjIPyU4r2o1jX2wnOF2M1
ec0T8ipzaG3aGHpVjQbTjQ9mlwXOPCI41kiLytYbzEtXUGvXQ2tbOxu8AfuPQR5lEbgmT9e06tOR
TAco+sjAlTsCWedNNZb3oByaNw79FN+iouMurq6t4mUUeUiA6l2XDG/JxAh8uwXXhYgphCX6Ppbc
KPgnbtYiOtARf4uc4YbO7W0EKJ9TAj60ojV2pBCdC1E+Don5XiopOOgllLX4qVwPypMY2Bir9PFP
KhDrNGVoHjdHTmOPhGq/NUP2xen3CRfocAKbT6byGoX4Xt7s5tI10TvlAXqMhBIlolF/0RjkdAZh
K+Ni5zu3NI+ojGjrZYtFydDG5ENql9pptBvOmq+qpLe7js6evOwqrG05c6ZX3r5cQdGsosiPVXdd
1RoDAv6BnZtrX5x7/QUvhEgj96hWDd9kCbKSkKxYufHVlM4cGiEnMNvXgiaziS1e7MPSl8aVVjDB
anEiMIlwOKi5iY49wzgsi9eesMelfreQwaQMq3zQlh5ovJP3h79v//s1MPQZz2VfRKGDhQMQf2Oy
Vw2EjTtlTZbBlv6k3lyRAuMmwEI6aglabznVDpZ0TE4fkj6yIdCfOtaoHXk/+9WgUB1FRKcPiD1H
m5e16PrDRIXezexhU0cDMh0eyRf+HIdic3ax+6zafBLG5B2c6NchszNYCuMTHRl7TY/cLdNFTM5x
8a6NAFVri9JezsZPVLk8NFTYZRT9szIxBrSI3BBsgPAsIM56xXuSLEtue5XOW8mWaOfEQcMXOV+J
Z35NPfLthUU4GqMTJGYA6XSsBs989XKg3/a+WbTrdvtx6TaBsSTyqRnyvee+wM8De1iRLLFWwbRk
l1WXD2Vz22Ri8rNifqxips+F6566RtDSdG5zEze54353ygbiH7d3i13cZ9vowNNK2oaqOws9noO+
s3giPFLgcZVdkY9RhW3cKmb4Q0hxPfNYW6dqEgTq2JzejlacCGATKDt0CZHAcBqYqLnlQGiMu11m
N7ddNr2pcgtaVNl0iKzyd07X/nqAtBHT3tZtTspW7LHBLhbzAcvaeYn+li7OtRf/mr3FTLYjD83l
wNmkbsXymD2W80tkpdCFXM5oSWzFPhZrXw2wHFStAtfLODs79uwzUz1kqW685h6rNexYTre0WFRJ
PpSRnsVI90VO4oYz9pPUy9e+dIud1okUoUX8BmMEC7trHnAz6QFCD5bBTXToEDtE55Am1Rhsbc/d
ZGJWN/mMzW3aumoEQ9p5fiDIlL9lni1mYXvdlZ8rTv5yplUZTQxXQKhgcWfiPg+KM5xG7pJbFW6Q
S2ngaJqejAIgoG6BfJnqBlkVDSu7+c6zFvZLNR+LhT6zUdjeyRSnoRxGf4kZTPUrzSfHyT9Hmnzs
NrXmV4ge+qJOTnE2bQW0+W5jcfHpVsbgTlR3p5clgxXT/ldvo6foo6XDEhi5Ru06XHp6lshku6sY
a+BIMXIfSe7KqqbZOer4TqabCX9dgEal2XmVDSV9Yewht8SasaXjl67jzLyMGwYyQn7oEigVlHe+
6vLxviUzPeyJN9qA/Gf68tex3QbFSN9GQdQwZtqa1FLNKZtaiB/sCEkroqAdU/16mPV9SU3pLw7O
6XQlsVzot14jrIPQx3YPIfK0tpnjy7zaJSaBLWvM5hDHoj/P9NtzF4F7lqsXWSEy1YdnpmZ8/tWK
9IeObJT22VVR01bn3AqnNpNEr0x7WAxQJNoqvQwO89O2o2nfWErDFAsPsvDK3TpYbMZz/waiZ1fZ
W/1ZY41bp5Ods5IWaf1SydU6OmaNmlnUy5Xot5lQh5yG+A00fE7eUdcW5Inj3diJhNtCmwUG7J5G
IA8axyxpv5RFVwaOUUUByJUKLSeu1yYLiGyrAEBtj+RtofgR+cIjbBWdHQghtjyF9mKL7HWQXNvI
GOQxS3METDz22HxeOsk7bm1+JH4iOjGxZFljJCPd6dX2bITFeXkB9anOcX2v00Lhjqr8iE9ll+Q9
uO++47jHzzaaZU/QyMTUmSrLYdazk25TB1k8HQUHd+KFSyJWR1EdGBZbMGL23nRdJ4S34JX91KUY
Hkoz2k3Z8mrNuC4nZ3ruI7yeyIC6Q0UQDUv0cKvSlT+k/QpSgmjrxP8aS46h445XMTNUGoeeCRgl
Xmiby+YbfjOXaMnuJn3UCJ92ccBMLrEbFcaEtkFPa9KhMwkbGUnYrLiT7QjcGg8Srv/mWiwDy42q
zBOgknqlrLC550RjfKvY/tTN30mt36BnCLcAFG63d2svdcg4EX3o6BP4Fn9bmHKvFzgoGBlCr+kx
mdD30ObpZmbGLEnxyZJp1yfau9cJdzcaHYFraV5fM/lzdsXqko4nmOkw9gp0g0qHcw7mXipWzrUH
wD4igImRh2zbp8yKlisZ6cw2OPqICkmOE9dqr8GCR4f8OGiFvu/cOxgXFIb68jIp47j2Ol1h1T0P
ExMROQ+BGVd9oGbPoFAsVv738XXSD++FZERm/ZpTeudy2ucQzK44TQqpEceBUTGATjyNmv3Y4Ru/
jckj0WrCrAl3Cude++7q6d2KyfUqout8RFspxu/ZpaHfZLTgUVc+DTQFyHvz4P5WkuaH9TxFHA8z
6A07DDqf2uZeS5zlrByiC8osu9dEAz3fXrjl1qb2a6QooTFx5nM2Jn7fVD+6Nf8bJp2KRc5Hg7Xn
sEG357r4h3aD9Erop8x7ORmbTvfAO8q4q5KM9otdHBIQuIgNw1zLjqVOoHMXWXdt72VXdc+9bbVh
zEX2l8ZDHsgQ3Gg9e5cM83zTuDsL9WzoKkHaxvi5LPUtO2xGFWz5osE+19UVOpBmv2SbYXfg3EFo
GwL5tfnOMFlxVMgeTd2LgqSl9ZrUdsorGidFXI+3lcSZq33Ra58/tPjI9FUH7SRupp4x26qqL8fZ
2CyCo1HXI6yb+FQMfT3E3trfptsXm+5biZL26u+XZNESZUTnockl77bfImgidSyRP6LJNVlLCVZ3
NQ+KfzctYdOyDkeN8ZSNacZ9oL/24CVCwzSdILaOrpR2KFbvNU4TgcuNnnbdl/OuizjIlDM+iMzv
VN2eWtU/TU6zHszMSndTV9woJGPMjpnOWV3RHnh4CDZ2xxyOsGJWyySOEo41Fpc+mAq6wzur68eb
qXEfiooLWq2FXzZGdzN4Q0OG995l03cbmCwD4w2oY7ddtNDkp804JOrfPBpQxB3G8tlovFgSZWHT
fzQtJBccXZRC5c7rnNuSiVjYrKIPKFp3EdbBiRErzJwtaGP+yboljOQ0EF94lXej2gP+RrkY3Xhr
fB1Lziocy/a52STBrOX0Y4z5yiB/gCJH/bDkAo9y3DvD6u7bMacNI+OXYmH+KdiXYgjSnbb8KvKD
s8gyblLbmsKhKuO9VpCM0Brur2Oj0SyHFzVMkS/AIAfOogdOv7A+W+u3UO6xs4jJzn4dyQ26lsVX
q/DW6s5A7acRYlQt8Xm2mucuR0wxcHOZ/RM+jrPXofCJo2QXpR0Uj9H0HU98bY4TCnHoJL1nWkFk
OhcT5XXB/GU3xfLkIfm5wqj4bGwx43GjMW2vuQCO+O4LzJb4iGqar3sVuUBtsuLJk8ypTYeMIlgg
V7JebieL6YEtovfkDgUKq0oQzetuNJHuT931MubFAVnGaZmiW+JCsL7Qi8gNhVTH4d+Ml+W1rOyf
blXXQoy3VKlgi5NzHvEnuDs1BEH9Phcjd/dWnTFHuZVZIihn+5LOiXVs7eFkKHLQS/WoLatxPaIF
MtEB7+v0WHaUuINn/Zi5NfqV7F+1eljpc+VsBlw3E2dmi+ipc5PzwCyNntunKYbhYhAWmyXusteG
wQv7tQ48kXC3pPcFZIYgZq2vuwNYpROaSbbyXDfx9zcfhSROLFIWidPaT2yPn7nI/w1dsnL3m4e5
5XMRKeGF5K3v5dp/xBZNyCzb7PQZEzSLjCezduNAgCijw8DE1uYyT920R/jECnuVDdkzn/+D869r
Oi+M6RfQpqXp33u6r80cq+z4R/XqoTedn6YYXt2lf2QKEQVmpsHJdwjO8iBKtRHHAWFs6h3mqBqp
wVIgySbywPXHcm058utMnZ3IOgNK+2dEsxu0FTqxbZpVDdjzOakVIbE7p0lJ4A9Xi7UcHJ6gKq4P
JQt3JLU3a0x/gZtVdJ5bdah1ZG3Y35Pup3L6V3Km6EZX9W0r9kbEzsmaDl3ZO5Zign5c/TNzF226
2o1uiqROFw25DPhOmy1+RlsQ2EXGt2P+MNB0d8nqXSskaWFlgEZAep22OppeL7lS9mr4WZpcN7VG
aqVVXiRutbxqy8Ow2PoO2ZxNdTEHYyUPxqxiaGNNSwRL+2DyD0NY4/HPxVXHoTTG0Um6Y4Lx2msH
VvjD0mQ/Sd1u0KnhZFUa75tUTiHp4lDecgjbMtCW+cVYE+9MZyNQPdnjrp0aO+VUT0nT3VkjQRBg
qvlvpOFconV16Zbj97avZc5RqGVcHqSLTnCVlV9g6t0j/wb6pxomVoohhiLcCeXUoR20Zjc3t8Oq
G+eqnPZzpcVhm1OUNf2xrgzqVnrCaZXy6alq5ybrdVqyAEVJW+30ZriKXYLbY53YBRRHhqf1O6/Q
sCtPb4Xqdt3UUwIM8Z1mUPTPVf0dM9BrM8IovVhLQ20xP+XQ3gp9OJZesewGg3q3GHJJP8jCLFRA
ZInmuyG2/jXiHFusmuQEOozDfj00DrWwsblP3g8ZKZ80v0TrvjBBOShi4PC0nC0OpUlMGaFi8xbD
ym0y67fpPKL2ME5NXJR7g/aALOWdMr1NykM52rQEKS5oXZvOfO1V+oTCknIUDpU9TBg1KnlTrdZj
ZGUPgjVl7zrjIe/Wg9cYVxE7OWbRYKwZkBFNucsyupEkdmZp55utskJklHznxhQ7DbqYvqRrjpc7
rZPDMhl7ZxioSmg2emQW+I1WXITqvqNs+s57ZhXZ6hvtQ9GOIw8Nlr+ofjMT+Z0q+2ecanj9Zmjp
RXMAfs+8bAGs0HJql8k/WrIM7Juqo3mm3Vr1+pTYzkvmqKNuWqc2oVTVBvMCfge7h0CjM7Ih2r07
+pdfQ2i7Vm/YMEBDTJ7Y2y07rD7/6yqwgfk/YQly2PITTd176dCJK4b6dY28sFtWcUgG49kjh7Vt
vfdk3BTxaXLRZoQUCO1IgSjVxS7JPa1NGtyl+6xDcRuj+hbg0YTyanpsJ3oxQ4wZtnbkNcYxAu2i
5qHEyOB763KpRi9MV5sUJf4IE5OLBSeFMau7t93uwbLLz64nq0zTHVj7CNL06ckTtJctD1uB7T7O
g0HBZocsuUygYSQgwxXPOQGd2E3Ai9lW91npY6ihUm1JDVWpeSsNh8xQuIEZPfexiY7blsdc4HWt
ctsXSYU3HatP1Nr3rdXf2J1yA2aNHLsJrfO11vo/jJ3HktxIlq5fpY3rQQ+0GJvqRWiZGRmpSG5g
SQUtHfrp7wdPFpNk162eDQwu4CHhcD/nF5e0tcU6B9PTuyAfh+aot2SDA9IptfIZJQesHomtLvoa
BUlwqbrDT9uTL09TjX2psycEz9wYaSXPtWnbau1TphICQxVpZqRvFYjdwrNZlLBQ7GGrzGlA9KQi
ZCfUYCQ4wOrXFx8rV9u0tXlqHQc9lBJnyIQ5G0ELpyCg2TbnvjSbs1ZE7ZkAxERar1d2wEf6hVDK
YZ8Js7zGppJc2VbP57KiEPAf0SnisWn7aEH6YaAta0sV2+/NdFSGbo2tYXUrq4ADkIewzA9vg8R9
EDOPu8PamkR5JQ5TXYGL3Zcq4h2yysDe9aby1N1rh7lXioHphncbrt4GIpAOS7/Xlb3sB9h6uBsq
7OvnUeUBbskuhFBJ2pp3JuuELZolCDsLGZc/69LIXWqI+tzKHmh3jaBdYgLaVtLfmkP3/cDe7s41
8/7wW73J2gApnZ6E1p/9tcpGxcI8kSfVb96qU6zVbgIQRnJQWZ8WI9ZToXVhL7Ip9cq/xHh6PlQ+
wKmi7JuDLNpekcwecNM6GuL2wauD9KhXxBLzoG95cjTuHR4IyxT6TbPMneHcq0y+8tKx9sQyAKy3
l8U49eItxAZz9Tpw4PcnvAoJms0vW6eoziXaa1f5Uq5XPpN1Mc/ylfoIy8bJdwMCEnTv2yrbsZ1W
lrIYwTw9957+mFUK70NVb41KE/dyHI0rCWXU1UkOZOWA+qrc8zeytYmt5QimF1ZNWtzJg5VW9Sap
ubWQygrDZWsXaF30mVjKZhDNxR0vGO1qPJiZxec+WTSFoK5Iar2Nk4hxYD+QbwlS6JumMaJbQuzh
puiH9EIKfkYOlOUdEnXOqgii7pogqbkSqCrcj3VlL33YNw+svepl0NvpU0P0jfvO6p/DCT07J7Wc
9/lg5YtUaYuPZl1+xVQWumSdP7tdnH0eyhzaYGx8ySeA7KlbfGsGVhQZORUyHMWyU0smjkm9+AMr
mkV9IloFJDdDhca0Y+AHWBOz3OnoPRXbkFzIVxIRR6OZqi9p7dw5IPw/RX38wc3D+kVlT8DqTXgf
dHK3iyROx01UBlijeFp1h5k8upqpwxQ0Gy7LuiApoVROCoufrqruZIMWaA6ThF+uZVE21BHBoThI
FZY7DPXarwyGtQ3EbCWLzTxA4ejuuhtcFPV+vAZezwXwafJoVl8V4XKqHXWjGBoqxHMfOb5HTnA7
VFb3+lZlQy78dpsLclqyixx/UFRw/l1Ivr+owLPBSN9NXYJdJCnQW9yCsl1bWTGWoGV45jZT1o0y
xPeIGETLWrOaj1mq3OhW2QfkiO8m1w+/VZn1AsDbe+5t3cUCuYE22zspURWvOip5YRwdvXc3bF47
7v9MJy9udO97v3tvFUi5hNYa9gA/0JRMd7lT2h8GWy+WQdBPV0+Lio1nZ8jtZKI7gO53t7g2+7fY
moqVUSXqE4jCGMGk8FKpyTWfdP3GKDOEFgy7JzVBLrBNwuqGPw6JoqBIbhK2TlsDrYVzkpjptq1Q
SUlzElxZ0o/nxDKarZGDKshNkv+tqWVnrR31Lco2wVnzdHvLjeKckgQiQMGEy112yAGdbEuo/TvD
isM7ViMs6TTH/hykB3Ql7C8N+/CFaILxKrtG1qQQlfmz69CJ37oa0JyvKh7f266xmH3b5B70VHzC
+2zb+2iborZMOEPWEfDcdlXZh+seu9BVWatk/fz+LtMFzsqxP631aOrv5AF7WWdpICexkUVt7qd1
MHEDo7S2JVMbxt0xsWxUfYK9HlXD63VhTFDZ1f36QBL8y4SbH0JVRPrB+l+a0kP2Bp4Su0F3V+Ci
AsayhwwML+HOQFV4BWhnWMu6vnD9O1b3YPRR3CQnRD9Z5/TGqh+RZ5KlPvSzGyTKdrIkB4Kf5u1i
3POAMzOGPFim5WPczD30VgeesyaVa+v79kc/8h8rHWm7W1lVem6OpFu9K2os1Ic0bVaq3oOuIIDS
bJTY5LfDDjJcw0aEj6lMCbEsXdw6PBYAAsyVxCaT5WtZVDUCfMRxX3vKIsL5hJrmw9sQsqGwgubW
JqWO5rSLDEwvbjV/VHcycJ8rKW+CP+b/pzKwbHWnaIT45YWyozzIBniopIPni6epBD6eePY+mDeg
VVgbNx3xn9sgq4C1oBr4kaihIMljFRe9RKjCmuDjFC0JR8PJv+Z64d1FAcQbryKeLuszx7tH7kO9
9+blblVBi1HClv55cSxKVKGsEbdpf8yrtaxvQ3ZEfVs+k8VxECcasFeNSV1mFpazWtgrR+Hwb1rI
02bEuTQfOqTMLeUoq+o4oVWWX09l7Vt750FcSzPl22/1svhbnaW72j6rknXvEkPF92o8hvr4/aCq
4i5q+ayTCV48Cx3rvRZDPlDLpPxI0u6LZZb2i+LkT42mNXvTNsytq8Xh2ssMVD/QgH8yC430GQyP
XHeZTwMNXaY6jZ5xvMTUmAkTVIayFsZ4dFHZ8sfYWIEKZ/7Lh5uxqrKvY4moZyv094ElVBCkhcuO
vVcO/fNO1zpkRVVS9wu1N4Kdn+VsrRuoXa6evZSe9gF/cuWKYHZxzHVkBiNnApAwtJsqK9PnTiWJ
NiqptlGgcH20/SUDZOv2uauD8qBVdbpRIYjtizbIntxx3BOMzF+03ihgPfn+MQu7+OqbwTf5cpPu
8gtWQ3HrFFl34wdkGYb5gvl9gKAkpxWDDcztwNwiJ/kpRpL0LA9GPrTnymyB11ouEgcKu/QKgOTZ
0CNzWMg+cDnnU2DacODM4/fijyFk96wsn7MsLXZvQ6cGsGBT6Zp1W0ENGIZpj26LdyNLeQIBzemQ
vZfFuAbFAjx137vixiEh2OwFERDQYWq0LCqlfh478qpxblYfnIm8dTSk4qVIs2dgHv1nLJrPLevR
r6KzoWTlAQ72xbQoXGgCC4WN/ByO9gL4LdkAQsYNzJlun8ETb+Apz+JyhVOhMKdr5SLCWnori28N
Sapk+CCDs+wId99GT0qHjbiBIPXJtcPK24gSiG8/2GIfGu1BluRBdrHmfrJYzewisw+IlzXOXTSo
yj534XVlsNTZpXeIKOiQr1bR3Cz71IqvLtOUmGhtWfThsfqZLb1yeL1E19JlrQfW7WtnfqcbDWcJ
q7acOwhDDPLjNV6v7/2s5p/FawggBcehbPrNsgGHfQ2SLL/685YjUmuwOj/qXNE2q4QQGNAdJOFg
ruiXWnXdU6XH9QkuyzN7YutBhVaF3ph9KYWDpGwMntzhj3iSjRaq9itwIOVOLcEJNp1RbnMHvGva
GMFj5BfOuuwQR9DjAR4V9E7MczqobkNmP0wpKBuvCJSvG/Jr/te8Y0lq1I31kDHWGoBschosI1yV
cQqBCKTAPdHM9cBYF8MyrPup9gmcOjo7TEh27M0RdTfMJl7IVscg0zk2jn8iPY/AaBSlN6Ww6xsH
xBop9Dr6VDnZoc5j66k2SgdORYAcyJRFz6VCAGHu4Px6JblUQVDdDT+BF3m90mbGWpaj0C/kloi4
O1X60KcwlBDwjO5i30c3SmsKUiSps+1HWz/GPCOAw2QtGe24ODG/NdsxU50bk+9n7SSJcVek2N9F
quI8DLNkEXq8i6oy3a1o/WlcZLMHQ+uM2plUZ0rgEtWtuSoHwX8u58Nrv6Y2C7wtlO9XyJZmHHFI
7k0fC0LI7eS41yAS26tttOF9aaNZESH0tpZFeaCD6djtlZX9zAJCeOitg6yjg2YSDiQC0u99rzVx
pu2Co52n9bkP+2ydZGnzpEfxZ/lTa8a3yOrDLzH/VYLpI0YX8zUuUkVHc74mdYgp1LEpniZjTh/0
/lczf70m91JtobvZ92sqG1xKkuZHKFXeUWtG70jKk/xWr5OQqOI82CQ8G2rcsGnKZdPvpyyCjZXS
Rpt0qLIWkwITHh+uugvBp0flGR/1MUCEYWGpLsd8rng7NGmEATCo14cJIu26HXBcF9FgnIpcT9aR
FSvPkORve/6FX6you5iiN57hLeSkxcW/dfWz9lYuXc1wuJRe9L3rb6Oak4rHelElhBFf9Do3HlW/
Lh+C7qdC1L1ona2/tmjeTy2/X1N6Zb8VtQ8IZao6nMWFOvCMhfFPQlQ11/I00RAEiOZD6cUoTLq3
KrpdxzqZ92vyNEeDVsFT9ddaWUYZvj5MBiFrb1QOuRUcoYyY25RU8YGsvHKQ9RDfCZ7KSi0bXHSR
594k/bx8IXu1ttZaO9lByFp5Kg+Va5Erc9p4UaKc8b2/bBm14GPr1eFxZJ6/BNwau3QgMKdlVX7x
cy2/yDNWoU8NydTDW/3gB9rONUjcy0t/7Qva9HvfBu3eBRoHLbLDbnCWBwuhT/5Hmbl2qgztkqaF
+y1P3/qIkXTH731ks61aiLV0GMtEwAyDBwXx92OeNyrx6flUV0B8yTN5EAHPLuBJ4eKtrtPdsTq/
lRN7SjZxho6ZvBiKI0pNv41DuJIkjRA205VLjuynMVg4Oct8HFTwNSVcLeT6Oi+6IGSQXwI1zC9V
OjpwxH1j5Y169nPDrukQ8HurLQ3DWZFpNVbyQnlAWjm/iF0995QVogcfZrPk2MLTyHCaeZ5IN54x
Q6gWsgiVqdgKA6UlWdRNKKMKXM2TLEZ2tOIBqT+Unq5fksx8kNV9hHZrY+IhF4/5+Cw0Ur1sIZy9
bFUs9RYnzekOo2zzXuTT69BearbHPm5L9JS4iIzHuEZXiP3o/La0FDXBwlKMmx5fpWfdx5nk39+t
Ob9blmHhhkzS8Pz2buWQCe82Ewg0V7D0t1IJPeNxsWmKAFz0LJb+qo4+66m/FSsRwkTzgNDIVtkw
DSkzuyynav4h1dJ8J0tjVh2ZKqH4pNrai1nrQguMogvabsNKEM9eD8IZgTKF2dJHqOCmYCmEdZJv
kX6okc+SvV8vdIwQ7HTlzr4e0cVSRHQBbxawtejvEvwvTgjIH1tlcJ9VnZcfvQHWkeddqi55FHN1
7sGzqRPS6U2buM9DY8RLAvHRSbY2downxpg8BRro6cbEYmfoFfe5hjS2yet42MirdL0nHNnG8Y2n
pN7TFJ/kS7pKp55QeiUDOL+UH8ckcutc2crimIwfJnxn0bAS5YMI/LV8Sa8hN6ZNOF+3Xao/mbDG
ksg9N6lBxkNVIRdjZHXGKds595VF7iXWbB9cqHk/jqmJ3NCP5kEBw/B2yTRNI5MoEvsWj1bDgnUS
dvdB2Hb3GC0ROkwBh/oBRSRvMJDpx5e3HlrrP/axkZ5lf1xPxNboIFrKYj0POGdx57HkNX2dWUs0
RbytZ1jbph3r2yGHb88CAKh9rXC3qohktoYdfAnv2rArvuDhlIETDGavARO27dS4EP37+NGyxSfP
UPIvia8Df7Gr94ZuVesGZcIT0Uj7XE5ahQeS53yMlWolu1YueT69V93rlOINN6oRTxKr7q9T6XUL
+Xo2JMW0s6sXvwSqqFQDizElsY4CUuW6iGz3GeDAWXZtYv1D56pwEHVb400R0ZGfofD7aumwj/rz
MyTsoV4/Q5GxppKfoYY19Bjl1Sfgu93GrxJzk6rJtAMckK10hD0eZbGrk3ylh6r+aDbie+vkBcZP
RTXRqx1Jo2wD25k8iaHETyo+6St1VOsbwPD9vtISsUM2GR1RJUpXDrp578exewYCbX5zxVGkyvS1
qZgmECGPIZRz9eT59Y0gnlm0CC70Rv7SZ1W4RS8rQ/4u7csTkTkso+az34otIs/YDJvNkn0Avauq
H2FHYAPtN5l9k2rG2h+U6ETayF2mxF3Xsr5ydbBAEJ3zk2EV66LpsYwIWq4wvAjjF29wXwfo94Zj
4qqlzfZ6jqOeTBMs6Fyq4gAUT1GPr41dHWrruu5QJJgbZBfZ6nV6cSSBgIp+TIIKJbBNWgfW2SS+
ebbngyyGaW8fJ8wlZUnWyx5aRv6IpI+DMnUeQ32fr+0LPI5CK9uEuN4spQA7TNfHEqH/+ygAMCk0
cBZSCN2ZxKPtuck96fTwtb5MnWWr6eIjahuwzbsvqI3zDAP+cheUpr8LkA7aumGa3yc9SY5GUbsv
Rq8uEYBuX1RUm1bIOGo3SKfigNam0WaoFPFUq9pjUCc9kjoYZY2592zFeKjEmpOc2rLq8QAxRlT7
x+DCHgMydh7cQSvvT4be2HfWfDB1cItWcTfGkT0rirVnIJhH+H9gLWszqff6xLLirX8rRLRRG7Zs
sk5e1oWg8MeozbayKBvUqP6KbL11eOvmgKRyRJHdQt6079LKF7dupyzfOqAsw9IsHj+/DSMMp9o2
E6Q+eZFsaNtoWCVp6EO5YCBZpzX5gNl1lO1lsSt8e5NHJWgIFW8cL7CeXbZ0x94DBCCLYhzDNUo1
6k4WnaR4bEh3XSBT+fcw1Deiaa3ncgwgsHlXbYjNM6kLJPgD9RswLHUb1yVbGlknD1GUixOcK2jL
9FWnwtj4U13umy7/ABYY6rnn6ytNdeNrP+bWxdQ/tcQWIM5gV7FHxgzK69xY1EVyVc1IXalkh9ay
7rXBLz8Yo64dZQkpRevi5Z9kd1kTWZq6Z9H68zhxWqigIhplXTtdB5G0ER8COFSvY7C5AK5dTR8g
v7jL2iMzHZP61+YJKELv9f6t5PuvJTlXDahcvLV1v5R+XCcnuR895XXknPp7vSdXPU+AP3q+vt7c
Ngvu/MV13hCAfgz6fdCPyRlmY3K2Ev/aZmO3Q44lOb/Vy7PXumogYdaDbKD7W3VeM9MvZFlM3ec0
AJiPP8PZz6ziLM/kQVQjmip62mIg9meDr6nR8FPZdKJdoQbZIe7xoXwd5m2ETijjWotn7b55fHmQ
Y7Eo6Bbv/vHf//rfz8P/BF+LS5GOQZH/A7bipUBPS/zxztbe/aN8rd5/+eOdA7rRsz3T1Q1VhURq
aTbtn1+uUR7QW/uvXG1CPx5K77Ma65b9cfAH+Arz1qtb1VWjPlrguh9HCGicy80acTFvuNXtBKY4
0IsP/rxkDudldDYvqKGZPXiE/g6JXGvnetfxgAFeK7vIg5tV7jKvwftWCyXqPRYqmASkmyBOzJt6
sozXQzZpNyZT64HcMN81aknmDaj8cqtoQbt46ycbyLlhoFlESCaXEUFRK99VudufrTwbzvLM+HE2
90A5JWcZB+40ZGty9nVt30RtcVdGQGl9c/yp5OXq3gq9cfP337zl/f7NO6Zh26brWYbr6Ibr/vrN
R9YIji+InC81Nq5nW8+Km75V0xvcLeZz2NuC/MZcU62tEWcyYBsD0iHz4Xt1XHvIBlbCPyskN1eZ
qVoI3gzizoucGgkF6gbftoCTql0Iq+/PctnWn6u0bnGfCZ8q4Pq3EdnwJ1V/SpOmfTQgTV0TsNyy
1m2b+Kz5UAxlMdVIqgyGgnj+fI0F92AdpKKGvN9aT2At0uXk5OlRtuZF8tP4Q/nT+Iqh7vu2hmjp
a7ie+n6DWIfozkSf//6L9ox/+6JtTeV/7piuBuXLNH/9ols3d1mwBvlXIiI9ejF8f/IbDjKPL9VC
ygJiH2p58jt+a+4LZFFFnh9e+4WihSmMjughNKf6RFgHPmzCHy6zxxbTzLmyc2f8sDz1fXM+dfTv
vUrL/tpVrLuqoPT2aFYZ685tppemWYyCePiEQcxGzfR232am+2D52kW2Z+xyiJjrJUxO376pkTde
is6dXnyRPAzEmB+YA34bMAV+cFU9A6DhckjRLZ2s4dI5Tnhq+/IsS4gEjpfv9d0Fn2cU+Loy9xed
gfIjMBdj5ZtvXbi0MfPXS3XFrFcT65NdEYPyCJEOQcI+Gq6qXz2Mg6Zh8NYRS3Kb+bMEynvHWY+t
pX5QUf/fARayX4v2GN3kcFjvDReToKiwMgxTufqvRp0vrw20EORf479/mf6EnA4/F+VYR0HY/Fb8
1/l+8/C/8xU/evza/1+79XX9tx22X4ubl+yr+L3TL4Pyst/f1uqlefmlsM6bqBnv2q/1eP0q2rT5
c/6ee/5fG//xVY7yMJZf/3j3gnAW8VVcWaPPzbvvTfN8rxm2xQz/4wkxv8L35vkj/PFu99K/RNFf
XPL1RTR/vFM0y/ynq9qapRsmXLF3/+i/vtbb6j910zY1U3NNy1ENnjM5qmfhH+90/Z+6oTk6Hm6O
aZLNZyIUEHRo0tx/oupmIbRhqECuXE979+dn//7sev21/vpZphnznfz2MDM913At07Ns3SbKz66P
9/fzw0y1vXSKrUC/Zw2qwARL2x3QlpHsjHZOokR5ThHoh9gMtrJpzUd3wtELEsx4SLISwpY2PQmh
4Lvlw/5lHYXIx2QOh2aW1Ukq5aiqbYEwrFZviX76GCUR6C0hrfbz4i2vrODauwp7lEQ8RCWiJk20
c8xGOYxJiDS/j1KRYmvAoUGJkskk+6SxRvRR/14HvdiN2mB/dL2QDJHmACvy8EwAGmbsogae0Dgn
RY2cyKvXiekCNZGEo100qyIckg37ibsK+NRyQvRs0/YI5DQiJgoAdximzWOFjpzuifuqGHamDcYE
NSzrGCQ8LlpIEbEx7bzAEbCbF+VgFEfNjNMN/6V6qUZ+sPZrJ1n5JMWY23rzVnT9Z4HQEcFvc1vH
ZbvNyh4VWMX+1Fjjs5ub9Q30yjtCReiuNTUYVMzo+irJ7karSfcueZhZbmQmCkfWFXLWyqyc5lm4
/reqbDuIaV62GQybDCaZmXXU2lBjtFXCI3Gney3gLZYauyGONnHXtzeWGZwzYP94xFUrDasIlDSH
b0XRY/HbKu8VJEnwz5qumQVZtk1EcJ9H9QatNcymESg9syMnLF+mmMzl6reez3gED/iZvCITLmKA
6DoCPA3UpsFgZ3qoBtDB+KHkW4SbK6QsmZJ/uuf+alWm//sf2bZdh5uDVRlPrXnV9tOqLMPYIVZ8
Yd/nVQxu0icaYbQQZgZAvWip+HtLw9KP1w2zNP6okmyxyqxYuCnhHwki6LyiRLgaSJHdF9s+6TSE
YgYLJH0HLwdhJS940IoSiZ8RSrNTdkhdIPcyQYJep6SCdQ2qfd9q7MkTbJ5Moj9KQ/J6HEBkVc7W
JSgIHBZgmoFb0qnzejDeYJgVIW6KTGzZ6oJSSlugIU362SmTFwejiGfRRFtvcp66tLWuYYkYwtR/
1LM8WAFtDtYeoKlWGAWuAONVmG6zBJDP1i/odVBygENzQ4Vn3GTe/d9/4bo6r3N/mTpM1ZknIddV
WSFY5m+rsdK13cBXy/zeQV16FZLwOEBiX/fAZc4GURrPt57J3ga3yKsnZXeMR+UylN3HRp35FNGM
5wLljMxY/RktANhkaZfvDC2rT2xvkcnXz5EWxcSmcZZP50NQBREUwHFaixKnn3hAbA1wyVJpY+MC
EnbfhsI9RMOnIDeTQ1p2zwJPwl2cRpcKc7GFGjkkLt0MGwewcfgJPOploSEuUOUnRTe2bhs4h5T1
lQFT+WK5/lNgAletYWge7BLFYOj43dKJAOdPTvmhV8UpTct8m7WTsjVd0sJTsxqZ4teVN2BH4ZYf
IlW4F7s3DwRus506ga+z21Nf69rOYXIbDUL+WYfKZJXHxdOIJoNJTN0iNbhuTBaMhlEsWGmUmzAm
g27EZAbNAC3qESZt26uIxSDSi3ZWaB5iFuQ8h25SPJ4W2mh5K6OxsGnq91mE9mqHwVBdwuERsffe
sdrPKPudknD25DMfM1FE95bZ7ZMGhn0q4gCoUrINi/CKVKqLdmiHxEUfe2u1DVSQ8u02NvOVaPL6
lKsCGi5otS4UEVC+yTqWtvZo59Nta6J1oopkWI3DDMsWUb/xQjfZRehPL7zQyfg3j0d1qvWljnzD
qiyrXZWyawHz79TIOyqhy5Ok45ae5kRTFakLo9SLg2OX+N8E7R5JtqXvuf2yS9HLRY/EPeRGAu1B
Q+hvArp077rtruzaEUx9cO46K9tyo39pQDfjMNvBk0WkY4kxzuc8FGIHE1Y/EA8ABkjCFXCtayUr
XZ+SUwWDKIzB5bRMJno55eee2MJmxG3Ir4JgU4kpuR3GOyPMzIvfRvky960t7FQi0qNVbm3PKUGP
c3Bm46aKbdrIJ0PzJCl3eUYe3LOas5n6I9oz7kcwG8EGsnSy0Up4ta6eQCPNSLdYYoumhYlsjT7s
YtXwll0cJAcD2lCvo+xoQiVbjZPD4ylBvKbn6ai75aWxMSitw/+0VQBx8Ms0YKmqqwN6VA1DQ5dG
1+Ve4qeJVw8IeAedo1xjeMEIC2g2ZlCVt/Cc2FthEk+4xazvkso9jEOPAKzTessJ7QjFifbcLGKt
kvc7Qr21CJlxe2V59xTUAhUwHu97NhdfsDq17nH/8WdNwnY4CctfpFZ1cHPF3iqQKdcgVpqD0rRL
HGCbm8ot3w8ehNpqGtp9b/FPVgJcSPpmJFsRpNHadrbhrdqwzNaDmpCjrp1AmMfgrwWSuzr6IKbB
5sc3iM4FrbsIdVSEi9LvjgAfbVAa+bgM8hNI7mpT1LDLzRDXm36IYOqqmNr7MIX9T+xYgl2mmhnh
UXPVYku/Mzz3oKaOfq465v5e6aIlqAbkWHn5hdUo+nrkxjoZaKYtGxX6Toy8BM+e1Nw2ioN84tBk
m8bApwjijnVEnvipy8KPXRl9snEx2OpdgCqwHQDsqRegcZFTtUYi7sjahYAjN4h4u2sHybWlF4EQ
rwW2IWWMuhQ38NEme7YIOpjpkY8zeaQ1xOFyCO0uWIV1Nmdn0Q8JjlHAz9sMcb+CwgtaUk1IJ/OL
6lG/E16ZnBuQpSsUqfNlEfTJyQ2SL4WDhko1XiPFCzemY5E5NhRx1WO1BdtpP0Dl9c0iO2lI8RVV
iQ33hOisPOyGrv329w8v+9cN7vynNVg8O2gl2LpluY7z62qhB++tBGBJrsIfvJXXBd7Rt0EUTI0u
dqqpP5V1tlOUabh21ud48sazaW0wNYCXG00wyn1jq+RpslbUlFWwPgi29oUOYlEfTlmPop4yzWol
8WFobAV2jospbjoCfgbV73pqeC0zxE4iT43Q5UZeqxLZ2nL1bgm81UOLrMYTS0ZfCuYygyQDavMD
AqpBi0qW3WOYFk2fgDhqpJpA2w9iWjcCKevhLvfRKSaEIfB1RLtPaUz1auEixyKaHw00y5MX+qvJ
mbRdb0ykFVA2PGEngK1Lc4kzZIwRH3O2OFqtqqhV/kMIx5z3E2+LBvnFm/PeBmioaji6Nf8wP80W
+ZSIWgsD55rayCejPzXcVCWz53skNPxLPiBhpZoo2eFNs+nZ6XvYhRciak+lBQ57NJX4SqQHt0Qo
QQ2o8TGCVNwm5RPYEuvYVYFCJB1gmgJDl+cKORBXs9g0I4gQYeyqsTLY+0WA+g9TBths4YClBZta
WB2KPKORPGiqdZsm7oc6D4vD1AHXz3U/P9kJ6pc8zoFo+2I1wVvfsEreK6bwD3//59Q89S++JMd0
NA1Os6ebv39JfVbj02v21pU1Ik/MONFvI+1OTGp7qMNO3fKa7/G7wKS4G9qD2k4D25UYXdNOI3bb
MdUpCD+h+9QCkrCGfjli10vquwpWJc5r6zzxtFUTa0cbgvYZ/ARJB7BkzNu5vXfLqDskTXR2qvi5
aFVzB4c8zDoE6coCcFyo7XsdtIYbtJvGzsg/CufTGGbWjllxenA8zM0Gw9uXhnrE457UVAdtvnRH
+JDxtClZMa4A9AyIhcbjTWoyySVRp6LxKDaKOrLD8QrzUDW5e8pUCEfCx1uKVDz6V8kN0qXhe7bc
1i6PngGZ1acIJBGU3fDsAMtaoaFsPqjaiBRMMtnHTJQwueuRiQTD4ZmlHKFug3dVh/Bh32/1YWMq
KkQboWEUVsYutm/We7vntuzZ66yHPieX4CJNYxYi2PWZra3i3NaOxV7X0DHGi0bZKSyaLprZR2vF
q2tobGl27utxqYchgiSFfSratL1GE1yCxkfmo6nsG1yCHJgtanhCjex9awimDTEsjSL5pA9D8+Im
+jJq3An5DBSVMtaEPUvxC84RXwCyEQvLkQ3101WeQULUWlTy5BMI4tfFZYI6FWp1E5XKbYqh1m0N
5hIF7LRYm/pqylNxY1okMlXFPqBpAH6t0A5psATWAFwkdpRDGdp7Na+DJyPJrAVRpxFuanio7VkQ
fFSfs8bVHvvB2yeoIq3ygdyMaioapMhIwM/IxaZR3PwYuw6w9cdMz2K0Ytnl6E240S1vwCSAmSfI
tpHeGUcBbzoDiHTsTYQhEzjvjtY6K7XA/qaMakAzepY8GNFBupRXblBsSpGC/5x9z91AbJ0s/mwU
WUGMkFUctxTbXl2w/vagrSZ87Waqn1gtzciC5t4wUM5G3NlfOA0syHEI1DNfrvsf0gRMZr/fxXO4
UPU010LMhIDNbztSN9eyViRddbUQh1oOKDCsSgTIDkBN8hseStfJZuq36ty8xZz3/5F3JsuNI9uW
/ZX6AaQB7miHxb4V1UuhCUxSKND3gKP5+rfAyJsRmXWvlb03KrOaMNiAIoMEgePn7L32gwD5iUWz
AWHRD9V29KsQt5dNRcHqbpBWfZzhUOvIv9WynFFinD+C2rNFO93pArpaJElMCxEgP4GyNJEu2wQ3
IE3egj0FfuGS9d5w3r4eZxnPYbNMwcoTgsI3EXQ9Pnb/u3LVvZ5K7zEI8k3B13yjEqAVwogJMKGB
suSc6a6tEn+xUER0U+FC7/c0Ut0Iots0fZOsHA2xhG/AIxhC7BieRu5q2kMT00YXFZPr3vhVEey6
DApvCe2NFw7yi9XJozYCN6k8D7NrHnTfYDfsY7xkjzYm0nWKUGhdDWT35Fhx8hbUgAbVV07wVZKI
103xzzxm/oPtzVvrk3YGAZDuPbNJ913kCfzjHN10J7hTRsb8wtPJJdPlKfZRSfWYdS9Uii+NjQo3
HBGt2hV1vgrNDMc/pHOvcz6zIsjvg063l00YBUdHwhcui13uyf5ozOVMEEPxTtFJrEqF39WiZLpv
jQmaHY6SxhsYCDADWsPD3MuEBd2ACmUL3LbapKna5hR7CzBE/o2oCg/DqG0tQ5KWmVXXxCC0Wn7T
DAl9jV57jlSh1rlf6tt6hN6LXJNlBkXHzPxEo/6o62EF3hl3nu9309IvYmvd2eEqkmEFk6i3F6rD
4+lj1CIcwK7ZdaqqXbtll+yAXhJhFcQvYRxASh50uUpRZGPiY4xepB5r2MY/qdge7/gcVlYDYt5K
jYfCbhP0TDI4ILxqLjZGY2xf8RLxQfZpmBfOuP67hudm5bf8IhH8pHsQzJKGon/0zSwBtR4dirRL
n1LD+qBhY5xhv6dPbeUdvWC6r6pUHlKamY9p3ibrwAD8bEfPGeyrC6AZeeuHEnxUnZB0gh1rgTTa
5Sv0kntXkE2QFCy/zeQHqtUPu3Ltu/hZSAwVYdNPm2HXxhKrnvY9akN32da1e2SkDuTJySXWaJBs
hl64TyZyly1dRCwYDHy3Sc+6i9PAs9bA5ApbzpVJIO2Vn+uk/3H+HVC7LAQKY6YOolxiYo/3gZU/
laBWtp2e64dSf2SEQMlTyOibq7JdVZ/bKSAOJLBcVGHtd0PG7nEkBAV7Nui4CfRIYITRjU6D+64P
Wjh5aOUDU8s5vJbjc+Kz21EchWE7vVbDyM6TqHyVWUZO8I4dQoPMk52ZfysHXOWm7Tg7EVsnBTvm
1hkQ22sK02Fp1g8drIVN6hGmUlheep66CuO8T3tSRQM1mdaMh6CLX/JIWGuXGmrZuUR9Z3mvs7eg
zreEEb5mhlNBsVLOLRw3eg71d/oU+E2D0sPMDH6NROJp4zmpvTUVtu82MtAwt+4j+dCWvKda2YPS
Ap9uhk8xIM51GezSuK131djHtMGs7GiXoPk71k/owFB4ZJrbbIwamLiMDXVvlJsMKMJabxtyefIw
woNS+7eDReOU8JWUebcij8KU/sFMspoPCqy3Y5DLmjeR4KgDD7at+oegSNMzSksUYsTMYJFAWj+X
zaP13qZlTdy6/zD5ZL8ilYq3OXCBmyhapd64Lbv4MwX7D+/IJR8IMOOkKXfVO36I7ATjK8nTmNKr
CV1hQqxXWcmFMk2KWd1wd5Mhv+GD2uHw+uYYk9jp2TjsPYMiIWnB/6N97G8Yf79NNIvX8CJIdXH7
e2YIHh+ad8uPpT7EetffkMaIjT+XP9IqmNbJYIwv5phfgjqE8lFWHNOQodwz5N143rMBUuHVpXe+
wr6oL4awa3bQ3Z2fZ8r/1kjpfzwx+tsU6t8Npv5fHCnpOsue/zxR+t/p+8d79v63kdL1KX9OlFwG
Sp5LDoTnCgKx3N+GSq77B+sGIenKIpSbe7N/DZWk9YeuO5bjubo0bdvxWPP+OVSSTKIEWYrMgaAn
0TL67w2V5sLmtzXePE5y5fw22MFY5f1zTB8bpTAbaWo7WILeRrj0QuXkUeD3xa4MNkZW5jviZPRF
MMeVDOCy6e75yc9J5d8Glb/rNIx/9zYcTzq0VinfhPhHf3oidW1UkyLzgXoFTbdwj8itPpyGVDRy
K4MqFhAxS22NKtWh26LFq1AM8v8ySzf+seKdPw3PMKRk2es59v+xmHNNI248Jf2dXpvlyiddaQ6x
E3vNX0rl7Pu+eE1s/9aOvFem0ASCFu2yNDLQvjk61kYqYG6IG9e/7VH/Zl7CqfDv/ft56udIOneW
bjDll47+j/p0SBqrgunt79CKUYEzqduacXUxipCVl2N5i2EwB4Zl6PXrSeDcYNa8GmJhlouq6dCL
K7tYW7Zpb/0OxmtZeCdjSOuT42wTSq8T6SjTzvKyW5JxzNP410VaOnRSrT5ZlaM7rvO+sBDIhMMF
L9h4iLTxxcdWdxx8mD8y0opzMOK4twv9S+OkfTDvmBoyOeyW3tBvxzmtQJt6bU/S+w/Pd4clMQn6
jCpZN22zw5tz9o20Wdu6DJdIQNuznjXf1eAtCAkql/y38zPr0gcXn+pGGz/9gBFKExeboV07mC1V
T/3lpMUqGRXjv73hIl1VasnSV24qrbpx4u/emJA31YfQx2kHeUR+LiQKeeqw/pHeKDmiXWevG++I
eWcZC0SZqW7aG8OLafo5IM3cnv5jEu/rEBm8ImIxGV1zA3qAXszeDbEwxLytJPsxVjpp1ZTNUA69
r3b+QvIQjEL0kln2uB3aLltNgYJLRnBpQqjxsm8YPmAbX7Gc3PbK8OnCRV/4WYIFSl+6etUPJ59u
Cw/ZIpmosemLxaCqu/ghT6uP3slqxBMEfMcFPBVm1BdABQtyY3u2AjMVWCMdTFopDtiUgPglqNMA
bTo8SxrVmaxJEfbrnZNzVjM864Fxu71lPbFXXRgDbq37RQn52Mr6J1cQc0ISeLfWBvS/5VB90Hcm
V/vWmJy3wJm0TWlJsdBC/wWKSUqwBDmqiGLu2qG9cZL0yzBpH7QZxpM6m5wlfgFwssyjVrnzzSjR
TxOF4uVjdIn1j0CVcplY0B2BioRZwg9g0Lcy6b8G2KUWimWAhB5xOJmDrbBMwau49Jf9fDh3owF1
J+jkrZnlQPtrgPXuCBagZsKL6eJzDAzE3njAlsXY/0htYS4TTOCLtNPcBaFR/qrpYDkZ4N03Mgro
BJildc79Gtta76/oBlocAvBOe9S7RSetVWib3UGzuADcOKfbzleJrv/9ImtDa1XFEY2v+QHNqj7G
KJ3oZw8tn2Z4sYPG2mBJbQ/Xu1SA5m5xvX29aLv8Cec9aLG/Nrleo6f55zN+PXC979fN67XaGqZt
rFm7bg6GRcYWTbTEzRcQb/bPsNjumk07P3oNkDXH9IUERIPe5Zwi20c0WY7XJ183NKC3weN17NX1
4esF/YqQ5dS8ObsMMB8+0noJrR3D7vx3f9758/K6VeTRt5t6CEHXm/X8zOu168Vkd64Ebz0/9bd3
MrJ62vmjQU9VB8NcGfHPd/jrvbnQNgDgXt/C9d7x+uavfx6OLG/serW6vl0OIWQ+0ecy7RQUfux9
dVCYFngRoNkGxkefwBsUJj+ewGoRDpIJ1IaBuyH14xZq+LbvdVJcKGbroYbqMqjHyGy+4xxT2Jyf
6XCf8swmCjVXd041PZuyA97RH4hiYwhrsUb1y5AUhrHLdnJqICTIgcYlB3aSDgIXWXu98/Xg3tRs
sbYiejzKie/BfS5iW178RPd2Y9XeicCl1Y0BGzLt2ulCubCb2lyFc7CFFZSAyFzzJsypY/P8DZHs
eShd0Iox1DOO3yAdvfKrVU4K067e5RKknC9q8HhWzIJbNx4QDUbbQpU32uCHhylM96ainyhksfW1
5hO/ynqKUFDXeT8s0YkmHJ6ruxwTw2LwyY0sQ7ODdwDfmE6LtdKdkZbvWAbMwpDpMxz12yjmcIB2
pAk9fY3hmHATyuE6GpmJRJng8DtdNMv4qvj9fqu6ix12xSrS5LRpvycOfXLMkiWe7TzGRzB0666d
T1oQoTvbnMiZghLbdJjCwbrq7YaByaxHjUhpKoan0TY4neWs4RQ4djiS9L3A6TgTbUUx+ivawNYm
6r7XffZlTtOH0usnS6vze0051U5o3s5LONUFmJouZCbCfA8aZ6l3cXE0f1DveQu/BXAKbnyhwjHF
XKzemwFzjVN3xlI6UbGGTQgGuhbHMEGx6ukHkB4cAIBLqzYoFoq5tjbBQs8Axy4qReyH362a9NbV
wfIKA0BTWYY/okIdsso4WnX13XDLfkPy7bqsLlAfX2mzyJVwSPBwqu4AhH5N+pd8sbv3XEXiSKts
bjtVww7z7oPRATtTJrQcIwLQZ9gfIqu+7GEQsCurao0PAwqfNzfny6NhD+fUNaclqPKbSUMAO1kQ
7IRGwAoK1yXJNgtPZw8Qldw0jtwbsbUbLXFK0pF0xILZu26u2LEvtgjHjR5Qb5p2UO5EsaENf6w6
NayDMSTOq02024JqZq+Gr8lh90r8YNpA+NgEbf8WFfSNzCAdF0F4l0bZJz/xvUIaHyWMs53SIikj
W4Gyf/LbPKaaqx9tcGbqHhHY2h0AEfsMGrVavNeq3MkQUIBW4iKK3PBVRuUSnRZU+nwCBlRe4onZ
YqUInRScoAZ/mTC/WypNpKeoDm71EIaCNd0rW96PGawDX7pLxx2GIwrljaYCZynsWyq/fWIFDbHa
xU5jCoIga7ivDVwu9kyW0yb5AwMF+xbmnwIAaO5k3lqVZBFk+tvAaAr0bvlp5oy1eqeiRTVDgaqI
s1gSPfQe3DRPYamFgeOcbVlehhgiPaefcNEN3hrpsbYY9gQCHETm3rrof2iyEUupmQsKp2+D3591
03muEw5NHpIcDPGVSyLO1I+3QxTwQY/unc+g2DLUIywYlEQR6FfYUhDaNaLrfGhgfhgCwgogjTgW
J+F6bPDJiV3pqBeCTqylS8JDLIG7qzAFzFlt2pyEQXI0TzZEbgfyma0iAnbGk90OZHpp+ilPgRxO
9KXr6V5MoVi7AhpP4JdvpSRiEGbNcwwWDme1fHSmoxvNaSF+eNYhMo+x/eUO+jvin0Tzn7TQPiRI
vCxK2jAuHgKPaQspRScEet/zPnspSkleVLRD2dERNoc3nzAP2Ps3DnGs9FLo+N8wJpW0DkdWU/Mj
1/t+PoyAi1rKxqhYlI8VJ5ldqsTrdSu/zOp1ydh4OXL6v4Fg2m2Fzm7TCswLgQ9OMwYWcDORB3wS
g7mYwmy8AUa6boWWrdOKHkdie3MiBLG7UV3yaxSQgp3KIzQGWwkxbDXyCf2Hs1NFNZ7QzjjrMMpx
j5NZBT/gLFuBkc6g0ismY9g4KNujMhVLe+KUhoBoOBvaY+Q4/A/nd2Lq7bSmwYjAhaiGZaL0ZO0R
19RD71+VnQXtO/oRtFNOU7zggtQ3mjjqvQ9rBWjcS/nix5JkvMGfHfMMRfm+J/4t8DW2os2wB4gv
4fXIu7XhTSvpbhJqwBLJP8Xt4O6ZOt02EbjqPAcnhvyjElN342ZJRGul/KFp9iVxJMkybXDphZSc
9Fp5Y4D2dnz6Qx86OCyeUuyZYOxFobpDb9Vnszcagt/0OysV+h6DUHYqx2wVulrDcxEShvOXWGZZ
vAmw2xDIQy7M2Bjj2qURzVxY7cfaWQdZVCw08KWdWXn7Fu3fDenJ+c0QLvrcT27I/K12xlh9REVw
kCbZaV7cJwdvmO79rh9v4PXifXQqJNrJj3nMU3hESTeKl8nYs5LJQipvJWeDJHOKRuulyjnuW42+
M0S1Klrnm2vxrRA+W7L2g38nagIkE33HeWk8hG7O7NTw4czU9dK0cibNU0UP2mNcaxBOjtCoOnpj
uM9bl27UfOGJ/gtSiEmLjh3dnp7pl2ULawd/j8VQS+ViOsm41JG7E08SfXjB0O/IGUlOTl2sslSH
9iImsuORbHnMxFfsFv3heqHma1oBNgGnJFebzpiM5fUhGXQuJylWdGF1KGl9Ha7X4tAu6On/dft6
p1nWJLRfr4bXx1nI/7n9v72zMZlASdR+eVf0yzbk07bnePfrtUjE9X++ed0ECvmfG/967vVpv27+
40+5JkkuQ0o04PWFrn+A47elte7e1/T6oOkeoOj52q+L/3gfalRcuP/ueQzfiDopULZCMPu5xXUz
B+sfTNa//j6znebnK/38W79eKhLev7Y0w2PmK3NPq7PVHVBo89N/ezww5+yn672JC7P4t9e7/r2u
695qdxTEQ9Ut7r35NZMKLef6ejVVzT4NxFM66VQFfnwhdTul8JTpi40IDLe1cSH7GFFEMhI/xRJv
HwfIM/KElHJ4Jv6qQngOkgSvTgycFwkrFhr2aqa5C+KEgfcgWDmPnYMxGWzapoIFfIZSU280lGSL
600UOOmZOSXg59AaNn3Zmyejkc+xbpnbSbKUTi1fkDPWW+WKuIRdlNfI+FxXnhysiZNePzgY30Iz
3nVQg05xGKWnMqxD5DOcw4zQXk59o/ZurV9ix0MwMVkjAkreHmHnItyM3s5pp+I0qsMTC3F0p7k2
na7X3FpQJBQeZ9r5AWO+yCUJgBQPEHuiPzcLJmM6SXuEcmgYJBvKbVXyTibrW5TZ+Tkm0hNJLGuC
JkFpWkp/hUnDoNcOD1ja4qBSPzi184VB7wJpobWPq8pYhCS/rcg407SzYKVyCAgAPAqArpzY+Iz4
gyznOb1MxXDiaAqlNcgeK2E5HJfZog60/pRoPZkdSUDYVWrPfO4yY5nOHIFQtmdH1CV5zYBRQbLA
Bzbzz9ADsu135aLxmmrHXP+YTchG4Brt/IqV4ZSS6Fd4MROeIXr3gTBt2jh6rT072gZuoZ+u7fvr
teuF7Ef4XZY+LUWKEyQmJJDejyb5CtSUEMZ43aocvRwXe0buMdamY5Xl9tGSBjFKrrMaDefTYzl/
glAO4o6ESG2+1c17CusL+pSmrThT/eu+0KG1AhwGRfl9iWF2EU+ZebruWNdrruqDTWwRNIcFdqRw
bLGwdPbOyiZ58vpWbpM4fkGTJ9BnL4fEMk7O/ND1cbsv5cnFrR+mFH2C/0rU9+tAL6Y9KMJDORbt
UdMJEXYs8iMGfiQnoWfa6XotDSBFRJIoSS8roTSfnJbMwqizsIxLS8vXaVq9kFeGjgDcupiNzFai
GLSKNDlJp8WusvXMwdhc74VhU69smdHhKdz45Py15XXz64XjHmO7e6TRmWy6MWkPUmXeyhw5EwN+
0hGtYJt258+wnXf664XRRQVyVqPk3FqyELTi4xT2f15oUaBIAplv/7wK4nycV+3kDGrT8/WBbn5K
EXf4Gn7b8Hr1+teuj19vgruCFZdI4+fL/Hrg16te7/t102sruQJJBIrm72/sul0pm+wwdi8MA9sC
dGCU/PbWgWeyBDC9zXXTn+/v1yv+envV9Z2nis6ZzyxgeX2kZ+ciFVZHzM5//ddr/+Pt/ePmdeN/
vI3rc6/bqTb6JBrwXMd+tg3MVOe8C8zdKpOHhCxutw9x39XEwJsYc24LGs47WcrXIjW1mxiB5TKg
8wOCwIyWCVbws0eURu8QLOEX3lHqw6dea+VyQju6GGqrW+VMoJkdC3Gi+Qj3hcBGqnpU6dOFSXbj
6NuUnsVa1MmnoM5du7aHmrllpWsWrk9EdrogL7FblLpkOGc14Zubb6MidQCaNu6674fpYEaCqI+2
ZA8WxtbssHLmo362u/Q1ZF2zpbvBclQOmAzwLzLmncgKaSgHLS92N5oBOAMN8uTnb5k+ui8qfMcT
sSnrwSB4kJGkqndare5yMqMY90fdEpgNiY2uqtdJnnwLNU7LU088oVnRSOo7+Qkl+zPpsGHMnQ7y
bQhrRJgJRkN9a3z3NrN0G/kL2AjyFmLjhXWahcotXU98R2uO54RUFgYtVZfIpAoVNcRZ7wFRh1gW
2Bo0LXNntwx5pWQ4UPcTuGCTduc3LJ088wMSGNopvd/n/ATvRZFYdNBBirT45LeeDtO6hL041NyV
gyCgGzwsDRPJ+9SBQhSN/tFXzVurW8aGNJwVITgSDOzrbEh6yJpkSxKMvWEnQWnN6b8w41sFWGHj
1MMFotgNQjdSj4zSPKS7aTATlmDIudE43uleu66xGKw7peU7IKT90ZoIqo8uRHU0W0BUKJ9M+zS4
48TcXUB8JXPqpn1DDOKeejWimPGiQ0v7cl+o2CSQ3UdQlHfWJgRAtzTKwr6YHculIjPzhdlMG6VK
696IA5glLeKKwj73Wm+cfd3fxmWGbCEHEJb6oYuIvf8S0NO3XGBpHNNxN7R9t6Z3lhCBMU1bPxMa
ujfCBYlG0PYUJKDVQ22dsCRe6xmCNVRaxiY0kY/TI9PuyjG86SBB7m0EYSvV2XO8Yil2xRj/MBHc
X3QTQYnLHkWnTdLk67d4ILuNpxEKC8YJbUjaf7DqA6BnMxd2LbGHhb5PDLv9HxgI/7+a9lLj6Iwe
//O49wU/4P96pl9DisHfhr5/PvPPqa/j/DHrZSkRUC17BuPfv6yErvjDtqRpeCY7LZ7A+aE/rYSm
/octdcy8WKNs6dqzSu1fU1/nD8NzbYbCNp0xRPzef8dKKCxjFk3/Pvd1pc3EGS8jylWTQO954Pib
tjcYTSh4oO72YKiZeYniK1OETQt+do3T1oTAEIqWloVOXm733hIrtyd3MukNMnYIvzVtbIEqRjgC
6HOKl3me+CvLzPgpUNKUtvNOptKlG/R8XdgDRpYADF9SQe9N45AiOfDPkX0sx8lejfpBIIejR0S4
dMcxf03Cy0tPhqiFka8jHribdi41FkapctfruFsgQeBVsWl8tXKFqGxfu0OxR4KRrdQIL0Lk/bsT
hNnJdPtNbOfB0vCHowrS6dRTkU1OQrRJCE5eTTPVAUonYqkwYVme0nv2QmjIWBHP6OSqlRkre22I
hy7McIMlndoQ2XhOdTndkiurrbPRNtdVQy3StDH41jGBN9iWcBAl/mTLCLOt6eLtgqOok65MN7cU
A6dV5EJWtKoVzYAxr6Kl6N5riEXkt7TjJUZsTqeDk2IZE9Y59Gt7LM91D73AiRxtZVfA9w1EdHMs
EOFTFVIfwvE2PcYIlEQ4DqHCb8JpHB6lcu8zt1k2RVrsB6udKTvN2SUEztjBcXwsW9Wf9FB7NIRB
/HzzbIf9nWUS3tDbm8omuKUeiUinnxC9TDMpxxsJeNCOfeld7GI6I017Qm38bs7u6nKkTS8xHyYU
hPOCdn5UpkjUWATjnmne8CWRt5AHwRKbm1ow775pI9pNAF2bDVOQoxwG4CRGzriFWWrS2gdEU+kC
UPYhKKz06OrqLBRhkUWTnKZRuCsBR3QTStrSFTHJkdD8FSlDyNGJS9vGaiJUw6Xo8Dk+4oRqNgV0
50XWCMVYgaiw1oL/rleOdexod79OkizlnLgeBt9OEBSrytVbxpdTv6xExpBQBFsCYKKlO3y2WfCo
i6zcGGZNtH2QnEXNSMbX5T0jwVPiW3ci9S5FAlq86t/oRDvr2ohfK1aFl5qyACdNv9OkT98a/b8V
De66I1RozVJ3E9W4cwYtCfHQqEUGypDAFWNLzMTEJ1kdGnWN5Pa2cuxGYlhs8MxSI1UJdFbWdS8i
TbN9gJhw3ZG9yJGAn9lA812jf1XW/smvtTsFOor2YH0hEvrsQzkwWKqsIJBjYM0K+IqOuzai8CFp
TH05Th6j9MZYVKVD1ZJVZydSGwWZ7yl8ZIlyH9X3LmfDbWGixCYk+Hvcon3OC/Hdcqsb3ydYPdf5
LZpNtu3SOgUWhfFrnGoIU24bvvbWrZ/a7Y6BsUbYbyPXaLB3oSI7MXmNY4QEKInx+DMaENFa4hVw
6piA7iBc1uNLbgxfIwOYbaism8oe9iToiY2DX6+wSFOYEqNYMY+7hW+TYvCxIMC7UP3rTlsxgiUx
3Ku2th/c1ZR5nu7fNeriC7watYfsy6K7m1MjycSWS1GKcoEngGwv0AOroCBQ3LM6ZJmRvtObd28k
HMRo3oeBCb+js24M9Hd9mr+gYEIoLMwNSEIovCGHshitOgJstbSC+rMTerrKMvDlaT3tK+GJU0qF
s9Clfz9Unv+EIfZQpQ9ZWEFoi/L3sQvNVSHDAKWyzX+mCL/KUl8bXi8BvJCFkkrnAgxXHYawf0aB
k8F3ePbnoRF+oMWc1hkloXun4BDj+8yWg5oyXC9IHL2gQN4cUnv2ZXvKXOvLjn9Emv2cTlSu2ei1
KysRXz3B7n2ms7S3yZgB1EfWe9as++YziGR/A9EKkHZKu1BlxUYihFp5zocLEXmZjW4In4wDViux
S7r1yi05MlXFtB0K2PeUysEdo0qa0OdWw0RZRlBgwzrKtr410m6sqbk0T2Poq58Sh6DGRB4Hus7H
EJdgHWKVLMEPy7AkeyHeM1qMQPiTkM7KYw3hozwEhrbIInQLIXMRLDAQmbPgqdJ35PdeetVvh7Ik
gzOeDbycJf3aFyQc6MvELMleKjO6lKg5V4a1tizMxxrCZfxF2N2RCwK1Jcs8Qd5nG8T/jflDnWI0
QK8bb1kJveEuVLvsByOz19id2elpddeMxKQYhDKTn+om4yXViZW3bY5wHF7aEuOuOUf6ttJdRXrN
ECKot9Iu4QJC3V5FgP6wIOjExXik8Er2neiZc0G1ZC6cbB3G1/g+JURrTmtAzW5x8ru3BVadjMmc
bTr56yBo9NkhkeETjr+uzUsUE21xYpR6bujH2drFJAmTzquCmNtxhsQMYureQ9RoqB+Ultxqnc5F
2iN9ie1dSDKUFYOgbbuHyameLNN7THx2lCB5CQtQgIPbv3jkRR8M7Hl92c1Rz9WwrGy5Ba5BXiTu
lCoqpx0dQo6r1WbUmgOuiQuLUnWXuMeS5DBZOfWN14+CqYWLBc5hu3ryNqPy7kiGGu/8jkgCcySj
EyMGDOvK3fBTeyvr/r5rRw1cIvs/WvRlVrJjUnPMXWvRLhlFHFBbCrQ0a/bfi0V2Z1Ek5arL4SoX
PfxRs/wqEHhs6D99Vd1oL21QkSsjyha1MusNMF1jU/R06pIxP6gmJEJcPtYdQT5oRu8DCpAojYHw
eR6rCn8k/otcd9YNYNFJ4YU6t5ScjqJaG1dMV8ibsNXZUa+RiHao/N0VAXMLOwt2FlSbi47iP4xE
8FY5TrOJDC3Z6YrZXjGFT6C/ELpk4g3747afsKL2oK89mJd2nZT0eLJHI3FeLGIL+cNL/CZIGVjn
G0j521zsbEipJEHPUV+GoTb03Cy0XK+1HnxC78m3tctwQsijXUF7IAwKcSt5HBDSvCcWYysHk8NJ
2KbYeEFvrNA8chqzxHOWUnfZdvoetzrmA7wOTgUAyaoKm06aus/G9jntFEu/araatSSHT9UeKEx7
CkgqYEdVT8y3iMqgpbZsyFU8FzHACgei/7kYzGYB/FWUH+Bb5A1GTERcrJMGImIO09jitw7vCEay
jklpvZcqqtdGPaEsh0duBfPY65VQT46I1Ztda49J3JpIxX3SFQO6dtD8AFs44bkxk3koNDFkJqaq
krF157vGDwJkkKSAQaZ8IJab8mmOJI/3xG2sUzdGsOe/kAbmbebursP3vKdaSU+uMVAicayLer+G
blgFiFt6wpsCq1hGiRo3FTPGRV2fA99JN5PzESclGq+eMK8etHciPpiWqaUSJV0CoX80gXgzBROu
RosuKWfRo5F55oqQeBBVlxxS2DLvp5IkOUjkVXUxoNEtrA5hyXRDuModrJxs3dqYnMMURWHuuXj7
GZ1jqMgeHQat5B7djdBuVpigCd3R5aZu9PtiUPkN6pilE1Kie7jK9L6cdebzwT02qy0BWP6qu7f0
nklPUd850jq5WXv2k4nVOn45gMK0inu/YmwIe4Gz7MTsZEAnyhGpg/0x1d8ys3qh5KW2a4jmlqow
cJ00t13OZKo3NA8VQgjiQVaPSYtAIFdxdzZS5gaN1Fx+3XzesIOQSzS3gTcMyNq7p8ExSMrOgZBE
jCY3U5uNR6XF0cqUckH2aLBvp6Ff+bHoDqn2g2NMTE3eZW9M/pyKaDfZPcMiJzoD4OBkCrBWriR1
kVSwnvCyhYEAfcS8uxo8vA6NVTPT5LjqoOImx20C9Tm6TFo0J7nEvj5RWHfVW8WIj5Z+2e0mf+K8
pgXh2s4qc6n8/tmMnC1gqvPoxFij26x/9cv4U7lUo2RdX5pQfeFcmzWDNpl9mXWrs9g4wVlEUhOv
hixwsRXaBuBzHmL/K3yz2dt99NFIddRd9tGEHwBJP+IjTE8aFvjzqBXRJuyrl9Eav0SV3DcxJBcq
Vjqwgzg1Z8KFt3mVn8lMvNq1zZUV14TxIqxz9PAjSBA0UIm8MYbZuzadlemWOAImf+U7q6g7W43P
PW44HUPBCtkHEv63VkPiGeRGtYgm7z5TwdYijGERwqLSyQcl6Vstp3vcwfcWKG3XDfiESRYkQ5RJ
LlOg4N3Xur1XG3hpjU3A8sYx+7NIUkGQVIe5mMyW9Gr73kdZiMVO2VvLDFd2Y+9sP/zwjKdhmtYT
qzc1lN/Khv6S7T2ZDoFLpBkO3qM/ep9Un98cxTHEJERAK78J4zxb3Gum8jGnFldPWRvktxiYnzPH
v50Qc+Rh+Rxpal1q/QIn5q3p0RlvU+feilEt/hd7Z9bkqNJd0V+EgzGBRwuhsea564WooZt5SGb4
9V5Q166+7e867He/KBBIqFSSyMxz9l47gt+qaotEJUHNgEZ7qSo3YU/2DH2mLL+tzHaLsgRCdkrj
NtDzja6M1xb2kWqob5JZf4FIR5sWLHHfniiQHRol8DMyMtQivCopoYJnBFjHdQHVQ8vXUcgdOYi3
pao9GbI+ZKR9MWhb72m/DcryclZIeY5lSjyeQaJFfT3Zyo1OnlMjfnRV6StpeRESC203Cvk7pk8e
VnzxUsdFstMM9SEq1EOXcFVG6lUCEZsTk9qj+SoRRaiNfhnK4KpLfR36iFPRSR/TV4x7zPek9d7l
7gXzX/wU0YhE0+w+Ril2E1OcFIdGpWXbVI4MBUwEBIocpnYiKa5svfOhjX241nibBdQ2g4Rln27f
WI7YGhU6vVgHw0PRYPloCpAQyKEpaB5cTFhlznJUl/dJGaZbbaD0NxLnqlOErRSwMaV+al3jEBEg
STXu2Zm7AQ1u8DwwIi3/c2VwHgAC7t0weggA8gzVGzXuuIBjH/SCMCPL3s6Te9PpwxNaV69qet8N
sPoTJU0Z5JFpxRPVi4xpFKtnNLVwCHuAgjHlzN607u8qEdVnlJVIatq0ImE1vUlHJT7S8zqWVFwu
lVRVL2JwFLSHGtCbXDQw/fXDzDqqRL/u8DFlKvk4vYuSsKlYKCvSM5x+z9hPpLrRXsahej12VAAY
uJJNU+WXYlDuY5z0ShRTDA9MvCvgRVgBkr6YtaOfTqDRw/FiTm2uuy6xAaX8WZJLy9ym9wx+Q/No
Z9eNtJ/dHJBiySoiot+0GbuG5mjiQgVR5quMxhnCnIPekZSM2hMxFmk8PToiWpE+nht0LNWeyhXT
uNC4IrS729lXwrmsJdOCJNJZzKP0MeS73RvvynBsaqZxycBoIVqXwBY8vmR4dpuRJRoWh/gwV+U7
zmrkJSbBQRT4Bk/LKb66zU0VYvVslfJZiAT8MgGkAaXxWhmmBzW+po+MwCooaNi01oMZOpcMfTe9
kSCzVjHqT8qD6JXrzhie9IYSTNlQrVIrF3u6fo1WmHGxnF+1VKIZNyJz1zr478ruwPdyh3hDelVO
rN5QpJcxiLCrONSIMqZz7FSRX89xdFKw02HPIOhCDpSb+N5ZWtPto0p/NcqSSTTasJ603hE0ZEKM
xRGnsp/AL/Ngt76VAdqJgeDZmTQvVy+v1DBuH4oYG76bACAHFJtR8dxaZN+GmP+HiCZij3HUbpBE
CWC8mVGdCy1w95BJWbdrw2eegAfJbKJCo7k+NBWXDY1Sp0+02IWBxp3OpE7kAEuOcrxPogVKm0Nq
L9pXbDPkfjKxAfy7HUxlWrBQhKBZ7XmKKLC1XfBCw3UjAWh7A97hwm1w+9d0axEwXYFkhwptUZyM
ZzywUvzKe36gnS1ZSVr9CwZI1gvDPSEvOQ2sGkFqSfuncVmVDJltEGE6i51eKbddphcg0oiMiHQW
fjlt7dFo04NOZgzRsxbMMYxWYI8oCPQNqwQmZ27CYDvY4MBSDPDTKKABIBKQOXkdZqBQR6G8kWtT
fzd2n6UxjNuhKWtG7oFqlXEpO9M5aqE6bPHE+qVOe6Ei/LStKFRmVXM1JPUN7r+9Ril2M4zoIbH9
QX7/sAJKgTiRP+dR2F7Kgg7Bl/ZhB9bP3NaK3ZAF9F0cOzn3lXpPjuNBVapmaWTetGp4i4fjKnB6
vtWunXvmhEiAVQ5zwbHzNJyAmzRMbkCJfcQNFmkn6S/QLl3OWrBLddwpOqi4bQ2MwEOUqRC5Rc6O
/hDMhT/3NifOGm+cMrBHlC+LpCXt2njolJLiwKS8FnCdtrmtnlAeA5+VBJKGqnIZGMxMlGoXq0J6
ImbepgKJsfKeZPN9HbRPuP2px4bCJ/0i982097D3NF6RUxktQv3UNX401O6nAk1czFSk8FukqJJ7
8lSZYga4OAObdQeIcMIX6xEkJhyvKkxKJmQ5BAa0ou0IsjvqoeHQbAkuCFfYtLX8qBVEzgFf5WXJ
dOviGj3Zy03YVPqJhDhrJ7TmxgCld4gTzVPShLlFKezTEEG/WrcwPs50LIvluqEoJ34orAhZ62wt
h9rnepMjNztNpi5O+iT5Aq476XmBLcCZjL9ZDKcujLudQcHqmBg6gifYZhRkrN0qr6kKNdpSmtE3
Iq5KWqPcGCEU6k3bh+VpIj44Q6PsgrBxahYbiXYwp3jaU05GcDX3wBTyiQjAoqJtb3KzbA0tkxpn
OmYVA1gmomNX3uaaBKvTpPU5GFyWIuurRxp6JljeW1GUKP6oyWPZXV53/WPWLUriJR/73/YxC8XB
RGOsAXl46nMEU4NrB1u0hQ68Buo+lKH1UyH0v24ihLgenZVnQ8sLcrktal156U7eumk7MeYQYjuK
kxMH+SluGX8K3bqAU8WBxoRIUsbJnl9edSJ2WJ6ihcClwazwtAK50nrT8avxB119+96lW2CsZFHt
pd5RUvs+UEEM+3rWui+ZYPxNLZf27wNDSQPDkEzm4HseqQA2e5aS5en7xq2NEPvBsjOOgZXVYG0S
l1+B07ioe/WONK8OOHgTopwI9XQLfvjezoL8sgyZD/fE8I4DBWyZk11mw/p1THKBVai2WqdBgOxz
Y1u3cJU62sdReiy1hOlDR4wSkV+bxFUULjypQg5wfJsXDPzD1Kl3GYz8uGKORAoTC0991hlPCSCw
wc1vkOmwctbTwI968XPWlfZQFf2RNYF10U3xvm4dwJJUpZTxXg9l6+XMbqlCik0IGnZYSP2aQlVx
ivPHKWmGPRxt+A8gUBLT+Ih1BpYRefEunZIHwL3VhULyQqXZkc81+jSFAH5mGnisMwfkZUF3Y2Zu
A7gs8rUSZVRVFLvZkQHjjZEccBkyqmIem/HfeVzmUJz0EO3cTsW5gFayUKfuVAb9D6nkj+rY6D6M
hVKUp27Ib1knLpG+FaE7AQ3dobY9LpIG/aC9knTclEzi9PCdtS8ebUWLdyLIXJo2RNaZw7Yuqk+p
l/jhr0JTP0iDpQox96Sp3orceko1mBNpbfwk1ei+ZlGdSbg3SAKOwHwpfZpkmGfJpWHoj6lEW4Hc
lhDFI/ajmuZJTDJjPz40k31K0oceg98mNIbroDPvXPDrhGpfqfgdKlk+UYxnvY9Si6Vk8TiZXHHn
cvb6rn+NcvdmednK0WiVgMq3RaVuozj5LOC99FTwacRNL4EEOhWg9FfU/N4y7Wf87QOHh00WqS+A
+bE7zPXnUBsvLe+QnE9UEygkjE5vfkQTNexSv69b8CvYCyhU2hv0ZM/Lu/NMyg2XqRCEps/tm92H
N67C5Ly0+CsjLkPMJ9oe2IzDyg2vhmo9VAHzn5mfR1ZlxR7uwqNsR8hPKDwiXBvN0DK9Yp1LBZyx
Uj9WAFHOTftAcFkAE4zkBtaAR13GME9q8rdo1AiJCHyI85+paeJQQea/LQCvxmWNkB15OKuKzYQo
b2No00Olux8CQckZyGBFVOpQeMgW22tlEsPGHWBplK3F6j6qqTjsrY4yvYNTDAyO0x9kFIubgipm
ac056U3WFRTkwkdZ0XnFzFsAF75b/nU0iow3mU5+byivhD+wStUDmhB2Z70oYtiGrcC2QY6YKM1L
nRZc0rcKPh5q3ijJAS6g9xEGGhQ+jxq++q6OIEuAfLjUFr1Lrb5xrTS2ZNX+6EsoAmbAe5Z1v8n6
6SOtJwCpmR/qdbhvh2zgcP0gADaFNESZ2BjXYVFVu2EgcZl6TbqJgRbgDSSm3S7VU9Ym71Ph0Atp
bmPR/LJTCqHznG6mvOypCyrkGrhz5qU0IlQ+xa2B0L+IjNe5Qgpfuo4nTfdidiVKaeNzyPsaDQY1
17IBgNsW6IPYWA7FsY0oPm0+9UaFL2U+iZgfaUDYV6WUT7WtXbsTugpkbINfm8o+k08sslyPfr/j
hZkpPHOok6MbhF6TsqTMc+uBjjqeiZDirzvYrNwMhWqj9I0E1Fvc9EydIQnIH2o3S7QqeMmSmI/E
qc+WXT6rinVlxnmG2NpPovm56eVRN4frVgt3cSt4Zd3Bghh3R2WwtEMvoocksuTOEfUyTaV55yiY
z8KJubEiuXAmy9yd1Zar7yeSimiAkibtHKhmvyiRATbEYTA/pzbB9bV4lUzBGou8EXxv26By7qQr
3h2bzg1fm8LofurlfFvJG1sv/cmkDIg7mIofBxKY2rRYg5flC4/7ygfU4itmeMQ9jjuppDjRmbdp
am+VKXlr+vDginLHnzZvO0Etzh3Um4nQomWyoG+taXyMygqvaqrc5SlC2f5dIaMODE57nC31OMmE
LOc6NDamRvPQcnyjQV9lwVHVKyfbSNBBgaEcUjFdUae6Fba4MbL2lvTPDWisbZkZ1+vrTm2GlSxN
o4XVuqvt8i5q1HKjo0rQZqbcpgrVIhZ2QIYcHkta17vOzB7taMSdloUE5xTTT8Vt96Wjw8mhprIZ
LYpsli79pLtrbH5LvWqXnlODEC+CO6GlW2Ma6n1uvoH2qjbCsj7g+90M6MqbWj4mkrh0Us+sQiHi
pT/FEVfF0b1xqCYZLYWisIWKThf2rcmmkzLZr63j/HKyd7VEG0vv7KFA+9AkyVYtbAJiSrruNar+
GntkXVNhHdXDPNSvlHFZLDoJy0jo81xolUK+gYm5Q0xxXbvkuVXmTAYYbKo+t2efOchFpIYn1TUf
LNV8rsjVFjlvgLnlMZ7sDKKl/Uomg8Shj/IeKUVFGwYpb0T3LPXpvp4SS/i0A9/UjpJxl1WPSU9W
XUxyc/uhhsxx9BTGTLPP+J0w0O6ztr+GXr/RIlo2BBNUJWVibaYu6VRa7kmNbnuN/zmZ6IlVCYRX
SHEeBvVLBzj9pJovclaX7lVwLoN2izPGx0iSsUqkl6Jani2rH0m30GWRnetxfG1EGH8RCt9i9Px0
HCpIqdm9OJn0m7Z5l5P5msviqUAO6XXxoxT9DywNGOiL8Za5RrFj/WgzAMT4Kob0LWqNnUt3YkO5
FOFZ/W7xeWJs1/kx2Jux1HwHxPDBme7DRGlvE5SusHR1VUqPXp9xneF39xhpCuJG+tmz+CmVxja2
+UQxAo0Y7rGZldj36FNWLxT0twiTVBpeLX1JLX1rJYqAgIGCtpixE628VGHKMXiqJnKCJKLDS/9W
D380itipkzwXZLBvTIeREgkJzLX6xlLAhNvRMRnNN4AmJv/qB2fS3iiaZZ429HsokFSbcxTZ/L7h
8UmvaSFWjzmOfIhW3miKB/DDwHuQuMWCLtxgTBcWBhvS6EUO9sqGwAmsPLRb6xoawcJxVT5KyVks
5angqgntqtuInHmLVZvPSAMA3ojah9Q+HSNKxut0324/dXLSyIlQalBV2jI0Xxd9wERFcsmci5OW
th/KIrRrFO29qUNvVgYCnXK+PmRmIuTx9BrWrh1isuN5B8xrWvyY6kW3IwbdYmF1o6ZJfO7olBj5
0jab6ciUNEjL4MGNxYsa0RcIg/FySoOnVu3PonFSX5PNOYBnzKtUPydZcMnQiW1P5r0dp/mmydNz
yXKIqgKtkNaRG9tIUDXZbxCFiVOyMbYDV6SQlPgiHeHLar5Jh9/TSoDREWWQDd2DYV8qOHzmeDji
8qNKp9GftONn3EvXHZPIfeDAfXD19JYpEBqFyX5BeHPABeF6TLfwfakT78igxw1hXFOhVGTd1URx
te/kyCWDdBTKFf5ccl3hwyUnVImgOIXS14ISBnOyE2V4XUbNiz4nmj+MxrxVECY1mMvAd4Z7zUDV
T/fk5IZte6J749l0XGkGnauGVUXZWFda0Nt7wxkf+SqQ1ilvdGsYjsh+bhU7eRxUJLnId0IvLhjI
JAx5uNHlFnmY3DJZ05g18865RCFixfA6UfdpGhweFb+VzSRTJnm2gmCKMLPdkBQSgslxnkEDhSwI
VQmPoB9ol8JKHagTCJIPEYaUVnyZUbfa03NW972W3lmV8V6FaXKhWkc3vapZZN/iRjqPUWgcaZm1
6sxH0ubMbBiw8qTHXR4689GsZggJKmzcCtW+TjWv6nLmkZFKxtH42FIWGvTiri2HC9mDpqWH/9SS
+4Ti/gXTpmjtZktk3+Ini+/yeL4rDMp0JOSRoREOd0F665TheaYmYiuUxUqq98iZh102K7/qeaal
FMMKq+bR9Uq9P1pW90t3IV2BKYYWoj6aymuWip8qztyBaOyzAfGbhll8MWsAhtxQt5i+Y1vEoqbP
2ZNp8bUu3IoOBnqCudnmTlbsFBGJXQfVaWjaq14jdtKcdIqDLSlnkRb71KOdjZ6Sqz4bKtfEqdhG
BmMInxpzG8wq3bT0AyMC9gJvLl3cG6ZzKAug6+MT5RlqhEKxd07bvxc6bZm8Cu6H0X7R9PGJcsRj
V+gMcNKt9woJaWOBQbeZPrWaimxGZmSAyJ31lYi9vAvgVivHuVK7fep0w0YbQrzmJQOJkjU3iSA3
HstvscWvgMXUOkqXWn3oJG9zxqqty1+GDPlT0L3iQd8VgP49tQokE6rhkob45TTSOVBlKG7pzdoL
g7joHS8N6HpAPk62A8vPcM4PzWxfOzEIgnzu4S4yZB/ErF9boclEi1KnZewidNb9gG+4GkEMTAX8
kEzb5mFyYOwL96X22Llm7tEmRnyS5cXOUEjTznIgXZABCqO/dQv9vrc/mwTstOtAHg8oYbfdi0i8
oKrzywzrPsMe/XIkS/Ces2wfBHiF1I5lro4FqtDNE+1u+Hwo+d2ZWjo+QlZ9CnU/f2AhVo++KPPH
OMZRlRszxruaRFF1Hrdt5AVd8UsWxEa6XahtnVi8m9NYbdI8EX4fa3cRTtEjhE4uzZN46d7Jso4O
qaSbRImxszVQC1NGuadlyUXgdRSwpE2HR8eSl5GOocdxxAYbKfARSWp1I/e4XO+FrqQnklVAfxUZ
2Ae9gtw8Rs2uzkhqRiWz19uWzlpx0Ix28Ohv3c9hoPNjvbYwo221IH4Tjh4fe72/bhSL7vzY9Vsi
aAm9jEfY3qa1d4vevlMgpwihXiSKMfgR5RXklFAsSkjK8Qi/UcOsBhjAByHSHyzloAMxv01D/jI9
IUbS6OnhhpWPFeJzVR//P4/r858iXlwTaNM/C7T/vaaaX/xNmo3Umqf8pczWVPffVBNZqeXYJsyr
JS7pP0NeNFhdmilUCxzWIswG/PWXMtuw4XFRuXFUB1bW33lc2r+xInNU1zYczXI15/8izNaE8QeC
ijwMUE80QBitl3Wk8YcwO5d2AzhSDBeOkUEQhU90Wm/GMZ1PWqzPJx02ABKHsCe0AhdmIBtuVs/o
urXcxHP2XLQwWYcWk/VmQit1CljontYtK0L+mkdfbJVu4bywkvzrZlixL8vNFxplPaIQGrF39eio
jgmW53J6iBDozZ67FFrVQgvrF1SpFzqNYyIgjOL0fQMGj8X/ej8ny4+JtJk/r0SZFcWyklciJkVA
o74wLRLBB7o8fWu6cXVab3TKNzNEhJr735soaz/iVCddpilSrmvL4Z7Ajb8emeQQjr0sTaZt0jOx
hMGMmXX9j1GMg0Nqki3mLFbVdd/XYWoz54basbobWPecrCmgLC16qkz/dTfLItY+zI2SkwxZezHV
AZRtcV1eNsOBcf9r73pfcbX25IwS+WxQdCoDHkllMLKL0/eNJpa3H8KOS2FJ8Z+3EAHRia+YI0JN
og5NtdHuEyrPDl73jOuX0AqkdUsRcnnA96MIq3iyBkNhFte1u0nKO+iGNfV66tfr1lqJXrfizqjR
9P79MDl+geYbRpLvlFF7CJwOm25b8U9aH7je1/vlH/nboe+z/3ZOtILLs5Zyd7YWvpcX+n716uvw
f+1cz/H1Suvm9yPXF86rPQb84pQqVHj7zNG+thSz1U+GleWGt26uh9cbOWevjgmK53vXupUvJ1i3
LKlMhwJ19B/7v59g0aE9ldU+V7TyRGwx//kmrLn92l53f9/Yy3fl6/i681/e/+1U62YsmVanlvHw
/ZR16+s8f57it9f9b5uJ+2nkQ3n88xV+O1MmJkH4oQ7Kdn0z/8Mr/e9e+fuP/u19/3bu7+Pr1nrz
2+HfNtdDsaDjZmbGzrbS0tMdfv7fX+916x/3ff0u/jwcZ0Zx+GOnspTu158O9Qxgu3+8QkUTVvWV
eeZjNusRczKXtO/nfD/6j9OuB8R8G8WVdXRmvgrY2cvTuqUt3bLvu3/sK82AWZlYnvLfNteHrofW
rfVmPdF6yu+7iJC5Aq738/V066Y1LPO9//nV1weuN+vLIHV6UDrQp+suZvGif1k3ezrzqp80s0bX
nyVcplYnYTnVCVMAbsyky+Rp3bneOJnOGuPr0PqodW8bD9bsod7EEC0JpDBbJenP66FZTcR8v26q
WMfL699Oo4sQo0RFUS1Pgbpuvs6lGBQqznUd03lmCridMjRWSh2DqR7f49r8EcxYQJZkjSLKdfQO
3XtKfBTeDqoqffY5kSGcg9Xyc6Uhma8qdG9w4jNLUUTvIypxaExdfjLs8MOY+57p/4gnMaUkFdRA
U377K7/exmTCBZpi0gW7ZSzF6beofbnOr3f/cV+zPPi3hyzPWJ/79Yx/cdfF8s8o+vdT/y9Os3hg
9iZLrfXM7jrYrq/0tbnuXU/jrEi09QX+8S/JVQjv0MLIE/j+axoc+JU+YX1ZRjJ16b+6ZFSc1q12
+YO/9/35mO/D34/53ldJgdf/+/6/Oq3ek+L29arfp/i/vcx62u9X+T7Nuo9ohx+014rT5DLrGpeh
S1/G1XVr3bfeZQQn30qddt/7CVuiF74+5GtzPZSs4+r6nD/OuN7N1xFyPfz1yPVJqMT+eu2v49/3
v84Zmcp2Ir5kO2stKrVSubJwip419TUalfwczfkFsu6e2cUUIrMaxn2jDjTSmJEiH2mI8kjV7Yx8
1aP1UXlJVLFEE/PWmbBUMD63vohQrIZW6u7Rpl80rouqqNX2bqX2XpqShWQikaviU9q8CgUNS1rl
x8GRmJQRKnmmfTcVxgTvggWs0kjyWnpMsMww/Ni4ckSIHVwG+6YanVNaZ9omi+WDatPxiMrmJYuV
jyRnrTxpWBzK2boKB9WB0jlT731GuQPQM8Yqbg22Z6URrm9wbxmqsj4riN1rJ7+R0Ue6lLOmQRwM
1FeeFbCiM9NdDm3Z70fKKYVtHqpU3pAZ/4sUsQCpKQqVRIgLlgjRBmWD2DRp+jZllPIsYFznmBn5
Fj/nCZHpc26k4xXV2gt1QrnD3H07Cfu+Jwr5SBvHjWrDk6V0/dwlQ85sIVD3Q0zTYMbWF5Js+NYX
lISg2UV8kipua1QJF/EwY7eP3+CDGL42/FCb+y6sbiTJdaE8lLlKR91ernNWtEcBRUlsoiqVxqSO
kY2Wb7ogsTb2oo+4NUV2kKLj26sT5WW0y0LWKV/LAcIhImRlKXYamykybnXjM+td45QHUf+Y2bjr
02i6y1txUcTyh2UF47bDjt9Nt2EekmlWnZNq/FXlWnFSJJJmi+AsPouq3WltA1EzmqiTQ/Q+thNH
06m+xEWNjmSp86tGsTNReOed24A30ikeSvcjAXC70RvduZgQFrmCUBTLLeMjwbM/enTpNT2xioqE
J816SSRr9xoMRjO0bN/wQEEw97fiatfFvC0xD1QgnB9FpCfXfVfNt5T971VW/JRpURhYjfJTASWJ
lGNH0/qpdOcSfRHK4TAqvGY2lvYSsohdSL9/M7oVqU8Wi38NHSFiynljohf3oCSR44c3PiK74ygT
AGZxEke4CGt7G8l+q9CR3JLC5Q9WLg+G2/5AB/2rovm+CEE6OvjXvdrm/jQ11rWlnaPS61M3uKqM
VpwJ8fMmNyOhovpURBjsBjfbZTmdSFmqndd22sltql+FNG+sLtB2MAD3sx/VYeObc1zt3fRGJj1e
M2iinmgSCpfQQzyDfFBUw3QtG7rO/ONY2ZgCuqATIrOENXhHZRO8iyY4T0ABKBl+IIC/Ffj3fWrY
DJUI4ddnTFUUbSN1uizK5qYIwgoGVXaIqZ7iqNzl/D6ahdqOo4Bwu+S2Y7a/ISHEOQstQlDv5JtU
7fIbknZOspy0s54kgcf7CX0z1D5Gq86wB5sZbrmpuhkJiZhGdzrUyBK3FRL7ccy6RQxNEGac94z2
tLAszDg30FWjDVhtavmT8zgPPWM41hWv6oIW60Wo7aVlPqDgkRcyae9rIwLlPp/yOU7MzVRXE9V4
VLoocWmchM2l6pxyvHEIAbMbsg1VPiRz8svSeoT8QC99ng79kOK4NVHvdw25qIh7fJrXuznp38y6
bNDlIPoCrzd7pVLjjUs2eYvewFKCfWeF405PCzqLXfWodA3m0NYwL2gS4dmZXg0mI4L0Zq6nVeYp
Dj1zUXOCuK8tTIZo5Ey505xzyrfxaCFL6Kx+O1lLobquIF502XOpTp4xQEap+Mu2htlcysE1N6JH
HKFSrAVprZHBqo0vbYsv0EqGQ8WHiyI++gkB/GdRRpdxPx9EMt4HVPKboLL2TuueM0Xau0oDJNMq
dMbHsn0odYUvRUCzVVWyaN8axn1vaMiTYvdIqAUQGmWcboYEeiECxH0PWHcTRVm6a3OKyRXSBk/Y
1a4N9I6kk3mP6dmXcrwKDPECQFTzkEdhSXTp/5fzj+1U6HfSrp749SUbZn4VzW612Gbca90AN5aJ
ECtFvRTO4TnR5X6sG32jTpgwMUI8ov3q953xppUQ8IZ2pBEj4apReLofA7rmdk/mxNRGRxAeiwtb
kCKhPWgd07LWJXrJenWJ2N1XVDjd1lw4xBky9Tq/J7eJMmCdhp5SpBK8Q7bHVGXdZ5XX40U9AzGV
5PCiutvwS4PdlMTTxnFtT074ZGn6nPWpp3xpO45P1bmfQUrHFb/JIVgKuBJQ+Wjd4Ly6kmNab6XN
d29IOwd2e3pM2+eaWRSaVPBsXO7aNn1lgQC3DgK1i+Rhh1SK74dATGXi4d63eDF8ZtLHWk22nT41
N6lDxzUxk6WySeQZLL95msxzXBJSxg9vSySn6g0LmsSMkSXN+3JuXa/rKTF3tkkuR/A0i6n0zNF9
mnR19s1MLlTgzCMf6a3GuIlKqdgOKSChgkZFXmfK1h6XNMAiBA3CSoAqqn5fjDFd7wCvVmafdUF7
xZQBfcHR1XZtJFM/0WKMTUL/IR14qm5NAxD5n9zUlerg10KfPhblDypq+XHumRF1It4plngcsVYJ
LX9ESAib2ikOQJ9txM3IWyJ3vqDL2LJabx6Kzqw3nTGTzGdEV6lTDqBBLNSFWkxl2EFAPA+hbxTJ
dX1HYvF4hV1jZyegmUt+G3YaDDsuJAj2+re+i/0wgN0ew5U3bHpGLPAsvtDqScKQ9WvqFeSwT7CZ
TKL7kvgpyJPsNCfKld2Z72Y/7iJtpmfv4FMkUGBj6mq9mydxVdZKtjdpMJZiugiW/3Sl9Vc0Wlgs
VVz5hhY0Sjv4hYO4x3Diz4oEV1LbmCg0GOHpcpkYZpBoIDiBzKD31b4jx8ihQNRxPT6RR0bfQhsu
iwQ5YmDhrzDpHHWRKjCiV7o3qeU9vqNHKUW9bdv2xsVIsmQWehmleswp+hOadtr2SJRQ3AmDNrud
IEbuVDKm0vsu1S54EB+bcYvgL/PmPLyI9f69AsBiqlB6SDOkmYSzve4DeaHp0Z2JpIvvaEv7L/pM
aSjBU5z08Vc2KJNH4qgOsUI7NguW2DBTe5OYObYQ4Mje+AsIBYIrmaENsc1HoqoJcVWjq6B3FBhB
Cr53m9Z6USQunX5aj3FaBEfJFFqty4uKkFG49SbuSHTvtoN2WDEIuaU72UE/5BW9uavRosO335rS
UI/SHnf0lo0D1zgEU25wKYoE8mz/0RGyYKYaqhQ80W2UkQMNOZuZT3eWkRBUfMVZkkOaTfHRNdRt
2BxTbKbn1p0L5vPgLJJxU+kpMWmwSvcsHzzdfB1KaVw32nLpJFGGttu4zbv+o1CBhiG15j8OADJ0
HlixVSzr9iUukGnR1/NvuRvNwtkqRXUZGuqdPuTd1lCLe6vrPsOmh4FbqZvKjl6yBEKdM0b6hWJK
X0WKdIjy0Z/pJ2/KKInOhF5cpZShx1nZkLaAIShy8W1L4WNhvGAcZLolUFo7VUJ7hRTEmIlCZSKH
ISnA3EvpepqFDKuR9IVD9bVvp1fFwgtjEMekGeVdjjcRUUkeAJkiuCqbp62qL8zhYLY3XZzMPgCR
60TUNyDQWrARyrFL7eSySvorK/6sHf2qHnQ0xAUZ5fEJM57hjym17jn5Oc1GiXK5ZnLkWpHvWDPf
UcAfim1SMUFSwRRNQXCDCykqcZNJUqNLAqt6JU6Zmdxq+oB4N9CvlIpzlC32QvgMYpMoxH8BEPdb
fIm7YkAzion6HLdduCdO0h/C6ZK+JgaHMHuOujncFzVSuY71DzS+6rEFK61jIefnxexA66xtNlDu
GFFeNWn0hub2QQ1LQdTp8EtvYci5vXbEevBLhI+U42F1NdOvAV/ykxXJDghutUwsR8MfNHveJGXT
XeIW0XT3ECKzUZrwomoRECORDfeOcpm7w7s7NekllSP8zgbM0rG5hDcsvXoOj4iHjAM1+jeLNCnc
JWTH9upRRAHyCLf7WTnVRIfaj9T4g7A/LBKmoGjjxhCHgSRFWftZ54GLv3o8O5OF50yPt5pgUKhs
ZJYgXwCowWh2Ly272Zu1YMTMWtSA4S05YU+lHhz+g73zWHJc19L1q3T0nCfoTUR3D+RTylS6yiwz
YWSZTe8Juqe/H6C9S1l13O07vhMECIIUSdEAa/1mNLCC6kCODEySV5Y3f2jDhn9VvBjRxM5CBIw9
PTtjVQ+CGUUwANlHv023uVm9Vrb5FpOxR5p0NVdDvp7xU6yzZDlXZJFXGbqOh8G0zX0b8JdpBvoR
mfagp074UOPp8NCEJ1sLPLzeZRNUjZt2yjO4kbLNQNJmtVSQ5a9bRWYYo7Y2ITYm96RWDIv11i8e
Ltz9AP94ee6a5y63xwc8J/e91+LAXQLEGpdsWI1umnIg0YsG5gysJ6PYtBHAPIYemEdygoK/SggR
yOR99NjLglT8I1bafllUJ9zIUTqXBeFIHGfnhZFo5f3ZVroztF0R88j/bBMLLFMTvbV942tgLJ3w
HrUI1H+4GWuveeChMHnl98AlChOLCVkQmq1BRYE7VIsd1kwPaeslONp3l6Zre+faHxOGv0fV5GuN
+YA1EoZwMGa2qk0VlhmaZK1xAVNd3q3AW89i+HJtQXERbfO5Km/UD6sVYTyuGI1ZGyan9UY1qZUY
x5cnx52fVZNT1MnZQ4FnjOL0kVhhhd7tQ28Y4Mma6Y8pacKb0bDu9DnFSX1y7AdV+AvPVdW7zu7a
ls8D4GSIU+sMOxtg9oRdbi1NHDMncx4SWajOIKJJ54TA6+IeVkvp49kR5hGcSaf20deUy221AJ8D
/7yu1XJcO5Cq3Okh7fz7BSIT3t0NLsGNsB+CINPuneQUyQWL6c2lYGr1WQBIhWiSs8c8AvAxlaS7
r/2mbAgOSLSC8pLbevBXTmgcPxR1Ic41TvaXOwrDEcQqoeQGedHdV4y+Hm3Njx5NxLTrMJpOqpsq
XGicq9Av64NaVH0NH8MfR9LX1FaqzZzNfKNV2V0OKA7T5AhQemkFD0j6LkfLEl9AjgYPqt30iuHe
HSXv2cdIVnULkZWoPTO+Uz2YBT7oiWERtuH+q+akP2DH7D40deU91GUM4Cn2FxDHi/egVhh92t3o
tYOVh+ynVkSZbp8R3AbSkvUaA/+433UFpiwDvjjo+Tu317649XmoEXXePjcbxLZm/F4WLYwf6xKn
usmes63lhahUeYDzdjh3i3XXNMmjkIXdd/0NMSVc/qZJ/3+w89r/qM5vxY/uv35x3/qfXxe7y3L0
o9q89W+/LGwxruvnR/GjnZ9+dMjs/s9/XXyfZM//25X/8UPt5cNc//jv/3z7Z8l/bGFJh//z5D9C
MlX79r1678Z12eZn9t8k+2/5uGdZrmGZPj5Kf2X/JTDARWCNQDjSbb/oshl/06XXDVvq0BtNHWDA
X7ps7t+CgC8fwT3HscCp/K902TgMZNfeybLpPnM3LwgCzzctXsT2bz5YehHXeqgt2gmjmmLtRfCv
xo7cChZKf9YubfVEJiSd0WZfjaquev3duilkDNDOYGzerZf7U4uqQFKyOZp+NO6iMXjoM4E7BuHq
x3jw+l2ZE+/OVIy/A5awRiYgWavGRCY4VFHPMzPfS6e2xAN0rZpVr1xuf+36bnfXPtfVqkaYmrm2
GD8PmA7xkv7rZ3771dFOJang52pV+63P5cg6zWM+gabU5tqnNLqPOsicrZb3vBnaYd+FJYq+oKaP
uD1lTGMzfC8ZRdCqCs/tflnOAOVe1izMPw3NAZMot1ad84HMsfFB1a8drzu79rx0lxu++4F/tPq3
tqisEInI3DsZqREuuurXPaka/mZ3ng4vnowk2WsLQB6YJqqqwHjoz5paBAvPajigfzYKC6bnglf0
5a+8/ou//alqsVT/vx+Ziwx0g612a3dZt7ZMDspbLZWZsWryEugOMn+nbtKqgH7eGrV+6aja1CaX
7dQtDSnYInJsnNV9ClyajdXqwjBOjRVne7WUj0wYBNSJy8p3/czRfnCFNwIs52AuD4c8IrV42alc
hLU0Gdp5RMNNqsYi0qCqqkhGA+Za/lYmqYBaRtgU6Izb80xQlKY0W5I12/MxbdCYHvBd6Y5elcct
QU+q/QxdJWqiG4QAIRH7JTpbEiGjCtEh6Kfz7zMGFcnBw2FNtSc/e+hZiPRoi3OsZEiGEvKRBhlp
3euy1VbWFkXtz+YEAkYVKueqaipZauRka9Ui06GPy1z7zF24IvhsrOugtA/wGXiYUG+n9JN42Aet
d1DpL5UGBKwLQOVd1UqYkM88HjNysxlkqQxhCjiVhar6EhXEaAgEavFAlMDZNY5+p06sVBAgVSUd
CbExL4pxXaF1gHG7Zxb3msdXMEU4KrXJgm2vh+8ZQKbNRidVLu/d+lfCqGpTtFZVy9Cm87sYhUWJ
IeqJkebYutrkyNHDrjEDJY6zzN2jugoqd61q6td0AS5ksr11arQTub5kOqYLgVoUX5kzjF5SrBCT
HY9R0lB1nJ5sV4beHao7Hvn+Bk/bpAaxm3ZA4y/HZUg0QZxyh1Ym0Tx1UOo/sfHDEmFn4rzHcap/
6PpfITtTD+UxJ5ENoigvXuuuxN9VLRIza45zCsW6DSsbRjQ42SRkriVvudBzXoOpAfxlY8rcVMN+
IYKM2BnrVM02zK1p5/lB6fVf9f6DSSJ9IBW1xybWuq1hie9+PyI0hnojz0mmNdx4sqqWyyV9Nvys
3jmSE6wNFrQrVQ3xtTiqmt8VCTdTdHtFLWR9BJjrCmqIiNGvGK+xbRB9Ii0IUkkWqnZdRIGmJocR
/6GahIhw353cbVwJbglP87ojcFgGT9FyJ6ABwKOmKY56c48HwmHK/I81NNDt9WR/NzuYwD5BCtLw
jPp5hpfTtGJM/twO8k7dGybmOLfKSeJ6lmpRnW8tzSYwONlNfhvuk9zAC8MeEEuSEBAFpPAUVOMd
YKNq8BHyRvOQSsCImHAuEGaK9Mn1flV3R5V1wQZp/2yFAT1vwssTLB/jAA5wEVvG/tpk28W5QUAf
0QiNN7BkhF+LCCE8omY4vql/pfKbcYdy5gMEr4qBAXNfW3621WKqV1DD1bJjILRTLQP22mpAoBAD
qtD9AjIgGqS7POmStTtYwaY2+3rjyXse+dfxiDEfoY9iGNdtXU5H1YYe9xcPz+mdKZBpV4WbZ8uq
R3NmMyIIv7EWp18Jg6/jFFXtUdU8clLg77J2umm9Z2OcERMqfRfBi6U7YskCBZvvXncMZDFM0AYD
fSrQxTf4fmfS0EPd4Jdl4IRklwL4RzGwZbeW3iHq71euIapYZp9G3ItBtTdwpqIFV9+1CfH1QoPv
NR0ADOy3oK8SvnhcPnVzq9p1sW9dY4vAidj6yFJAjDCOqogi46MzJKgWVTzsugJUysKTHPVrm1qs
MP4hRCrXqI5q9XVRtVlo+u7N2T2pJZsvNI4PcteXqmp9t59L1UfgxEVi8eDOg4Z0V3OrcAcKUmB2
k3Ojd4+o9AwbQRx/YxuZtRnApa/xmUbavCyyDTIZzTGXQ8leDZmMkreGLRs7VVXreanckwKB7pMT
psGumc+ERIlgD8FRqqpqVEUtV6uaxqiZAaZEyly3UYvDoyWc5LITtUq1qh0RXmefmbkgvtZhBHdZ
xr1dggj/2hPmGc3KTByoygxQsEuRayo1nlFVEtYMX2UjYZDyqBYzBY+5Lv/D1YUaN6ueaqNcPTHX
farNr4uX1b/9WnrdBkn6at+L+nIEart3R3npeNmHJ/PuEVSgdZvx0Uf/jo9eN/LRU8sh5PlNFPYg
sGSbKsTPmlpcfD5FqrOqXbdVi1BaY1zdkaiilx1BI7hUdcddFtT32Klmy8+tql5ar/u5/hRfRB1O
WB6jmP/X711/XtWund/t8bqv3w7xt02u/aaEN4WfHMgs1Zgp8diqAibyP1605oKcFSldgnN0MeW3
rZGjjWthO/h0IUEKd592XUhMbiCHZtcuvy2qFf+0raribJOIDK1tuUNLjRd+29flV/7hejE4IfI2
jf3nEf88UXXs6iw69ZK6nr26GGo1WWPpdfLzVK99HAP3l6E5BPVoHUaCuZeN5N7VxRu1nr8c53Ww
wpn7XNfw3gaUGrEGkDhvBJ3u4qjwdjCBqyMoDDDMasinlq/FpbFFNAjJF2BCv3fCZw9kpNql2ola
VptfGtUyYnbT1kDhYPSJqpKsQZhr1DUmsm1w7HPUEqBdk/hoMeQisAuYwGmtZdvUnkdiQSMirT57
JOvHZ4LXG29uusNAjgkEdqvzvuJZUlB0ocaSCmtuxjHn7wNBXM2Gjug/FJ1jgHPhUdViRPYuNTuB
9MZU/wDwhAmiHF0EalSVlkCsAsuEz5pHsDq1k2Hy6i/UEG+C7HQERMKQK1GKLrJQja7WaevBxLev
8ownMw7aHfI3k75OYjRlpn7eD8J3jijWOEdhV/VNgp6bcn1N5VxF1QrkVNOUMUOrlwjuyAJ/++XY
oZ60RWf7qy10cUTA9H2h2lxGCBvLAMOFERgCS8QVt1VnaUe0kuM1eo1IHzfpp6UlSV2oz7Evv8Sq
6BZnuKngwPMK5hUhr4Qjx1XqwqiaKtSKXBIc4CaXa6yLxuOlMPMYOpW/C9W7UXET0kWGHxRt4VJV
rXqZnEllIgErqQ84awfMNRLON2rnw++dDfm2VpupNaoGR6KG83qsWlD91wIZhveLaoVqSxr0MbRg
cjZl2fxJtnBTTDHJEI9EbWm7rlC1SV4qFAMDtL8ZzUfy/1W1azHIe0D956pNLfaGDPpcly+1RTyi
9i52cIH/WqtWqI3VdlgXn3sX0cNFfnKv5IvroqY+mbGa7HXy69soIOe1K06BNuLmaPW/65RbyGSg
TBMPTFWBTCEtOM0CZUIv58KbODytKqNm1usmBJRr6A9oJlQbpLjErSpEMxL4FP7BQ12Fj4JUC1KF
KCRsEsjqZtBFfXmBN1hw/PW6km+iwtCnLWQrdMFLfz7mFsrG0j3OklM0QxbXRbHYMQzMn6tVTfVR
vdViHer5xVT+/1O0/lmU1nGC4F9Gad/y5A94lb8aaFy2+itOCxXLgE/lOYGL2LxjY1/xV5zWtP9m
6w58K55a2wTs8pOlZRPchQ1NQBbdRt/6JU5r/s2xLMhbMLh8y/MD439D0zI5n1/CtBwWdgguUV9L
t8ityjDuO/cMQJgV2EYxnUv0qZEV0snVTfbtoNfTPqrBPFT2VN4IO/E3TUKMX5MKpEYPAi8JxfMQ
Iptb6Pk3kO63uNvHu9Aqz4kLSjAGsGiW94UeaMfQnr8kml8jeZ4PN1NgH7qgfhnRLLgv03m6D3rf
3b37Ix4ugeb/KMHPoefSd//9nw7st99PDLlu0/Mgx9m+6RIff39idjnXWRCL4RyZVrFHI2ht9va3
xW6dQ9xH5W2FVO7GKJCVKVtN8lw7/7YdJ+Ncx/aPPl7qUzAN95WLUahp5OXBElq/81FRvZMa0/rY
igcvie11YI/ZgdTjsGqlEx+c2e+gvpKDPpVPlSeMD16BtA7qMMMWHczhBEis37t6+QeAvvHUwtpc
zTb2a2UzollZpidL4IaV9UiETB6Jlhmjua07GeGJ1y9IXs3fdOFgvWBy68N+ReU83iK/QdB29rVn
d6mtQ2kjShlB8Pk319T9zWpFl/cw6iMYIAWOJ9MHv13TxIt9N5j7M45S/Y6wdrILBltswRZFH4ZI
x8B+QeZjIbcO+i3Zl3X6BY74d9+Oun0SNCbaREBSEXG/HwZy6X3Vi23pggRDR6SdWuc5Zd78BAtP
ytWaL/B/wcyEzidgcgNsKRcIJ5GkE0OELQpbC4LK6bJCRmL8kFUAEWI3fZ7yuHSJYUWAJ+LaWBGL
q/AfNWJgkSHC/GaA33Tl5/eMNTe6GHo0Akher2ZzND5YHtcyWB782C1eZ7BhA9zBTe/U8R2mC/cz
kgBeDQSC+HvPIMh5yhJ/OaRxX7yaYNUc0dxaVv787jsvv/iDDL3Nc5qs//U9bvz9w+uRyPG4y3H+
ci1TPgPvHl5EOKNRq/PuXKJmGy3VyUdji0uXanjpoZ0DQiM5QWN376bBTvYZnA43LLeNGZ96EBag
/p2z6G30VMFnWbG2xwmBoav++q+Pk8zWL4+iZ3geH1grQH1TFvK2eneYjj5Fdt1F5Vk3kbxPM+eu
RBRs68RjImGowb/5OVOmlt6nnuTvBTp+wrbPcMiTqbH3v1dz/y9NG1fnDeoZ8b2GtTpaOCtNM52t
gQP1ee6zEpT+Ejw3PFArsE4bhBaqU4BueyRs/cl7AkIVvfYW3pGwCnidoUyOsEfeJ9orcSRQYm1Y
76sQV6AOKZm7Cro/lBFAJp0eunf/5vrJA/71hHjWTMe0LSzV5dfk1xPyPCuJo7JIzo5tffFwsjh5
MTf/5BstrytkTCI307ee5wxbvFS0W4s3Ef7RwsQyqHlCDhjXBx1ROYONmBXux642HlSR2cEPo+y9
GyvhEZyNJduMOljSaYG538UtES0gYSSB2p1H4mY3CshKYTPilQ1gHWCyQSDWMo560ti7rvXys+4h
VoCqt4cSLpDlOD7ORhifjVQg8NPnPv57/ToKlo5XQN3toppwVIjFxJ02ItLSEyovDXNialtDhezE
H30Hck1rcR8LsRvZMEU1bn2ge/ACsuUQuTnSDhVhj9ruy/O/vu7O399Ivic/j5YLSpsPiXz+3t24
uiucEnKAdjej8xhOqJ1rzkisvf00xhov3iGFa9X64wZz9++Z4ac/LJQRQQeMyJl5BpEL28UANtVv
slEb9r3phU/prE2rRPYdkBDF0uG7ENkZnOrNZLrpl1SqBhX+HN/DUJgfmrzIVq2T8yYqXfvNNkLy
7/WT3fhAo9ou2M7Dgt16Mz9g9zaiT7yIDdlY7QZl8WdkGOzdbDb2IV584nKNXh7Qzmx2pT3ZeL66
WO2VI2LlSbO13TI/I0i7GsL285BN9T24lvbV9h5b4mYf/c7p73Rj+68vMDmBv7u1LRsrBbzAGOuA
NfNISL+/xG7rox2C9tAdQDfgSkZunAKgrie9m0BnRImxzxfXP6gVqpj8ENFZTfZpNW1udtdtjFD7
hk5d+67pXRfHSw1kNOSG170NHQoJg4dz92W/anWITjOIw2vPxdW0NfBu4rguGjFqc21sixvNzAmQ
ywO69r78pDrAuNDDXWDbr5c2Sx3B9cfnAO/aXegJ/aaL+80/PKdr7z/3a3wndQ0wQ14ptYWqXX9e
LV6OSVUvPyrq4j41NkaLUJXT+2BV5faqQwjhRLtcebVGFbO6/Kpq88hmzTnmG783BmPZhsDmcHo6
JRJH52ywrxJ3g8TXDQFIu1Ri7vpBiPXIOPZ1cJY/lrzPdnP/MmvjH0NlG+AUrdvUXv5giu/ic5Z8
6AH35RLlF2fT1xrZnw1KVynzK1/CDU8i0OuXUHjntENZJO/cCGpQ+dFMGK5C87iDjw6+G4EtVHVO
fPBBHUr8YVpqW7BU1grAPmoyCqXYMExAaPpsSgTjPD0i0pmtIwDgCQot/ehifgV7ZL30iAtnno1e
EYhIM0RV0ten5xH5Wdwd2Ufio5Omg6SUiMpGYiuLhMi0R+QQzGUH+NJNvsNQOQ8Sk5kAzuRvA3MN
XBPi8r2IkPfK0tFb6VjTrAsYXRvUT7H5lHhPifw0gYDGEgsaIZDO4/vFhgde4D3uzJBkkPReOwpH
KhGlKdDSQWFMJdq0IItcS/xpJoGoEpHaSWxqAEh1UWhV65hZ3jmKuvik9Xqxyit82MHkHlpJgsH8
4tZBLInm7FMW6qtY4mKNfPqeOvWzSSBlU7nmUxq1dwHiXVKV6mmR6NoamG0j8bZMl7Uy/BAGdbgB
lrgmWbAtAeh6AHVbidgFHdpvJ4nitewvcPHWoUT39nMNPBn7Gl+CmDW33PvIA5wqnTejgQoeGOG2
PmhAhluJHeaLfcokmhhoMrhiAMaORBoPQI6XdPqWNPkTMrHYPPu8JSU6uQamjB4DgnxegzzRxA0G
YnxE4Py2EJXAT8O5QRgJrwOAH23UH4zU4fMew6Nx5j0JhfBGNCnE26wEd9ijGWdMqQmpCzeXRaBB
aha8ijPvxZDI60UKVUp7qXxqsS7pxNZbAF76Fmqs7WCS8gHCXUgw9wKq2wPdnU+vtpN+dyuoIVM7
bB07fSrJFt2is3GsJEC8gpKwa8i8pGDHLS++xUMT0kzy1POdXw2gzEvQ5oOOsD3g88QusxVpJZOs
FwlSUNW58zqR0bwfa+B1MVISdTc8tArUzkxvAeUeS7i7qFyA72191iQUHilxvOgkPN4DJz9IwHwA
cn4AQW+BpNf9JIJsBbheSJh9LwH380Qaubd5taZL/n2xUeE2JUB/wodIAvZrCd1vwPCLAm6nPeq3
kZThkTB/Hby/I4H/SJdgXB2jX5v50XE05l2Zel9J1tzzwsqPfpe9zkLLmNnVqB+Y1nEO53LrZPqx
ULQDSUBI3OjRriD3eQJdp/CtcDUifgw2dtHk75it90d9rhGkjObz8MFL83trjLc6L0RYlSWiTguZ
FwyAxq2Dva3obBNWH4SJFOZEMzAfNBbjVvMqhIM9HuUJ9N/C+BL0ZfXCYGuXpsHL6EYp6KPq1tC7
4qY3m8/cQ6i2lr5/sLIC3mVRR6tmXAw+0M5nDf0+VBmHbFvXmSkpk+GqgPm5mrJb363arZfDZquE
/WwyQoXbVpaHAZWttak12L8F/o+xa0hQOl0JQc87MR36iqzEupJXOiG3sbV97VVLAHjMbvRx8Ow9
U7FpXUuCi73skdq7w1RqXA+SAjPDhUklKUaX9BhHEmVyZkV4XKSPORyaQZJpOoLLKewaSAEJfwCE
G1dSb2pJwgklHWeBlzNJgo6AqYOt7Ai1Y91JCk/ef4xh9ABg9letJPm0ku4TwPuZQe0qGpAkBKW1
pAZJklDsPvaLiYKmpA/hu3hCvVWsQKHB0UCZd8LNcm8beEtK+tFwj32ZeULdz5PkpASWEuJ40JUk
ccmWFCYTLlMpSU2hpDcxL5KuveXecL4I+E/Ij5J4K60PDrRNL+QfXuBK+Yo0JelT8AWfTUmomiS1
ypQkq8F64wEb9jmKixkvzvUsCVkZzKyYUfUiqVr1CGkLIP6+kJwuSeeaJbGrlRSvVnK9Mv0Jptjy
GZ8JrMqhg5WSGKbBEGthigEj39Ywx4SkkHlwyRpJKhOSXpZIotkoKWc23LNJktBQpp4JoUBM02Go
jZKqJuCsGZK8lkgaWy0JbRisI14Pxa2RZLdC0t7gUZ16SYQjMPEAlPwZ+8kD6Z07HcacKLMfhpBO
K8N0wOK4WBuw65DPKVG/BMaV2FBHkzqWxr6o9Elani0JehEyFb1TfnQldY8IOm9r2HwurL4OYdgb
HEs6UgC8YJLasr+NSXAgg2l8Aj6Fi4hujxifBtq57CoyBLKHKtRiBrDlXnfj6RQ6C7wZuZnc3uDC
fPMjfntYFu0J8fvpADTE20fI/39Iev0PtY9unKUDnPjYNHa8swvdPKLQrt3PWl6uF7mPEmfBIu+/
ummWbCrMUM9TX3W3ubDCDfao2ueBTJral7cUiO/zDX/EuKa6YSqGRySCJqcUq5jV4uVvHqyJ72Zh
nAgk95802yi3vqlVt4Rdxjs0LCfEyHBggha7U1259IgkQ1WTrhJo2XdjdkPGpn1sgTMAGZF7G+5S
MGrfTI+EER6F+r1e+uj1xNqwg9ZrvYR18MmRPZEzvRtCGC6z0LvtpEfx7Sh65y7K+GTUNpRMrIfg
S7jN98lDqX4WjXhmyHOamDVv5xDg9DAYxqMuQvwaZDf0VS27tr/O5ObWVlLioBNNBvmQHh88vU1e
PdN/VT2dxT6nRWx+FJE/bRNvsk+IVkTneJNpdrkxggHvhKLCIM1pv/tRAsvStdLnoG01kACzefBA
4D/ajWms1LnY4CpJ+3RfJ3y1oWj48b3wquDokkjZDXrbM4P3P6gLZOTNA5+r5mPuYFfBczCemqxp
z443ppsKYs1bVcEpl1eodqEt2hBgn+oszA+ITg+HUiTNU271/LOyS8Bo14/98A2ptWCNtJx9Diw3
O2larm0bv3JewyB+Vl0jET2NqQwbNLq/bWukDgvuO7QYCwjqrrDfenTULxeSbN+qXMrhyQiX7uBH
cX0wxl5/CqthuPzwCIG1Fj68rYh9OB2aiMKY61u4Uva5n6cZLmZRfRvtj9qSm29DGOubZmj1W/DG
PVqITKpVh1I7tZadf02h5mw0DRPVQdPiM4Zn/jqcrfJbUDG/HI2vhRvXG9seq7vZHq27oTIkKZqf
kAab3HAIm6ab3O+Xu9D1urtRuMWmSWeMMWEaqkNpBdHV3gvu/L5N7oxaIL9Y+XyTIQzchsNB9WLI
56x7futcTZp1qzro2Ne/zdqTOh4Xc5p1OSf6GfGT/jboHGszLkv3NmDBdjmgeBnWFQg8pEANFC+l
rHLZO/4X/PMuPYhDtGvfL5p7Xp54a0q1x76a+y/d1F3O2glGpKkTw7jPmU5DQ/Nq6DxD+Bn7hctp
o8WarLlA8UPkO8WpkK8mObn/7CYVXbkwS8/fYwYhLNPI8o9LrpvoT+fx55KsljqXEOC2VN7HSUNL
mBs0C7rCJZAuJ5k/IV67V/vpNUcS9dzs0Zlbsmp8c3euq6WfhqjEdoj/CCEMLK7SdnrsTC06zmD2
dgikmh8ZHhxVjyyCh5/wSDwuTW3fmIU+7VLsCIXpwQcyorUzLdMbio4BTjhzgulmZT45jf4N88Hp
jYcHP5PQDe99lLLv9JiQhic3QF0avUXPeclNKzwgNicVM83xi9Gd1Iamk07bnrjGke95voV72O1c
v3xRK9FFjgmg1u55xP7jPNUO8HC5VwDXT+Ooiw9p27koTOT2toIv+uaODG7c6K2f2mIn9Li6CXK9
eTEJ8KnDx3B5XBPWsu5KBG3vDZwLV2qHwzB96R0vexadZSGv6Kdb1Y5DGZPIfvxczxWjE+xbDuOE
geOCXIY6xMqaI3gxs3Gb9on14ERQQNSWLsRhxnq5/5ikrnkaZt7VlxVhsDFzEX/ycUjZl1qLp1Dg
Zp/0xN6oXeKOPW/8JWHSrrfhYz8jzBO4TNI07C/gahg9jh6N8QBYyLpd+lFDCp1zn+r4hjDP8lqV
DvMzY/J26RQsn2udoT2Cdw+kOdAbtiHVTHVrHiHBFM/C1z5fjsrkRguTarzXE8e+8zXyAmpFFy/n
LPLKl2Fx65s+wGvJnAQizICg5D8vFsSWcRhxYK1VYOWwB4KvWj1drk4nSjzO8e5Ji9DDpaqLL3tt
DfGCz2P4DJQiB6mdk0+XJ5FrJ5MP/RcfAs7OskpumalyX/w2YXrKes3QjLW6xUQ0hvfqtsM10P5i
pnvdjL/h5Ks9RUY2HQMbWQGLb3sf+t6qquGkYiBQ37Sp+0Uz0vpQWOhsVnHE0AQt0b1rV95dncFW
Qhh+4U048FUVT4HuVDepZ/UrhHqHo2Eb+1FHQ7UNYHAz8vPv0355mvvWvqsQ8dD9OoCeJFBhWL6C
W8QeLoFbYI2kvYdutDfB5M4b0i9fPL8mPWNA6i5Gv3qp/OAmScdpVYSNdZwG/9CWzAETrwfSbjGr
jmwB8xr1eWMxh2ctt78Qxjjkqe+8ChO7SdPETEy4vbmLpdN759QT6WmgDEufNacQaYBLERUYTHnE
k+SfBuTu6hCjHGPEYJ7aqYn3yi9GdfndSUYtX4ur8cwk7BifwuWkNlM7UN0WpVKkqtdGXuMo9nqO
vRKK1dBJt5cMwzcQdN560DrCBX4337Gvaj252C4MWfmKTA3xl4QZUAwSB3X6/jWJPxVkuBgQ4y/Q
usCXOulm08giEzpj3XpgzF9m5MbDjtx4n3BxdW3j+LAyfS7RLnfRmNHnGyVcWLUwKRcgJGhE54KP
wJRu/eHesxHIVh2GGaitEjospPqhqmUnneDUwZrM5yzHb7ADzNvrPypN44QU3UAVc4DJsBOgAhSN
eMKOIAhEMSN4OXxKuggeYsIEIAQl4nWINTvNfeFZtx4iGn865GBmtzUzeF5VBuQNTIy5SpvhRZ0c
0VGgAcWq0GveHGO1HHv7K8Dj6qQxU0HgJ3kxBnASXdd/0NN4wtqBDcDkcK0MXYf1CEs2MSptp9rU
2rJjiO5a9SYWc7bBMQkQBLLsZeltGChENR7W6n+LrTTYVDWzuAqbeOBxqQYbzgUF3X7oMppRHXqI
ixD3eXM423iKFoKpJdbcAJiQk/J9sNrKIaiK+PBWJbpKoSvCY5iBEiN6BT1f3h+XvTugpy9uQfhY
B+t0wn42tvsb3A0PHSnDw2KIchvxqiLFokOhJ2u9cR1CDmmS44W7eAjjDDghDn37KOxS7PWYRCqY
+Glvdt6tq83YvCYZ7ghkoUmI1IG2w7D9NbGTnVc1KDdHQXBksmj3IDEx4WyPhtTHaoeJIOSQIPHu
T8YqlRm9uq54/6bmDMHOco/aFH4bu+576oUY7Io2I71mne0BK6W2cu/zBbUfcxpfFfFAsRGUPpmq
tQqa0mpjieKDPeD84y6HsrVekRRx78L81vUF7D18tE4IcjI+TGv/RrDpXTeif5N3gb1rG415eurY
29TDAxW7OLEPvfbQCRdLW9Qm1uaQ4VVjwBOyBkOcNZRubqJleO0dgZ5NauWnsrPrpwXpcchFkXvn
uJW1Sy0NlrCInTVJSG+H2pR1HIRhHcMJTuQM5QOVTabGfBrQctGsPWiC8t4Xzq5sCBAjn1XpdZMg
SPIhssfwIasw37PyvMKbJl+etJIoI78DSlMQs81iLFONmQxH6iC6nY+GcaiLHPsxO7ib+9rbKTgy
KvMAuUVT5fvOyk4XcLcEfEP7fgg6ENd4KuA8DORJUTmuRaYZ5XqsgpbT0b5FWfKChm2/ZgAWHrVK
vGIXjuPXRLKBgIiCXiuIvjd8QRvL2M2T+RBLbJPXOUzB/RSbTCY624aRP8/1kKzGOOMCmUa7B4Jz
W/T4p12LygUjsMB2WcEL+xpiR7QqK2wxY9e/INQVYH0acmslABehPAZRRxWEnMQx8V4DjIThBdf9
se/T+6TElC03Ie6oJkXhUbUhSMFhQJ1QFIl8wqcOTVYoE4rGY86Iqure9CnKyIkTrXkojETnSYxw
SEdci3Bwh5LS5T5HN0LCxDQpuAuHCemfRUcDLZtPDh5+WVoFKLyHDI4kRKrJA3Ep1KIUIAZNKtcg
K8H/jKanYiKpogCruAmBjxHsisPjIgtwcvm2wGJpZeixhUdQda4G/UPQ8pbHUHy4FL7u/VkLf9bY
mYVsDLl8fK3HY+8a41HVbAnZvy6qmo4cLWre9SFqQLqqwpKslawpXiIb/2pl86aKouE9prgl1zYf
B0+8OCN7reD3oQWIP0bLDbAmnDFeBy8iwkgyXAAW+gz2jgqqH+NDtUYna0Lf1ZsQa2EmadT1Cf1k
JNoR6yk2ZN0Ijfq82019JAxNCtTcLWP1ag8LgRpbfwx77G6KsK5Oo4EIVD/zvohkDlbr8fmDaEmi
lGulCpfR+qrSk+JySUSRITiRB0QpJYVGnU4Gz3ofMl3XtUNp+QIn9OxNlxQGZ8BaeTbGi8Siem3B
YSTwQcyQREj4QHgNqYLFwjcpHqejY9sTMssVuhvBWMKtCPRjmhbRTYYQ2oUiUng8amapI8CkiCMB
cvdRKPIbE3+DjU5UbW2jfls0/4e7M2luHEnT9H+ZO8oAOOAADnPhvi8itV5giggl9tWx//p+yMru
mqm2Psx1LjSRylCKIuDu37t6hKXW+TIVPpa00ORib006OakSy0lTb+9Pq8e/7AjPr/7ttUByIXpN
BePKddE2hbcsURsc4ykjCiGsQyKOk/wAV0hLtUHCiRa6JN0gPV07md7A7jKMmYV1Twj0WBEV7Z4H
aa5axtxvOJhsQee4DTDdUBHn+/22rzQidXzj2KJSBAIOeF0EG+lMyUGg4nkkW6+iIay+vMwka4qC
qcyuh73bCSp+b6HtDS+5mrxTjsagEI/yGVzYxCPALVlQ4iRKG2o9RsF47isCvHA4ULPiSsqRkezQ
92L20DRpF4LFmpRT2cU6S2R4yQggcjm9Z80izAIgZYra6fu1Tyhe+qsJwrsc3EpfdGnfX7EFM0YZ
ur8J5bgyJy2/ZMTAjVKKi+9W+dz0oG6IOZk5gC8fZJWTSlo9Vut4MAkp7JKDgU5sZoyiWEkzJSum
DGhMCl1z0WWBd0+7+E+t+7QGP56BxXMELFhUiFpJ5sqzrfcht/AeOsZXa2lyKSwD9YWZRe8DESzP
152ScqvBDI2tFEn9Vmf1uihi+8Xri896DMyFlwgwpaqRG3NEAGNO9r3U7frdgufflkTWEO2Uq/fC
mOzFEOSQQo/vuthkKzsdZgITIeb3YLRmqRFqW51QhJnTjfW7I/0dx3nvV2UR8S+RXJPtlKx1vQmB
clZR1g8vzSmRsTo/H4QqI8QTg4dvLUEpURbGd6PViAcy+x60dOwxqkUrZafjpYVuZ/Z4qxrNfSPf
IdrkPb24KZmDWhGal+Dx1RhN2ZIs/2JTW9RnQ9UnO0VS2zWkVWhukutATO1YLNB+NfypVTUf0ngk
jIXCTINEhp0zsQKl7Vhv9dA2NypPiaVqdeSmZfnmdQncRqQA2yziG2njDJaua3Urzg30+rJX/uqC
m5d0m6AU+tvgRjuy3cN5LIPq7phDus2Hrp6j4AJP1k9Epdv8Eg7biCGJObDUhOxvaI4kjlO+kKRk
KMYJW6HXqGtdZe1+MAr/RyTEBSqFlGhJ1++2r6vyrYbgwM6bnq0pRvQ1iJP0cmoMTPNO21RzJ5Um
dWLq7ccmJpCkVeecdyGdMds0oskPzzs9ki4hCfnKGYkhGvk3fGpsdflLSj3SEd368fnMcBDtaXoF
c+MQuyUepSL+FJ432pBa786QruupyH6RKDPO/S4OTl06fFYDZVPQomDf+Oq3jmubV/vxMHXTwY7B
0TPdSphYHNa/iovMi9PmgvZp3iKtIE6t7heRL8erIC2d6qFHBJWg/qNALJKPENqmz9nT73LxYQJW
zkL08U5phL9cxVHCr2fw2u0nuiu5GJRCqe8Fxd3zgC1k5X4FDygBqLI8QBARRZl5clUmtg71MY6/
3VQu3SmcPj2vQxGVhtmCgp52UeqFWmnW2NyarGIFpazn9xBEjwZz+aPFhLKttK4P1hzPKCskS5WF
LPxEABmsMjfMdn2re9eWYrfJHt4NLxCvla1HEIic3s2Q9lrKff9++vwuDCckqc1RsVB+dZMDi/Mw
Wh9EJU3ryg+QrDyeVvXw0dUGijuz/0vZ+nTqMLzR9J2eR8QAezcmMlVYIMC2JH0S1DKbU7wGVxqN
4CbAu7r87WXQ90g8wrvlQwTAkoybAGPWy2ToDxqmqGaWmPp7vrYpNvlLp76F7FNaCPKR5EFtyM5p
wCkp8mizyeoIHmdMYsiGeoU2MX61ouFTT3DRcX+436ZyrxV1yj89DXI48f0QD9sG8IcuPUVql13a
LMsFNRytnTySRANMo46UNA2TuxZzIlhrDp2kgaORZj90/Rkr5mcaBXT0TKo5WpNDhFBcvtHF5WSx
9dpJ2d8y7vlcWM2Z8Jx8ro2useUisvg03GJZ60m2aFXbkI8i7X3ZNbeiSu9GJSgpEtMXUUEhOTMm
c41qohelKWNRt522Caaye+fffCS1NcyaihujhiqeV85ElmcDvjV6JSMaOvf3qaCOzFLzRAn5IWD4
s3w7VLpxFhSKEkOqryrLbwFMw40AStoAM0VzW/bWJu9y/bG/FkutSWx6qsFlhJ+qM6wwA2NnDnOL
RINlgc36Vo9EAKkil7s0EXB6duHsCH4ItqBHE9ne9jFO9PAzDMgHnVLtV2hocHTxwOwajOQLsyL/
VsMfa+jhYHtRHoVmkdhXd8ZJxe3boJkUEBaZfYhb9VXXRn1Lg7Lc+Q98U7q1/e1+DkUZrFVjG/fe
MNO912TGS87miY1ZpZx8c/E6Tc53XBoLLSyamZTSXE6+iY/elKSxxjEVehPAnEuN2LazhTuLa4/p
rHHTNbQImxhtcwekMuAKUeGsYb+Ko9V608y2tGOMSHsJX1y+lLWoV8TzkVD0z0+wIWlGBOZdZmpY
uKS2fKsoXqFG1tZ2H6Zbt3j8VXRxq5JIbPUkpRvVh8c1SE8WnT28hNOgnYymWz+f2ZISYfYUdVTE
2hRyyinuoXDPdiLxJ5mKPzW+2lXGp0+PBQ7kVDnfPZJYesE4is0d4mhOTQORUVXTqxoQXhhuZH16
3WtOAPdB9u6IoFJpR6Fb2Z7Q2IeUSN8rSnj/fqiLtaO1PzAZJGz6CAs1wdGCyOK9VoyHNDTi14iO
QWRR9IOFpNudx6T1ztyV9Es3BkGlaLZ+BhvDXhzSFwhNFd9SEqtqKqxrIh92ga7dlAi4CpUCIZUm
2Vh5csxtRjE15Hj8/CZc4UeZVmZYmbPnMK2yttn7qbnte+XdUoPqzS6KLm2G7GGQnjqxRDmFe0p7
xqry8Q7RP2nHyueAheUo7l8zmnmPgBfuSTWUlWtVZ7/VYbjOPHKG6bEot5DGRDlVxETRZKodG7vy
dvy410Tv3yPGwzdzoF/S7/MlARjl54N5/I7CKl9YcS+Xoxo5oWUQCLyb9GiVfUcHUeTttH5s1naZ
/wbhPTdpZF77JHBXCfDYolSxvsZ5FcxsgrgIw1A7ipTVm9TB0oOMnL3HbdKpnJTBqBquyWj/0stM
Pkb4/orEPttbHO3njy6tRVCoNXlzj3fuvwZiQF2EjvW3/zhRasNGYoYgYdqaF+5VCDKG6q7rfrmP
kO7WC5fgRSnyICO6TN2Dv/c1ovCm9lXz42WmioitzgdRmopgTvhNT2IxlWe2EjfLgWWRkTadzUcZ
c48IexN4g79K4T6g8NV31kMCtXX2FxgNrJrhZIcee/uOqqaXyi2jBVH7xcZ28XvnggV7kna6t7Ji
JDUzcLaanhYb5Rp03vU4imfU9E30lg5iY4XWoiQ+493OdSAW8Pq8SdjzZeP90tksqIrMbqVDsKaj
aB7rpHeOTNGsCR/s9mMRBfvMCOTaKOBTzRYuS3afWVEFkLdZuh8cY01tNntYFHzYgdPzC/uovrUF
FiV1jGKCNGgHcmeV6PKLGdtEKusJ/JPBKMTb5pcSr0FDCW+SB9cyTowlv3q6BMAyXrIq1l+4gWu8
Tg3MqEWp8WjVh6dUPMvDeqlFKlnIqaMgywv9NVE/3Zr9A1lUa9Z7UTX1vozY5Yt63AYI8NecOCgp
9cx0qedpPU/4zr52h3rPrHzSJJosv+lfhzo9UtAjtpxN8kVuEe08xaHYc8xid6Neuaniy9Da1V5P
tGMamsnJTYiy1kYrPIJ8Ebmc6uEhoRLMyhq1J8R0a+iZdvGDyZgNHbdyChr2XidwlHn71lBUm0bZ
qaGh6KRVk7Ft7JBEN17KEgM5LTnkZpmOJyIo7/ganTuB1gbyUu+9i2p5jar3blgPQCcvMdmxBLVW
5robCuKRrWTpFuAkVKQ1IY3nQTnhFKvzdaBx1MnstQld8SUkjG9c2F+2bKuXmGp5wnEz+UuvjLko
guCWjM4j2RwbTRB9oYn0SCCR+aYJmuG9QZcU51TkkQKSbjXNUrfE5oKF/ti4XqAI6bCpXTQzUaF2
yW/8NQCl6ibco4SZBeOvpn2Mu+JrCIwApYZPvuDkDbSzJ4ex45xDVzIRuzgrSOxrUZAnORI7h3Tf
cJgwfvCXiMd2eMd4QrYiegoIJmd458yCkNKvX1pL4KYPkiszBFm4ee1RuybrjQ2A8cAOguPzIRoE
Pzc3ugVti4ToNM79+ZAA7Y7ms6t6eO8zxFBVHMTrSIR4W6SHBUfTdz4B0Eflsx1bJJAhyGuSTdqE
+o5kWnORZar8Aqm6NML/0GgzYxbvOFqxFMQt46vbuukp/zJHlru4pWjdkm6xUtA5CFJSDdlWl65x
Ucd8smNybyaIGo9JoKu0GbuUcfJLjVZQzWJWj7K75iXFXgetjQOk2w0DDQF14y5qFYmEJDLsaXlj
UAl0NOS9JbYNor28MYzjqBgzi9SpOJtoMc2N5GE2LnPbQHxVK63mGHfeIZAkKZptgcgsg3DWELU4
DtrspqyIUQD49hQ3WtKJnZVEnK5dOCoMq96Lq5q5lwZfSjjeW1s4dLhwHEEjWhBjPNj56o0hP8fd
kuZnBCbLzjH7Q7jGChycA1KIX+0wIhFP74+0c8IGZso414HlbCs3/zDq0DijY6GPNaq2opX5q5Mb
u3yoqPyjU3AZjUMJWBFHv4Zx18Tr3jX9e9WP/d0k+tOskz/wWM2R3Cl1ZQLO4Pc8Uph9DXghKwrM
PnF1dHqIV131Am1WCwWhN848V060oTK4pq+8STdN49UcMHiQZIXOGjHscQZlBzup4w1nIGM/DAPw
WUG5vNPr9j1sGqq9rezbM8lbr0wEKXVwKwVl3V2bFJ8Uk0HgOPaPgGaX1EdyELU5xdveusrdeJfZ
hXEEptKPeDf1I3K8ZtfX2qGhkDQHlvp0OoS1VRNG+yLw3xsw4Q0MHnAf4zuY8yWioCeoRHb3G7O9
Cs2d2VkOS885NCPS/bvViKNMNTjj1tARt8GabimDAzKqMvGmuyJaRaMG/J/YBBBL5AIDVUC3PjOA
6l31h+60V6dEpoOrdGJ8VbSYA22swPVqw/QPyujcW+aUx5CGY0ArnNYFINmIsTiyWelmgB6c3vRA
rExQnfPQUamsGvUuVWGdny+FoXKXedGVG7sswAzZNdOIsiq2VdqRyx5UE5nlYTTt3xaQ1rxotfes
mgb85FV/iaxguBg2NfAeFkCYmxYREWxybLvo/gc9fWPiO2FVqhY1qQIb+Bhn1iC83MC+C5CPQB5i
szo7SCAa1wyOPXatlwY8A0ej9urQHDYp21phTYtXQhPOUbbRHoFz+SJtbqZco5JVo3nC9GiQ1UbA
yRxQdeMaobfG22gutLR4pUGUm2/KLhXOlKWFex7Bi/Eqo6jaBEHCgcEo0DKM5QZWDDEiTT7Lwp+C
Y2p5fz9EHu79JJ+yjHWq/M4yTe6fDxrJnPMIXyCQi0cwJP71mVFUN8T+xtVpi2SjR9iES3pAM7Ix
owoBBCXf0+Ba15FuR1lTxfx4qLJZpVkokJxKLhpY1QXRYmGvJ59GjrRxHI1uKR9ZLQ2nFaBuEaPi
1GI0N20wE1mck4jbGkuKQOx5PZTmOarJ88Tt12w6Ddhw7LV+TUqWs6xBUjHw5O6OoFZ3RUD5rZWO
uwfSdvceYaILFU/VUpMkk06JKg6Rlk83Fd/pbUgXgRG56y7r6zvSEAZ51ZhzrVF/MonMxBrDaVH2
A311KWINSegSebvhjrwJVDD5t/Kz4Dh2TzHo2J77iBvT119F1zZHP0F6lVSmttWM4GWcNOc0EId+
Hxvu9wij2D/n6o5skjmMNBg1Grim/qJdfvocJDOo7Yt49XyKQOQgC0qBByCCmV7kIZFWhnUuqe9F
XjpZ89wuP4RqxKXv//S90V4mFWBlKFADtUCwR2ZJWmicAjvVmDKdetWCFscNrVT+e2wN3SrpdX1r
Ru2FGw0m39S7hd+iF5W176yNx6VKpzwpTpQm9l2lln73ILAj39oPz4fhBOpDRg3UajELkfNs0Nvu
ZGLqp6yPmkXd52+Z2ZPqmbviU1bTJpuEvFYS40BREF0g5B8rCNAVt/Hw0jvVgdOBt+kjmm7jIolf
oQO9U/SQk7ui3tk1Z2uXmMeXnHz6sgbTS0S4y4Cj6tifOX6MFlKU7Zr2Dzh+M/8TVQEjT6ROadwT
gByE3dYAUNk5bTcTlum9oJuO50YSWpvnU8Re3cLBmnuZXOMwlDmatY6GmcTlXhGafkTNXCxBSuUc
57x+LPROP6a9yYoesyUaIlC3of3MNBqHTUepG5ESay0wP3Op66+R5E8RaPnfXz1f0zq3JqFXrJ1G
Qz6J6YreLu8IjNJ9TiMQF80zCJuMep4PtSdnQcGSQfvBCjNqC4UYjF8AozfR18MtqlQPjJ5gAJAI
lts+q8+2MqNZnE5iPqnOfrVcxJpjIZsP3hLEWBQX323jvtZBcI241dehPYEv6s2lnbCfQLMwtjc+
CYR2OLi/Hi5ZM3ZQaIdBuk11NE86qRtb0Dj/bim002Yod06YDiehYzYLI/VwDhTpFpMtFTm64e+S
VSqs/hCnXb5wm9b/buwYbXwpP7rYdlZFI//0Dsiv0aYoX0wEWFWqay9AyMSOT3nyiXDxPYCc3OcT
P6JnGt/KBnlC4WnBlfUTuX2CjS9FbgRGCVWQVkN4ez5ohBTPgslzdoSuV4vJ8aZFXzrR4fkQtRAc
VSi+nwhuiM7SIJZpUbbtj8kSua2CS8PqtUm0od3E4K/w6Z279CU0s9C0ZQHThrzawAUZVWQBTka2
Ron1qN7OIHU7wqYrhDsMePSvuI3TrPVYA3+yNHst4b42dMdX86SGxiNtjBEIZnLj/sKD5l0bAK65
St1sDR2glixpYl7YAMoE79oPeLiyevP/7zhbWrUeyQH/c57t/Wf4Vv9nmO3f/+LvlARP/MMmzsDV
pWHTZCscfth/piTo8h9SmKaju490Wvfh9v3PLlv5DwtHuucayA8M3bAxHquibcL//b9M+x8uBwuL
Zkyg20cF7v9LSoJt2f/mUzQM07ZwCjkm9I58LEj/t09RbzStqwq8SFZcdxupulvVKQadAOFC4cgj
vkCQOr98yQhwnnnTeMhbbxFNNn0a/CdmWh6gEqCAPbIc3fpF2Nl3jSeannJng9p/hcz0jkULZNIj
Ttl2bz3KnZo+wDqcbOD/EIPSZL0m7KvzRDfVwRb1d66j3rW4yqmVHyLzLA2H3hljZzxQ7Lb0N7Wb
rpxWvXPz2jMrhA4pOVP6lX2thDrBQbIbUAyG6G0gAacSl7Rld4WL5JierOyhIc2uCRYB+UA1jWWe
F6zYYxyANGcGOTszKSBe9HgU0tTIlpOzhR/UCXYzyqWbYFIw2jca9maTkfS8sXytadFdeZQ09IAl
PSndM1J3kOFFg7kG5pyXbbZyffVVucaqra1DS8LKDMJvS7Bgw0zcw/0b9a7oHOaqlI7boqdgtzeJ
cCMj3jxm2ajvnRgD3OOZNVTm8fmVUUvBoqkf2YWN0zTyd86LyFsXaHR5F5ai7MYY9gqXxYJKB0y8
0tPOuV0EF19MwcOLss6LfjpMo4iXiMnQ6KOTvXBonpYu9rF/Pm0Lv7pAHia4LVbCHMNlZEfW3emU
uSuczuKA34WIqP33wM+1s+4FVHoFZOY5muufnw/UeWvn0izoFfpF1q+zoe6hMalIl9MpC4p2n2fm
ugTeoOen5pjl8ykjL4+tuchKsm5ZnrA4FSJYxaYR7rFaCaKtDHPeaIl76HPHOdSUD4TaUELzD84B
7rRepPycRfRgkAey608Ri3g2tmxYTYiTs9bNYZ32+cWTunaUydje1BiFlGqQhNM6dnPLa9u6Gvqp
87ahZdSvulbwoH/h6/JvzyemjbOjL7qLQyCR0cfytYObxqIZfehggXuhdxzMaPL6wCJGyp1u06Sh
xAdoynj3RfPGebz7FbN3zIbJsq6d9I1dUeUIIn2dSnRSnvYj17SjBdpPJTUu4KE8dRV2LGp2i6Wu
B/nOy1v7bkpx8mTcnKROAAHTwG0AP/7jVtk26EuOw0UOVqXJ8LPoucVT+gETi+Idd5AvYZ/EX4Zv
UI5hFO5txBJJIKMTrlQvvZmbd9M2jZtgU/E5XyefHqYoce0vl/aIklihX52Jj10j8WQA7lJOMW1C
VNwrVwn1AYa+TH1pnqmjI0y3r8V60Aip8MY+eKOQ0FqVWWEt3YFkgiwR7rKzA331/K7Xm2vI9wQn
qONukrId3x1lvLPjFRdliWBGL1SCFcVG8a1U9ydDc1v6L8mkKBpzq32add5JDVmEUEh6jF6RewgN
XGVWrsp7KDENx/yvU2Vgb6DokO6cWu04krxinAdPToPvTHvUEgXWdCkYVhkpmfbMjPYhl5uNkhfh
7AYXHUuaesOt0PrhlpvmprW9dN6rHLPu4/U+pI2jiUYCJh//hYOcdFN3Cm8jGeLQyeM1qZ3halsN
ZT1RtPvXS3yWyTrQo30kJWomrHjveknwy+QW7P+Pp/hH6JIJfX6rLNjXfQc0ayRnnzjSqz21yesI
qCuT/gvadDr2VZjf4chPUa4CVBc8G4IeGR9D54Yxbz5w0L2zAtFBRgPlYYwS/R2UbgErZN/HoW8v
te292cjRHF2mL4STp1caCtd5r6y5JUd7qcdpdrTo0DhqCc4F0RKoH5jUg5aDiBgJ7pYp+h3mLU5m
jm/fSos6EQouqh+mU5yo3aGrHHMhNfr7pjTJjzl5t2c+Pw1KtAvXVB/nG90r3gJLUzctN7J9y3b5
qMcrV05ZRptSinOgd9Ef1zXOLke938OqNeQWrc34jiOH1DUPsuT5dEHftwURWGFdVZbzkXJVQbkk
7xbW/r2Dm2s+Zpn70RPtMNe5vGZRX4qlI4Pig5Ij4dCsPvX+nhpMasjK5q9O434it+cMStC9SU1o
Kz1C8UEDkg0eoOKZFWj+NUfNMvMUfkWf3r2F29EIWI8UxnU6tzBATDFrPQKpu7b2NxI39JtT8KFk
ThMxKuUnrMXeucfDNQ8DJ9g9WSLHBoQJ0/HD9PGbcSSMoEyL9up28LqWHt6q3mKt9tGI2UWRHsy4
OSSV212spNS4zeP2vba1FZhvvpMaVr9BQWdZTq62yB2jV7OmuivSeUfP7yL1dwACD3k2bRm50KVI
p54gLdqrEUzt/p+vPZ7mXVwgLdTffPyYR/fx8Pyqz/l9+o6qnobqCtB/s9s/v0pSNGPJBLmYhf6w
RLHARJezPOl4KBZuxBE8Ms1yEScPEbGXVZcU9MdJ1F9AVnSdUso3Ty2BPS6AxqFQcxdRdUjhHlGK
E38Erh9sqgFBklz4glzDT9oI+m0SBVC2ervNimg1ajEbe29zyqkd/1AyMhMpEp/MXZnUl0xrsqvG
KotlCRGlJn+MiQORxaawzvRpRButqn2X0P4nI/2G+56pMPaNzSR8uXDcmjq3pNzCCn0GXrY2gs5c
DiQsbey+/sUiPM3GSvPO4FoKjSEOPieJj501fFs0LFltiebBZn9oE+nMy/EWdSmhJh2gmGga/rdw
HI5lNdQj/3bG+D7FFJuOdMtpoTFTwEqGPVFtWFd/+ZExb9saO5UEGVONcdEav5gJs/sjhnELWaJm
mWNEK3w71aywYuaH2LHmtqU+sMhTmtOCrOipuXLkgDEuKh/NgNBsXvmbVjtadf38TWtsfNBiSelD
PhuDbIk34E1U5m8jg/Rz9JOm+1TQWZ8udZi94V5bqHtmzP7HaZ0QZjVr51EkX4NWvaGTXSvpy3XV
Im8qx5+khBKwU23eQh4Awv/uCtnNPXypHDUc0RsLfdQXuGzQsYZX4oTamb3Se53gqs7/YsSjme8P
HS5czE1LF12p1giZurleGwjtSBrpRyoq8dfRHBL8pgCJeNzMvpb02VXp7yiuPyYL73DaARLULWe+
7OAb6a7qS4Ai23gvGv3mO8lL0eIZziT3k/5XL2d9P75hZlrCwSzKwKY8T9sFXXP2Jw3S1qHgplxO
nP+m7jIolxjLDLY31F46oX0nvbrqAfEaSbugm4rGvGKTsBIjbxjuSBwI/tVKqo9aZtPwYWhl2i4C
aK8ufckdEGpEVzgW8LyJuKJMkPQ/CjR+yz4KyQLjlqzjbWXaaiZifT70GXe2kIeKVOHAql4Lp6FO
hb0ewrSszlVgERIWqgPnp2TNquYgap0NxnAy896DaOzVou5gN21M77qPZdhzzgSlzQQwSO7k/t6s
+Opx7I50FpgM5q/181PqdZ9OVu1JQP6dN3q5Vtp417kfF03dx/wZKWYzJ+bsiiLbihvR0405gxgI
ujdeDPrD+fWTR+GrT4wOH08dtrcxwdymx/Esd3VSPUWZE3lkrLjUw1nrEvA2BfqbXohTojskEXki
WlZ2/DlVwpkpoCpgxgBnS7ycPHPgINe90SnzqR4/xzDsz6BOT6L1ezqoElJHw5/K4h4RWvW7K6N+
ploVz+UraiUsNcav2P3DDnChJJdftcTeRQNQrty/3Gz8ZUnzYNIsAxqS1RRDtJdE2T37pFwgBvju
hPs2GtZPJ/ufMaoOVvmjlPVoTM8OVh5ubfUAWKCiQzu6Nj3FfYVdUpgpi4MTjmxfYwnvEM+6qPxC
Z0PEZeWuXXvY0LiORK/7MPruPWjtFyXlCZ/QNTUxXBcim40ZQiC3PRZkhlq40TkambOiDv+Ehqie
F2BmjejgUFp1bQwSVcpznch9O43LwIZVghwA6wfIv0CTc1PWORfJhC1CCJ5p/QXHE7E/1hfSqkvA
/is1JBnFMBWrTrWHQFmbqhMh6R8RSSVY9LNL1/l0H5IYNAVE3NdZdkYqy5IVruoazkRribKoerTn
7peVEDRaTdNP61KYW2M3UjC16GfR0/tzDg0IZieZbEQfnVVqNmtpdBd3RL+a1l++124LzYlXVmdQ
4qcU+q3o2FYdtkAIr7UkM8KwKn0zVvZSacU3Ep52izDamOXk2xIi5WEDL2vOG+hZLLBYtiT+Bt40
hEcLwHEkZ+Ti1P49Kuq/klGhUeuIkBDpykeA8jt4iW9uK25IBSOi4cS777O1B6rUFhqC8A7j7IpT
ltraHpdU7uEKB7M8E6L+boRWeuhrExVeNCbgtMuBAlJGuY2n9Uf1oMa19B4JOE/TLq1FKggBbEkK
9CtrQZWv4vAFPFV5xMGMobcie5FMY/C1tTZgfGwt+RY2eEVtNz87yRivOg9HrO47+4RPba/xTh+A
1yi6YFnq6VnTIDIr2z33pNQiVMtWMvZiDi010fQ6kTkuS/8ciupL1k67ZU7c2mHoLyeMrpvaBrOL
C3NXZ0zxGH/+GA2ewzIlRbD3AOhLYRGMmI0IIprqQxHz1dTucmTwvyUZSsTJl9+mEAD+BWvfl62Z
FmpCtDNQ5o+iyz5CYaDTzBk513D0V4y17ryq3RcJCk1DLDSVKdkua9J1NKLSg8Y9Kzu/jj4LvAOM
q1og8zz2oQ7oi2V7dTMP33pNok1ejtqr8se5RoDeovaiDztN01Vt90dyeP4KRwiKtolyKs4zMMvK
YrAmoUQ9PGL1wzJGZfUjv/u/nj9fFJ58J0zdWT5f7zOiV2lE+O//3fPbsR7tmMaq9fOf1tgNiwgw
4t9+5PObus+J0Br0w/NHPl/qKckeAA8JFmej9UWQ73VnBF/PQL4t6BRho3EtTjEN9k3e/4QZh9lm
1D8API7RFju9mplasy1Uc7aaeusC+xA8083yVn7YUfcrKacfJx5/KkFGfTv6C+WJrej7nylBaEha
w51NbI9UBzH8MEfKSTWFaRFCYJk/4/gouQ8XdWkcaQ6jm/sPAmFnlabsAp1tHKpSLqwoz+HsBIrT
xgvnyoU2/pc/7l+euSn13VnXUxmCVKXdtD2a8oeh7vkAz5rhY7Bfq2TQiAyJvrMQTkSHs+16q2Jc
dWbpgOVmMFGQ4CnpSeQL9MXTRFahoWa7fljJns+ffrKy3SRNeiWGQV+rOINuVUVPTVrIukDgXEJf
+lLYnM4mM3tP6dpYTQ5NNQg88hlisy+CAgg6QxuHwU+QNfZ4MP/rKwTv1n8Qdl67jUPblv0iAszh
lUmSZclRTi+EQ5k5czN9/R10odunC+eiXwxblpVMbq691pxjUkrFnMRzmSPSV/PDMjVupW5qMZAI
vXaWLONLNenByQ+DGj8VU3zskVUOqXJyjO4z6aOLlc77JOUDn8+49KdtTqjJgSoRYKCI3ZitJ02Z
8MXo6nUsAWAzJFcVMjitcZcSRjMKvyAxPeLYYJPiObxYOHex1zdqgMgu96z0bmw0EkhFMJhWMDjS
W7uRMycLAuvsfDWLfUgJq99KBMOgnO0i33LQEyjG0SIMamjv5licmqrFDsYEFtCMIktvQzT59P4o
8dvAII27FcmbssonRD2cSysoa4LG6aZ0A80G+dauGG0l9xUOx70mprMzq/Q0QeCsBbNX/ThC10EZ
QxLnNRDyXYmH2xWoWxZbvVGj7CaPQafMmSDzqJp2IxtqFyIXb9PiCK7QpdaCxmVdXBnsouziEQ4N
G0M1elaYcURSxv4CW7B6o1vdFMoAOiIbZDszKcBkTYHy6aAh2UHR23znOCecQrqyF7s/qoNAJExH
wEa/Brm23rivhTtTtSCSPajojd2iGZtDb5SYJBrUqOK6LaNL3Ziyj6D7JoP84tXNzUKg7K7TX5co
wsGbwMlmYllnt8JIAED1+F4TAxIKXeyrVQy7kkhmN++zEHHycyTsYFY0g4DWhA5rkj42OrAQdPNj
yy6AgoNDvxcM3B5Wyn3XdhiXdiZSv15fLgmEKE+HRuZL7WtC28EGzsaOCVly/4nzGa9o3gZZmn1m
dWn7NG7pTC7QCqcTYQpvc8RcSNsQElXcBfrU7AEwIOvbVEh1lHwtiybOKeCsUsOhlHMZK2znGXxn
50YCl346spWB6KJX00tLEEs2FMic+2dFX3Z4+T8Hp0VRJ+V1aKjQ6VWMMuX6UKgdNg1ZSIRnL54h
SxcyMRxfRySVLEJ1O8KzZcxMRQq+S76JGfEyk78b40Y6KMOLTi6xNDwLKyXtqgkm0R7kQr/PKtK4
ZYuELUWkXtGmvWePxncnaSdJYRzfZjd1C+i9jFCA9YqLOUujh3Lui/EP4vbXOLvVFOAgNTLLiuyV
bbamhZPJigYlKhyn5NoZo/hVNPWnYuYHrZeuZ13cRPGTzYmojVQhNjqrxo7uFGd2/JhSxFT6h7aX
n6F6HY25ekAJ55PAzTU6PxKo6sHLfCiz7qAP9XvOeMqVU7iWtYYpCRHza4JiYtes+keUMfwnUmtF
N1Y/Jkn+UK7Nd8JCoa7tdyO1ZAIPd4XMmmMxOu3x5NTVx5rOHxGLgqKU37ajnLbUjcWy3hZ0ZwIl
E+uU3+tV7TU1vf9RqctwUlhWclQ5aeqqr6i8s72zro8oBpjhoSHTA86uCzg34E/2WxOhZ+xTFL2T
AKpr0TWz53nvLBewXnYYL/VVtZWqUQPsWGLipgoFKbd26bgEiFi50YGsuzIyJmWpQubx4ZKyFcxQ
TnDpI8QvvisULA7Gp8oljPG2xxH8qimAuCiClupcr9NhIPQVPs69qVOUrXSKBW0Po/WJy77V62ni
rUg381BeAQwh2UY/pXDW3VSzHtrMhOW2HAxt8un42nSnlddJdu4T8BCxnaqBRW0okwbnTi06NKvg
7dZ4eZHEZfRDFiroIjBjCh7U7nfbR4yL9dEpHGKQWBEwYIXqkHxK7MvIKa8pc3gLyWuGFLFwwHMh
aF3cHkSYOiunyeSHCrpit3asnuVqHMB23dpECffGctLTxHENQ3op0uJVS+1ta+XAk8ifupjAqeky
VbXCn6U3PyfSUHDoN98UH5dyG5vHG8drkNmj2betiaNjWhy67ZJKSoWssP/oyPmS52cLCihTLGp2
aWWzaIIfHPP1pCrsi8z8mvEYjzW6hcYRwxUd6BXTrl0iZPysjc8w/zadlA9Cw1nknfY2VpBpqbje
lxrgU6HyAXYZHextu10vI8qKWLk2GyavSu6c+e8fxqpKPXuziUiznLjYMQEf8QZj29gvXDs80yKC
PTIuRmu+zcbmaFEuUUKDY5y+qXGfRPFgiLFGGGX7EaYLn2OrwFAzLeA2Eq4rqS35AswfdeRyhdyd
RSHPv43JlIN2Qvo8L/dxw/OT/yHCBuutO6nqR2mj1YMzkC1GdDKEuEwFGZJQd85r66A96xHl9PJR
LVaMyyYbbWciX08sBi1X6tKe5pNsu8moMHQjgTtt6zApVEaHVQz6QFVeVwUpcva0MIJxyzyiz7Ct
kG3/Cqfw3dTg0Nmg6UzMntd2QR3KOFp1OVQ6d66NgXV0QDLHtXWcAfeqqq6xOzMWrj8W/gzoGpYe
moK8ps7AK0W4CbblhGpCyezSb4ZE2UEYvrWkxESvN2yt19wmG80OpwIbaZYml05o0AW6LuwG53mV
l502DZ+itXV31okmRyd+YxUOJBq6pIP2MLTzc6M55zFmllG00gsdW0OuhDsndbUvQX64ZpJyneWC
lqbLR5ogOlvb3GOb971iLkACzp6VOR8QOnQUg8WFAIp7QH/dOUTpB217i1MILY4+IM1WXwnS4JJd
pF+zTeBuafGPS/I8WBtQdop175r9MIYJOdgJxPJ64AWMCXIyMBb0kBwRKGUN1xTEvXA4xBWMd646
xq2P1m7X6qMRDorzSXlzAX4uqIQkH5zZSE2yfM/J8Fl2ejikFrWrk5IErJhsIKNQrrQaC4V4Uhz2
T5jTCPDi30s2Nf2kBTALBj/NFyB92Kc4SK7zC6ZRmlE+xZLQz5bZkjIsq3Rp41q5TlC0ulkcJU9y
o27UwBi/0xqVNMjf9dVE4rIRyqPxVM166kNI54NLZtprfcjyvPjGxD6dGRT4xC06e36U82bDOt4n
DvHFEsjhg+U077rKOCmJD0M508Qa/9iNTPgc+yaQB+6klJd5ypcwhSfsjUkWGshQqlxeg1pZzkvd
/6mk1gilXgt1+vxK80T0pUXaoUUzL00/muPcl8RqjPJOIhLAyG4wawHJW+w/QPjp/zPXq2hXS6DQ
3LjUGUFPWACWMsSO3bnjWJqo1mU3a1DsVqrzbM584ti83isC4kH5BQ6iVG/QhIzUScZQaN2xoX1M
ouldzeHGLAMAQfBou0HWXrvSWnYRAfXeOHdvfUF/C3xC5icETiGEwaC3KDcGg0IjkhsvsVn5NImE
eOydMH10mupZkDNNCdSISzolOzJAi3CzpjMpQQt735Dmtghj9kv4J6GJxEaXrxphkbUqtN6PZIVI
elNR/LHPvlpGZt5UZY9WwbZ5k754XSWxstME5JlVJgI+asbUn6X+zYgSaEQahbEcqYFjkWirdOtT
LGFQL4VK9KuNy9AkTsQX8vwpLG4ySvXWxsvt2fNV/KPPNCduxbyKUyewEmQGSX1ESrxvOixGEWwn
4H6dD16JYG9VGj1a7vdLj0QXWjgKnbYaAtWG+oV0bBMVUEwaz5Gl3elzXHhRSpfQVmzfsarXGnSW
I55EJio/qZ1lX4yRcoQXqVRIn3UVFk73iOnd8kcWmKtyRZwN+iZlrG+eo4IzmcmTts8sYo6kWJcJ
mxi1UMxcZBqzW7j+KH9SNn9eMnOhJTOwqwlQQbw9lcUhX5brZOqnfVmsRVDo5mFyuMRlVXeglr5D
Ktjssyk5SRrThrSYD2nuMKMr5ENc4DhcbcoQU9c9S1292emjnSSwnGRocKueEkHv5tAeRc0FZuiw
xbIhX3vppe6sK5LU0ZI1PlzOoxw3s4egFqd1ZyuBvmQquQbj4Eb5yloEbQhQ8vKhIp44FWgCmZ4V
vlzepzFRk61knYBqzgxpOTFiOcD7nF9XUfoQiYnCw+aVLbAxWh0pPKPafZrkYcZ0EououGcfi3hU
RsKeMakdK6u4Gqt6t+LkVatbo2Kw0LDPBkhV3E+AFp/x39PDqRtD+qI7F6yDibFJ9ZSNo6I7/U2k
otiTsjHd8XzvCe5HF9QgKzVBqLPe1CHWkw+gNH7dbzHhicUaK2EyXOiI6HF2NirwGL1831jmYbSq
0jcGQYAt5D2XGIgWVoxugqYRNNusT/Q/1d6AYsCqntkBQeZMe3pMQ2rE0IGOz8Q8MraUD6Iw+qNo
pJs2746JZV3sZWPHR0V+g9zV6Iqw4S3tY4STB7YlR0lH5rYi2KfFbh0QkHpIjuDmyOXtItZrzUK0
ujlh5KHHD58z6oBQrKjWyNWhJX1yHGKGS+yYOmsN1jx50OwKNXkMgKZIG/kOTyyjREm7tE59PyZ4
LkSLZHMctUsateGKjRNcpy4fRqWpvc6ZgpWefyj3mPajar0tpLMuDdWO4+6k5dIZUQHKj7kD5jfS
l2APh3gnJX5qld7bJLvYLzT0j4X0NOnLQavZ7k2xgQvE4dIj/9GmEetmXzxBNvjpBTFxEO8w1a5M
XMEu8oa7cUR4itNbsEmaqVzt0gx0zPou0+jnUcWoNVdauKxNi7gFBe/S3I1Y78mddCo/Lwdc9LVp
00eyz4mDg7xHP+uqVXIqu8I6S7l1jNF3h4aW01oTrynqoR1BvjOHeUSj4gRz5ZXuIDuRoYs9U/Vy
VdguO4rK0wmwYPKhnwsEmJPwuFyYe6vEpVMyXAZibo69P6h0srncHkeGdB6E4w+z1gEE6bjhNJBM
gk21UilfSm+3XmZlIJo1yIylI07lzo5Gf+rAwEpkwM059W8uxp1T1C3VYbCIlC0VTflWq3Ae5k3l
s6dzPCfXo0DJWbEN4CXdSOPbMKHztlG0nLWqgJEQl8e5UdD9ilb2kJrsdav/jpWMNlf+reO08Rv+
I/ZoaoHZplcCSQzXgdBK4Gqm041jSFc4hoJowSlip+NlqLOHjORb/mXZFWbhy8K7UcfhbUlRdQ5N
UKBDwV+rgsy1qlCvqiKoF5lDfZy2f1N2P2iluSvR/yjIlyMHWCL/Nbb75UOug/dp1qTYjTUpxkOd
f6kJUx7ZrB+jCOKrkr8Kxu84mFmInLZ/x6W1p5KWrdXaFzEkHKuuvxlUPa2wy2V2d8Tu0KCLxZOl
zKd+sSNIiLTrprGE6ohLW6TFu7loKiunenRU+SsyMZmCpAORW9uPo7lLRs0M62y6JQP+jF3AdFEg
7RHWiCCiiQvXR+13dt6TwzDlbD6pgAvZau9Eqx9T0pkCAMhha0nRFu75MCBrZ6rCoFDOuGhHzwym
upBmBf+bIaHhpIKS6RucWlw8dToaXjqXb6ZtYTzeLkt2MrPuO1cZ13FPFNmuIYcukDZT7sx+sjFx
TOKT+cMormb3gfAqBtow0qerFqfYEoxJjmWyPTHsQrWke+bIAcdDszJkvb7rjqbV0unQnQcpIf2h
HvsvpF1sooggcVUT2+aiabBVejPhPJZ2cKJDWVGeVln66uJZv+qb+tDJTn5vX9uPypxUxz623anO
CFQF5WBqf0y8vLd1tt7FosWZkfrRnMznGf+i2HZcfd6htzNydzFXwn/bU7SW46ke+m5na8Sdp3ZM
zKM5VB621GfDluUXszfuO834qI38JS6VaKdnC4R+eOfWvUGDdaeR+H1EGkUOw0rBWcPnPJklC2Su
2x5tps6XMc14sWEf5uY579f58JMULhvtR92PLXgujZxpcTs02sDCQIlZCxo+TSd1QUdObxwbu2RA
Irn0TRy0JElWUnGOFik/KOOy3ChWRoLz0F1FaScfzFW+oXEA7S1Deg1JjORdV05Eux90pWdfMsnB
QIceqhoMjxiy9vbluk6z6CspGbHNbRNkprOTzAiSDvMlfKlSINp58mmO7GYjOktSzDVL4zCwx+y8
LOYDpAvtXi/AWE6dvptj5SFlFrWfZbK5lwHMiGGCkARfNTLYv1Js5yRZKgjuWbkodAgNcECk48mS
l1eTcqVqNuZy2o4LNOBwIVcnNnKsfwqOTH1YA0UXA+d7g9V862Y7cvqkrH2CI2t473Go7BJWmsqU
SjDUdMiiZAAKBQ9VKXQ0azlRNyQi9Qd0IDJLyVuBpMIrp4pw3QUjY5MyBuK7hWuYfNu3BOhGEyRz
guZHo1VuFDEGU/kRyUb+VETFXVpo4MjNYGig3zrFWNOVxrXhhCKZ7vG4bIraofOln92v5EeW+TV0
w7PUCidIzQqsFcF3Ra0au5brsgyK14xLClPH6tkHNjcTMdmIY66mulmDkbB61il2U1XyPGWgkHPg
k1Ts0W7edpxfqU1mjJ6mrw0a+V1JuxqvSoVzPb8qOaj3xLBdySiTDlpLbT3Vs/C7gDAeCPfx+qax
GZ4txq7YZwO5ZoqRDi+R2qUBZKDXXu0iL6KF51Eh/5m6Bjd/j4PcGYbed0i+5XYKZDEteWBZYSlx
vK6T6BHd9qxcHS9WrRxgtFCQ8bIzhrCODYuNVSP1H1v5Waa6961xfJTjDnjo1iaGFt/4Aph3mTpD
OPTmQs8JUK4B6c9FcM/akkdXC+Zfn6jdS6UaJdhyHe2sqm1wS6nClszKh5akDWJtee+G8nvAc4FQ
yrqtO1nfmc4KdYy5g4dw5Yn4K66Xa/UkJj43XROrX1j1GUsLPV51nbE9To/yCDocrDhgtkLjljbq
jdxjRHVInHjmjZJh5pQzHkaDPMef7+inINb8/9+m/kAof++4bI/w+zANpZBntslQHZWsar2fO/7c
p2lNhHY/P9PHtxfv9xmjHLcRNRKvIF0SfvXzB//x7e/j//2NwWKj2of/9VX8fZF/n5HrXb8G/3lL
rEd4MFpdFEezw9v68zA/z/73hfw8G9aOutz/PnEjYQHc/9y1hRfY/f38/j74z62/j/LznWzNHecD
B+nBGd9iUxdXNsb5Q1XO6mFQ5pplJoUbuX1HVkr997vf2+wV7xakrP9znwyRFV21/3vPn+/iLTj4
97Y+Krw5ynSIQdz+9xF+fvv3j3+f6/fv/nkYY0vmXpVY8RSTPnqASQRn4xLf/L4Q/F4bU3573f/x
bd1zrAa/j1Z1VRyqs3H5G3k95vIS2kIGj0Ig9s+Xnxjr39jq39t+7/LzHVFZ1xb5H+E/t//8/c9t
Pw/y+yPZBwN7n2r4G8n9+4vfJ/u97ecB/veE7d/n/OdP4Gu0rtIbiUcHZPf7y79v9+fnn6erRJOR
bfL/vuu/d/q58fcvf378+Zt8da6cXjQ7vNvDVV9Rlim6NLL74kcrShmjbV/++RFcCcy2f349yWFG
5G3mbB0XGabhzx/9fvnnNrkGOKLN2DN/n+Gfp/n923+e6r/dT3EiXtPvY6EvbK+6q/Xn5p8/0MFs
FH/f2e8D/Mfv/3mSnx///bXklM1+yUTwXz+C34f9fR3/9WF+7vjPfX5ug17XB5Ol/RGp0D10vsgI
fxCi1USYEthLiI23UJ/S8O9yMWlPkgFAdT0lanP5WQ1qWniwMbEB6iAtQFpu3YcyUHMMUihfx9DU
pO0ilgeccO8DroMd09/uCJG2Oxrbd3TrOp0ttglPV8mNHe/5rOa0zmS7fJSjTt47SbbL5/GxFSkt
x833bpFy68496j9BsEETjTe9Up+MlQtHJKiZ4TDdLs34pUeRnyfoCbRsYO/BHJYeYLvJdRcwgS2K
NFWOdliuv5xiflQaJw+TFlFEOdeIizqDDOsoDdSSKinOTyAz4Dqnco17pkmuTVRQJ7CDXlJr4GAW
QA8KWgCG2IbvmBWCAEphpuhNoOdDdNe04jDLi4VhfJXviBtU9yt5dZrJdnW2nilN2NoMuYKEnUJH
tXuAEsNWiTEDH0u2+nymPrY6OjbZja4qpsfMRwrwtjPLpR+DqQWh/3oBxX8Aw3ZCpdt4aa+/tlN7
VddLEVJAEarCtZ0K5RoKO21PkkR8duy131eHJREgHXL2GBltQAlslx9niitrTAHINEnDqeWzMwZt
H9lJ8hgzQ1wbdfKkyCbtgY15by83+Th/9xYfjD06r8zUGY9uuAGwVl4KXSOqMvkKVuW8Y3Z2rZIk
iOgpY9/SJc/t+J1FFJCyTEUww5fa4Ri3pGbYDyrjb6mzd6lu8knrtNObfsJROE9P1JJz2LcyPDqs
v1Z6W8YM7dEF8rcmreSdJi3LvbphlsUkUZkXxLNH+Vs/AoNhfF/uG4kGQSMIKLRXZdrpQxHaaDQC
VeeNx+ga97l9N2O73ts9L3oGncsMqZau5Ip/dBNqieV4zCABXcW2zNiAc2lQ2dkn0vdAMozfzaft
CFIzcwA0sv5hhE2Z3DMeaPW3QbKic62Kz7YER6Vy+nnIAEfs90jlksSCISxnOvspC8B5PwGwdly9
x85ZIN/S9FzarTkIYxMK/NaQZYajDs9RmiPmN3GGVgivFlJ+YpvnMlGS+dVAtoGYxwVSroGOTgrL
uI/uFqjxa2t/NEVFUpkcvy8joGdbkrwJnMakaCf6CeQUVli5nORL2pSvmFjpa8/ri9MugAz1vSL9
sTaWmZpq6QH+Y+k5mXyHA9UGql/4UTI+LoqNP825FrDd3Fqi85qPHX7z/DNvFRGuLYUxjccmhF+Y
bBW0ARkel1QlANtU9EIIN1k5pb1pmGiKK8oNUIchKJm+CvndaAmwIUQT63T30OftBTF94Tl0Kk2n
eVWG8cwMDa6yNmzO26dajjRP7zM64xHhZejh2W8os4zHuI6QTzHuyKwEq7VEeEGr3JNd/iRlNEWx
rRUFe6S+BHkJRvlKs5U4kBWxxzxs8LvlOXbGd2hzHVPj+itbX1a43MjUkk85BY3Xqxe7TS4j7gPQ
EuBPpqOjhLI5Ou/DLGyfdtW8IMbLCFN3zUj9rgr01LL5mk0GuRbr8whIQFe5W6lMJ01GfzesehaM
SFqGpr+O0IfQmlp2eZKYbgpga798mCMkggISqXgDgM1caFhuYav7k8AzaNJJxCTB2q0zCGvHCpEU
qEi0MH7MMeF1tUAdl72PfEhu1yCEwWZxaEDuwtZmyjuwRyQhpLAs/D59fcS13pVGdIcaZQimiNDk
bYRszqWvVYKFQKLjUBQvUywK0lpI2Oo72hF9Xz43hqJ5Bil2xUxATpxPq292Mg2ZmYkYKvugl4on
M1PvxnlrTj+PJlPfNs2xUiKISNWvWsq/ylT97FuNLgcGcxjXsSusEseMoFwrI2J3FYQ0dsFUK1ni
FwWVwlyi65yW+kHO2nPbL3DmlutG0OjsaVipEy84gcneY72TQRkFM/h/mGfNDXMrN61NEh2tmH1r
PB9q8PP8R6rcbEL0IrRHBzP2MuXQMVUniRnzUFHDBaKxBeaxbU1wak1Qz/ptYhelrxO3nihgI+No
GHwxReg/7OlqYLIem5Xut1x1A6Fl6NqnEXiSxOwGcR+xtEY1+5EmfdotA74IoJCWakwGJjRKlrlj
6v0IcgCTeqnval3dGet0ypPqUs1yqIMBDrewYkwQxWtqcJhJ9Ysj19kVCdAJQJGmvUcDDG62eCKz
uPD1rn9MuvWzns1ntUZXswGCzDY04/m02r4F88xTeqSsimme6gYZTd0zSa0Zyph6f4BgqBCrtgO9
gLsEpdorU/s3Jy4ezUZczyaJT/KEwLXY93rxms8cE9nQh6qgNtDG6wRSYLHgc5M7mlp5o96mBPhp
HecnKBij2LPrRn1YMOtLJxOJfb14nJtvyzC/xT0zQatAEmoDoRlSJr5l/jlBwNfa+XVs1z8ZQ9ox
hkI+pgehl4/MVzcven3f4CoVqcR0PFf4oiUPQE6HXb2mhLco8C5LDK/AOt57uz/EAlsO3c2gskkI
mwbrTw++FCc+g3MCzFKvgv3LlZZzSZ/ctiLAK9o8QkN1l8eAlRSEEQGmqN1sOofXsgeB1jLWrGfG
9JjUYg9aFciGlGuzpB7bQrBfjhC065a633TUbRNVbmPBkDc+5RLjkTy9CF7UQW6e0yZvoakXTyRO
HVn5HlJiiF0hLD76+Ey2Dup1dTdkhLrWUdjve1rIPR8LiwRSiRTLlUumZvqWLBt+1GrOqb2pFwYy
LvoFfqgDLrV+INQKNYNaYVLh7J3s6A/U1qs6n4yNhPCMKuRadcAU2IVniemuGWIgS4gJQLVVXjYV
rxb4UfQh9ej15HKBe6A3vHJs5LpswpulbOiUiYpmDohDvOaU3OlkmRzgLJEnf8YbgNoGMxCeGU4X
8WwOtOXWwp5d4hRuiowGCS4fPk2Ss2CXxI+1Wfwhth7h21BMSK/FJaURv+8SpioIeixcC3gM0J1X
8XhEupW4aBjfsMH4LLlqaJZtaPXjSeuc01ATXddGaOmLFM8Xo3VNQleAhbrMUafasQX6aTVo8mt8
yBYfo2XhIChRWflCJbOwx8NOnwXyTfmAnrrhmEPMhIbaNfqOpEYI/5EJoRfjzWTfOV/yLMS1spC2
PNTG3o6GR7ir7OYc8Ybm110WCaTyJN663gnj0WaqkQJHcJDMFTRpOqYiRV23PrJ5Th6KsBZNYAsx
mPVTRpBa5oA/Rvtgr8WzRVHfcAUXY4MOnNp4IdQiq0cuhum1jh9rjKeb2ck4XNr0XmH58XvBuRZF
OWPC9jpO62+LLFEXASuuM0LFevuM4ORDmVGlrF1P6Y1JKErtkHHvScTt0aRYjGmyjU58pgQBbWmc
1DR/otZ+sk2t8YxYQR+tzp90pRi22ON8th0uNQSq5LZ4jxsQGpZ5J8UZ7XGzRbrdcnZMcFLo3Rpj
ybSJyHhXt6nBzEIPszj9HsncHY5GrZBJacwSVLAJFN0UKKoxU1hJXFst9sGmuMVkyrBXym81euPM
XD9oiVU7xmw3QCqZYq7JuEOXq/XMtxUCjFAQfbA1bj0jb5G9EvTpWRw00rcaqe9pnR8AUqAuS4Zj
o5/LRtY9J0FMXJQUoqtBDF6f256DKSdbjVMnnMcSniWjHc3Rr4lSCJC8wzxDYInVKBjG+DYbdR0R
Sfs6E9cuqvWehIWrYWzeWh2GyOwgGpPr5NLoSEbnJrrY0wYCkmPqTkz5aGUxgNtoOWQQAohTGK+s
+9Fc3LQy3jNRJu44LZ4eAzfXteVRlTEvZZyBCZ9wDlpwk5z9MRCU+MUA+xAAtWKiBJnfIDgx97kU
FmdpWU5tUCp8Tvqkn+O5PJHMjTPOtIloXMCF5sazBGNAx0aGXHV8UfujpISmPDMGMKQHvYbQBOl3
W6RqjIE2PtDlCdzGak8RtMKchU3SjlrSv46J9qGS5BFGxOXISxQsg5J5S1wUXtpRERoOR38tLU5A
YRJzhuQUVBoXCyR9da59a4wrXHMWfxhq/6ybbtoaqreo8l2Kut5NWsvPHWb3ksNRYhnqu2Hbf1Lm
S1gF64OmTvtxUR0mD8p9azhIpxQHUbGGdS6vwYoZQMRSY/ARYO1nO2cwri6egijSUoCBxuh5PcVB
woO444U06kMXDUcJgWJbI/rri+aSFdUpkc2rEeTVWlM/T4PDDF5RCcogsnEibM2tQZPSCnhp9K8F
SRJhkJnPwAqfWC/urGp6tfrpMy2H/cpQ21SVN/Sdht9oU06kAtnsc4etb50YCHDwNPoDCcV3gmGo
u2TlacSxJDGjdOvMec0M9CfonwCUQfOD8eiwdXerzgaKZMFoS6pTYejXusLkk6ixwFxnjBqyBSgp
OY6AJfyEqYCjTxd1lAjbEFUYJ8s9Djdgf7N1V8ISGscsOrDVerEB1dFrR2RSWm7FHNkbhowCmwLT
tPAlZSo8wMm4Qjbmku+zG6wE/RCu5+JCGoFzJWfRnmPS65pEC+ZMYSc2InjDb1AB8zfpPG9BGYjc
IYwRLL4GjsB7WlnB1MovUkGkbCfUXTRDoQUQWsPE9+LWEkiqhs+EwODF0A7UF3jCKTDIAjWoKtl9
ka2VH6ikjYO0KU9G8gCVejR5GjOg3pfwfTgvxKGgwbOzr8VKXpIhIaASQ7JEMKOXOSqiq+W51tMi
iNRdAYbEBYJcQoKMAzNjtKeLFyiddGmYdvpRxn+N5DC0MA5YwU7BwmntuVu2ia/M/ALkjtq1RtDa
TJQcown8z+4blyFAhUjIudLrryayiMFOmvMQJ6EGNRLT63xscvUDEMQ+SjLBpg09cjt8ptNyIQO1
DqUtYLrljA8cyWJv6HAqQbw9V0voFLhViSdA6zm0TL5iRqF1FHttFOjFCO8Ok51Phg/ZMulXHRXX
5K/g9MoaKEGR0cC16vfJDBzZps4Gc6Z+TRqmjuKiMLsms1V5s1CzWOtM/8QpD7nWfNXMgELwql9Z
gdV3GqeQ9NbzGiNUbfni9dv8Xl5vusTZW7czV1NOxTNO5fdUjULVGL9BspwjB59XyhqlWF1QjtaT
o8zHpZNQcrTs4mutuxk7HV0Z0z+L6VXuqDtpa4UnDcBhRJdBkVYiTBEwmgyb3aaZnjhHUYOA3N+W
QxOu3rLj79xyFTFRHMlBKeQLHlTJT5n+Pekq2pGpje6G5MuZn1tbe0Y/82iVgmoT6gpM+NbrI3Dh
iDpQJKGltNgtUPBybqLZrdtd25mh9iqbKv4P7WkuhcQH2t3XfHhuNWl3UpEv/qBrLyPcDyWeRn9F
q8V/xomvsRA8xqu5Vzbdmx4nZDP2AOoRjNjsYXHJ4u8SWkkfDtfjqN46SXzX/GHhjWLEfK12PSfj
XaGzUzM7Fd3O1CIhkF+SrlfdRSWgr5geZ3QK4ZKkt5k1XmsOOjL4V2edMez/cHdey5Er15p+FYWu
Bxp4M3GkiCnLcvTdZPcNgmyy4b3H08+XWb13cVNb0jm3c8EMpAGKhYLJXOs3KxaBxwGa9zgZD9oL
UOoXB+Zyo3JhJtZXJ7Qf0Mhewc8/hd68TVooKOm0b2rulgDqtDteNYb63LXWq+IACeF77SBVbWDj
EoyJef87c2QsVL3fVd01TuinhgeAZ0bZsm61b75YvLpKcMSxY1FpxTHRMW5R+uZHWY0CK/A17ZCk
J0I6kPxj4q1agEV8rhZmMV2OXNqswqayyCAXfvuam/0drto4g8YWa5ruwUnNAyCLBvtCSCwBUHuX
jCX/mKKszCx+ZwKAj7aqtws0hn+EWXgVW1gmwi1WE+stdGviVHWN/SZqxZsRS/ipRJM6wT+8Sndl
P8InUct1VVgvidbsa51MrGdFqMbDv41b4zX087s6stb8C2i23jioITTzcMwV1G8SG+hGhPzFYNz7
LQYSvv9zzpVHXXDWYOw8Ksn3HoyDNaPPF6glcy4dbGdWroxW+4Gy4k73ogcUcYJdkSdvLTJpnKj0
+6T1T0kOVSU3YBo3Bd85Gq6nZDjhI/4AheKFKcQLrnvYiBT9xiqn710ZDKid8SJXMpxAwrkw8UR3
gDd3MlI5bkcemSu095jyR/oe1DrRhPC7ByVI5FSPWRocQEHfZ+5gLhxV+TYHA/6f3j708pPOIxxR
lG1bFEAMBh1UTbuOhug5Smtz+bOyyh+Wkb76JWb1nV7c4X68AMLGw8WGHeND/rCrw5wPax/aq01E
L0208mCkGU4XMPEcMCQ56JcJ51MC8aj7xaBirQ7ll3lwDtGMCK6K/cZCKYKtXeWoti3becStz4mS
zRw4h7TIX2yz+g50/KbPfBfjOBsl3fQJtoOzVrqVlxenqHODrV7HS2fogrWj5Esjnq8VP9+jUYtF
gmWsrQ6lH155yhpPeMQwAYrOan+FlQ9QOfDUoytcrfhSpeHdj8IeHZkmVuXM6LiK85ORfkVBZoUS
/20dts9hD/ZVXIJ4gumLnOnRJrC5UIjlX0P32xIRf/ad9prI7Y3f+CqrBH3g6aStrbg8pNhQtqH+
LRttk4VeyLR2KLeuNyO51vJizKMH0Au8h3HeXRM8Lq9YjT20U/ZctvEPVr+Pg9u2Owc+iJHP/goF
gWerPNal/43pQbcLQ6YoPoH6o+Ka6xoc1RKwPZrLmY4INhpvajwZTBmq4JhNyhHNW+WatebTmBHb
nTtngwN1vgJpMbCmB4gDoYbIuJkmWK+d8kIhQcAB0LBSfrDuxQS5fzQj370aZ+W6ZFW+C/CXCGCL
7ftoYNGo1BtjapRlGQO6LydrOzUZtkwpWOYKZXEyEQ4LNTdUt5mvbScsA3eW4gLHnzx3CQMsu1cm
DG4jlDm2snpu87OrmPuS9M3KSaMELHCp865qLZbxqGqnobsK8vHZNTHWzYxuYztwqipv2hVOlsA4
cL7bxJE1CNQLx+iUK77PZtaYqHamT6RPy5Ysbb7Oad1se2bo9cA7rK8JQEbtQ4mEfNciARXZvH1Q
B9+ZWu9tHf+n42BXMKWkhirixnNT9cAlQRE0cFOUDr+YwmBqbw/aO2xgbhpm2NgkvRoxQqSEiHDI
xLjegyIfqkCwapvHklvtYY6I4LkCaNO9cnznR+jpkF/MRTzxEPY7f2fM0VE1iVi1nv7kJdcdUAQ4
wqdKfFwkMjCGjeTfEH4fPPera6KI4eZXJvybZT/Fx1m177PypoyRYQBZ85AHMNwhMu3q0iSk6dzA
YVzUjvtWj5bDyxAlLyu9i0XqwFMywobIlZtqMMCCMLgjvHxC67Pddz24xyqoxgVWwism1wO3tbHL
e/Mdn1FWb+ingBOvkpBIqO13C80pG64sw1noE8Q7JKRu6rh/HrOG6dAYQ2s0sp9DNDenNmm3AeFt
1WKlbAQeL9gJERZYVWsvVJ+jyTl5wU9QUPFBrQUXgQVnKczeGyV+yIavvgEtpcdDEnAm8NgC6jeu
5aCEsbp2vZi1swMsDw2ZbRyp2lPi8bROWkTqEkIsqEFZWy06mB3RF7s3r1ljP9pq9tRkbrpWaggG
vYYERYBHYObq20hA4WIQmfyIyIk76pVJ5JAgFThNwp4QfxFW1vmN9VKp9rNiX49WgoMSWJC40Q8G
ubCN6tovM4TEbCBU6fckV/qAvRqh8dZikoRdFApLeeouE9vW1v7cP2opVoyqUcEsRulnYRCwssq3
JK5uay8frtJJsItSOCO6uWsz7JCngMRUMxN8cpzkpSPIx9umUCCbEjFDPH0XxL2YQOvfLBv+K9HK
YMvo+lZFsXc56MDbROrJ/14RYYG4pDB3bY8QByANQqgMhJcLk5E7H5kXROYIdnaqgpzwda8ICZqs
K9debtXM+Ul72P2AmyNWEIT7u4F8GReMZwS4IoT1CvAc4nd10qHuSxKosRp+GozkicufAgtdhY64
zYijkDYQ1mQuVe7iHgoNq6ltiL/KkuSrempJu8Mo5SHm6A4cm+iUm+qNV5rG1lQ7JMenYjdXMQSN
JD/brWAAD5Y6MJvDQLw9caE04ETzFZ1MtDDaL2TN+P3zGbE5IrI+plH7tCCszro1g/hqH2qj3+Av
UC+HKo+OrUP+tKoJ2pfGiO04VzEaYIgFtsA9WUA8e16+zi0x/yxaCxnhnZXwJE2j4mtuz8YVnLOY
R1gx7c1G5IRqVch4ZvC2nAQ3JzO1FmhC9msz5LJQBlM/kG/MWm40llm29TVLoY05Wu6jX7vMdVQi
rKGEN8st2pSuuCVv0pGPSCZuYSPFh9w0TQMUXXWEX/uEZSBfUmttVPYSMDTc9qts/FrbfGM8w9yl
nkAwGwObxxopGdvtnyzPwk4BwrdLUPIQFHcqIRSuKBLd/CrrMGmEd2rNco/P1sppY1Q8QjUxy3LI
9aB7DBI8Dvork4X7QlVQMNU7M9+SLDZC5No9YJhh2PN51YuKOvx9pvtrTE6ekGM4lr3To5oQF+Ap
oVbkEymiGQGBMZoZpPw0M4UzYAWvpWF3K8ft9gE5VAKHnu7VCFgQNrfLN71NOUVTfNsLpq7ru1/T
sHev4CnhOFiV5aIFg7rSq+qqyw91zpVs+bCmuJFQZilPOEfxuBlzfefoMDuZVlhcc2apvY2B9aLq
P/txfuvy6s4r47VlVbdzY6v7BuFstfFfwO6xt6nbELoffZSlVmPJIzNlxoNfQn89kGO24U/FYb9u
QuWbV+M502m1uuR5B6TAVJx1Ors/wsQkp0PaawkylrnGzFxkYsbKunarFzwrsxEDXF7bu9jwp70N
FWcRsfTBPJbJbFCMG6XEzKWMHlolVTe1e6ujF7tx1OlrPyJQ1ahEhcf6S4s57NYe4N3hLYcMkIe8
zohFjJoGpxAd+BQ7gcb4qffRrctqn0Uwb8W+H59MneVAB19tEXrI3SOYX1jhTVDASigM0gbMVYYG
PG/Rf0M8Aky3f8J3t1+Y3dvgEtAvY0LwfaA8tgQF0Ov1FoGe2wQ/jC89RjW85fBTAwvyorB0r0Nn
QjksMndZHN8pZokIDaLlLJGwYyg84tdaz5oP1TiC/2X+rhrDa9urzFjs4Urj2bNN8gKtz/QVRjny
xBbkEsVlZaw79T3fKOaqgldUl1a6DQ1kPOdqlSjxVYZvBKla4xYrgnhfgEteGhX6SHABp9I7cB3l
S62CaxO2w3BdQs0ya4AsI9JZYfcyTcUNb9iYWbCxgFQSoYkq7CLLzRQXzRFmGVF/Ly5v1bl8ixuw
IG0YP+iq5y/DitBrWFgo9FUETiDQdTe5vYwy5Qex9uG7ElyRfQXGrpjY2JBmm8f8h+OgD+qYLI3q
5roSzJxYU+dtgKrdTSQKi+hbpiBjLJvgqfzoLSIPmIzzbRv3EeGC8SoDIC68U4S8abJx8U9lfdxP
q7LiOeyX2mPcCZ/eSH1qynBYabruLAPjyrXhjJmz9xREIaIywn6jaLJhXfssZLJhZi60qMei2lVj
89g75bzVISCte8SUxsQMyB2TnUMLBJFyuEoL24Wi1LpwfzUycUzheMbaoOxZeSXF2qib7rovXTzw
OKH5DF+11Orr1mux4o2QpGR/APBKS3qjGvCp8SeC/IQZYRS+Dp2GJqlDWj7utK+GXTmgO76XVY4Z
DD4FYN/XXu3cZGTEVlDYgRODnPdLZdOTYtVSpVkViJbFkLZ8u4cajkt43Y2bLKsQD/OvESU7BTZr
FZZl4GBL9GKVhHgMtq4wO0omOeM7j1zE2Bz3VjPqu6rD3CayUeKYyH+avJeCtGUlADfT729jH9Z4
ZBn9qs2zYKOkyL9VmvvTsXq4h+3XsQVpZmLNu3QmELYNVHzDmN/MEU9xA3XW+Kdjc4HOWfoDPWvg
NU7L3A+njjKfgsNglF/qBDBFy8WlN49j0hy8GoQPPM01OPMvWoKugeOZP0zM65iI4xbUeLqx9HXn
qGP0mpJ/WfeBvfOA/Owx6fyizVD4glIh215wAhzzDd2AbRcqS5gi6WbETmM1xOkjChHkTR2Y/MDI
gdNNN9gt1EQk/G/hLQgUnipLf5jXnd6ulL4+ITyWboFl7KbevykbEsQOsYhEG4HqOBwTGtRTllvv
9TyeTOQNmKWuQj88QEjOF1ydCoCgZpOY8LQSMTsjj3Jj46XFdLaBsNkbV5XV7jQUk7psfFBQ7D51
YIH00uI1EF2hS2ExeTfe9cRAzhitCKXAQ7WbE14GnDe9wv8V0FPthoeWXBoxtxfdbNsj+E+e9u60
UdrWWzXoKHtmyNUS3eEbpy0DnvVFvW1MfEH7lFc5AsnrVCu/p3YEtW6ErqQr74HVvSRm8tqiqMzV
r2+Hit/FjIYlmjjJxp4b5GoJQmJcu1aQVWfaCp9PL5AEMWGxEWEgY2txmnswywCfeMLu4zb+wu9/
77zW8CVXAfECwrQE/RtPhXfIssoK3sdmvG90571M2yd3ah7IQqBCGisBJ70l7wy7rPJZDpiaQO+Q
R1XgXNsm8kZq6LmLLsNOwVFwvwN2ZBzKSnvV/AGZpRycmMhm5W0A8CV1EQvLy10/2oe+3k/GtHW4
g3LQexkPbt9Wno0u+lnrMLHRsh63BULNgw97vn7PnebJKwOi0XlxU+EQ4vPm5Jmeol93lZn9aURQ
Au7sQPJk3bkRkDrVLDe4X5CudtK1JWguPHzeHP2dhKa7DmfvNAJJW+Wa+QP3eKyS1HCPhtB+tGZJ
KD+VCIQxcc+ONkKBSV5l23ay1DWwOYvZBYqNOe5Xwxgcm7asNkFT3cMDW6tWwe2fmPuaRWnQVgpE
eaQHMq9qecJDJIvfQxTXIC20O0P4e/jIKZo2URymtyzC7GCtTAMUiNA7ENlYjg0W1K4VaevRyR/D
sr41OmM1IurAvxGtBni0K5do+bIm5mcjmLuoSJcvowkNPcdIjrFd3QVo3WLVUJKxGklijFlMsCrd
Vq2CQEl5086qhmpzv4E1gbxawqSsbK6KHKmPjphwhBnkoh3ztRvOpwj9ahzTqnytlu0+cOOdH2Ad
hlzEQUOAcY1+zVPEYjEd4bv0DVMADBMUjUk/AhBvuLItqhhhBS9QopUy6S92W92YanuVeem0bjXm
uykG88SDDGWZpwVa28NtGxivpXkIDJ6aYzQ4pMN+Cn/jwrRQrOy9d2dqXwh+mZX7lQzKdswDciXJ
wWBRGgZMI8ZAv3Hi8Qa7kZto6EB74LUbpNlGIzxgZ/btqEOGIzxVb8tK3aMrg7RZrT81I3o3FQFT
K0Nmpe3jpZfb1/lsPODEcW/yTNm4TrdN6nnrlRqui+gRu/GyK0iQ2UgmxTHRSChwMRQJvRqNFTBK
am7AZKcEF9OgZ6y22Q5rru3UaxunbZmVEGz08hEIgJIezbF+8+P+LWnIVcTzQqvu8drtuGkmqDDF
M7j7t2i03ru+WPsonRtqWm5VZSRfNiFkWLFqt8NXQrIk7CGQETxTboxifgwt52vsjFeqbuwgZVYr
pdWP0aAIeVkwOh0vRKuBa3v8CZZ6XaklL4ymXvaeubEq3rDq8Apk/TZNXk1DCBwkO4K6d1DCdH6/
4mn2vVWN9AFUJ+2LV9SgkbxvYQfrnEznUUEmAQcuhAIDTNqtzH2Aa0WAO3O/qHV/7PziRkr5/+8f
4/8J3ovbIp2CIm/+8V/UfxTlhKdp2H6q/mP7Xly/ZO/Nf4m9fh/1jz9W2enXQVcv7csfKmvsoZDx
6d7r6f696dJWfhwfL0b+dzv/8i6P8jiV73//6wtwsXyF81Qd/Wg/Wg/ohmbo8huev6D4hF97iq/w
979evw9/Ob2P0Y/iT3b75VigqcbfVBWDVBIWqm0DXPngWOD9jYiMY3pY3IPasen6zbHAETupSG56
eG2dzQx+ORYY2t8M3UMN0NA8R9U10/2fOBbgPP3Xv+ATK36p3dvf/2qpngf8xXItblKNyYmp0v/j
5T7Kg+bvf9X+V0XSBQvZPD42sJSDykYNzSg7kijpeIzRoxNBLbXeh7oHIdX2GmMROtpSUdAwDaMG
umuIZVMWKgipHYuhHvdNaA/nwsDjdg/721wr2fQ9Izm9N0RMx0OAOuVT2Mxdr8ewVmyiP0YgXWzJ
InF81GUSuPcNmsP7Qoe6URrVLdK1wyZ2kWmTBVlaIMFyE3JXvouyN7cA38g65Vfh/L4l27qMp8qk
ge3xIz/bz4IJBD+OiATwXMQExSZoS2TcEHxYtYIDAeaIQhB9LlW55WkDMqzTfBVZSbGHT1fsjdTN
PxRWZ4bbzrQOSaAX+5H1xLmIRJVZAmHWqEGKifbSt0YgChDIql7oDPa5UCW0lR6Rmb4o7lOtqTd+
D014YfYQ2c+bDrmPXTLeWyXMMaIFU7WvWLKdC1llFZavtUhB6cfthkMQgZ+ZGwePYgvDpoPjFuAf
gNFb4Olx7n1rwdcrAmhPMoAAmJed0PYn8qgGmwlUvivg+Y4A6tcCsp+C3ScPvNUEmB856McuZAld
hvU1IlGEt52KN1Qc3BLCEoQA/CUIjoqtTtAFengDpHvXjiAS1AOUAkOQCxRBMyBnlArWYJxCQApi
fiv52/Ai/ZLObQVRIdfNr/L3w3Yi2iSNSS5SiDnZgBJblHDwjfAXvjlhF6ra7y3PrjUh6m7P9Qyn
RGx5v29d2gxJ7rjU5ZhL9bKfbGMBCVmEBeC6nrry6jLuPxzmc7c8bKCHFj+5+M/O/cmhnuP6w/9q
nZknv//vl8/79H/J6r9vq0vPghtKzukyOKvVX6fmUxvT5XmrWFCRnc2nw55PwafT9Kk65hAB1A6O
k9w5HLRyWzdwrMXtEon7SxZEbH9tJcj0cDf+XpfddY5eHNRmBsme86DLnmY0byfwHmB5WyL9f3LY
T22Xjy8nEc/41C2rlzGX/yZvq3ah4Lq1kkNkx5+NuxxPCToPAz7veGm67Hppu3y3S1vS6DeEESeu
cHFOdNv5UgiiWij4corg1pWSx9YJdlstiW6fN3XByFNgxLEK1za6ZMmpgjBnC+qcPMblaJ+q8liJ
JPLJHpTeJLCBz50Eba+FvyfH/Nl+su28sxwj/5HzES71y96f2gpBO0xqtdgNOD7whPxurgdAVvtW
yLZG8HrUcz1KbXRPZNeHTWvyC64w8Rj93IUyaGZE2zN70xEPiwltbZjcECQa8cwHPpnva/lK+DAo
kENlnypeHJehstrZpraZEus67tJqn4rCtdzyXDQaQpP4hdQQIabmTnbIcXLLasaCOenvu8idL9XL
YYao+3VUwHoeU1TdIoPM2cnyqt/LLVlYhQfI0yWn9aGjbaBVJKzBOg3VVZ7QH4s/a2sTnrugHjpx
Tkb5HhRburgFZVsyi/tG9gTaeFWavYahltCEjgR7dMLMiel9dP158Hk/2arIy7oVjD89BdtAHHEv
iw7pBWQmg37Zhk4l5Hd/FZEuHoqiKjvIraBYWxZPaj32O3RBmr0sdEdFXS2PdXdtecEzYWaLPOaM
RmBjoA2votQxug1urpoB7Xng4WThDrMfTF4Pl0K2ER58VfMRJZ5In/ej48/7XhS5xffN+2bHgqfd
J42gPoqtGGO23oRGO3WutR9EgefstLU7ex+qGXRjslb1Bq3v+9ovCDfHBakM8evL33cSPzJcPC4Y
2YgiG5uWeAmmhzkNIvY3dPyRcXaDvzWARJRnQp4Y33SvQDw7UKxUc+91nonwB1uhVf/amuwOi7wO
5GcGD2IGo8XjQSf8Dvmp4r5GNoZ6yMIfDap45U5ITOhjs7KQcBseOFHF3jIQV6pL9DotqzYAydUx
Fq4ZfvZJCNxpFK6zjbAOT8EZrRHTAyXrgonWc3Avo0KsUszqIDsxe0MRk3tN1IGy/tYo67JHFvns
MbLUU2yOwd3B0hP1S/+HQfIgsp6mir3R9fZ0/hw8XsATYkFIiNN4cLUh24xKC3gKMQlYPkxszsUY
ISpUDsaVll3ZWmCh/0O/LAwx85JbJFPxvpB1uedlTKuo9HwafhlT26hN6LNKwjsq0dMRxdxFPFPl
JlcZ0kylmO7+af9kI6cBRgVY0x/HyNH/jTY55Pwpchc/Gt4CjwTz5ePk1uWr9uOAti7+xoTwORHy
bF2+7qeq/KIw16z5TtKtL8WFjS3bLnRurfUBMI02F6x4tZxZ2Zf95BZAFAjcl30u3efDIhiRX31q
BIPO4T59rBzzL9ts5vBLIzVAHQujk5orXRZtUHOoz5uyDkzq16DP3Q2JDp4//7L/w0E/D/1QP29+
OPaoj9x1Cjgieeh/6pdD5wjabqO9ffiMP9/880+6/NPJpD1OXhlvPvwHcvMy5MMhZM/numz8sPu5
/8O/Y+DD3rDuipVE/1Ckv1ezIl7jjTCBX2XEpf2yg2PiJlzO6fdLk2+2+h6yUEYEXWzKHrzKtPNW
MbFCzKLtxFR1L4tx8qB5iyIBgoIwm9iUjbI7bUtWw5eRcivEKAi9CoKD8aXbRtRUBYLKgT8cTs+z
BlPLEk0cuSn7z58k63E9P86lB/GwE4C/y+5y68MxL/+SPLrs5ue+V7S83WjZCMSh1r/Ke+VyR8gq
CH4tvzrfF3Yfl1hHiEmkHKVmJYjRiFkIr9McN9ma5fCZMj6Iuc6lcHPg3likkQIZKzwyfMDX+7ho
fxVKL6Awsp7NiQXYQ3R5wBitaD96Yj2binsCVwtWw2I6d6lm4yaO94Dp8+2koOXeuOF35j5EECZD
WaNd8j515pvPizwF0TomeElb2kOQFfW+6PpnkDzZIWomDRFOE/aS6a3l2hoBe4xpDl5rYGAtvp1c
vl8KucIHDBuu8ZJKFkqHkIpKRLdOAia4YYIKk8HL3EZBMKniGlpXtwW0+yXlu1gWfoAmmBSVSRgX
jFZn6dq1QZkqFmYawL9+X7vKUIRcxWajNawrm1ycN4D9+v86zqYR6fp3Ybb/m740ycvHENt5j98i
bLr3NwSFXdtzHYNIm4vx59kTVHP0v5mmqqmebunAEmxiX78CbA5RNBMgn+mYrmVYHy1BLboIi9Fr
EJsj8mr+TwJshiMCaJcAm/h/NF2z4DZowKpU1yDK9zHA5joYe2adar6DrvhZj3jAhbMVXfddmq68
WptfohidUoQK36qcPJMdasZdHTfxTnOcflugKjWGw3gXCMu7jnQZgtxW8VAT1b/rhIKsm5YPsgjA
N6MxlqFshb/IA/AL89RZ7q3jaPBJ2t7DXyNR+/15sOJO+84EvzUD40FtB1Y2KczgNJcLH3jT6VI4
ZV+cXPLlkKIixVs2cIdWl265JcfIrb53lKMPu0scRDbnuv+1Bqi+4d5CviGstOcUBXYshrp3Es6H
Seu6b1ONhiCcX/s6RdV5n5Dw2QZWGz2Yaj9D49P7tTPnvPLUoj6BY6lOZuuXV37hf7k0yXZZXNoq
QGgNHJy9bFciuzkO3Z2C9iAU06ocD7koGvwFDrLKlZZeeXX2T+2uDqcSvagUgWcxWhbnejEm9MkD
Re6wq9Ohu3LkeOu8V56Pu9wil+nUkEHqomnukC0nXzgpCOkDgj3A8cDpKUz67JBMATjMz5t+lGUH
k2TEzlsaTrKuc3c42QjznOQWLMpkWrhNE4OQS9ayo62ApOUWGuuYGJOKS+rqG+geHcRcH+zhsbrP
ZbLEtK385vllsB2hNjt43FyHo4BNTQ6seg2eSl4D8XLjzvyq6QXI4hKaGXj7KxI1wUYOgydwVxSm
ce/E9vBh9yrozSVYPPTpnc5yVswZor3rVrfnKlIG5rXtg6TOSO9vbciJJFrdG9vWfW4Q3O77sVJQ
UvDcG0crvBtLFJ6NY32nmYdLexfm/t7RgzvZJAtIEd4NQN1+FWXDr2OgI4UFDcyzTUM86shTfjj2
qtUfUawDqjZyfX3qkEMubU0E1ReCGeZ7TuwcGoPoLizoJ1nrZkHElJuf66GS0kU2Axh3KmhLHXDv
y8i8zvRwZfW6kO7iuLIgDbL24agsejIi97LAt2JbOzjWZ3kH06rUWjBVkUD9xW9CMnxSw+zFKCOE
40sv+AK22MAnxMFBowznrT3i7OjHQ3lwomDEWMzDUlAtleELaqN+DakoU67DBh00pZq0K1Qkottz
kebIx6ba/kOT6FTcCs2dBG3pS0eEB8/tmz6OOMT+foAsbvx1nKfmEnIWvMO2ctex5j32fKF7WZg6
v3NngxC4tEX+fPRixThlSPfeo1rXHVVXOe+E+1+wcyDc4ZSum0evm7EszrayEsXwtc/t581waswj
c1h3HQA5PPfAVDePsa6EoKSEI+JkaDCKGjW8dvHTQ7DQPMVk804sycPrVrTDQKXdd3ln51Nibs/j
utn/1Y9E7ZsBmHvqkcZTWlO9B7o33Tvk9Ng+F4NeboNmQmu9SrRz2+zwdEz8+liIpjHIcpCQyfNl
pzYEavjpoEA2xegi6HGLw148UMP81k3b9azqHQKM1M5NCUJxMWbIS1klhYA376TjF/Db2Eu7NeUN
8nIoNxvc06gqIxQzm71/GmKYjOFoZT9IFShKOr+qLTgLpcuSk4vP6Gmwfr0V/vMAfORR1Q3OLuh/
yCv+BfLUbUFyQqSl1M8vWVQ+DJ2kGH+WaeifX7JFY2tF28zWu+3hK9Ryxo+jUWtH3fJ6e+OkFvaG
WftF0TW1W2RmmazbaC5IM3MWO5T+0Y63boKOH0rrrWKnTsQBMefU7mVbiEHBwhnzkPhaZAGhj3eZ
WSfuLo/jV6zWwiVxeCw4gpdE5wpN+2q8K1EzlTVZDP0utbvs8VwpwaeHc3TbhoPyaLXE/EnTddCK
2LnMQI7neV3vZFWFxtzYhbfArDq/SVNBAp6RBipTNX6aU7wTwix+09ToOUk67UthR8YmjxI8MjT3
mIWA4MshVm8jDH+3dWpEe7/ptZMJj4FciJp/0ZATWoTNmGynNML8ECUi1iikiMK+N++VjgJnPawc
MsffTWMsqn16nc1Y2YqaHOY2abUC/wh+pnHM+/OwHUErFhC6wc/qIlU6Co6ih/T9F8tBTrMO+lcf
p88FV9d8OwP8PSCo7+PrNRav/vXgaEJqH+3+OS2Z/oBGuP4wifyVjP540ejSi/3jzMxzsIO3HFSn
LZwRyKn+cWbmxPqYoVoRvA2YW6zSvk7usQCY70gQJrHeJyTivHFBrunWdlGamPymXRvxiHJVid6C
k2MBPQSk0Iwq5QqYTYwXFXgJzEW9hY91AVoevY9T228dcku2yXGy+qntsu+njj8bfGljhqlj6eDs
0kjP1yXggVNpJhjhWK6/TXqzv4Wu5C5DUzGfJ6d78IzB/FkPAWA8I/jRhZlW54uADC5WCMbechpj
P9Sqi2SKqIdMEZDUEK3nTdlqt1az1cPoeB4uBsp2Tx8wLoo63PFwTrmqdBW3Wx9ChRcb6QpDau/Z
LdqbCXnTd2Q0t1oPHj3z7AzK86Bepzr68kPcN8umz6i2GXaIcnNMq5sYzUWgfYyTTZNv45CXxbzm
Eifj1WC9jhVJltbgXpuLDFPDojfWfqwmoG8oQMsg9F8wK6jNIsGPR0nuXDPMYLI41VK2yXGmUilX
mQusU1ZlAZRW2Xfx9HxpMsc+Ozkzwp+c8pVeD/oVn0Kqq0T1IKlRQB1t+yAL0yDc7KfAUHPxir90
yC3Z1kQdzIs/6+5qjA9we1OAlP92QLnV6gHkCbsxXuZ0qI+ISb+b6ahdQ+KCF5miC2oE0SMC/MND
OBXrLLaU+xJL3WMJe2CpYejxajvmlR+4+pMzw2YL+yDdDdgDP/By+SEH6AmqGZbVPEAarHakU9UN
PHvlqe7cLUp42qvnB/ES0MJwYyduiYJTPq9kR7oNEOkKZj1DDMWwl4UPXjOZ0PiebB0JMivUd0Oj
I/lgdJgp++0tEBz1VJl2iPqt4iHh34MYF52y6JX6dqo19SRrlxFIAbG72Ov3Y8gRep5jei+O0cYB
Lqx6pq8rv4Lk5ia+uz9vxiT+9wo+jTkxi983x9t5mJSt02GMWVmd8tXvwxl7BNO6MkJX+aoaOO+a
Lm8D2WvX4wpkpPIQJrlyDxpsa4lRPUT67X96bP1xPemovOgsdGFc1dI8m3XtH59amNiMKFGk+Xui
e/1tocObHmK/eS0TuPRJDXYXIYQoq9FsCPpj3DqoUXWFuW9j5Qj1Yc6WkTGq4N2Adcm3m5ukxr5B
l2sfIfTvbeJ2mDDCI7QBFG5Y//t/X6zGPy6H+fcNwzJNz7Y0l4eu+wlvMuGM58326L8pQ3yq4Cx+
HQF2E5YznnF97Xb5EGBBZhjmc6yyYu37igUFC+bHqsh2sw8Fy3CN6CoqMLaXVb8r3lJoErcGgmZ3
jhWgWS32LnNnY7Yh8AtxbFT17xoVfyRAW8P3aMRsI8jK5qDWsGUBQLF5rrfOr60EhFUmiKfNoS3I
YRRT3q8KrBT6mxDlEVQ0bfJ1oH19s9slroXS2dgn7iFCJetcIEAzIBEm6kPsItRQ6tqizxTUFsTb
z/TJmLSt+2xqYbMZ9WIE2FvWD9xDb3JAzd0teKru/Tynzs4v6mTT4CnxLbXcpRl5yQsSBViPjjzi
rLnVv8yeqiI3DpJR7e2PVZOswSI2lIfMMYNTrEXhSW7JQmR+sY9zu82njmgOsnNo6l/O1Gzzn39+
1ryGypvHAAwt+z/AjVBQm1RvjO23vnFr+9qKQJ/1dn0a/x9h57XsNq5t0S9iFXN4Vc5pZ7+wnJo5
Z379HYR8LPc+fftUuVDEAkjJWxIJrDBmIp9x1w83eAE0ZEHDhFB9eHR0xUAs1cuQKoD7NK/q4AJ7
KByZxPhQfdgC46hV+4qX171GlPPjwEte2wyhNYJWEwMvR0zZo+aijTMrnMuUvFMdFgZrcYaYiDz0
G/dXYy/OEHZzhpSefb9E6um2uKoYFmeIq4KGBEg/va6w+QPqy6FRoHcxvTClJrvCq1aaVhAEjOpI
n98Pp744Ek1n+wQKoVRDS5gOm3BcyEDSN00Upat//xEq6n9/DDi+dMXRyDuzNdxnf7+JqEEaRwgk
qz/inHxCBCaiM7ILN8cO4p2Ve9FZNO2gROcw0GCl5FRSCJuYK47K2tKWnUKY+dNAX3T1tvWH9092
EGXRKe+ePpmj6dVVLzzU2eDvH9cX06hQ1GZqrEn3Vxe2e6O10bJqqDT+wza984qSs40KjXT2aSCt
4Hx67G8e9seLSSSk2Kki7cWgsAc6cnBU18frPyPoU2j73hdR7j8ORdjdNeHdwbTCF/zH4fiY62sZ
spZiwh9W0ScPWFqYueQsmrK3jqYc20dxZFE8ozf90Qibp6D3njSvtA9FVpGR3DXIJvo1ubxq5tsH
MUIWon0Q3QH/1ArGazGLQnIcHMnvXipVeRudyrvhgepPVmaR3i2N8gfwIcovIJ8dRs9On/NY3Qs7
m2lEKGs73yR+oHyo5m1Q2/LdxEu1pRBEWohZ/3BVJS3Gxb9/cVXzvx8fDlmZ1HcaKs8Q7md//+IC
o1WirlWTHzg9+IRNFx2CplHtY9ShSeySbix6WYhiw8JXccXjca3nwvjHSBduejcujsKElG4gL3TV
BskChGbxmNyPnnOfUyEefBjIJ6t9t1nLROlnatRAOu3rEyQ3CF1Q/M4m8XCyEJ2rMKV1iqS3gTaF
ntr2VZ2afDTLVRKC0Rc2MS+q7WZO8ih4s2lKB6Yg4Xm8tcvU2KdKZ+zF0aMRNjQ40xW3aI/qe+ZZ
agEO7dOcR/ePYSPqho1Eiv0YuPrn6/+/L/e4VFHxSIQC909TodZbu5i/0X6U+6mePpWop+YoCKrX
NjIgmv7dThHQrxliLhwL1LszfVqa4Ed+nP9pXofqN2XolEF9GoBx5lJfOF218uAi2bxb1L1+G8UV
TVxkyHRbJ78x9L0bdfoeF1W4H539JGdRUT6CXQzaYCqpHNMC4z7vcQbet6vrInD3MD1OE9f09XXg
PuHdlQ8272UpS3X3WqvGhza5vqPeRJcu1b8SiAMCYfjFmrJP54Ic1rI07eILAFtoOEPJDqMpLLib
lrGQdNf8cHDUiG2/GcOrknw5furVLtpYRVhvgEwsurhwUc0dN7lt5a9SVXlnako+EjcrXkMvyg8N
Kab4XOk2gW9tk6hUEXWa5lLHsC6bEa2yabQrt5J1SIKsmPtp0120Piy3g2yO69yQgqcum8pzrNj6
IQOBslGDgOtASEIKxptdjPa2DUleLyNteqI34y3XLcqHw1LaCJsRVuNlQCBenCBMOPubVeoXDQod
4XgTA66nUf+Z+Ucxo+0z/oO4uJYeNEQykkO8xEMJM+1+x+uNvgUojhdoUAq28twpRSNGH3fGx0DE
s8VQ8Us/TJ24yOOG+nilh03MBizx6/LuRtmK5za5qDzHa4cEWfFcv/enJ/qgGMQ0FPf4MD0e/8o/
rAbEvMfi4NPlHufyJwCsJPq60vn/Y7GgKZ+XbAYINkMhU12RLdbun265kuJJAJQs7bunSWgPZKAe
8iBqN1Fi55QrTn0n8H3oqDo0gLDONnejXdj5sR9RwqiHCFFLX/MvozyaC1iFykKcAhIbmgSFv3P2
ziEVRQmQQVbkC00yw7OwicaMHXNdBRQ+iwFjGrVK1Vu39ugO3f9wJ05Z/n/fo6BCY5jTP9U2iCxO
D6E/FqlURlalE0aII5feViUb5hDnLqpoRfizR+1Opviiyg/3QwTQ6lyydjwb5O8wdp8znluvio+G
t9sbzr5yrOrIkl5fJACriCgX/t5qFHOmVmZ7HHvNeTYTxOt82X5PlTTdtBY0qN7ynfdab77mbmVe
4syLr+TofODWv/77E3WKgX7+vyrg7iyb5aCsmJ89pxAibbVX5fS7GVJKW4a9eXNBTaFQZl5ET5aB
NqR4LuaxNBQk5JnZ1VP4aMVo0lE7FqvoLSJ4pa+IjvvzyB3dfT8ULvWAHEGUO7fyiCNq6hHxNMuZ
OBSNMVRkmg/yrvMMl6CE6e4KShD3MC3kdUvmwNkPehYZeCGebb+Y6KG5PmtKJFL8ypZ4XSPwDp5J
gydV2osjYRt1VL0by10/TI9pYi410h44welcCORcKwjakzcExQvLTgq47SBdjWEhvQKckeex7lY7
0dU15U2SHOMsemhnFf1Yvzq9rF2aYryyAg03//4xKZ/DyBbJnHwhWRDJrOZV5bOz0pXQI85LQ4Ir
aeTrJpW+aHGbXkVD5UBMgCa88DYd3DpBIh8DdPCawUyvAdqF17LxknOEjIsjFQDXarBcF9SB26AN
qFBtvhqd5J7FtZTpqjbSp6QMlqfHaxgBn6nNElNcT9glalY9BYHiSB2v0JkaPn7X2TeuoeyzsB5X
sWuqtzhElTmAvPa1qxVUFTP9L5si1TQ27a9qB/HcIznzaQjHetVSmLyXI0qA2xKlM3A0SMT8DhGN
BW9VU6I/Q0SleXMcQzuIENFATsoxVop/PCloalDqASdY0wniupLdN8fpVWo/VuJ5PkR/voIhFZfA
6Lp5XmSwE5KiOZZBeQoiub4JEz+KgfoXLVqKrtI6Gfyy2OuzRTFY5kF3qZiM8uzSaYFz7TX7qeNX
9V6a1bhqep73CD2b74XfHFsq15/6xI/PZWfDLZ3sbdIHS32wIf67VJlR2BUs8Nxle53KV7PupOOj
Aanxq1vW/YsbtfjYn3y11fb4sX81qqtr+7gxHNCOXqVvYyNeCJuYMtSJtvcrBH4jGV9BGWbNm/q9
tFrtTa6L4QgLncD11JWkvF+V2mCuzDLQ3kqWBLOuTb3Tr3Myr9Bviucjxdb5BTSlQoflbMffK/MI
UVv+EiTZrKOu5QCdMXsyB9wbcph+KQYD4dlA0ndWVw9IlLebhJjLF43oyxK1zWSbkSX5HpKGIOYn
ULT5deY6S0pOB3k3nfyRkoC4wZHbzP/HL1BR5c9PQn51liGegY6t2vco1B/PBcPr8jJpyuybXbGH
03LbBMtBU4w+FMpEDlfC1jV5STBRBjFl85x4zPPtvNu7sXsoOq3e2zh/qHbslbU3NM4bUN1lCPzm
awj5c9HJtnfQM3AT2pBuPUktL6lh8kBKza3lB9VFmGo9hBhjVFSL/7aJAWM0+QHH7RHaVnkpSuCg
ZZIpK0NW2QwmGmkXhAu6veLbOoFn8khE1/PyECJTCVT8fiisplmpgCim+X9Y85yYTxj2FBIzUE/N
ffZ0tlOW4yx0I0qMdXKCdcnNn/TeDzaAbVk5DKl880pooOloIUodWsMqrDL/IBqXiYchR4eJQEaK
AhUDwiaO7Gn0/7VpURftXfP5MUtMJUY2ANVrnYWfVzIhyAZimlSg6afHoKwaIPxbY9p7udPmzczr
VeUqpKhMpsGKs7MEYgMpYPsqTFWbxjsCEyS5q254USmPfobbj6BlNXwUZextdE8rVk1uDh9+4O9R
Py+eURbVCftpBQnMTOODMWapHQWnLkXnDXzkTdjJhiE5erA8RDmZprKnC8fkwwih4WcNzMUs2odG
Vc3awfef66mhgq4nu+fpbvETDahBn+98szTOUZrke9+o92qPaoI+NZLOZxP76EGOiomSgu/JuzIE
uCRG/ZEa1lwe8q1kK8ZiAJR8Ik2l3FV9nK3rNGpu6ig7M7bo7rcO1F5Q6+5P0yzeCEmXb10FhkWe
Tip8oPomLNsV+epQKtUyYmsoDi3kkXb3RiIOPxeHmuy66zykyB0fdqEtVEO3iUI5G4+6Vnmdw0yZ
2VKyEbGdtCXiaJDnBDOTwI+cpN2WBBj0qiPvjUUEklKjEx9d3x6fcOGe0sl14bmpsYxqqYedYZNl
2I/WBcycc1AMaSt6RZ5ZF3FkIzoCH9882XFAVMLuV4hBTTyZ6cZrB0O7qdXgQ9x3kcRFMk0MiH4y
9otxyOEL/b5JCztgiVvX9MYsCYOcZxTSF8hpd1crC7OFV6rBS+wQ6K2jxP/QM/OHFcn59x7SQ4uo
wZQoeKUuDnmPiI4JieIkGrswk0PomkvZag3tPiBJCApSOP4egIHe3gekxlFPeQGbN3XkA0WLNHai
HETXruOxIbeBflmZ1Qao6eU+bzLdR0Wfn4d8P0XM4yt2EZfqq/gclHG2UPwQKmMot0+iQa7aIe3r
ZmZEoNywiBedSWG7GPMyPzvmSvsiepR/tk9FGX4zYh9clobTM7cN6BNT4xRhtbBJQ1k+bI0Jfhvt
iZWXVObhYbcia9q1tj95JemsygV7Tu7lCfrwBlIck1FMltM23JZheoqsrN6SCBK/D5qzqY2E2BdO
5UvThN+EOQz0aB3BBFuJbssXfRZyMzubqWs/O7W0EPbatiiJAr+3QOklfo8ggMyHKOhWtuKx0TXB
02ZS7uBL5UaQksR7ydOElDLFKSmCJAxP+o53JfeJtAUNyt7QQ6vVhxYRb4SA9qKJABSjjvS730sU
+Hhd4S3ayZaIYS/Mmz0CDfVeAbqwbWK0JotQSi8WfLp5VUrBjxqhnL7uvxPj7QFuB805A75LZLXh
GRbFFnjY/ipmBqr8GsLJezGUAa4G4ow7Bx7f36/l2XqEMz2/QHtU9l2soNMtDvU+0gpqa7CiNL/O
88bbyrqt7M32e2PxyVSO2W4tj6LOIlGoDoy7YAP0qXyR3WCSFonMFcvW8iUbbP6QfgUIdRp1ko7n
vmvICzFqwRnYVshnzEUXIrK80xWQ7qLro+14aFrWKaKb8oFZCHvfvLEAJpa2/k/HITvL7eANyi7O
GhsgYuiiVBAAc38aKVJZGq7i8ttoqbizfW/TKXO1gRcXWadiyP1l52TqM5pCyqy28uFrVcv7ptSk
LxE0OUJi3rMJROUyasNSt+Swgj0efbhmlRxVKfSfMxmBCUqFvXmW6umWEOywzwyeMENyEI1CvO9+
JLqNYiWHbmoeUyQ4ckvFSHF+1d5AzVW4lEnv3IsGz3e910FVwgywTQJaiS2tQfM1Gw2HwVk0mZME
2zatvz5M4miUSmWlB5mykRK0pgNdo5YbmWgScaLn2gqKvbB7kz2UpbMUDU99W2r7jpQdtG4iCEvA
xU44lLOTOJKtMkOaefg1igxNdhI2MerEpMJ0bjm+65Wfz9VBNk6a2VdHSILOXMqr4ltbSshTmcnH
4DXlqkLDa2vkhfqUa95XdWQFTLroxnfq8pQNYXkSRyr+vgWbbHOOr2wSuLEZFiO2GRLO84yS2zG2
x4A4eaiMYqZZQ7oWA8J2v4KhBk8WS7S1rlYHh8cYGbrBOexy4s3wme/dofK6e9fFVU85d36gSB7x
1rEc9nXeFXiErOhC4XWHB1rmrbNdnplN31yq2kJcWAHtlgeQulLbKPBJJpRd/b0rlWaH3CFuveSr
a2d8iQtQ7LKaBR+tpvfU/5FRjPKVueqLWt9nsQx3qBmCdQxm+Eq6hjYfCxhJeuBna3658Rm+xGsa
pPJWm3rCBC8gPsdWEyKHEJbwfgmF82dhOPGjYmkr0x+2LI52bvo3RK7GdW1a8oqU5ubDT2LSyczm
WQla65DLMbScpGg/alRaZn0T9MdANcenWtWPTmI3HypKz3CMVZJHptPJ3wEZlIbXApKSCNzjoLAp
OCBYLxrLT1FYnrpiIBMR/sccPXb9RWoUS0Vq9CdVD1ctvK63mN/nPiHdiuoQv34LtS5fdb5k30f5
KKEvFZ3F0pNRGWBbqiX2s07l+SUtyOuDunhEYyokFStzIYdX4TEziV9PPWESTZp+DL2pnaFjupdR
cvJtFDsXUGfBolCTbOsWVfWqJoY+q5PS2oturPZfaxD2J9FLXXUjy0V4Ez1bWnpW3zzJiRnMQ8Ql
tNw0D9XQmYcpRtfOiulQ9EUTdBTLFWUVA1n4z0Qx8KnbWJlGbhiglL9P+6e5/3TNuiAGKncNwutk
250b1Qs2WglVKcCxEi1j1s3zQA+TpRy9DVRB/qhbfla6NmlHFNUZlV7po3KMcj5qmncD62mu2k4e
9kOc43lHE2mlDHK0cXv83L2SJnsjJxxfchf54hlAxzwpfxb2wA9+2VMlPkOLcW9q+7VOAv9S9Ljd
0Kcrv9VGcYJE470absVincLONWLjw2uJ/0FMgNE/3f31/hwMoXIwxwa8duBV31LQ3j25aV8AKgEU
Dm0kUf24u5l9GN6vbYfhD09N8qfeq7St3lhTQU/Qf4zI3Ihra6Xkzvt6zAlG6tYp10iqTqd31cX6
xs9Q+ia0CW0uJBdcZIGLRuR/i1RxcfQY+DTvU1dMLgIfwXKz9xaPS4mjT9d7vAawEiqa1DFfBCbM
KyMb+k1VDPWHXa6ytkFiz9RIgY35mELFjr7g5Jm3LvIEda6N5HAUxVJMS7L64OBEeXbNONilGlpr
QT2U+76zyn0gQ0B7dBFLKPeRLTUscKZD0b9P/H3Kw5ZnaA5lUYm8xD9M9qG9bEoDgLuSZUD6NL4F
UFWemyr87udGetSnXjnYEBA6Y9zUkqvNpIBHlg+GGsyQcCjx5zEWhglu8uGGsvtgXwSmf3cy2Q6e
t7AK3u4epMcJ9z7srn01TYY6KE+qFP5OauU5ET7IaFQS/zqabJIeFn/poJJIgnAOmmmxLZka0X00
mUfie638fFg+zRr1noJw9I1Ic2tmeZlVt2jaIg3kEpHOVzc70VVqSWdxiTyQgyTzs4lAEHlX0gey
TPas0EZq4bNYOYKAlxcoOqQfcQEEJnLNH0NvAfLzutfUMxGwKmHyhoklHxvQXQvwtiRF5olEkWxC
hraLskaqmdLZ1NtfTa/r6Muza1mbSuxdxEAtdfVZhks9zRpC3bXgS5bdCqfdDhrkHHJZOdMgXP2k
0iz3nfivNvB/BrJNxEqCH0J6+3j0CcbtyrETgjD5jdREfz7ygP4W9zEzOIk10qXOHfNdrvSJFGkM
58YkkVzrdQgp5cp3nQplx7H+VrQrkfEcFLAV+6QITuaU1adQljOA6r2iqtPNEJFUv9WjdPYpk39B
gERfG7LO+jVSyhfddm8V5dlfest4GeUku1lRm95ky2ahUFDxKLpiQCqrTUJNxkmYJCshek8gsNbg
OzbkPSjIMEXVWwkc+wUCW73SHK/fyWMECH5av4cBQEo929tjVPxI2oIgtaNE19iVii1vvVo7BMyf
/TpExWCagoTXGjo/AjBdbi68wnIPo6Pah47H3aJpx/oDwaSNeF0c4nxRWaPecqM0l1XqdqfeHH81
Geld+8RrKaf4j92x+xBnUkiGf8G2CY73fyY/5gwd4YIM+dVZExnXwJXDddgX/itLPSiQvQ/MXHTt
yp7HPv8J0R2R5p6HbjzuRNeINHQbIf3ucab5r8bEcCiUqDyK0aB233FIWydupcEr2+BT3lvN5X4h
Au1e4kU3caKimTO3q5NrM/Tz+3M7IYTVRSiPiIe2sDVdSNS0NI8Pk7CTJDepW7RIAELh8cP6BjzA
X5Ou+RVBStJHwRQWW3RJv5M4PG4auUrOWcEPpcg0gq+DMkEIK+fHMKHJhoyklUKrTg2e5C9BaqRz
eSyam+tOG0GEAA+m26V7B+fFOqfW84pXXUZSNQoXYGxd0CoDuTwFudaQXcKbaJwm3spkQp3uvaDC
T2tKW3OMo/sEWzLGtRZC37ZqRCIbdBPAeh9F44L3nYQH6Q/OezuGq7Hy3NfMtfx9V1FUpqP6/Bqo
g7NSU8tfqVPX6VxrztfL2YrRUot/5Klun8SpRtzOGhl3GY6P/KbFxn0SBFH1kGsRWijTJTLPjDcp
UnFLufaWrs7SZATIcOiyASHNIQcqBC0DhGlY2Qq7QhBKcphRlSaGMidDmXaar4mPIBlyBZnLRJ1X
LITOSmO3u1BLrqKXGV59/rtdVjsEUIRNjWNYFMzVfLW6TyNn9Y9rCLsw9cHQHXBVvWQyLN1pM0QU
S122DTF0S02Ct36M7/ZE7tWlmWXl1pnsf58v7G2ZZc+lx5bD1Nx90zZkkU9HKpytvRpTqyNFOMv7
QRo3GQJkk+Lkr0UnnC/tMHbFXphsy3Yu4itbukBTcNYWeSGVhFe6t8ca8Z+WfGpt/MwrxWdd9Lf1
5GNuE3UKvmfqpCvzHadJ94EHvN24RugsranrB90Z/ygLoThUj15FqEfYtcjhi12OPNtkM31uWeeX
7Dc8VXuR/CSgyE2nuiRBnyNSpS+l2xpXMGnRKXBKNgKT3bRZyLE1z3FoOegpo6O068AQ7fjq4ej+
XbdRKYjxompTb0SiK+sN6eIikSV6ovYjD+VyNXZqvxC2xEKZawybagmzD/ZnqV5KSP1PYWzlC8Mp
AeZSTfqE01zeFyb6SbBX9Scx5fcJPemcbJVDUjQdOXnu1Wo5qlZwVadeVHJPzJLwOZS6EdqztWvN
EbddWvfuCfq6S5lRcumNCRaW+VCO4noP8XXG+qE+DlM6nmjUaeMVGda728EeEaZw2qD5UwMnM52T
8QmqtCSEJ40u4guSNziLNGsUtEpQ8BRd4T9EQe4Y5Ka6E71yVLmh2nZBDRji2U3vPomGlM43rTcL
ygoc92mMFMioumYty6nbuKxY9Fz6oke1VQJpyFesroaLmJsFjoOMXSPdr6YFk9/ZQjuQMKv0pKmt
+jR+7zsZpSrgoJPScNDu+rozVk7pmFs9fE3Jz/lLdqlVcYz6Hc05b2Gl5g8zqPSFGiZsr4MIdEur
myfEYaormPHyqvjN3ZSmLfvxaUbd19ZJDIppk8l2wbTaQ75hj0cKHeXA9sFC1aZEfDh4kks5QxjA
QzFBnRI9xPB9ZqGM46LXtGr+x5likuF5P6IOGHqPW+1WVto1QdbyfZTZ6uM+aleiS73Al5ib16UC
tC9mKTU+Nbsm7Txgozg1rGn4Mo4ticO/bamX+lsipAVljLUuzeR4nLUyub19yLK0q4K9C2lyL7qi
QZUgJawUZ7Miy1kKCyNgZd9ficOIHBxzLg7FmfWK+Ga+qSuz2IByr25e4VN/q1vtD1KjOFDbb3IM
1JTtc3WGnt/tPIXHk9uZpBa20hdCE+0PNVTZiyvXJJblXeIljbduWkgAMRpa6DKU/hFfHQuqthkv
Wid3S7VMtZeWCoYEtayLgSrAS08vmnpirKPiRozJ08xpLC8j5T723+eJMWXKgf59nu6gdtT6kT+v
IuRqtT4loja4yKU6dbfmMZA/ZZqDeOSUzgQWawZvd4aq97JJAv1bR14U6i6JepHGMtt3UZEtFfJh
vhSszfJR+4byKh+5jC+jbYMItZsWfdxpQNFA3ynsmMqOH01Z+douMGq+oIXFo3C6dhyipgmI9dVX
cJuonZJtUN2UDiQxwZf2dGMXFomxq+L21xG6Sxtw9/5Gy5Ip8Wea8hgVR4/TfB3eBHUQ4Ynl+qwv
NPPds9RhjV4igklO7L73SL/4qZ585TFVL1UliXYmt+dn/kwXkxvfzPMB/BbhCOmv9ElOixoZHTip
fZaQe8BzDihYjLZyRT0iXgYttdwaH1g17xotuhmU1z5TJ48jWNbH/eNKlUW+ejZdmPkzytPKfelG
KNWjC4ueXohOjuhWFh/+1LS2qdUzcXifOBmBx78qfJPWwv5ogLlfybaj1D4vX7ntV3+Vk8+ByoYf
LHnbGRJ88XNuWh4JtE1+qPpA3utBGM5zqT9FpdVfWysZrn1csiQiUUCYRGP0xVz1q+Yseniw++t9
VJzgg04m4aWeP65ROty+46KHXs5lRRPo9rB3/PJV9BJuJchXdiQJTaXAJKhb+3YqF66n5tFNJO8t
kOtgjZoKFcVigLx+uV7pU/Ww6IumityIHHIEB6cLfL7qH/0w8G6FqtsUpBvJRiGJeKEAkX7VVdIw
zFpBZsarlddWQc20cXoDnSIl3g6Tc91TyVTy0yBbxamfvPgW2mtxYyoL30STL0wLdWui8DYfOjl+
aY3IPyANglSt6PpUKalO9iJ6hUT2rlOU9Xx0omJfhhpaWtPRo5ECmxCJ6IfEsuz7zMprin1Y14h0
542yNKXm2XWMZJagZvASVGG1K9HXnItuaBrxPlVTY1bISf+S+aAYXOjl98lWL9mHtocVF5tG99IF
Ngq0jvk9nXop7o5TGA6vYgyRKe3sBPlFXDby0CxALGYvxmI9MK6FJa3EWJbn1s31IA1MV4F7Kj3V
6U8x1Ot+9KJwN/LCYJiHCEpZif4s5qVDMwtLPKLita1OXxBmtxd+U8FoaMz0xe2GbWQQqqRaIHsZ
ffyTmVOdxJgdkgashn10EIP8zJM5srLhToxKVpAtdFbUG9Gd1CuXaT8phIegxMvc3qduHhzzvzfD
sGjlTjkI89iUOR5qffw1LVRwvIJwWDQeVPuFmANvgDkjbC2kqsvrr644UYyLs8MmlFeur6PvlMNn
yM1O3rEcwOfEI5uUHiPWDlpj9+jKIQRRo4/JRzUZu6J0yTsVk+xgklQfcS52Kljs383Ye/JRBW4L
fE+FNE9PDAp7NOD/pg7cKdeIJSC+MA2nCgXrs8ck/OcB8rDNtKCR/mpzstsI+U5ybUq0QBY9PojG
90gMb++5j6K1mzq5DyVFekN7aeJx/J4jDqHGJweLP3ZmDf05mmSy1MDLgbaG1WtQ8HTvHcPDH0O3
VIvbGMnhRfTAEi1GrR2eWL2w1UCK0CtANZQFAHOVAHkwStp0x9KvfhENqyFIEER1QvQ2WOqkCw2Q
LFh+vnPzxCLS7snEze59pXTOfmKPh0RX9au4jp3zAE+1C7pf+jULg/oEUZGUc15CmCi4GndDVP8l
THf7GMMs8eFWizchbK2dUdbbes0S1blspTgdqOppFxWNXnX2RqpFdVc71tPmrJwaYQcZDH1I1o5i
ql50MMj4S91tj2nirN9zhT2BV3dQVL73TR4MX1xEk8ANye99YNWbvnHqVUhtn7B7romgbDnWG0Mu
mpWjoyDGQsU/6EXYzeui0NdN0ra3AV2km69sfLvWr8LCCkXd4OeU0EVxIGCGqQzI3zaqreRZ7U0n
ie+isP+/j5IQRPFR4DtzcbKfRD9bUokXZjNEr01fbPs0Ua9aE0cUFiIozCbtSUkC+8X/KoxVYDdP
ZYt09XRC2uOuyMx6L8ZM1vtnRxrexJiHu/aowu5Hry5Qb3ZrvHpj+UN1s/Y5LDzzKTdXlYR4x5zL
vUiOKx31acyMKwtRr6zeiKmtrY1rYCUVNwtGE0jih9/XUYdKXCeMWK92AaXDlaKetWlnVEy7pTxF
pTPstKPoeXKNL6juu6WUsVlyArc8TfPFYDbNlyvj83z8t91SDLraWJ7QwDpbiU/SUox+zGj39s7M
DXiAXa7feEjpN3AFBqpnTrZFtsG4pYrqnYc82IhBMc1Xeh1FOdzxj7OM7imjWO0qzlFzrVmP0WDM
Hyf1SnmzXTU8inNcKbN39vTC+vSan15YdL0wPERl8GKarXIujbJC8dl3X8Gl/OXASfzpa8+Ik6Gb
lVN5rNjq+FEHHnJ3o0byEY+ZVVEa4z7KXBxrEpsgaMbONbDQfe8s23h182SDthL4hx7Z+KkpPUj8
sBDldZohNunYLCTUwDiInphhFYjlOo5eg3/nBKdNwkM5ON8s3TIyLgsGkqzkhkwtq9tSDZzP1MiP
Tq3dq9vEas9kRPTyrBRt4DreUZE/xIy7idLL6CT6UL1BdBXyXplMwm6ObE7SsOgXMnyuc6ZVbEHi
qPgYK61cFLKCSmuluW9d+YwkY/4xdrK76dq6WRpBVOCDjCmKQU2BW6gko1iY57dsanS3Rgxp9POt
sGmKgsOXbRDylzcK8bKbixOW7A6E2cSYmJUDeqAwozgaXaudtakxAHjOkT8OV8JWKZF2BiahnS0f
2WkvUXcPU6E1+ilQrmrFugABOU7PSRXnB5/M+UVTUvNjNCPjIBrJdnB1icOsBQ89Q4kWQTB2R/PH
pKpvfk0n3muwAv1P1/eabU9kdqu74XfuGz97YD34PcfxoLh+wC84a58o+LUI58vu19S01oqqSX8Z
rbNChbX4NpimNkvqxHga/MhZjpJlHkKtUnao7rZTWrV3BbmwCw2PPC1UaPvK+vDjBFZraPRrZepK
BO+gJBlvtuZa2xANv2UWEWTPUJ2YxaOrbYxY0t4cL32hxNC4qH0aPiOUtBLmKvLDveSnPdI0zPI0
pAiSNtH/9SQtRwLKGEuyt3BO5wqSCb6hLvK61vg1gC/2Um9GJ39nX/mhy2TVtHDtb0XhHoS5VKhL
GMqyWjZBXLynkdnP8r4z/4+z81pyXFfW9BMxgg40t/JepfLVN4y29N7z6c9HqFfX2n32TEzMDYNI
gJBKJZFA5m8oMA/hK5WY+9WDrpNGtNP2IXHSw0Ax5oNUDAoe4IQ2STH6H8YYPHg9mDyF2yhuULhX
yDhqNxqeU/qc3PSDj3La9JEo3oNMs1hoYLAeIE7K1sXU1uAtT6pHAqVjx3juND3Et5bqNjLnMXou
RoTxSRU/83g5yjI3fr7dZnIasZXFcfhty54qz2sD6v04FhWWIHM13ID9A++tyq4mSh63cRTvctoy
j9M1EkhAmeZXaddO65UfdYIelW010VpW1rvJ+6Cy3ZP7rGvuqNi8y0mnAh8QATpgX4/fRKdiE4Ym
7lMUB8auoDaZbwPdCXYZnKfTJKgjxG3jbtUmMKE1NF1zaTooDEPUH0muYlv0O5aH58ZH0HMeIcyu
27AejvE/H7H3KzBKrvvUfQ7LUbkKNznJVmyY0/OseTJ3OV3fHvM8xWtniGATQdE75RV1+rCFv+hp
aA9ifBS8pw729p1QfnhevaRYge8MNr4bp6/G7zCtUTQMe/GKdkw4A4xKoLlDt+7DoXqalGFESqtE
cmJudjCTH1w1WI2a1pDeNkBrZhAW1oHheZdCd7onH2gVN/LHcOhp9CnmZQYiB7JPCYrhHJglJE06
gzpmRKz9iN0xPsVQCja8LkWt2GiWRcf+YipT81q02MlJEJg+lL8ydUzRD6CoZrPAXcm4Nhsss+l/
06q62BmmAPM2GNZHlZNyreuv/IqHNRr+/ppb6y/dC0Z4MSgio+VQGasacWN000MWQYN9kAfoGwAy
5SkDOc1Hyz6U8+Hv/n8N/bzeaNru9/UyKC+/d1e4gvllpt+clrzRUMTdV1sFFmKr+SxM4JRoSwDU
DjBJU4KvGOHpi7Iz3eeqhPENEka9kh7Xti7cWBTYqvqoRDXmw6qVHKpUeDckp7pt4AasmIfGu8lY
32bKku+ysekylcRw0vE9TNDfyYqp3LZAnt/HyvrqoLD0gGWU85SlxjbgBsFuFVHZeLJAInPfs9bt
QJIIFEN78vS6d85jAYzBxXlN4MBKkrb0HhtAEjs10PMduBvlMej5DRWsm16MGDdrzahTamte9TYV
w4BWu4jPYm4qrrIonTx8QfIHiGlnP8pwkw3uPi7SYOWxVnjjGe8ByjewY54vclzxC1que5GdMiSb
uNIdTRj/L8PQTzu3j5212bfaBxmxM6LZ4knPNP9sB/VzPDj2Ile7aAY58OK6Fm3afHDX+twEY1ft
Ki+LIaPShJigHBSPSjgCV+GLERb+RQvI6yviI8uDN1WM4rmuMzy63DRf13wAzwYWYwjGVMGyqxXx
7FCcuJhF9JL0tbvQmx5vxMo4tcJuMfUG4ZkhUAPAN4qP4wwSRU3K30+JGoMeoFeOi5pwibN0dZOt
ftTRg0iBXDqlewMkXBzA2VkPAVAAvrf18F1rS7YXWfrFw35rzdqe5Y3uqJe2wFBYjihQlVPy6HtD
1mqJ82xw8SZQHXZl66sJD7mvdWsvegXbyDI8eVWdvduRFoAWi1uErr30vTedZc9j6KW1LXwli4Aa
Ah/Ee5cIb81KVN8a1Vjhnkt+BNEvfzFpQFzyLlgnJV/zUIfmZpuGcolAdh6GgscMv3/xrPuavzDw
ybyZSYAFoqEoZ7fXfh/UpHwUaHLsP+MNyMvEHJr9mGFRbvAd+1AmnA/BOP/y0nhVWWryPQvJ6FkV
YCdYl/Gma9knqoPaH62JF1b11HpsCjyMdYRbvtmFju66GH8ZvoflUq9+qfW8Wqqj756EiPAew3Fv
oUKvfg2NLDogzTMuZbMKLGsLZoUq3dyrxyhyBKknNuDTqlcKt/nK1vBoxtS9erV0EkaWWZLcmXtZ
DMFbbvhP4OVevU5gXvOyiG9ypqKFg5DX/TMwnfF5NPIZ8cYLGHq284rcurbD8BVAV/vLc/am2tQ/
KQbjSRVrxYsFnWZdjyY+iBrJfRGkKMmS572pwCWXYyDyr7FT7eDoNb/SUux7Ei1fosCvlllYTbdY
DyF1K2lzyIpgPOP3liPw0eovxlyqdSCr/kTZlfVf84tbwI/UitXXJklswARuzjcOTnwC+XY7oNzw
IFwQwHpkb0TN5wiMvzsoGUbEYPr2pY0HCmo1NTmt0Y4okZg4o8iD7PpsWnoIqMpBt+xf12QJrAqt
dJUdj4/8Us2HGszJSqv6boVSZX4hvwSETXZrtRP/qydkT8eKnTGyF1bLi8vGoBn2ucOz+H4QOb5S
Dl7LZZ+AV507+tIDmJHV+geCWd6+lc0qihxUCAGszkNUgfkkuceO4gue0FTEq3whT0dfm0+nrN7m
Xne595SdFx67zisDjPI4/df4wLmOJFhurllvQrIjb5NqZGdqikDK5mbY+PXOMLg5aF7nv6mtbqxI
muDFM/fypC4XU972Z9lLUR3lLkV9EmNZPs1TDo2mvMopw3ZqFrIpp+ypfq1k02d5c59SNlGH2Aqz
tHf8BtVD3ZCt8qFjIVKmhovPmDzrZ28A0VdDeu+Rwb/G/LcYC5Zd7TZnKjwmYgIvTZFCCDc656H1
cbB04HIlVj6dPuPmMOiLNAEzIUewv3UekhmV2JCJpUL1z6V6xUejYyO9kOOGg2lQlOX+HG/7oHXO
1XymOdHvMxljq/S7969x/60XUIJzny/HzhYfyFUc6/ahGeATokQEQ9ZxTdOcbWjtg2lOrDrk6X2A
HEsxT18ETlffL5WxSl4vT/91EeUS+1BoolmNgZ1CFFCqXdgB1MXE2X+YUt+Hs6GxrKyA6ZSZS/Hx
T8cY2/4F+vxSDvuMuzEas9wvgNuTqnYWsrsx9TOo4v74OU6J9PBQh+P7IIS9bzxX3di1Ohz02B0O
nTAzpNLm9uQk4yFUc89cf/abRUa/HCqD9/H3tm76OrhAQKCoPi0i9Zo52fTVz61qrSZZcwjCsH/S
teZdxr2qWIhxHGodaj7LvET3/Vtaa8pD5qCgxpe9WVW1pbDsCIx6R+kRNwd/QHR2KhvrCMryPlpe
wuLSvcbFs2xQ++OqHm8qlxLXWcbkwUjAFgPh5a6iBvhbOPWcPJ1Zsou+zkySPLHLLytTDl0fQ031
xxcs6ptboerlLSniV7Moxnc0E1An3JRBob40L5Vnd9hQdwbnetx1LxLr/PvcMhCeTP3pCk3bWUZW
rm8w0dTZXyEUBWTpZ2W0WKOGyfAcViA0cZ4Q2zDyhmeWuv6uZQW+kr1KnSfnenK/yc6kNDSWSEdw
CUm7DKdqoxn+1Rg7EI1m6Z7lIW0pcmOKNTbbTsEo797+7JdndtnuVDPRD20bIwneKKG3KjKyq25U
dEfRkatYeJ7SHmXbnoPy7K+Yk+hQ6clMshAzkBDRTfA+jhGems72r63T/z4IG7ngIZrKzV8dEAbQ
uSoxiP7sIL/nX1Mzi858X5Z/xeWcXpA/jWh17GVrsPT+hBnJShJ6JNtn0vp8L8wcrtY/tB8ZF2zS
oKJ9EokYszcY9xm6nzmwhz6nkzE555+xMvTX7HrgHzFyrXfmMMUKbGbEOoTX7tw4jQqYCO1Ima7H
3qBz4vmUtjxDlR6QYBKe9KDg7oMH6gUJL/Ni6pOPhtC40jqluFijhxCxFmbaKlKiDND93Guyfug7
F8sSvihglfnrqjF8G3W+RpnZzS7FNDNP5CvEW8o9uOHozdCin/oMbZKdsXjkV2K/MMZ7oMD4UGpK
+AaW0T1YHXKGcpA/lBW3q1IH3cCE/KyTJXjI+igHD4F3rihH3xzLop7Gd0KG61RUyNJa4f1N6SZ7
OeXLHfpQZB+YlcYPEtLAGqW+EYHBkzx8Ih3AoP8VybWPKO7iB8DC9R0v8X+e5/46tXj/nKMfIItB
Vz602QimgERzcKxUb7SWAOiBhs0HmI3NCrdo7hNZ0UJXVNrolEJYPcmzRganyWJzrjcBO7d5kOwP
a735Pf4+Sl4Qp1TUkToDmvvXJLL7flFkB/GpPeTsiI6x29bbrnWfSfAqx8AcRHWWp2Gf+TCsCI78
ILlpQGoA7Wd3YOwgOvI9CD2yIZGnHEOyI4s8uwzujwbn8tWcRiwWsugoK5H/vSgpuwAElEc5UjGC
DRY92cF0BwRSIKiW+owmrdif32XY7u0/3bXaK/3lT3MIZ/M0qc2moX9Ur5J4WPaliI+DFjX+9lPJ
rTHG+wtEgirL5U/zPgMKRgNyOWkPqXPqb9qHJYRxk4fK0ttzZAbA7QPuXl2A131oVyn/u9a4ZXVi
3uLShzGieOryM+ZyD17VsU3hdZ5KduR25S1GnQrjZ0xVrXc3npqjnEnGua+uavDj0Ii40tDy6EGx
q/vryVDlmBnl2fZRXhPZEG67Rt+H7LEg7xcD4D7uV53n4rHcl9EiQ7ADp3i9jziqlaDYNQ8YPX+l
YJV98OcLCzlInno+hUctcur150Ksmld2n83/hwXb/31IHdfNAkBXuxk6Nj4T+Aa/9aurB5wZteH5
YPUP/iiGQ8tjXgBMI1bm9isZWHMvW3ZcVdfM0Mqr7ZY/BlGCqv4TkiNGHQfCFkXf3SiQIo67Qjmj
shouvKAb35IJOuXQes3j0KfWOikU7+w2nbYztTo56Ag4n2rMbrc4WlcPiin6VZSG6cs04SFrdsJ5
TdqhOyqtCj6KAokDTJMDjrHpqSiPWHu5J93z6UQq+HenHKHrY3QycbZX2RiriYge8rmwiBulfcFW
dC1b8qBwFzgkRvOjG/04AoYa9tvCLWsYC561qq3EnD21yhVm98rWHCfnuVMqNq2ZfmxwQLMpaT+4
4cUWIkb+kUPM0/jWIN2bOnZzla173HcP7AWVEwWIaeba1V88KxQHOUJNkuTmIL68oHQtdqbtq/4S
ggaQhLoKtp+zqylCoH1G4fwzlteJsp6MJF3JaeSEbdmOW8rq/EXzmxLzYcjiZl8EQb64vwVXNVgb
WNqzWU+jv8Sf1TgHTbf9fM+tZWQPOenT//zr+mFEQCYFND+/bTkcHfb7X/cZ+vMXfr6DyHQoiUS+
tbu/ZMZ2A6AKy4fP14xsnE+NjArc56t2oeKtocL9/gvlhFWY/f4L759WGDhI/c5/3X1uXfisd/jr
5Gg5v/wLa4TTPt9kP/+FaXP//90/lr6ABB4Pv/86ebVqi4PiO6Ci5g9CXp2n2ZdIr8Thc3qbsuNi
qJRoBQyvfAJ3NPNd1eJcWK3zSKnsqdZt9wPyDRp7mQfAUvPKt1zLloWlpJdcd821O2El0Nj5lRuT
eMp0MnLB5HGXCWOqnompnxTN+Co75aEEjGEId7yPrzpI8w0J0I2sh/ZR0J6cIv7xOd7VyB/yzGfB
6air1lBY65WzTHs6DKs6crTHwM/1RzS0Ts7QKOdobo2l3R+CiI9WdsphlodkPavtAB1MhmAzjxyF
g+TxPIc86E0xrNPOLv4V83DLdi27vt5fZYxqcv4eNqvzHPKqxgxxBbEK7A3nmQZtrC+Am+8tedXQ
IGdUWiVypH/eb6D3oA8050GGIgQfdohJ5Dh//zMvmuG/cjWpj3JE0kTB2dbr+2vKENru5EGHOKDa
989Fxkfsd+39IwHsj6t2lALjN74M7tnwsuxSKxoE1tEPr/JMJCnUqb4qdrJpiwQl91IHgRCaTbT6
a7Qbq8O+gu34OYEcIQ+8gpeNv1/hM2zFRQQZ/59X+OzAEfz3q+SQUNCPZz2kdmgkq0G6BspMaptF
x0YXigGl3o/3LOcRs57c4UjV2aHcXpUX18UqYVCD5maALlhRz7GelcDxl52RDe+i7oOFNhjjNzyV
zpXTeb/ciVpNFgysCTuqyizN/EXi6CCn1OC7bWo/G9tX3oPUdVAIa7MXHV7PKkVf9QZ1ia2pYagX
3q62tYLOPtpK5+zdzKn2g8I318htacPCykvzvvPjGk9AtYoWj8z5qLHkb4wu3cuewXBnxlFGLXmh
d+l4ukfxuF4MPAjWICoy/gUN/+VsiR83+X5FSzZ4foYACLO5nK3dsrg2H0v0h7ZhXezDSgvJmbr+
VXXBg4AvVhCg7JJlrKfNeaot9TFS6xcZd/zYWEVThQ0jEDU4lcYqK2zlAzyrtnF1z6KQzOVDf871
FtHd3gz2/DSwdJzD7BCPfTmoz9FNTIEDDcxKGsRfXXiWG5aJJCGp+CbHfjCTY10XDRzl+XTSUa1w
hHboNT8nvxisQqcr1tOYpS+uRfmsHTBHcGwreSkUbBWsHHyHbHYtlKsoV3/J1qQ0Dgrp7lleieaL
eEQlfYk2Ms/i+eBkO5AlzbNs9HGxRbm9uclr02h6Mf1QvcgWfwlKxHgyn+TQpAcE2JKq35M+UJ5T
9p97fgqFujCLOiRXz8EYtBATxMxYT2H4Ozal8LlQuK4BCgvSfnJgNOj/dM8DrXbCh3rMwRv/iRdi
TjR0asyNdHrFoGsAVl0mb50y6sj/8+SXTaMg52lEpn/wAWm9sQZ4VUUZPUBXn15bsZKDtMxNrkbR
8T1mBkeP4DNZGiuB+ZLEEZTzFQ+UwNw7atwce3tyzrJ3ov4NDsl/GUFX3YTRXKomSd9MnP+OUxNW
pOO5KO+mfGOBsdjIi0ShKqB8QzYPOKwcUe/3Nn4MDVMeIunL44b48CSzZY8MGmAJyY4iBTP5VfUU
kdYa41a/tbFRobYcxuucT3gjO/vR8a7UGe8tGara3l9mychPaL7cpaR91BpBxWsoKEAihPqitH7E
NoGZSAS7+whyAQjmX5qov6HsAOwnnGnipl08xGYptpY3zZy5AV1ChUe221r1zKx2F0h7F19rG/qU
NpfRtRazKKBL3y2vLBZxmqsvRWBRajF1nUS26e56FKL2rjLNeJIiXKMlm7/UCVszvpT9d/Jrq/tM
ZRbvi74zv8bYy0FdV82ntiHr1SRhejbUnMpdPPi7ULW9a2Ab+crR4vQttJQfqW2Ln8lwu8+D6dVN
wWrloxV9A/iqU24uqg8rXCFxaRqSlwlbq+cQP4jnrsYJKrazRxmKanNawNoAWT13lm1abnLS6WvZ
y70xPnVmD0R07i3QU35ujp9zUY+bs1pxc5L9tpum69bmS6Z8ZG7bPY9duioRcH7DS0sDfhEaC9k0
CoEVdtCWSHc39Rs7Mayc4gH6xDzYSD2cgPvuSfPS6hFq1T08WGlwzPIZHT2PSnJ+c9BHhu2otuLY
Kw3m7kLpz7M+xUqtg35pWtNwljF5AIownJP5MEWNtcLSiSHzFT3SvSPYVXpkW1eRaP3sljHZixwc
6KnMOqp1Ei3bfvIuteXb5ya38Z83JucrKbiDP3jTazFh4JB7dbmFkxm+41aLt0TifFUgNK8yDGNP
YadFDxnlG2i9uv01i8Y3DfMJn8rGIvCyHlxjHz58HuzGO9csdI6QGUsH/1Y33k+KFSzkkCS0fw/2
Q1SXTTU7xxbUpoVFqm5Riqbm9y/b7C42ZcrHE4psfKgRNDtMPVAeyQ7oxuR7NaGsJJkDDS0gPQFq
TrAKRjf8rlpteJHsgLmvmUf+f1wnZzHFsHe0KryqE1QBpaYQ74nYfQxE7z46NfARx7rJyKiS9EEm
p1nJPhmznGYzuM10la1ExPGu7lEuCzCBy5aWVz8g0zuco3my3NOdzQTmO9SF9RjgsYKEZsrGxGis
Rz2fnFtiA3OhT0ZqSyhrDz77KslrVBujOFobEEDOGqhsp6qiZRTF1auWZ7/PZAyaVfs0DsUSDEX4
xe1/GVZevduFle1tCG5rGfb88OjarUmxl7sV1jFIGaR9+CWa1O9Q9rtbgLXwZTRGeyHH15mBVERu
9xfXUNObp5s/ZVy4hcc6oLSQreF35jrlSca5tzZoZ6btPhKp/x6ZFOfnt6P0SrJNkGDbyibvTvx5
d33vDOt8fhcozBzL1v797jqWUste9zY1UipR2ec/S1u7kpHN36coFysrHtSz17jlscR7aNP3Yfwy
dUAUyNPkP2GDL+NmMK+toaer1jQwrNd9TEDms88DDsc4O3fxybXaf8flWFM1X33TCV66zjxqiaW/
e0OJDlkWB+dSa6HHq16+1lPPfhv05OqFjvYjMvJHUHHpm+HzZ/VVrhwjY+rPqFPAHDWD+gOs/N5n
7f1D84ovWHOZL2qlZBunIPluhI166f0pnEUzvS+x4q/lUJSPcHRyi/o5h/296czWP6hQ2a+oRw1L
XRv5EY9mh/j46IFqm0x7b0Tujg1GLMWC3qasahb9NCZfRBF+K9La+0Ym4ZIj0PGz1Ke1ym0/WLjd
GdGTPFq0FvI3MEYWUD82Zp5WP91AfcBMrf1mdOHPqQvETrHcfqPiPPLkAd7LiyfkIvKnrirZgI6e
tpGxbjKrK8SxXZb3+X0EcoX+0k1M0hg4zI15+BhkkXstQgGKeT6DiV+v2iQP142DnMg6QHGM/4B7
rHSK0jxe2TeKMn689zYevKTIacJ1bCNeRLm7ZZ5/LrnH+FTvl8j5Ay3X1tEQNpvE6ZRFpCTK1XN6
/ZiMAOViP6++dtEr+GP7W1K13hKxce3MP8w6mwgtL6u5ox2/p/CQv0ZWH639in2ANQJRKdQeebU4
sr9NZgEjow3eiz7uNqETqXulEOqjE+ErLEcMnfVswMF8wbje36EP6gDes6qXNtWe5AAkidIFon5A
zuq62upKqPMRUC8Cigm8rn63wWTvlCQtNhVGMHYbB68o/uv7xHT7tTOo4os1tqvQzsY3rxrMnaPj
GyLjlfqtGcLko8XObdsCP9pqbmh9SdJUfDEcMgpDotrbsu2TjzH5JvtiOM4bttXGDsuW6W006pWM
a4KNalSnOjmvIXglobyTL0F+x16FSrg1rERZViLA6oy9xFGeFXPzMyY7zKD6X0N60zXhU7Tm6q9r
B5D2B3TscbRE4k8eqgicchkWxr9iWdrnV95EtKVSgBfRn8HJ3IE/gYPOtvjxV1xvoNwGfnP+K+75
eXZuQfx3sTUua1jLy77v3zJRV7dyZi46aPgc/4Rgvdc3zGnuIapsFUkkWLEK29rAHLVVgaPezc+F
sW7MAcGTznU3hWEWZ5ed3g5W7HBUG/6flMW9vW+5xTHNg25Xo/J5Fh6KOk1cUMFQcPGL0UJ+CKIa
TQCv8p9SrUMhNmIxGunqBRhAfq0sQ91YWof/eiY8Ntb3z0Idd2gksDO1rOwqY/LMS1xxgBl0kS3D
jXykjNKgPNcUpMKkz673WFSlWAimarIKxlF9ggzuH5qpAsDqmWPJXi9YAoDub7JXJE25skPsQWXT
iJ3+VIz5t7xK1afarNoLYounxPdQ7dWjkIquiHeyaZpav8iKyLv3hv20Nd3Ye6R66j83eruSo5yJ
9Utlso5XYSsC/EJrZhQTdcLei05BZTavoVkt49FAjtkmUziZXbuWzbaJf8CNHx+ctItvGXtP0SSA
RF3TWBdW2aB7yUUpblU5FZOdmuPvaluifqwcssBmEp7bWe02bkR47nj4yz558PumWrd6UK0tS5sS
gNDtgyksdeuDINlnoZde5UEzy3illhaGdkae3WNhM6WwlfwAF1ALOOM8WMbkGQzOaqe2FDg/Y54S
eCvUXrQFyMNiWnfJQG1k1uBJ3RaXbkhN24T2A9chZ9e1LTco98XVDe9XmBx4YDg/o9L7pbeD+ppW
ygQsqQ6uTV47OxThQ7QWLfPSa/B3C6MoX7WoCKlvlN1PsLzCMNxfRhU9R89ZpZo8oUbrfmhSG4W6
Lr2VcY6l6X/Gu7nzrxi5DRxX2kUigl+l8Gv94oJnhpKhTmsTYME5nwwNbGT0E4HzEVWXcTzKs8+D
LbR0q8UtLGpc3Nz5ELAOgfU4n0ZG9dzpVIg/jd5kXFfg6cvYffCfcbL3c/BQaeU6UU1vp8BG22K2
OoI2ssI3XVMUtANVsY9qP3wL4vRraLn1lQd3+GbOVfCkfvU9eyA1nD7JS6ay1g+UDPulHJSwgwX5
BduDLCzPlJHHxtTDLBKDbbxYkamt0nisr4mmJztNLVPwC4Z1KqMk2QTVoD3akMSWPXSSj36yH0my
z0B+ll8UrRYeTPbQYxkSmEa1hO7YPJo1T5C01NSThlbtIXMUfzeV6nQtgmxcjRiZvvY9u+TinXtO
ejJFQQkgqvsFCS41XgFvTU7+TJNyW6iQC9mWByB5EQiHdsKjMf6nR84hh8sx92tkW1dQbO27j7E2
01swS19rQ5+fhqy8ylA0h0AgiHPUN1sZkofe1NsruYKFvOYzLs/0WRP7HmPEfeif+ZEG294nVFPy
dGlcX50gy09yvDqFysYTUw0Qy3C3gsTWcSqj8tDkvUsKvg3OTm0YG/Bt8QO6+M6Kjcv4lI+ioWBs
lPMzt8CcyfBXTgvvzIxN7YhiCyIG6awWolVNvJHBSMuc8n7q+Cg0e2TTxqM66kDQNPbTud/WT12f
gAQ3PZLVqZpu1bZHGHEozP2YVuU+mzOTEYqMm8mtkodCkals3X821TxdWmpdvuMjHKATSmqxQ5gU
NmfGUnncevMmagGwcN31JVJjXm5vbWdciBnw0ZVKeGADjt/b3LSD1lvAl1BOUZJ2r3+GtTboQmeA
MZMHxu9hXm15mJYxzGU2GZezWfMwcC3/HsYqxAInMCWnuGmqrZI4FPfjUX8KLau6BdzBrSYQ5dLT
IQV0KBIcKjfRn2wr03e5L2Dyz4MdzG2eMqg981CzSPOlBtZtJ4dqapMcWgW4tmyadoPhpVvqu96m
JIRskPqUBihrClfEr4XPrqeddOu9iVgM8+/XvsYTUhJBo/1Qso41V4LQNrmKhUOaK1r41ZZtBqar
4GnWdZyWN0WpzWXdQjWvog6NpjYldUgR4Csk8nMetOQtImfnV7nzi/rcizdE5UeRimJpK6X5aICD
2zToqJ6tKDb27ZgaOywYuoucEamfDFEuD9Xsbgi+VjmrU55dc+74PmOZgt6ZZzQ7t1iOs0ihCSxq
L/c4/20X9FeMilh5CFJS25PYBZAUo9wcMhx2xnSdoj+ESrdiFOktbIr8pWzLl7w39MvoddkL7zIH
3CjIyMydk5IjdecY1UH22m0dod8pup3spepRou7kWfhzci1pWLGpyXUPdXsBQ1OCfzeSDydUT2J2
XbFstie+575npjXLjYbtxY1qgJmd5rE9byCExWW3qA27+TltPF8pflZJMgAQQRJLLfoPqB3uyVOq
34emrcd1kifG4q+Ov5pWVbPbghwp41OYox3iYiGYTqZ7ChrS0Iivs2mNBDv8Mhx+sCJDkHnof6F8
+IqhePDupugEwyvqr1EyiF0NLweui1NcUwrCK2S2ra1lju6Sxxsf+3xoIRgcLc1BR24wsBeXwRxX
VIylx5jKtPB4fk3hIjR989TXtffs+f38Q9EbjBlppp1bratWYHkxD8YlwNpOhoncxtwMWhcdZ8yQ
71PZhdteAqV9kZdO7IofETxa2vNQq2n7JUufcJOwn4AX6U/xqkjYeOaGMhhvbcrtp16xbxiCBZDk
AeeHENEBsSrisf+pFtpTRpXxq9dZ9UK3LfcVB7Nxiedu+qS2arhGePropjY6gcGIZms05fsBJA7K
J5qSL5uqO7DUcMCz06vZZrJVhJOs8tjLntL5MFJZoNJwkxHV80+uPe1Vus5BYLlnXcvFhG839GnV
8tIVEKFeXcn+aiQjnHfoFdetd47Iyy9Lc3AWWaA+xzbsKwtJhu1I+WljeVm1lMpCUjgomgmwTV7M
1vHAWtWpxl8l0V9tkz/PifWrbKmk0EFeP+OpWj9oaA4fqjyrVn5mi4+xy3/YqUhvhVsrF+ShKXqL
nt8RPg9zNvJGNbn+lgbtD8Fn9sHDpcX7ElhAZLThEsXmB9zm+0sOiWkdOg5IYtfGMlPr633lQ7f2
0JsccQvCYEidTvxavmgTN0h8QHC8azp/Y7kgLNF7C3+4/GOMStF2sRYpOxKA38YKYfPURIC8RA/9
N5cFhchML+w3czS9LVYn2dYqi/YWWMU58UYdGzKDrX+VflcblF1IOgcPdlTeeiWI9sMQWkdEvFGE
nA8iufrF17wMGn/h9/BF87D71esb1VC3Q1i670Hu9evGUKujwwbi6vMWl1HLIstAwWGD67Z5rabW
X/bkImELlRFK0W4QL5o2tqF9qldDa6ev2myxinhKtvDsouAbNW5y1XkL0Nr95jghyio9hDMeKNHW
qlBG8VTRv7kWcK3KDLrvvhi3lV9SuGuN5y4zXVh6ys23sl1jIrYw2oiOjLG+bBpMpvs0+B/WzqvJ
bV3Zwr+IVczhVTmONNn2C8ve22bOmb/+foTs4ewp+4Q69wUFNBqgRiOJRPfqtextBCf5Meurfmfa
0sEds3StDM5xjKt2IRP0IBDT9Js20MxN5jaffCutUXi3g0WVDsE3eJmutlFY33O+PFA5owELDfrG
ker6APXrwaG++Q6HScycCoW7dACXHgED6T0/vBcNBGXKUYpgpZ9MkSRBK5bYxprcjnLurEE5y13+
qbfza2GmROOz8ony8fgCsbP8nEkKBF6KdaeGeXUejPLahUB58iQMj4HzPZSb9CRDOuGE/bD3LBhQ
gPdn+km6cxsqFX0z+dyBytiCTYeaaRpKg3mZIlsPptp2d41ZU7guAWrTpTBYlXLjH1WnOSt1Y8NZ
PyEOJ2Ci79DjEeHvKPfBSA3QFwi7aCjGAk8vXMTY8asvPPSnsGgPzz1qSpciDp9rJavuCLTyTRo7
Mnxd1b7IdhouKLJItmXQ/m2TCblHJlg7971FaaPuB0ueNrITvXsxCWl8d9/2FnDlMfpGWB+PTjGG
vRNE+eI2DlSrXwyVGgOqS9t13tvFS6GFzRoZzHwrhqZmcvtxFPhlvZH6Nycfll1NGShRNi093roW
p9ajq1Ppt5xAFcfI0x9IBUtLv0N20XcOaTVciyE0LnYCqrWr17qj/c25rljIYf2t0432OtYJaacM
ms8y+DyWfA9DSV0OTVj96PTHzrZg+Yl851SQZlrAQtWu+ojimSZEijyQGneHNB4BJ77O1wQmz2s6
9UhDXxM1LijixCQm24xCqa7jt1IMZVVP7iSl/BaB6slQOnsqI7nlHgQtlBhagTeeB5tgGfe5JzCf
3UPSZEvKIMynPJOTRQBMgMR5/15NbpyGcaRx1/XNr78TkxMeYsLh9rDXBq7+pllnwZQ9BPGPws3t
Q1/A/Wg36NtQdZPsAp0KK+ozqUwu4SbjyD1stFwrLqNdWhRbyg0xHO/q1EW2y3hUP6Y2eTmfr/+O
ewjJuQwqBQgPxwukzNnaDQL5oRkjC5WhTn7K4/uy5AF0kuu9b9sw3LU6ivCh59SXIZiSL05cflbd
9CwXfNOjuEdtHTgTUS5taVpIrmuNoe8ad5R3YKVRMs/UeK0YVrFXTHYD3D3dMrqCzDTPpVQtr1W5
NL/befKoDMgEVZksI1sjrTsjzH9wyrvz+S387LW8ws6PMiiagmZXDvWdzVdpG6l2t+0Ne7jKlu2t
4IBWX2USlKqZhD9S80wmC+g4X+ar2dfWZ8uH57RoleqBBFOzKeI6A+tSgo0mjMUzV3XNKr1ZppUV
fSuyfulnZfxd9ktEENIgfjaBBm5aqE+O46jB0mKA5fWdTiGnP5zVWrefbMdR+MneEOUqvga+QXmn
LRcHV+8s8ITdd8WL+KG0LaD4RmUChG/CI1TE4ZrIzXCXOGa+aA3jW6jk3hOliMNOgTh1C+mp88wZ
HarI1PsLGgsAhGkyPAyJ3lH2U8qbMm2bV3hRD8IjMOuRqjXic2pXZdumr3ay5cV7OCHMvUL+4cT/
MiL1V5sXqCecVQCR/7rpCboPajCcUsK+iz5w3CdD1wkHlf1hwp50GgzBRQ9asK/jcwBQj4qasl6X
BjLVHu/lykTxc8/NRXppwtFf2K1N+nuarRobxRlDf5LliYvUzXgoqrmRlkAqNL3t9k1D9Hq0lfSz
E1vfO5Cm18IJ9Wum+X8j1p5+Jrm1yMFRL6njg2HBkc09IlLDtm+j9MFTp8h11lR/mZBnJUGjfOeU
872QA+u5gPpprSjRZ3so8xV5T+eaTA2YZZhUyR3tXFNSJfg9KmU1lmCWfLd0rsLRcUyg+SFJ7NmW
S71J9JcflmkX4RYTV7rat71vm8Um4jrNpW87gs2S56/tLE/PklchQDDGED+1WnwCdfHFAjB5DjRj
nfnVIxTUwVId1dNYOUc9IY5rObZyzhF1X46Dr6yMuu53Tlype3RIhks+NcEuHQi5gDIIdrnnBCvd
bNRXc4BPv+z7HxTDjX7HiR1aq+eSePuiqp1s3UGQxM9l7I0HMghLX5cMhKJybScPgNjiwlSI1XjW
zo2kdMlHnu+rEn/yHRUaGBsRGE3Oh9NIseoy0UhHh6bWrzojIkIvDxYldU3TLqK6eYQsKNkJ29xQ
FfbLpbLVbt1ZnbbgaeSskyp4tauOMIylBy8TG+WqTQztGjm+s/EpznYTY0tGajxRYJTuPAPFm04t
YPwJ6nNXaskjjAo8V6OyB/ZK7/fCpiRAX2CXBQ4q2VeOAtZ3RSUMNU5yZPaDp/GUjNrEV1mShoOv
Z+MBPDbvjksGI6Co/9SAPeJBMPokVaQdOopw1y0EzLuk6O17GUFT2VJbDj0ozVP3Sqw04IzjB80y
9pLgBGY43QcjAQsbmMeqsEZ1pfmOC7lL9+ARDXcMkxT+GErmuQah6FKvdi9lXnbPs/RU7YxsxGjy
1OSB3n02EQJA3NDnIQ8irmdUvgiiR/oTnx8TjM4Shvf0ajeTknLzbFGMfCXymdyagrz0qoAhbD1M
XmIiLCr3rs7/EgOkXeU1CdNoZVnleIVhylloSt2TZdHG680mG+ZWjW0d/CsuYoLTgn4xgEhOlrwL
o6VsIOBeS0156h2rODVN/LMXQ7UAQzc0jJBeA1IWPrcuv0R8rmK53cTcCc+lgZ6xJBv5NlEcl6pK
Gj4Gzr6pLeL36Xg2SpMbQBLe14UU8fXnZ5EnWAsNXBi6ETahhKQ0rHthq+2MQGMFbWloqxyTKpck
HVFdUH/bUU7TVVYMdw10QFcZZoOl5vrevc+r3hKai8kWdrDme+PVBkx04ktXdcoKXkGd27SrH51c
TbZ1qH9u/TY6++3fBMHLu7gZ8o1ju7DFBCgQVS6km6IHpzI0OaI7N7V11xf9QOgU+ZHelE2EJiz4
qqX4swsryhcDeYuFoUv1C7/3yrIOXe+xsEuU2sLSvZgyH4oggrQniI5mgxqx2hjcWqahaDpIPaiC
dLI+W4gptSdunXYrqYvVq1Y9BIKcSTZj5Hl4g2/cTTLhuD1VYaQvRopKOPWqU6gPATdBsCSawld4
LPDNZqN4snYjcCrrBvnVXoVfaKJwEn4dulbwRZunKINHIA+9eNVYin6oA+r1HcBcT4pvVg8cpxdy
n2RPMD+ugUlK99ODuttUyqsWO8WpTAL3NjTyJFmGQxduIHBBYyVte2mNXKu0jYHpPlR69helE2DE
0q478F0LFh2Zqnsji8DLOfG4NRwXwFUpvfhoWz10Q7LUm7J68oahfMoS+5pDJnyXe1L55GidsWyH
oeEXlqFtK+6WFEW4cmv3zsjy7tzmg3uXIi8PP2f46iVhuQ9kP6dww4tezYjYJHHIYCdmI+qowciT
KhOzroRwVRpJj7Ktyw/cP3bC3Ftteor9DGQTB00AkqMPeQMZTEOr4hX1EOazEUcQeKtwh1NRZT4n
FbFvgGbyyp6GxiAr2zzj9i5FlvGcUKUEJFSJ12Kt6rTeFobvZn1b24Ac5m6vwfCLM0941SYbXQ+e
NLaK2j6AtJ36LzFUEalcw8wvb4Rz2oFJ16Edvc3KXpQSuvHz7W1t37srCH/krXDWKKZYlb7t3mZj
s2pWFmX2O+EsBx2gp3ZKw4rrjr601Os62oIb3RmW015ab7A2STDmJzs6ZkTonlD7ahW5e5oqaZ6S
sn8hP+ecM5gFdjA8wK6v9d2lqeM9Je3O0dIk2FiErVa+FiOVWTdTq3XRnQ5SwZVzNYC6NNWPZEcO
dmd3F+GflkG84vwcINiOuomVdjziBeSJ5TBGoI7cRaL0f6W50X7Nc19FGF0zLtSlh7sA3qiadNi1
MaLnRkYqzHRS9UBMvV2GTu+9loSONxo8Bxsxq1TIftRFjLrINJvpQPqqrL16ga29NF+rIvF2qp9B
Wt4RtgsTs1xVUlFuQTNz37K9cTg4yFQY69CwfnXjqasrSaEu3zm86+qJkm+iqdrLMx4Qt/VeTP48
ipaHlQQN0IvGp+3ejREimkaS0emX0BsexCgc0+yuAJ0nRmCsjJOGQs8imPjUxxKSJ7vv4TufdkWg
U9tM7Fqr0JS0y+DKPxtd2lsSJYezmQf+/BC7gCknp9ke63Au+kNgLj9MZF4oLwo3Gbazs3AhHsFZ
x4Rr/u1ybsuB0SgV5Rlhgg313cNnezTd1Vg73WlQUvksq4S7GhXgYMgZ2R8gmwgmRSHRFJOskOjF
mjHxYCAMO1ooCgmb8taLsynJ3CJP+2FCOItZWHsR/Zh2FsvQ/PXgUYDIYj0Cor7tWhFbBvZEUqpZ
gGReRcOYHrIq+NlQG5geiHynB9GbJ2a/eeKD33/gMm8P3AzCe7H/vE4MZ5/5Sv+By4et5rV/fJV/
vNr8CmaXD9tXnvTr5f/xSvM2s8uHbWaX/+79+OM2//pKYpl4P5R2QN/RDx6EaX4Z8/CPl/ijyzzx
4S3/77ea/4wPW/3ulX5w+d3VPtj+H1/pH7f616/U9vySp0MtQ7R34NEumL6GovkX43dTUeWzKiVH
eFt1Gzd6lL0f3xa8W/bbKwij2Oq2y7/zn686v2q5Q4VmPc+83+nf7ffvrs9hhqN3p4c8nc9XvO36
8X14b/1fr3u74vu/RFy9HsarUXTtZv5r51f1wTYPP77QPy4RE+9e+ryFmImnf/kHm5j4D2z/gct/
v5XtlFDnltrXQTKCYyO1E0MiYLNj/NaImWgYioOqXYVZWESvEgtmX9Mtw6OYLkkg7Z0YWTat8x4y
rdGXXmVQW1Ub0n0WxBCo1f0Tp2CIbKdRnFNJ2IJvmebFmjHQzQPZ9x9iXthdeKI2YwkjlrCJpuph
yzB1QGA1ZPsn6KIvkHrEl8KW4n1nOwg+d9T52mZ0a2CojM95CgPp5KVFEUpyYjawJOBsnny62cS0
GunfWwBURM4aqGXEVrnfU+ecq/L65ujCKrmqjMCGJ9mgviQbkdjhZA8OEzHVjR+h5WrDd2NQP98V
F52gAXn7kOqeaTgEVnEplLi4KEqjbT29ALouVrdaNezcAmTDu9VW7wBMTpvPkAuyo1hYmTmyREZ9
P+8ltvY7rSKo6R1v+wVJ0ZzCNIaW99clhVvad/1Z5cHi5qaPHNEsdefIZU8RM3pB3qRQfxOrhx6Z
EvV3wvWNTP3VOHRbg//bEVCud/KrScveNVgkjGL5PF2AE3EkRz8kXQOqws4Lik5TmD4ya58Xln8b
OErggIaZ7DlwXAiuCF7dVgjjvEyyxmhJ0qNev1tz86yGct3FSXr8uHBUBn/fhNL9h73E0MjMM5Fu
Y69UBlr1MUJro9x5d0GTeHeiB9jLQ7e19LYukFny2szOE8Kvc8boPFJZOrnOK28bae2DbUcxcdNA
P4hmJHR2QBlZP4gegmnDPpGShZhM3tzE0NV1L6XghBUZxdGIzUqL1pGBl6E25kM81hTqXStJyp2w
tojJrcHUaksxcZud3EWvG2VC3qp3Er6zBxkncyPlUHqA1/jpO89Giv+IyJBKwPYfk9qY6Ttdtb/O
dhM8oQqfVpqR5XHlrZiZL+agYQiqroPCZHrVb6/rNkwp1aPU0F6LF2FYnso7UiYwbNnuQTRGlqFY
f2tnaxeZWDNqQogWTr4JyBaErweU78a4k95toBc5AYO4i6XbhrdF7zYse7heJRgaVirM6Ed9asIw
b45iKHpz88FGnR60sRzElvPEf7XBvOx2DbV3NhnUdikHn7I/JRwRUUBWk6sv++k1NFJOVyGCEmKC
eFuEBjUitZM4Jby09oFSgDFdiDHY059Gy/CfEFqQN8IOesw5zCtm31IIW4ptxNrZ58Mw93qqMZx6
P8rRZ6lJyWTkBkxuehg9BgDU9rZF0EDmE/ZatNpOeFDA5XDmdvyrNcHY04zqutyMSyBVFhT+E5yk
neAkzQCoJx9zk9Tj1BXGepoRvdlHLKn6jdUj3zS7CvPvhoGAqMw7xfJ457b1cD86xlWvk+6p4MB9
yHW1XA9lnH71dIOUEgArQmcDJG9TCkqO3E+FAXA1KqBfC+vaXUj1sBdgY4FCFk1d2e7SMJxkPdsE
bDmlqm6dgN9aiokbPNl13HCr2Xz034GevbqN9jAvfrs5NlRxVwGMuQhcuQencJwDJ1c9XYiuaOBi
N4AQVGja36zlVFxdqMZGmz0hO3WR4Zx8yBshEzs1Yrld1AEAS8ICuVn1MIamEKrLo1cjmxNUd2UO
77PoiSYfEqptUx1Uh1v9nIjeerEHyAEmZ30rnGVNQw468uFEra3q0qfxS+g6FuTDMZBTKR7QDfll
C0llXcSEP/X+ZE/69CV+2yNqnwhb5qfayaMz3P/RuSmtVeUQ+oTU66dJTI5FN4InqZR8DwntSR7t
oVsIn6oDQU3eE2X41ImoD5z2Stq6CraiGzfGdztQs+07m7hU+COHF/wk+hIh077XEojudOeQTE1v
KjBSzmPRQycYXRKz2n20S61z+J2tN3z3ICH6hKb75HPbVVjFWKwRTTtQerIUM0UxyDuyyq1hKldd
9/OXmnizLwNkN2NffybqUZtN/uJ5qYyCegeuX85eFCTkL0ZnPooVYW7H5zLnoTHXidaaDT80OiXX
Rz/13aPoJV3+ZfBscyNG3VC4R68CkszN/ZdL+NabbR0wUwRGXNQnptl54rZY7CN2/HC5mmqdVVon
Eyf+P9bNzj/XBjIqFFawkf0g2xaj7t1LcgkLfeHEn4jefTZ6XfmBuLZj6KR+bS98jK2o/uy0ESmd
sPUf/NDmN9MIpaNZm/Hxwz4NpF9Hvyvhu+FDfFLkytp3Uk78CdqBRY14zilAXmI4N7ACbtoQ6CVY
BLN8DSPJWcewdS0sAuUkTJNoDe9Yc2qmhmTd+2a2CRdFVtZRaUv72S4WzEPhJmxprpm7MXLQavvH
lkY+vr/CvF4LSUfUSXJ1DYNCqBhxBwtW8q0YxnKe3DlJfAfANsqXTYqaheejtuVrNTxfPQpcihb0
C0i1OhLn/2gy9HrRezXg9l6IqbBT4LEW3dxLUIEtCKu9M7pFZq61LgTl5lTNJlAiZSo58B9F0+gQ
SKB1fy9GXgEBzuzRTW4dHoE1/vLgqQn8o4K8t1Kk1Yq0o3cuBUlSUcc8trtZvxZGqDP98yAIkeLJ
SRj/7DOvmX2qiXZJTISh5u1ksHowCOXaM1whkavkz22FEt2vwa+ZQiqkTUp1FMUw0++e5mXrECqH
pfgZnH8VswFmXH+amG2339FpQh9cAunTz6po5q3miXnZvNXsnCHYRLw2Sfldr8dHav37hU3G/TBG
6MWoieWRa6WkKLbcplhWcJX4jfrQT5MQY9jLRgGZLXx7yTSOQTXp3WZaW5BWCY52qQYXMRvk/EfS
BBpzMbTIzN/pXj8JCcmP5bBuqY+pQNIBWZjkzu1MW7mN6e9ThC5OiQULF2eiPFqJLsTiQ7WwM5Cd
lKGWm3pI+2pRaPJP19v8vFT0umDiYBg4q4ghUXaqmXpAeJGUPdhUG9+5taY8DSQ9l1pk6XtQU8qT
X1o2bPeei+J0DlWYrHdLc8q+Gki+7g2t+KsYZZvj6mQD0+gBAmvK/TjlYUWje4q+D+r6LzFqppyt
8A0o3fmt77TnvFz0xL5KJpV7WLriYx91BfXrPE8pvA8XvQQwI2ytQrVm7bjOdiwy6S6nTnc91C1q
c72XL/sqUQ6jaOIKgFM2yQkuhOHd1DSfwfVx8JL2Z0+4vPPWouBTmsnlDvROeVBliCXf1AaF5KAY
ZkF2JC3iH4WpFqqEVULqzJTTiYL/lz6hcC5NKuekXgV6jGThuxW9kh8N0/KOtw3EzLzLmEJ3vXp7
GUNbkSgfvXhpBPl3Uqn5Ixmo4lGS4i/k+tuTPo0U2eh3QCaRspo88kItHrOgWUF9Pl6Fv1KMCBH3
lEiJSckwq3u1JnQ/LReLXDdWAByh9X27gB0n5yQ1qO3X8nzZESpZmJGTHYUzKIJxrw5UConroxAh
7webtCTE1VarvTZVqZ0tCXisGFoepMpjTVWOGBaOVS1kPbLOqSfJrz/XtK2inaUEnnG3cLTXeQ0P
seFVVVH78+G0DKz4WwIG55JNDSlM5eKribHuJ/XS2SYmEj1DJyFC5UcMRSNcfD147EEnHmaT6FEz
2psEZ+Z9yB3aBzeF8vftcjdPlVpzt3fAuk4vQTS9pcOgnvrbzpXqo8HZM4dtQK2Pal/uzM4bdrZS
19DTYopVU6NqRYxFV1hva8RysyKJCBS3qNb+CP65qbPfLMhkaj6jQNopDUcI0cSt54K6msaVLKk3
I+UuP6dnxw+2cVrRmI3zc7GY1rVY3Srg8j9ubcSOnaDt+Y9tc0pfdtoAfyO8IPEqQnHmk9I4HXda
HZFO08s+KfYzpMjWC0Rn5bkKkQy0+jj9lLpDvrY9yss5YkP0XMoLK5OVlTMh85GCTo/GhNwUPWEb
AaIDK55mRJO99cQQmjSmHSOGlqebbrxZt5d5Zj7BS91cFT9pr6piuKuuQ/Fmtply4Z2r3N0KU0fR
JSyzE6WrNtj9XhhFE0IMsTUBdEw81811bszHsHazK+hMi6OiQRFnVpUOgHsuWISmfE4M0GyUmK5C
6DV3Odnql6biHapCA8nhSYmZ+l+qq92mPurTsKtBsFIh7J7ErGn7X7vBGe7EUhCwl6RUi6uYs/V8
2+hm/CDmAqlegMCJnxRHcZ475IdheHFM6SmAKe8KYLM6Zi6I1GmUQG1w6zVOjAiB0lZ7MdEbXnl1
SrvZwaTF88jkPE80vrSXFb1B8AI34QuOzds0HsCU2VfsjohcEfn+bfVtzi+BY0iaspY8z904nQ8P
QexlF9HIBtJQY42ArhgiaPxzosorqGlk2dvMzuk0i+REt/KjHOq5t12iXskunq86667JEQh6mxAr
jI6oXShZkDHp0saEXnvPdcx9qqAaM5FTypPAHrJcaAULWst5PE8jXAjhpRgPdV3sKp3iZT8atxn5
f1ievPbqaiqft6mnRecQDcALOeWfltDNuinqwz9IOEwTbV6XVDAAJiVavHalmDr90IEnEALafefU
1nWYGqpyUQEuiY7FSmBd/cSwrobiWtu6j6zFbNMVSTlR4XQUJrFU+EJjs6hT1QejyG5iUvG84HaZ
2TZfxmmpOG7hpjk6vtXuKcymOD3Ox1eTR+5VojfEI6ehDRsVZfv6fd9K1WOkW1tPVkewJq13jEGY
LgMx1K1oHTdetROzQdF/Dd0pVQ8657ng0yu84FaB+J4DIaIVbF1USrqBliPYiuEYFqAoFd85i6FS
gviU0tdU85s77lTxbRH6LDAPw9SwFl65ZkiLsgTPL4apBWGniuC2XvCxNfMMpQXogPZVbqVbfnS1
R5IN/JJDJPB3YEK/DSH+NzgC+6WF1Pflg68OTwBaLPimMSrvPD6uKN51VrU8asd2akRPNAFSVEer
8N0CDnRmJOBWi1aLagg3GUZl9aA5dfjaRbUTPuVpU7/mcvNdaYKNbRXFfd7J6hNl6cAjy4onxcDX
nnrQHivP6NytmA10zvuolmgAMHAeUP4+Ri4wqWhyLokhXikBP4hJsT4s/optTkPC4ufhZ6+UYLie
vKUcYv8R6njZMORVzFftQTQUX8mG/9AZbf5AMedILEmG7HJ0o3hpxxxXU12HGPXNv26zreYbxp1q
qd/dBEGyvlPiS5fxS8njJOz4oBEvzdSIiT5Nzb3XJ8+1WfwyTQvS1M7PpRkub/6N6R1Cfzw3gqJ0
Ip8Xvbmpf2MbEuPf+c3LwpDPfybV/UqPvQistAvjzqBTMTzVnKqVr8IYRCN6bU6eZCHGH6bBggY7
P3BPwn7bQSz54Dfb3vnkcHVs+D58V+RC5SGDC7+70rxE9D6+mlQnNtTzWLf4o6PYcd5b+Gm+ZKwL
flVg6kYjYNnZsErzqY3yjTFxS4sx1CYB4GEAjbOt6zU0jN6Np4WNMIo1c1PaVnjI8066BzhoPLZV
+peUGd1JjAi5qhvOZsaq5XPziHDILoiy/pQ2toJKDpUagxmq6Jum6kXYRNOmBiSXtpqtxTCXRrC7
RTvuidny+W9K/wU0dECFmtKgFZilG90ZmnMUVQ51KoF3kCbmVzYlcA1AyB9LDwy6519Ez1C522RK
AzvyPydQGSN67Bqvwm6OSQgNxeSixD+qjkSS2CPJbB9yiF7lZ04yUZClNvS2sfAtBxIG7l8xwiTH
pI6zo9WH94FuJNvwzSTshVn6+eJjt6eiHStv9G21mH/n9LabsP15y9x1fu1e594WkJO9VjonPVdx
0EK0QKVBTo3JIjBb/3sKzJMioh/8Zz5pcGO9jkpWr1zFji9ZBpMg5H7qbjAL5WLyjLYy2yZfUrrv
kHyox5OvA8/elD6lRFZl9at3RtEVjeYBUG9rzQWuBWYbbLc6nubpAYr7ZtG4vE3oJn+dJwLoYdFY
Q/NSTrIH7rb8HENHKkZUSujHKhs/i5FoulyfPjRduVarIXsQNjmACKYcbb7cmFxEs0nVBmsxp08m
6E/U7ShpzXK2JUltL4YWsPq8UR99cxW0y2+7Ug52oEwuXIg9hC114JZ14z7cCBsPR8GyUIN6B8/I
JcsHJD6QWXpoHbM/w5t5DqcRZfLFwwAL/wbStHElhqIhhv8doHxIdBK3uDKci0vGWywSpppq6y3M
Bu2yhBiaOuF+AEnmIs3Y5+olBh2v52NwV08jYVd9Uz/y7HAQI1sedVCK6lBsLSS3FsJ4aypZvbgq
UmFaA9OcsPmdrN3pQ7iokjJcm45U3AW5QXYWat5dbCnaHX+3DeDZUp5bkwSK3Or+30OuLBPIUCjm
bvVDqgfZV7+gcNWGlQqyI0laR2NhnXQYSg5OJetbi6DItaUecgUFi/xqZME3MlzlDyvcoqjhbfid
KbcW1XPXxlHNZVZ42MymcRYZz+anpnYOYtaUIhjv44GPOFqj5k4GC7mPkbhZaWppniib/w6lgk8B
hYKk92Sam9lmwtG+y+SGenM8hF3qh7yFy/rXMmo3/5ftfndVYZteIecude2BlC+n9GU9Nc2UeRUN
xUarEMDvaTYJD08dlE2jyvxDJ19hE+vFkELQB/Duxl6M5n2pkknhAtlmlEsdGmDlk8xy8lS0McWi
1heo7J1LRYZtqNJil6lycJd2NdW/hmbeEw1CecpxIVdCh3SBLIbxpTeaxy7iEyz11dLoyHFyyj/e
+FXfUa2K7uAk6rosdEplJmZVVTNoRG9qhMs4sbM2U9Q6GJMfo5oPF37RoLnu/fYbxSqHgrLKVw9y
oy315e2uCNwQGRv5m8FnbJfaFvQ7mZW99BQgbR17HNZiWPV1u0aoKd2KoTt24Uo2tHAvho46kV8h
dHEc+Kl88WCyotwI6q1ClqUz+s/gmlPo1wrZVp97Jf05LKd4qxg6keNCRdb+nBXD5Jrr68GTv7fj
6MD8asqoDsU6WN86jUBHd5xgTAXFEv6YVSK18lmMRJP4yURkoX4POy1N1r21V00C/YQNNMphZO3W
mx7WKYwpOpJAFJqJCR0ph9ssXzWdEqXJOy4NdZ2rHdyzb9NOYWj5Sux425bK2sWQutK6Ripm2cZt
djCiBJ1A5GJXI/jzb7IBCYPqfJHGzliPih8cmtJOH7VI+4aIZ7LNPQ+cTuNlZ9HYbl+fOvsiBkNV
FM1qntQkT1kaJRJLfVN0OwgNX9y0oJjQKdWFo1rSXT0JhpAN8C5pDNuSoWjv7HmRevqisyGfDOqG
uAFuYhUMtO1+bFG6JH0Rfm5UOCpNw/5adx43uiiHJ76lLqPp6hbOiMz5Ck3QVyVvy0ddG6IDj0rK
Gorn7mvE43GsOV91InVkanMZLKyqPOij/V2s4xzA7Zuyk/ueikfyEY3OfTcwbpRkcv+oK6byhYpS
tDuBiOzF0VE0CUch38q5TU2nSdEEBWWfcl0gEJ5aNkzD+Widc8dciUOoHU5ybam3VNxavlRRKF+y
yv1cBp6yFyPRiMkwchcdtXHn2a6pqn5qcm0skKqUK+fFHLXxbLrBsGhlRAVHSObWjtrbWzFMJOO5
VbMlaqxoYky0NboS+rxrqn8SvWj0k2ohup5nR9VinpLtmkNLqYAMZ8k7x59dZP8Wem06sDmO/Smc
Go8oTLoqte6TlZnNVkygvuUifRJkr6aeUnGYl37F/7oDPSS6/kS7E06iFtMN53RrJiaf2/jm1JBy
U9D6ghBrwkwLVHQFn5vC8dO30BiFl1oiVIye66ju6km7pwIuz1091HZ1oqrPcuv+nIX6LjwMHcpw
PCfYC2rpvG+jFW3LUNd/wLC/r8KGIB8kDRwf3b1ZWdlVBPJjtRgXspf6RzH0FN9fFzLUZHZkPVf9
iD5SNH4xXTvfxHVP8NGxyk+TPSvU4Qsls9Cy8hEmvbMsQEgdMrkPPul2BJmxUz01AyyQSdB+F2Y7
6fxtrvULI9mZnNEOMHfD1Dz19H8OB6nvJvlCpm/dm7sP3ArpcMhz39Z82OfmrSAvkC7mPT3Hureo
g9iWqdWdJC/rELxHysrolEuDlrmOmC82MRvJfXcSTVamT1LvWduoCk33LGxQg4ChUfNyIVYAMgkI
T0+7FukY7RTyPznir2h9U5OUx90meivm4h9ojQsxawTh56ySm91YKypVDdOKwK/JBOVmQJXem6Oo
AoPSxwRg9pVjbBRBbdnyQJPzEFLWJDG2UhmZmxw+M9iuVUVeeV79I88J5UtxgU4gdS9UVvwSe+dv
Rfa96X5OCAH4m21iyPgwYacWxa/zNsJbqMTfhOP/uf/vtpltN/n4txWpAbMK311eTTC9mmCShxbe
82s1/P8j7Dy2G0eyMP0qfWo9OANv5kzPgqToRFFeKeUGJ5UG3gYQME8/H4JZqazqmp5aoBCWSppA
xL2/MR8iu7RWhiaaDTGG6g6HsfLOW+7AF0Bgcm9VjbrMMS5y7eB6v3UN8m7iPLS/DPk1w9hMBctY
2F+pkWpq29fleSKWparsQsY4Xjg2YeQkTrdz6kTByuC5elP7w5WhimpcUecV6Uzd3uoRtHFofrI/
JSBCP/4y9erwfT0W/FnuPhqCrpfXgqDj5c+w9cUETNtg5OzdF4Sd+oBAqek0/n0uAvsG3MtRtelL
VTV4CHVYE7ujpagaurofrlojCDZmyj58zQkuXAnaFzdo79KHD/XWRbznpGZhVejvcbP5aAf71x1Q
dbnx/GzvJ71z7pwq5/lakAI1hA5EB2WDczrbzlnd+VFrHaKue7z0U0OiIf9WhuW8L/jPIvDNCI+f
xL4TVrJyl1lVv4+pFlzo5NXV8fKSBloZCayszbBkGwfZR1Dw6nqvinidYwTsQEVSRb9A6qPtHzEM
8K/xl/Aul78VVYOqk0GabOspTlEeBPtnpUO+wt+mvcdjrr1PUnJedm3C+BqmlreZCzyT3+tUZ56C
3SYfUOtQRdVPje1S9h42AebL2L/NJ0Tc7WoBF9vA9fzaruTPS9B71wObBijwKC1BpvqzYbEsbzBC
QI7TSUXVbtEuR3MCmcHGaKKNmuG3WzWt6q1aQhRE+KFhjTTrmEdhvoklZl3gCd+lwQnKNEG2wcEt
vR4KfXMpw0L1T5deUxChYOHG77+1OGpQtYxH9ZzjNzxBtuE5+xW7DbXrGVYh+ysuTlZr2DCT9UPQ
xzSO2VgnpwSeK+rz1jEt8m1EjHOfetCq5rpxjuRs3X1kDw+aNcCyRhV5Zc2y23KAmj5nRBHgn06v
ZoQmAt+Qbtvm8lJfuu18qR8K87d61X8GTnLpb+e9doOrIpIsI/JJQ9Oc28VdN884Hnf1lBznxXt3
8LAWMDDQ24rFbNfi4LLnFxVvVGuENOspdDMeUMvYppzcO11L9v3SF48D/+hH4QsSpvO9cKW1Ei2q
PWjBYePgWF8so8ceI5IJcuY2FFdTmKs8DbKzTOr8Ecel2wY18TdgVuXWjYSGwFpQvwUwmYkf1ZD9
8Ggn4Y9rYnEDRbO9QboaA6EGE6DBby9VkRsjUEQmv70xWo1YWgE8W3VWfVSDKqpL7cFjDyMceaJ4
0Xz56KjutEXSuRq+fkyvqtUkH3VDnHzuvbd8rOZta4nI2DazC2lR47i2wYi0WbOOCrZRS5OTZs1p
7C1W8SJI8y0BpGL1H6PAUqVHK7A2l0nUfJdOdiY/GZrV7lMrTc4fF7cCRT1M648a5JGSMzqWeCXM
ifNESDI6qLqPLupO1P68Dg1D23w0GJPPMKKm0c6RBbzD5cUuleq2akF2oN60sXL797/C8gjF9XX/
xW+z4RiFkzwGuvfzoupUUTV8FH/rkjZavvqt/GsabQ7tdYit1lq1fgz+f87lLS+sdXW8x7P5gLTH
vEtGL161i4RWh7I/UgB+vam1wLou4wDpLSW1lSEadZOR31lPTkKwN2wnHZdLxugVH8o0m9eqC/ID
CcpKGDBFUe3sx9zz2D222tswGAeYc6hx6/FI8mvRLl/qm7n5bmUodSRpbJ7rzj6KuN8Omjymwqne
48IXPCUt7TlJ7WYzCm24c3Un2Xloa1z7WE+s+3yqsbYzEb/vui+F8NJnq9a8uwoicYnc23NIPuap
io6qSV2QfgDSrAt8A+nNvuJeCHuF5+7XBq/gp8wyeX5a2lqVHMyMnryRH5mf9ZuJvfbGs1aulmSP
UdzLx2ws0o1fhN0uL1z5qFdVesMK+KIa1WWMws8+u8WTKiHH4e2EDXcz1QkLrZnMXyYLvPjnZLPI
+x2B4Jup70j4zRV7mEXER6KQDeZkKaJ8cuV15q7JUQNKEm3gIfynE48yxjFygbCzA770o6ER9Rds
XjwklokCaEVMlmnM7hTSCpThbdMV2Z0CYS1tYimptihNb4We66upY9fhOV1NujDTV2D16wevsqsH
9tKQJcq53KmiarAqeMJp6p1VlXBkezI77+nSfxkUaYtdasShJ59kmq8Hu3tPg6i/Vl3IZPi33eyu
PwYYerfWWSRPwrBXmccmOKsT6SAVnIeHoNBu0zbSOCwB/DxjWSbPxSDI/+s5pJUQKc+d5cFZwKOo
3YWhYfEmhmLdODEpsuVhmpsZ2sYptj9LSV1UY7X0+Oj23+smiQvfKCD3ZtpV5fqoE3Km9pEbuZrS
wr8ex7i5xaOkWePSWnz9//comGP86xy90eBJYlXRvsny7lFM2mvI33iqllJb9vF+HkZjrWm2eLSq
sXvM8lfTzrMHVePgMYKToTNsVVsyBd7ZHtFJikR3n6cmsObGPnM2xZm7kPJ94JEdO1r62nmBtRWB
lRyqTHfPPYuBO/jhdctjroWuy+04B9qVXwOAxPXdRw5zxmxp7sznCemlS9GUrvncy9D7rfjRqjr/
09iS2N8ezdtiNruTugQ6ygc8dCukHP+sU3d6j+IFoeCQLEi5ADynAltdHWXJzaWyX9Ckae/tC9ea
j3ONOrYSZe9xQOKZ5D1JY9b2k+yB6pdm8qY31hrRz/gd4CRwsMR/Nr0Ui8QaDE4mEXa1krMzaOY5
Q0EGchM/k1MR1VeXRjftvIMb6Z9iKA2kesKXSrBEBO7c7yQGNpsqmK2nJrbFNekPuVJFE3Hwu0Rk
mPS0Wr+2rE+GWfePqq1FYCHTmvisSkY91Wv/PCcs5Xdo4PjXU6ZlawAA2ItM7nQjm9laY7cUv3uW
t2Wn5HySXY2qiIlCljtp8Uu9GIItHdTIbDEmaUcUndRIttbJ+9w423LynE/DMNQ7mV3FEdLfM4jh
9lvS4HM4dYb24srhvXXa7FaVdPNF9J3+DKSuvye5dpPnFc7ffUgm08yjtSqa5VDsgAK7V+D0Xgv4
8YemdcsZlL0272tQ12ZOaEhfLk48ojn1624sUMrgMDBsVYO6GHXuXvp5CH5cIxq2/hifC5Io2B/1
AgWIMN56JS5ao99zMm6n7Bz0usmKmRsPKDUP66wWPm/6HK2E19rIcVnjuvaj6trtm8a/3BZhXV0b
vkMI2qtRZNS+9hbq3ATcKqyGRmDgE0+pyhqwxem74dEMF8/wwk6/5mG4JvTY/yhSeWcjRvU2T/xg
bKup77ogq/dycIkRGoV5ttJG38QGCXs0u7+oQZN/qFEh+u45Q7GK9bJ9LiVG660XylUb4QBOflCi
KMpvTkx2u+8yt38iJrF4jYFtV61tFUckeeyvqtGrouCRN0Y1qQt25y/4dwc3qmS5wl9b/gDibJka
6eJ/nEs1Ntrs/3WuBMMT2zKCG3sZrOZKzacoL+yNCrtJp89xN0q6n/G638py1Px10aM4JJa9dWei
/TGjB7NHK8J5yo3U2zayzK66Za8t0xbpW40VWC5FfbTmM1Fr8r6UNKM2H8fsXg1Uk3lOfcDBY+CZ
RzsGQQ1srSK4VnPp1vjPrxQ911HCo8eKwsslMjsH6GicJdtein6lWgLZ/GxWxUsfvRDGAZzH4WNw
WnOyiNAPWhmTxTLagnG7Nl28zYCxkgvMWV+XqnCRPddjY0qwZeL20rtIANdqRnqckcjTfePN0WNg
xl0fboeomj5bM9pTf1b3DUq7qlr3/rH6L73VJOUS0/tLb1Udp+m3oELbeNR9uefk5Owy1Oif7Cn6
Kt12+opIyIOGANGLbaYO5CpHh7nZcvzp53mleiCzuB1kAJszjGsA7f0nKzXGtUUG/obdJMqrutZV
N6rcgxsfFl2oYPjK1hrbrsr+UUb1GV8Z/20wW9yOGqLaHvHUXYvOztETvXaSMjCv5moQTwibD+jK
ifFr1VrLwmP/IDC0Q3V41ZfB/CQBtqBPooPxWt41pwXu8Q/1eKjddHatP0U+WrCD4/zsn2AU9dH/
o37pL5f+oUd/Nb96Q//a/+N1I+b5W3/19/y1/z/Mr/7+dvn7vam6GkmgPFmB8z22+uFrjwr0nOX4
w/grmHQJgv9OuSdkYH7FP/3bmNreEZFbyYbTcfaoB6Xb0A+nz+i1IcXWap88E83jZqnHvHj6jCLP
2v5VX0K0u9Qv/WfflnuiJ92qwHDlWthZ267yQnOvm8HyMPCQ5ka1qItq+Ciqu1ZYDPlbc5X2xz4e
x/1H/WQMDpGyWH/E1hldpiIz32opnn2yqj/Q2y00D72xfh72Ix416xEZlm1eBy3Sflzw02pPqqju
1EUbSJdHdidQQuGRpEHRqufuRl2yOuhukuWiiqEzOmskXrrNR11r98SxVTnS5nRr2dG8UuPUENUw
1ajKwulskff39Dc5W1i9tdFz5TvJSQ6ecamfUiROxtzFTlPHkYSzgX2WA/IvWV4cG6/HRT0HzbUL
Soy70W7XTgR64c15UJFna9G/K+fHMeF4E1Qct7zpEXeQ+dHHuwBKqcR8camDdjNh7MqGI3Gh+bnm
HeS26bEbAyRwgWWgfBy0zToafRgFuXlWrW6y8KxAiV0ZVjw/9ghxLadhNpPd2tKt4DWNp08GuoQ/
8uzOQ8kwWrku+Ih54Qkiq3/V5+xbzArYgdT7zyYMt2GH81x8RgJqOWJaA1a+KHGNe92LQQYYCLvp
TX1UpZHQyK26a26FbMbLvcYzduOYOe/ZCBAIDj+soSKCet7ATLxpy3qsdq2c2DIjqLcmOTneONC2
SrSgUPqx5HsoqvVYTzZ6t7V2FelFcsyMYX4QTorkLMJy+1F3giu/i8XWH3GMNbRofOmyRfCxK+OD
mfbjy+SnxooDYIkPA61zk/FEwQDPLpIRl5KGJ8avCyaQP4ucj9KjFjTo0aMFdIYGJZ+F16/Zi5A1
SQ2WjSzCE2cpwrNH9E6Wm3S0+CdZ3qKuWYElJgR/5dbCfK21xUNcZMEtCbf22gZdgjeUJuFLxvGW
ybtV08GOKH3fvFcXNve3lm4gZRihXXapR3bA1uo7AXL7vsohpiTmjOz2n0PspBmIG8avH1UzIp17
3SKg/TENeVKMbXgyXoYKhCnX+dyXGyPECLkFjHOTzab1CSn+JtK7T5VjRmcfMc+VqtYzEwcN2301
ULUk3+9vsWAHN5URUNxo5gJX1stDm7WBtunTljNSVdrbWRrFrZ9F5eVSYHWCMTQS2C5QlHMFsnKn
W/iwOaKfbotIurBvDO8zEs3b2o6q79XQvVatMb7Ynj5caWYqTji8Daeqq5rNYPbdk2yKcEOKPNkL
I5lfiC8Ao4layBeDMb3Efv9ZA2sCTZCSHjnsb4rh0S47+0kHO8XHO7+UOPPcxXPwoDo1y1cGzoOx
8hKUls2y32n6mG0bG/0+uC/jsyWDk8Zz94vro4NpjYBzkgTXSSiZ6NKNQ/elmaDQVV7u348oi10P
BjiACaT2l4bgmxV49SeU9/N95EXJTnRO97akjFQHXHrRwJ1KeWylaT6aSfPSE3fdRcQC9u0i/NoF
hvG0II62WeslR0x/IUEiZrXG7Mt8H7UfjalN3wCUsvrBF3+IAy/ZW3Vi7X0R6vddhLY3wmPzN/BD
CGhpX9vIz8HdCPMu8rCtFtLDchaoQ1mJ9DpYFKTVJZxm/QT2p9hOC7Tio+5y5yMy7Xd8oS4tztIx
NniLPcum0vs1D++NixEq9mpNXY7HaPYILf79VpXVxbTt8ahDI/nPTnqn6aSdo2E8OmnDLAAYYzBC
SCXogMysxJDnqE2c+7od5V0afEltC1v1vIjLUzSFD6rNCzrnPq6lvm9LMKkDlIJ0nTmxfSUr1yCH
tZQjVGbXLM0Vsm90D2w0Hmt/VzSo/E21aeznlpQ0ZHaPfbBBxkfM4L8xsJT9nRAJsH99OKsSgrf9
Xe36RJjLzLxSdeqy6CngVWCcMTJhKlXXheZrYWjd8dLDeTWL6EiEYkZLVMLdqsBa4B2z4B8b07sn
e5/e5nqAyUzs3xdW492XhdMd8dROVqoYeaN5i5siITzpz1+EMRxHE6SLFmTzvtNse8umQ38DgIj8
qXYQo3ZP5Enej16THX3HDFZRGP2w62zZ8i0e1s6j27A36cibrUYUlJ/NLM03ImwEr59jBABK8MYT
bFg8D8q6XrT+dR/rgoxtJW/Dxa4Aidjpse9BCU62VrxGEbbNnodQneuiLgDP+74ORfaOi1+0koWN
sceApFrmCxMziBRohieLJ+Ri8cLqU+++J/B3NY3AD6GNG9uuEbAxAB7s3dK0riWb3kMkeRt9fVkj
dLfb2/OQ3UD/Zilyx+wWq0Uei5wC7qfFzKSJ6vkRezOd8AiGbKPnO2ivjMYr/gkZjEN+1B5Ctl3s
Nd9sfTrU5SLCHzowhvsZi4MinlauNLzn2cUeN+lbDtVRC0PazDaBiNpXEEg4Q1gV4sOW177W+Yqz
UPQ66W51QkokX6teuQfn28p9bEeWQUi+bPy8RBbVFPLsiLDlN+22WKE22osfB5AiA6ITlSkfnUhb
69Mpds4yrxM8a8byaGKh9NWqy2+O7qRvugF8MUl9fGUNl7xrns8AZV2kLoqoPSu7HhPRfs/1m9pa
6YOQt/5CI1NMWsW4BYspkcOXD/5Cx1VVQxahzpJL8xj4ef04w108YjItV02byf0IJm6LPZJ+m3VJ
gn6FcVYlkLIAU5YLyoXdLkOfmCdkZKdXjTWYK60u3AfkWMzVNLrhZ9k3t7hA+NGKR627CNryqjdJ
mcEcacpkW1oVT8rByjTAUTmermbqQczovBvCVNa8iSBcsU/sT5diI0Nz2zkIMvmkpfkY0nTrZ4au
H/VM4LOFzOgqN8PmRl2KJXnT8s6Pl8qs3KNeY59Uo17YqI8QI7tqHMw8ch9USGdH6Tm3iq2rIX0/
gQPjZ1zZd6kMrLu4ks0ZgiGqrn9WieWuQ2EyHCfv+qN+zDR77QpZb40ki9CJxrBzf5mOFRHszuRc
plITYznan0Q7/DDEjLb+GFffi7MY/O67ljn9yvab6dFv54B/qT0cOdkGm6Gr3tkBuLhokEKWehmT
CYNip4ofDZciyassEOXN3+pHu9c3KbraG9Xt41JVhDDs8k7V2H5R+5txMvq1aQfl1RgedTOSD+oS
+7y1oSn1gyqiVG6g+IsSzyjkg8a38AGZy3IX+T7u8ssoVYeaJux1Iw2Oqt/QQXzJ5nB7GbB0q8y4
3Io5nDZq1NDa8qFt9RcsSauTqhp9vGalSM9qENi9CreReF+ToTgbA4G4ycC50moHgrHI8rN6mm9a
VERb27WiI2Fl48GYkXdVPUZPvBPd0h+F7reH1hHDNuzwCtar9CCq2rEweTHDc9PB9+8D54QqCRKu
eAlsHHsRqcKacIMMbHsgbum/ujxcktqzX+LESE8DGLR1Hbr+qxULlkK9TTllV86LE2J/UvjxuqtA
zBuGnx1EYRkn8GnJLk3T4bbquvoKtVH9gWi9u7aFSF+aJjHQlynQpXenzxqGEF+FTA91Zlk82/xp
l4RzCK+ESx+zOAflZHK6IRrvhgjr59Nb6OT+upuD+brJpPec5O5VXM/Uo7+yM2Z0U53SGt9Kk6i0
RNY1JBKBC7lFCmQZPlXAwuJ6rG/7em7vw3j4oobXvuluCgdZdpPsdZYUNwSbrUMQADXv61GeLc8r
r2Lcdp+cxnCgsJbJF+HiHq2OPO1wSOTg/kDk4Nlxs+otqapmrQvDfCjHKdqqGQeOHpcZPXRbz1ox
YD41utVTM44O0H4j+eLE8sbMTA5RzFiCqvhmkPGavi7eM5YZ+29uYvF5DK51sorYfowHYBhD7r0N
FlAWDfWBg42K9KMe5ZwiESiYa73E0Ku8oOii0u6vWTn6tULRgWrt11P5HvpNggFV6K9bozX3UUBx
kDliScOAazLxGjDUnb1LNCzCVeuYcUKLgWSvVavVQGr3oBbi7edca4Hpb9Asjt7z+IqHv/He9EaH
aVehn5xE5LeTZpcLVW18WhBmdWUeWuFOz5z162NkpvGVApb9tT5Z6hUQ7a/1NfuFf6pX/bWxbslI
Fs5ez9NoWwRGjAW9lT7H0tJ2fYb+gRem2fNgavXRNTG/VK2VkWucOyaeSEtrEJi4qY/5zWwsSZxO
vCu4h63J/DgMyBR8oD9UHflO0vG/0B/aaOdHVacAIqpBOOQFBOBQz0LoOMCh7cafLdLIWmq+NT4r
uzBdLE/qtw7H65d2EdAnCIjC2dI1/+5k274C1agiBfbU22d1Zy53CPrfjtqcH1XVR31Vut1u+DVK
NZAQ/zk07JzfRpnx/K2dhb03DSO97YvM21TQfTZOjcq6qlOXCGrD3qwDXK0g8dyKVvZscOH+wfOy
13LOJP/CX0NwB9sFTe9fX/qpucIQ0mS3EFd+q9T00N14M3iH3hGJtpF21e5bhG5XeSBiDDeXV8h4
BTW3mucyenkFu5bepggN4k5WH9y7swHTzhjbb4H1va7S8d2pS2vN21Dcklp2jjEGYVsTu93b2Mgc
PNKEd6UVASdLQ5Yvri5h5zRmvx+XYum0SC9nfntUrYg5SKBM8XCa9KR8cfric5AO7hlOd/lipxzl
+VUdu5ivjZ7zqmLW6zcwfMgbxXZ6TrWgeIQ5dKvqHb+qQGhAGp5xVHrzhnozBW75gu27fV0Pyc/h
YYHEWIKK+tly838cHgFqeXPn6jIcEXb7OvICc+0VFmgMKwnXWUC0J7MmzgJ+n34S/WuAqNFz1wrt
LspJpBd++qm3Yv9IiKfD06bOPo2cWre6J0BL8ZmsAs0VO3MKcZiz2vg8drizj+hD78WERZIWTXLT
xbXzMifujzrHnaLJ76Ems8VeSBjwNVapW519yx5PymlX+fEuVXzfseNw/rTo/VXVNngWDkUaAmFt
+0ObNw8p6tT6Dk5A91sR75j+gFXUQ9Pr1TnOWhiGYVBsLNtGAXG5FEX/OUcu5TDJBuPAqUuLWwPF
8XXqef1WFVU/fWkoJpMkYmuVlwnasd0EVg4KT1rT0xgSRUgt8YoDYUOGfHI2oJGWgAKC22hy5zcj
D7UXp8tXmZN1r7bl6sdw9LW1GhVFZr8uHGyiVav+OiHv90qgJTkVOU5qcLw7du9psZlEWB9Forsb
wprxVuY8wdEYkC48Rk5gnn25rRDqFgByT+CHiJJIsv9ZLIqDtcjkbNh7+6tuaHm+o1G2JvqYPvtd
BjILr9TvhQCpF7rfUmAIhI29+dEqsaEdRzu6th34bEhFJFeaB+feaSv8imbCzWTT0Ud03gdWYVKD
EdKW2CbsxrD2DnC33bNIgmYTTLn52prOrXohO4n3GVxIrOF4kNb6DNSgCtNbdeeK5pumxR6JwL/U
N20XYGCPu3hB6HM/ahw4pe7Ik3TFcFJ3fZn+vPMGR7vWE6DidPio/ltX3NGHS2svF10VtyYwmZE2
y/q42AdYWV3SZgMf0E1jpq+qsV7gIlWymnI/f1LJL0+zv7BVKm9UE/4B5cbE32KnGtmC5Je5miTQ
jsVIOjnOzOgOEztng1ET0KYENruqC5c74u5Xmm6SLsal8FLfhKbYS7K3K9XjY0CeIC0VeGMDSvPP
SZKCP8VPEPlZXkbVq1GZ9O1NkGFHrhp+m50XtG+TVK/vOUr0z6L0b5JJggRZSr5RPGt6EpxVyRPV
t7BYNDmmQj57OLrjNVnPJ2cp1uCZV43tD0AnGKkjWrM2o0AeezHL50zG07rAJ++gxhLxxloytee9
GjvqLNjTENu7y99goDASSlwT1FifJNe2t/R8q1qHLHSAPi7+eg0WnG3hYqEoh/oldNP9rJveZ9fW
3E0O+AHyUFw/wR+8u9SjyrHJOM+f9LHsHnzb/KLq1TzJJFDnDLr5zi3hXstu9j+PvW2w2nbtbZxk
wdk1HZcwhIGGYFeMGzFiK9n48XAHC3O40xZ6fstjctYDIGe/6h3TiTckLh12aPRQDZFjYFZRosCy
VEW1rgUIu063JWYl16qusLN0xYrpbJpDlwL+NtjFXzWBOR0yEptPQzXfd+2AT1BHLHDyhHxyPciI
OASchqV0qYpRM2nRnFWlFL4aXub5cK2KU5iWV1EeT9swA4Po9727LRVzR4/DflUvt5jHb+1WxssW
hrp+YfcY4HrrTZfGgHAWHK4xZ7simI9l7WlvHUuqU7Aj52i9R2SUbxeIyLeuCPaYqFXPPCTENQqx
i8Mu9WgEfZ1wvdGNR2coq3gz3cVNY1wnbLOvLXgyfk+E3GTRXjnD2D6UWhns4ykdd2OaT0+FOX4l
9O9+TV3WEfQSPlW1nW99kBdHgunJHRK4yMm4mfvVLx9cfezfOxOLXy9083NgAAoQAtSr5hX2NdoI
YhWy72GZo6guYTbY10tgBrj/UvnbbaBqrb4ptuSH0Xxc2jvHyNbBctRke7/GkCA8Eb+2/c3g6ckm
0TRv0xedd8bBu+fMk/JrietmLy3LA19DQ+QIAKPSGSEpsljvVSUZLf/S7MQxZJPAlasRpa5Nb6B3
olvu/IB3rrNbjKWw8Jq6gtV4/I65S4tNQzo/RAEHTkRWzqqkBpA91DfjclTVtbov2Nj26yYX7Z3q
EvIMO8yV4a4s1IAfnOUSmYhvRGUWHFTRklF+jvU9jOc7KPeE9dsXB/WFaAVx/kHnT36LoyzDLimp
HnW4K1d6gcVAjSrLwQvn+MBpKTrnQYIfErGXxzhqtBU//O6zbPKfM5rkQP6cUaCbtQvmUr/CKtTc
20aGpkXbhq8IMX9vXau9i2ESYPcYvKjqydIJrxRzsPOXXrVn7RwzMZ44bc+YvpsOnzX1En3czQiW
+4gzlXgti436f5KfhtG1OPJCp/OqGi52Pv5exN1SW5GEctfFNGO0NNjtKdUgnG6n5VYuVkDqIozG
wzuEPjUCKN1KVX70sVDu3Tl1oa+TkrCjcgY2zGlfdiSqUn6TKweM5vPk5SZ5oBkecFRFV0Pb+S+d
u3yDqk8YiwXnaEh+XEqANveC3d4mtvvq09QUHUtrWB6iUEs2fhjKrdaAuzYDnLoKyZMqHOSOr2z1
WiJ60i+BWxsKzCarM+w/EaK9dyIvW2FtNn/pQZLyBCvyezPLctKnEWzFX1KN6k4JLl5UGS8tHLTZ
5Ybbj34yHYp14hbWusSbb+jL4W5aLnnjE0eP6u99gQaIKql6K0pgkTYTe1H0ly/dgrxtbmvnVfX6
qO4mNjiOWRX7j4amJoCVegAY1Wzq9YQuDfCuVpl9qYfoymZpOOdixOeqn5KHEizP2nRBoU4tAIYh
rprPhtG9YHqZfC8tsqFmz6obGLuyN2qOgHZ0NH2BqZTmfLem2HoNmikmglOMT+aQjZuybuw7iQTM
1hSpuOlNGCXmYC+EzkFuPvDyMh77tV8HUPRImJFhGWJxo5oFfFCcYYbvggPiriEcjBRPlWETV93P
vYuPjgGMq9RqYu+ZifkbRpN82kl37MHjvcLMU91T4iyHTIp43Yqh2rNKIbsoUnsTLwuuunRdWseX
cua0ZbuyBEzyP/71P//P//46/q/oe3VHKCWqyn+VfXFXJWUn/v2H6//xr/pSffj27z9sz2C3SX44
sPTA9BzD1mn/+uUhAXT47z+M/+GzMx5CHG3fc4PdzViyPqmL4yOtaGriEFXteKM5lj1sjMoYb4wq
PYug7A4ffVW9XpvPfFGJ3fshn4vT6BDPRu8JT5R8TwI536hibzjmdYv5Dm85rSATwlsrTE+qNIjQ
e4L2Dt7o0mqxs0Ty8lY1VOYItaqp0DXzEeqyZX7Vd1b9GvmJf/DnvNuoIlqD5br1i/Q02nX92m9A
VBevmUUyKJ+NfK066ZmUm4BQ6MEuk+fSL89zN7Z3hh3W+yCq5MqwKujjqrJsfOhqcXhSJUKq7V1r
aNNVKYJs4zdFe1d58st//1zU+/73z8VH5tP3bcP0Pc/86+cy1aihEJrt3juUc8DUVff11Mr7Qaue
lSm8VYIpKmfH3SqL+VTqL6oXp4mcwzQngsgov9cLZ0ZdHGn0ePpk34Hmtfd85NSnWX/81ctZIiW/
qvTItVHl1ft1HaXjS45uxRySLlAlsMGQUZKXuMv7h3L2IfPSJ9JCcU4dm6jI3X9/M1zvP76knuGb
ZmD5hmn4lr58iX/7kpqAHmfJUfF9bkW3Ney+2NrsDQ+EMfPndKhufTvVv5R+QYKldxLi2XF6Gwe5
tlINtW8/o60bPkI3To+yCKarbGyw2Wu7R8xHsayc8/hBdml+uBTjJXWg8gc6Adldr6UYz8R5Dwfz
V4vKMUzouWcDVmUfGQd1Z2qWd/MxVo36mPS3zoxXr6t6fNSHI3BWpAP5vgPluK7L/8vZeezIjWRr
+IkI0AXNNr3P8kYbQmqp6b3n09+PkZopqXqgBm4vAmGZrcwiGXHOb0b/aMM0z2/twMDGkm9rK0et
ecrHPATygtsKV674GE6iNLOWmM77//IU0fX5MfH7n6tr2JohdHs+PDuG9fsvVKtajZ455O5OCctN
n6ou7kHo/zguhErCDJxLsUa7RF7VnYrGhaTf5c2bXevh0Ui67D4UUXavJbh/Jr1r7mXfrehgfvhB
gSHpPE/2IW6bErvo2q1stqOV3feF7hBETZrNKD/c8wqSunnZraGEeMhgQFOOTSNrFkOloMtsxFRL
EPWESJ16GdtacXKTAh7ML9UGweFdNHl3nlqDdo8yvvE+ETvuTes0DWW8HXojvOZRoq+Bjfb3EXfE
CiPG+MnvCFFxSvdelKKHYjZMynsSBN8UFfC5ojsn9KanJ7hYD5WpNbsJYBRhzja+04l13skaXJnv
XABlxv925Q0ih1GTvpjuNDi3BUXpw8xMwYV+rG86aIUeYbhQ4W7MZ8G3ycrL+CthFYjJNiJLvlra
S1P0+PzqAtrvXIvtCal2Wa2n0L11yiZAc/PQ/C1icr/+Eqx2PIcDk7XbBECYZeHHO9MZlT3JzRgF
a6U2lpoTYAEAif6EBL53SpSmOxJvhgBPS/ZbfsUe+pcqoOY1auzT4WNO7rJpW8m2pVvfItOvt17e
7EO1CJ4DtS1Wgtj7KZ9M5+KSH14ac7C7TWdDyUS88YrJN2QPzT2G3ORHvZZ8ZWWNN5i+ROYPno9F
nwOVcwbyj51LnLUGbiQHAd9G176C7y+8qViaVTouRjXC/mqebDQuadYs/ALGuzlNbq9eQEv+LLIM
AxrOuvaWc+qkL+ouVS+RBiwP2faNnGdpP9SxCa52EzvnMcOaffCs4Ivbw/qIR8Fxo6vFnT2g4+bm
Rvil6nKIR56TgI8xlUfSTBez87xnYjLdwo0O5IjGi+JVqr/u8I4krQmMzC2Lq6HAG0CSFuvsdCqP
si8Dy4nWpVZciVQ89wXaERUnUH/NEY/ADtjO3YhIsb8uBJs2JQMXIdfJJbLmBhFEmoR/zce1JgdB
+ISbZZ0ECV9sBLZsbU5esLLZLq+1RufNjWr8BZZDfhReZV1rW7euYwSa7s9vDtP4/FwyDF3VTFdT
DVODwW3+/lwaKi9t/N4WXwfPWxuzj4I2F0TeWo791ATidh7YtP90ls4QrCrS47/0ydkt6LBjnCsm
aiPzatmWtWBAVl6dUpJPk4G0YNNuiH4nHCGt+FIFPPZk0Q1ZhF+GrCOroKoI8TBLtv3KhVXkd0e5
RvbfpgAhekbPykdRp9bURS4y+GwGRtd//p7kduK357dh2YbrCMtxNd105DbxlzesKCPcjRWr+KqY
Uba0iQpt87LAWxQg03snULBD1+4ld5z2SDwZ/YK534lQSlQLMV2TSfHufGF+7wtrxKeW8wvbifog
9EF9jcpiIfsDzwh3REOLjWxqGRahIDieiNoZJzMYqttlS61gQ96o6WUSQbpJdK3HeCEJN7rjOzx7
Y/u1R94onkGxn/pTf2kWbf7FH2Nn3WMMtE/QXXwN1fwGMI7QKr3142bevibEkyXQ99P8jH4JGHZD
JULH4RhWTv445yVXRRaaG9lUxia/wkrdxcS7CoSXdRjeQZfvozYvHjHIJsPS1D/GUdHWf/61nH/s
h3jX2iTCBL+X0Elj/P5XXZW14ZDFDL52QYsTtJa/Tlbt3UdpaV/6vOoXjWj796ENwA/4rgVb2dGe
0cjZYIndv4tuSLZOq4dbYabNug5AuhjgS47aXDhk1o6yKWuyLxA6uRrbPkR6nN2x30HSReW2KfFC
vkMsELvYgYdLX6rFydPG/lRglvHcjOIaVNF0RZQof3Z18YN8R3OWrWAOUjZFUB9lM23Dflm5dr+v
5pWlz1HNnwx7K0dDcONrI63qje/q6SGYIWdgINtTN/OJrFk7vl02dV+fQO0BtZQ9cuxjVtnryIg7
nBayGqWpNuq/89C35vxeqlvkx4htPvAeK3ZxVBNMSVRCGLHKVCPu5ql14+9sD3Jm7Y722UbKbVoI
M7fPeWVeqlyM+3IekKOyX2ss+19+ePnD/nqb6sQohabahmpyWNM+b4R7pKi73vWNL6PuV6vcKkDU
CqW/FTF/8KiRuC95FVkbjhTR2Sod6z6dEN61EViULfLgyVV0JnBQjsCzqVS3zj0zXGQ1uJqxR8pM
FmhFZRfH5tnvN6bCZhTPcQfVKUItw6VjS7z/8x/1Px7VujBU/pwNFSasYRjapy1kbIrSMbRI+2Jr
3msNqfnc8JT5pRh61PngO2ps5CZ7kSIufQY10q/MzHPvylTPNzHHe4yU0CAVWe4dSie0DioQml2X
TNPZ64ZqU2DNfAf9rF/0xtgci1AjFm8W9Q7QNSihZFo7XurtTfB7B1kr1Ki71bL/1v7X6EffxzwS
a/G/vNL+cfPrwrV0RzMdQ7jz4f3TK40N3MSZfay+RGn6I8uuhOe98xBF1iWcsTwSnyP0NF6heCRW
H32yFreOftIw2LotKNGoWchqNM0gYqMcN/ICcrIcQMlmjn54x5Gk9fgT6t2hMFAGY4DWitOfb/Bv
WVWHepZqGpN1TwwU3AGEUR1AD9wwvb7aUsdk7rPDVjvfpoD6ujWNeYqP5soCrdkRGdg6u6vq9El3
hHmQZkM4EWd3viqanUBEFwIWTVnIuXka3+am4P2dhSiDducrw6aP9Bq6r9Nqi3YozyDlnS+BmmBP
7wDGI0Jic4gVb2bju1+s3m6WMBdQF9F6565KEGPV5wHEhggH50F2BVnjX4vJQ3RzHshG9niNN2IG
LoL83A7qHB5iIJqKVxNA5J9vE1veB789Ayz2NC7AVtt2ACEanyMDSFYmGlq2X6wB5HhZhwS/cBdY
R0pvv5Sm169EXVu7YG4qPRhu1Wiysxzl1Y17L1HhsRDiKWOLKbtHC+wUL7dvqIHaL60G/sPJTXUp
B10dGxaPW4ViHnXy+6Dvn3AnKi+iFPZZ+KG+bFFW/gbMHUaVMb5NdQHqD9eUfRb6xVOlVK9yQqdk
9cJqx+Yeucf4GPhTsk68QfnahAs5Idczd1W4wXj0iszFJ97j1T9fGj+9J84B1hO7GGM3GApuZJJ4
6aQWYT+/5/dF5miralF9P84F9J+ffVVmVveyQCrl1z45+WOtEnX1bd5Hnx6hlMSe4rdrfb5+aYMK
4jipkz1/tG31EsAJeU8M7IXicsj2ea3Yb32Ebnxtv3cNHLqkUyvUmjzr3S6xA4eyyAa+A1eCwQgi
Z/RDr4SaUGfWXZcNaF4nUENdt9x3BYk/hEISbhPDxy4aun8Efa4a+yMbjz54cfPm0dHBvuh5/eJC
EDhPZuM8Amcz1r2LuFuIG/Hj6FcdNnf4HkVIVyzZuIAwH9qrnDtMOHglleLBWmWur5EMq/IpWcjR
W5E3S9ONpvuEg+NJDJqx1f8rlCL1Tj7Jn3yIrGCkPW2xYr776JILPq3/1Px0uRZG36oUurWQa6XM
ysf1UizHDmqBpVFuN+uuz407UWgNCQ4+1phrw9wnR9XC1W+1P8/L0QzfuCo5Nm/GuFsS7i6rfu49
G61l3gaITWsnVyLk5agzz5a1YvABpzAvJkc0GZAgJvZioKjV6F4WudcgZuCF6XJG09z6GmFOezub
4cLzvHYu1KaF3xLr14+lkd0qF31ql3006mvUjZ5Nxx3vbXWql1rf1VvZlMWQae2i75x03zXFdC/7
tBR4sALpSbZkfzG6+9wpxvNHVysi9PPb6C4zRHMnsh+eRqq4TnA0ItQ6vmHr9YN8o3/nKpr5MGjB
pRnt4U2UlgGaBvUmHFJ+ndXHPGmgVl7GtACXD2NwGY1GWi4T/+IhbfbgqsrwWPsR0QZShlu/m4ZH
vRyN08w/dNwuK4lP4gEFzgWkIHO7XHEgo/By0uJHnXcEuvzjPcfl4lEd0nZtab2+ls3RjcP7bCyX
snWbMZba0vR1ZQtjmRCjTywBYS+72hieaRxDvWP312c7bCLtnTCtvt7LAVkkPbDPjSuMWcuqrxZy
thxpbPUcJEX5oLmIZ5eN6M+x7WgXrwWQBIi0/JYgQJYi6/iap2m2zdBT3Ak1L56x/rqXE76Eum8f
ArtWQtTo4HW4jXkeHGcg9jQOVyiw6QUywOI2Q2Mnc1Ri8/QxQ07ziwwXNasBmWyqDpvlyiGKEGBN
Pohh/s6S6qj5iMgHKc3Earx9lvXGGrWGEmVNAjr24KXfDAR0ytgavmNUBLAYS82HbvKRx0kba+dF
6siz17FvUxLuOdey/7JIKkt2xV2WpeOe93GKYsVrC9MLk74BAcA6/1m4c/Ojr0hNfsaZaLkB4eYu
AnK5b1j1LaVyQFrZ6O6pADGjMrevgcprWSoGTGPyYKelfip6vuWp6FF8RrXxy+TMlCVNGS6pSkjP
xExENzmkgvxeFo1WfoE3BPoocHO4NG37DjXXSrLyywTIf+vVU7GVzUQ/FIMHPGwYy900mvVGLkYS
cpnDc3vtFQV5Jy8e17I/qMNdE2niuZjU7pD0pljJy2iVfVETwoVe1iMd0KI7mQjLhC3oDe8mNsaL
0pYGRdN4j5H7F9mv+WC3wXdLY4PhLR6OwTxdbxR152LYt5azClVczdoi5QsC+mxYhYJiZz+8j6JB
AqBcxPitLfvYEc+W2tqLoamnt8avY9yewvGriHx465X+3YiyHWkSHxCm8ncONzIioHMtObEHC9Lc
mz5Pqx+xn94rQ2fcT36YwZgWw10GbH4JYcLbxLE+a/sqrbcb9SZnrzcE9dqLkkWFfuLVFUrmLQwN
hmDFV7qJMx+V/OhdD1SXE1ZZKWev15TzYKMDFuvlUXZ99Mua2ns9/yg2nJ8GzMBQ1hMftq0GC4eu
Kb46SYhsj6l4z2NmJCCaXeXOzQv/nhOOszCgcJCJpc/y++wi9OCeFOUpUo3+aAyaeVUbX1zxC4ln
Wba17JJFCtAGm5ahPZCKJILdsmVwVS147mMAt0BfYlAkbfiMUod9jbuS5xWDlhcPj77xIy/D8LlQ
9WrljCmeR+7QnIe5KPQIeYes2qle1pxVx6aYa3JQTitNo1gKSHxr2fdpXpkM2F5aT5B2tFOlq9Ox
d9MSA506epoG0uA+4IsfIb4Zjen96EQQLjykp8i3+tPaBzF2WwSBr9xEibYQQKWPto5wrAYjrUOw
0uh2itnc3ZqoypunsUYdZmGvTfh2z02GgUFVcJtEIq2eS4iCa4zBgq3jW+VzZiBnyVPdxi2Gpl6a
GIk6OaKXczO0bXsXoCW9lE2n7coDG8zo1kRR0T3CSwR/NE9OJ0s964X/PdGfvHhSvwIF/ysCovk+
1KW38CthPyWVXq9yxwruYf/lm6gf1POglANB/lE9JCM/UmIVSKzg57O0VL29g2Eb71T+21va2Fwg
5YmVX40ah+zuu6YF/d/cGkqVJH9H7OwWMdYIL2U4BuuqACL8t5Pp6Sq2Eu4ANbLcU1/qO2wWuQEK
03rJysw4FN443s2tsin4pvwgewYFnCwUzZgQMVXTZ9s3gUT7SnWQo66WobmIrj2QeEb1buhRuXOn
jWySNY62PQG99TRm6TN6VOYibZX45OZ1cNV17W8eht1rGKT5roBns7YQpnz1c1cj7FeoqLIw6nbB
SQ+a/KHJeIIIH2GbudsuzeoIm1k+ULvXBr3bdTHU6laO8seCyn1SJeCzuGTfrypgSi8mMnpXuzd/
+VxIgelarjHaYaNjz2ipXf2A41gONLnEsiu2wouP1OLKqdL6Fbn0V5hJ/H1G/ZKMt/vNmTyAWvMi
AfdkOwQCq/B5UeCA1DKwNX6dguS2yHL6pVMVzje/TxGosKP6wZ8/KdWDXz8JEFz9mlX+q6X4yo+0
7H75JFi9u0mxFjxLBSjRORkvU/SyqNJm8y+HvDnWkctk/S0rTxpNN1WLwBkApH/GedrMKwJFhU9h
R4GB8GcbH/Uq019SPXqf/Ki+IvynvwRGDIK1rp6Gkq1PP3orOQkuNrbGQK1vS4JmPEQmqCLZnAGT
W1ToDH44LuEMSr9Cm8TYySsiEQnKoohJ0s2jYxhdYyxo7jRO5QeiP+Elz71sFyT4LLBbQ/hDTOHJ
d5N8EUQcKfNwgF2aDjhjJdaTnOEPr2i+dY9yPMB2hM9uLrIVaryK0lFNDqMbvDi1ayGYYnAaV62t
VxnKDCR0TnBLoQfNzVrJol0cRxF4I5puUg7Ia7r2TjbNxoIZWjT6MXDGRx7EL7pjZQ923GUPMUcO
kJhkMrqCe2HpR9y8YZYe5SiIkfb8519QMz5nHuZMqOuqgliNBUtIfApnRTZPk7J2ek54w7glQDgZ
ZG8nHoxeijhWg5l2dG6Fah6tKuOPin8rRDuPRLM1ijsv+6arTvRQVHn8UGJivXdi0ZBGjCCWu2iJ
qggTb2s1VNZjXnRvaseLuU2N5urXDmorxbRPFL17m7p+2k0CGGeAONxbaaC8MRECu1gmDjngw2/L
oYc0e6fm1unnqxUtDFnXscpzjz3Jywg8Wy6viyk/FGTRMeBiWjnDKTIzrU4p6NNX5+dnum4dHx03
M5dyli8Q9NN4Oh7lNdBEIqk5rhQnGpYDkcA7HYW5uwLzBZ/H2+WjyxVgYowB0TbZJwsPK56Nibru
bSlyztrJLK1XFRPdk4+/4i43UvTe5tpH3/+q/XmeHbk/r+f+t/bpKnHoii3QaXKt6n3dKd42CsJw
yQFtmk9p072WBslGtF2++ujztXZada1mrOUyOdCZerk0U7vbfvTZwkEwbdTLjein7+DAkcesNcGd
56t7YRDGmkSPUnUdOg/ov+dLKwvad70TT+DHAkA4ypoOCEyqU16Msqu//Pnv+x8Jf8PgjEBazYKF
TthWjv+SMMosDjmh3gTvCNWE8cGyd7WRPUHwan5YTrsVY619UX1HLAPdNq4lmvr7KpisLWT//JSj
fr/IAQ4uQFjxRz4XCrL+KysGCSqbet1c/vy/bHzOmhi2K2yD4KZlOKZjik+BM0tT/TAgK/VlGodV
5E41EBEKMynwfLbtZscxOV70qvezTx1sLL7xs1voqdm921l9hNoH3FyDYkUaAfJUmvbvPnj9RSpS
9dyjGfaojOnVStX+vaj4gXQsZXZpsII2XfiZfh6bitDmYOKvnSe85C3X0bBNZETWZCEnglTo8a0K
83+BahjOpwcT/3DHthBRtmyTrCh5xt+TR7DoQWJks/2AxQNTJGV+Ij/jz0beVO25SHU/P3kFnHMC
2PtP/bIpZ3zMlX2JyNFqTUy8/uaLfJr30fxYm7sQd2A1RWjCmv2Dgbj5MRDuO8QBYiC1OWLQYPti
45g1o/MUmKDLAeb8newCrTXseZJOaNMyKC/Sq9g41U5o7pCjGx7UouwR07gTUc4llY6/Tb9qUW2Z
F8iLKF4ZLIBP+Ed5ERhm4yXGOk4OirqN117RmzJRckyIEbLlBMYQz4WsNbWZL5BZbtefBrIUrfaF
nGhxqyx1DSHZqi1s5PTiaRkYYfdkJ9Z44Qt5aNMOda+5KId3GFPx423cIjTKJrk+yTFALHqWNac8
wfPGKhu0XP1Aw7PBUE+JVv6syT5ZxPPop8myT47WjWnvhY86TT/5xVF1W4IPY3IvtKIgLv6fQg5O
DoL3m9wci6NsfwyrEZLGJA0GkrQufrvKpGyM+c2rzYUKfiXS2vTizO9hYDTxeWqya397DQOS32DW
2oJTmEdnNx8kODMyiaAq5EW6MlXvRbuRY3JWmE7VHtXVkY3K/C7/X5+qdeM+9Myfnxqlg7p0BgFk
I50mFHQxaEyQ3HuvQfzASivcK8RN5yqbvT4q73pPFN9AgOHUDXp2TbPmK/7CxgVVefMia5ZncgLE
JcMqC5Nj4gQIRw5EnPOxkajLtWx+FHJFha7rR5dK8mHRajEyKU2vnAECIcamZ84mUC3lLPs+isDy
g6VfhMmB6HF8RMMLB8C5Jota8cZ8IatkrZIN2qjXqA2SU+RnKGA5RbZ2+BlWVVRU6xSZDVQl0IMm
yDVAfGv/9ssc/Yy+yx7rhrh1P+rq+tas2/bexTZIN0wvX4qsIvRSFh1+dEwO3L69ZNF0IviTnH1y
eMieCmfhNabxOgy6tW5FPW1lM8cccGFOY3wtg9p/qdixaG5ivibT2EFY/m2V1d2lkGTYbjYRcQG9
/sbdfBgB9716Vl5t857jT54HBYqW4YOcgNLbuLADz7obQrc7iiJHQnhwi2+gQecLOIXirDKAU0eE
hfS7djSnhRwAKnZPpKR57jy/QF0GQdk4A70eOvpBThAlmtQKQZfOwU+1WMapZ3ZPvcuh1UOjjZNz
tZlJOF+HFcKJgKxiCGxsmY2dF+rmi1kDzZqHIycGzW1xXkn7ylo7gRgOM7gY3hfSc0qgHEupODeo
q8xGPEsSM/wi3gd1kcLLdZvjkPs/CRv60H0nn1Dc44E2XqqyJD0FBPO9Nqe1FjbKFb2F8WF0iSsV
YEh3caYPDzoqi/eteZJjsqfS7AJ0UmAtZZPYxb1pmtYBT8VgX4eGsYlVLX8bs3ojvwtraLtl0Ez1
JU1KUnijELevFyHmVZbl2btmcFPjyqPuh2AoHwWGT3JlpsVIoBUCTkINUEkxfXftDmPwBa7G7YfQ
PUT2egeNTgOvjqualNnSqhBGUDokLzMTbdO6hCcHubV0b5VRVnASulX+OzSq/585//wIrpPVbTVv
Cz4+QvF18S+vZf2fb2WcqQwVkKtpG5b7+a0shN+4qdUOz6Y5Odc4aa/Yd5TvWos/ZodGy1Y2M2Q7
rEonYFaRGVz2LSHIsV95ua90MV+PXSwzBPEgCSoRkPj/1BTTdtlljNFW1m6jpfUvqUlkSn4/ts47
K9KSlo1BLhAi4/OZh7NDXRZgqJ/Mqkd4E9VdtTK0nW0ixilrH33u/+iT89z8imvoYlRSslJoxiT7
kOD0oZtKIo+J6x06vdiP2RQZW23w7M3Y8ua5tXGn2aBnjCbKkLx3bZOsjLqyD6WLoKioHyNbSdiV
Wdk+DMKUxzPNaOy+476o3UFlMiD9hd/lLCIA6dpwcDKTzcp7soG0vBbAKjdd7VTWJRmyEq25sHjV
W/YfddDg/zg3wyJf+YZXPfnpZN5z/7HnmwE6o43zUu7iuBlw0nNiL9kGKDlde7K8J9sbNrI1xq17
lbWqdVRUxvDTi23kpxeyU7HSdxS0vP3HZLmeKNVGnZfe5sq1ScvbWHZ2A67joW/AkjU0b+uHasle
pS9eCQHbIAGK5CD/JZHrPpC5NAneht1z12REePkXWfgVLOGUDyhuZbZ4L9LwaxBN6V/hFL2bVW6y
7R88/kAdEKCYQz7NE0LeE8+hKHnU9S6QuXm7dKvKPZQ+xvyy2tjWS9Pgf+JjY1VpbeEtP7ZSKJTi
uQA7bju1Zrpxwqncsx93nkgT3xtGaHwthBejmOgbF8MIiotf1ryE5oE2mC4FN9azq2b+3g6rblP2
PHDq6C85Tuo5WE8JlvRmo87eDF6/Ntj+X5KEfUWvucVX3Y1eYXl1yPrp4kAiV1nJfr71ZYQ98Nus
pbrtW7ve2oWrvAWI18gJCf5Ra703qgP66tFTFhKgmS+o+ma1dMbJOcMeNq510ZGSmQdaj4QvSlbK
ve7V3nFK03JlpcK9i3oYLuiSvtRVXiNfVvjPgrNB4Wvja2fbxWmsTPSTxmx8heYRbprQyEDkMxoW
CKsqWD9d5GgF58k2s1dUloZLhW0CRxJmxeE0bUdfQQypDafXJmrjpYr9zVEusl1/3SLd9qTUvXJn
ZzjJyg+G97K33aBbyUWYLiarxnOsPZJm9bmK0GaZxglgRz2fmsLIeP5o4hP1s1kWXnUktPRrU46G
FSEHubaZ3ZXC0iekm5J7dE0S/yLwDqHfiZ9VXn3d7E9degcNGrey/seYXKF4Ym3ElgomZB9nnife
yqGukOxAcA6gKiH7mARNp1v7JJ+l6bxCxVfKjo7F6InHeHIebv2JaxF1A0nsNIN3z276h+yv2ZIs
0xpBAEhLyV3aFM0imKEmyohdSxo45tWayv4CThY/iAhZ3a4FWIM479rOGvtwq+JXYx9k2yMZs8V2
E40cXrKI4ZjnbETGsi6x6rn1laV1DtVJOfwCrpn7fO1+BNLu8bBg+wrKrYvCb1XvP9iRF/7o+nKL
U3EeLIr0W4pBeLQo2isnYxEs8jhC0cKfftSjd7Uqp/+G+873qcq1d30yB1TBELgbCHsvUIlHZtez
bSQFE04QENhc3kOqh55m5xDkmqtykqzVRoNXlOOkS9mnVFBmFkrANVJ5DTII4Rb9zr/l8Mc6p8d6
LAimfN156bBwkTmHaxr7a8UqzQtnXBU2q6btMzdqz+C2kIkTQf2oBOyVnanqvqAUd/V80IoLZeVn
XXdjN4UzqUkymySLyfdT7RhMIH9m/lMzYk1hGWm+6KrBBoBGQbAPmkiBZ53rR2xEILPqXP4OBbXu
4Af1mzb7s8nCnZnErZ+eMYhXjrJLTrUCRCE9dE5XH3PtAOdBTQS7JKrEStdH/6qnzYR7lTXiTJeY
5yZSu7Xu5tkTvlg63FvD/2YMQGBq9tCLLi5WMbI+f+VDPCvwaeazGyJ+KK9U+drPK+WzQathKfrW
UipxJrSVizA4O3MjYRt6TvspQditL8NNbSuzLwIjdmJG8BDx51yChCRqEjU7KulpmGuRVqYnv6ia
XY4D4a0W/Lfv02ju1/1ahcoPOkA9uMRGYd/M1cBS1YMiKGRTFsJwMmt9m4SyodAx2mCqE1vaMteK
8K5DejNxjOQVyI9+cMy2XukWVGf0MlAGC4gOQFdL75zEwId1HkAPrVj1buscSj9wX6qkXSaWOeCR
AkUi67txI5vgvvY4yYknvH0i0sUQwBLUt1v8XPmq2X3nYe19wbQ9XKb5LFCmGNUmS8LshCwvWGZk
d7fl5Hf3mjuNyyCAva4mJB+MOcLkz7Gmpg/NvZNVrx9dsuaUvbkKZzdDFcMfLU6dE47kDod+eHMo
zYmlPjdlnyymgp3LAs4hFpEO4nwoBt1XBMCWGvkwhHQLpBRke5rbQ+2DYpJt3uL/aftp9WqqGZpf
mfqmgh9OKzX7mwMiop2Z4LwE0CCITesBrLC1CZwiPFp26p9bZ044KU313OYZ6hco+/5ovyVJnP+d
6WBIq0p3nhUeewAHkubs95V+yO003iZlWz5w6kTiIy2Tbx2Gm3KV1hVXf+RpBXDPW/Jo3f458qeL
3+lJZAlN19ZVwsKuEIbKn9PvMS9ilEHnqIX3l8hn+YPJ8I8psT44MH/rtV9/S+Np/SZaZK4jDNaX
cXgedazxtBpasSK08Nrqwx4nJCz/Ss9gR5Zfwqiq9627Muwi3KZFHjwE2UMSN9fc8M2DqgjjQLQA
Q5e8SJZh14KAMSFlcGoyV7k6ovo1JCqPDi4HgxaNz037qpmKuWpG9NuI2zVb6CeEk40KSk0TYGuh
HawZfGOrsKcQlH7TNcS1MuMt+gFy1rib8mfM6FyQPigY6+Q3cY5yspOqedo2rdpnxZ0wKvJJYMK1
FzuyqekSYqVytKNHgh6oeut9fRUjTlxeBx0pREX6qKg2KXcUUhcZPq2bFGTqqvfwp3KCZOkJLd9A
dVM3vZcYm0n81Zp6tu8Itaxt4uNLgZDphgj4sLSrgr23aPfeFCY7uLhgZSZwQ7HIF0j0QujEQ00J
+V+uc3I8sUDDOS0XgxpOjz2i0ZGCe+MY8M6H3oumiB7ba3BMyhrgXbEZDUdfxEFP6j5uypWKIBvO
D2jJKL3+Nc6R7OusrFxnvpctFKVMV6mvFw8RaEAgBfoZEWv93MAFi7WwxZEhWKJwMxwAHLtHHAwR
Pq8hkpEzDB5jSJPLZNAJOeLrBgixrPbo8K3QwySZHzX7CR17xBqKhTUQMYim9q9ULY0T8JlvfmBs
7YA9k1XmUbbwurE8EA33Gz89pYb5MkSWcfAb1V7FAvledi3+MtLcBu9IqybH8sSpLj1B5k9PJQ/p
MUD0tYWRUUVe8RiYxZMQTXoQIalqzzwSvr4ii2W98ezdBw7m7viOO0F2zg0req2UZKvZfY+pVVgv
c9KR9yZguq4yF0lgg34oAgzgcNCDKRstuq5rzq11mIBBrGc1zw2mvuc2caZzkANQUWyy4lDYToWH
y6wKc21jD6Y4FGX0kqdef/ZGgrIxmhmOVnm7dtTvHc6jCx7Jzh7ZUkSh9eFRi6r2IgvdRjlxKDMs
+IIK0FWpGkdjrIHKGfapIBt77UGirEYrQL7fxoYWsO2y96ZFo5790hEv0DQXThAc/4+989qNHNuy
7a9cnHfW5aYn0KeBSxNOCtlMpXkhlCmJ3nPTff0djKxTVanqU9X93kAiwJBCkWHIbdaac8yWKvZJ
KZX5uLjjlxL/+NnQZrTROl+jjsDV13SChdnRI25EPxmMHYCEaHW0/cxKNig1208V/bs6taGWakwv
yzyf1aq8G/Aukk6PvhaTPHiMRR+CvJIEoZdJSMHC3RexXQdAlANrjp8tTR//ZlgTP9cMGNWwAuim
MBGDY1H4k+mSyppb5/jRXkrwWicIgNYV+pGAVPOMiKACOhPRIZFX4VL1KB5G5HAXBGxrDn5B0/H/
epB1xU+b/8urISUcYKvrClqf753kM5JzbeT0fnFZE0PhkB1x0vXr6CSbhWYZgtVwc8/K4IY4s/Om
K/l3OQzztZzc9Vgbzr5VbVbQFLEOrFTmU6QkyJ+G1N6JpIVyvsI2lGPyGUWSetOvyU3e2wKpwZie
S6kVe0kuhBleNuMEJ35S6jTytCb7kMr2kTHVDeNmKsnXKsx9p+qf0oLYwcyAIWZYOQyzrdydSVfy
cYHEka2lhiIej2XZa35iqqO/xKIjOcrG1LLd7SyrCPvJvooxIpFCUHrlTDYh2Mg3d0iTvZkOX7Rq
BfTX1A+1Y7gnLRanKVUeIVVlTznnkCcc91tZg67TF6leoRIxDlXMcFYrRbY3I627yuKw21S2Ur6Z
i3HL2YknqyvCZYJm2kW5vNbUYUDh6RIhoDZXQyuHc1ESDmzFtfSh5+ZerjopVQtxB8pfoZuQkpvZ
L+vbX3//4k9zLGfidj6iTjc023bezbE13E67NePqpbLV+W7s3Iawp8iYfLoMj32isUhvqPFq29nZ
tHVybzrZ3/hjxM8FqMs5aNomRnHqaIQivdfGw+arbLdzqxeEeNqnekFhSJqSPSpY1AZboQyBjR+q
WthEfLLGaDZvJMnY+4Q1HslB+bVQ8/yUozuR6bjgo2e2++uPSfvTZbI1SxF1cK3o9CDfN06FYvcz
Ptn1RdTFd2LQhmvkDgU4tjJG1gla5dLN1fLujDJiz5YlPiaLmENqwOiFp9rZpab2DZK/PM+ky8JS
WZSrAhN+tlRqME2jdr1O5Gj+9csW72p7fLSgulWclI4m3K15+E7PIHL2XwiB7Je04/pQc/PZlZMW
kNQHVSOK22NlW2hK1uHJTEKq3Udo4/rX2pmPzHW4YAnuY9ZuphtlbDzKle6pt5fCyxxg/tD/fcFp
xdrRER/SVqjhktQHgEpqMPTxlXCANURk/ll9GRA4Yh3neO0DSo3OfnIojk1DAZikJGCTNKONi118
ipS52tkT+OKE5u5Vi94ybKMIdEmcjte2tdAAoe+Kx5cMT1lnvddmy7fKoBmYYCH0c2WR4RLP9q42
nYSNWz0GfTa22AcXdxdLfZfUZnevT0OJKb+ww5mgq11kGBlTuMvyzownymHrgEFMb4POiAc/aljp
udkzTrqkb78phmGe24IFmaKQdysckjZb/O+enaULxaPoA94y9zgZ6ZtkoYTN57LYnJcjzNrm0PQD
8lvKFHumWHECOptC2f2u6uTgQtTQu5EgqnpIjtbWnDLYnxIXmRLJmBjHforncIL55buWWT26YMwP
7ihfTdiDJasATRwEDrK7pmdpd4tihw2RitD0FC3Xrtbkh6SdhLeMRrpSXqh8sy38hazwO91WyGFt
gT9OqptUHqV+5T6tPlcGHX+iG0R5RUAli6lKBPH0Bp27fOxrwzoYY7/6AzVb1RR3EOG3XCDsd/U6
9H8zU71z0Pw4lQ14Ejb1ahdO3TsHlVQjl+vSjl6sLk1YfoyVl9uKu8uR7OyEmkq6tON4Y1nmeGPE
gkDMLL6qCzzzjC272Rgfxy2hD6vfh5Iv5a+vNO1n7dfl1VFAx+EjNJr3tvHO3ClUrejKtsleZ8IU
ScEgpndS63vOk5qY92U6aDbBYw2tE7+h3LorRO/pE+LkC3m/WQFZZQs5HHqx04XV79AoUOlLh/K+
Vis3VNdE263b9qTKp5Svv9BDozSJzauTTwNDzt+8nT+NdzbNBdNFcCAszf4TYEbXpnXN5yl/nVJ5
i2xYPAoXuXuHwtiPmCmDRXbF3QANDZ3E6AttwZEmHOEPJgO2opPq3fei/jo7EgVtbuuIILPx0Z4+
uLXzbYmX5kNMz//vxCLu+9UMH7yu0YnRdcc1GEh+3jFaIu3LnsiCVyUGfLOCVJxq++NQZCwVwJfu
rFmbvUSJ6iOeHdpDyGIfoQ3f2YV7qoRlHi+bqVHVz0o/o9erjtpEWlYt2e8I8im8GHWlPUz9WRfN
MaNwuBdOvAFLMNZATHNP3bSqnh71e6KBvi8oxb7ouYNwZejOWRl1e2rD+Ydy7CibMZgOcv7019/c
OwXb5UR0DDZvjmpqaF3dd3qZtZSQE+Y8e3VKrQ/d3IqZwSNs371zr6dNfmXNwgrxSr0uCkFRcj4p
S29elXMX4l4CQDwlZ31Wu2uzTBr41uKzTXD9ne4oRxILR2UwnjD7kgaJWSNAvZh6bV+MPkUV2CdZ
3N6sVfRVqpIxOmJThc/1Y4Sv56qTsMj/+r1y/vzp+0b/w6JFczhJLWG9GxO6qTR7J66q18I01QAl
7XSDG9glaHuM7WPKMvO2TPMAnUx1dtf40RiSt6hdNT9XNXNXGG58vtzULqVdyD3AHkyUlditMinz
e0be6Ng4/RcimOdrhXKvM5RhqnQ3BCrPgCooj+JuvDF4bXcGwKGUc+vgGjGZ9oVi3M20+27y6ktq
H5mnC9IsyXGAalC5umc2DnZXVf/YWjKM6NHruSGuCCVHyz+MKqRdUsIkupkKe3xjMzVS9zpEcZb4
ktAQr4+rrfnBFmt9MMvKWwxLIdSkBJWCQecW7EN1PWzUo7h0WyLsAYKjpeGFmVJ5UpaiDWhR3KJf
rG+0+cMwrOmBLWdMnd7C1F1WDSnDY+EjBNf8Vf/IkhCJZz+9SkteuW1Hlg+TDzBwj6ZifluwjPZW
BK1hRuKJV24cfsvsiCpuqxvW7O6VY9XpFU2s2htywzyIJJpPi7O8zanU6DpU4hRtia6RVr0msgV1
QR3TIzRgvm5I6YhacikH2H4zI/vOZNWFRY6ChwrcZyuFGuZWgRtH2yN65moeO6BiWfFkGR2ZllsC
r+ZQc0MzhDdGXPXJ0p+N8Y0G/XBbsBjywIgcYb1NeyPq8ieE/qeoo0ZcL9+cQomvGcHb3RxD9e6Q
1nnZAjuC2rh6ZW43OKQ9Elqb6zhqvsEoeu3wgR9Ebd4AdjYeDCnngw1NdYJLe6ulSCpns/xeye5s
WFDpBye+m8jZugOW6veifCA5on6zY6Z264bavv2pEqvlLbQeripVu5lNoT0uItkvTpPfTewxYZ4t
w4Fhifr2lExECCU4adHrHayU0j94UtYWTemGGSuTKxTvyzmWlKpWx+3vYvLP/mZFb/9pV2FbwtRN
JkPbFegN343DI8mUnHWGfLWIj/HzZGEVV+LLclzJGMoK6NZxWk7IfqeR5d54WQzwxBJxkBDMuLfS
9Xs5p+a+yAHOZybg8a9UPWwPTJZ7zLOtQsXOien8moRIzCCg8Bji4jPeDC+3qon0l8jyNB2bdDwt
TiDiBXx/OS3Xav81L6qDjujzAURATYBgJc8wSMxdVou3CzUH18ie7BL9aM70gMCX5V/KfiwCrGPM
IjJhG8L/NZWpucMTo+0xD+ANjdP6agKqlW95n1XfyUeZacJfxw8lnS+4a3MWqhUIpWStXmcHpZE1
j8M+jmgo5dspHHXpzZiNyzm1zLthbbofe5j/+xM1rr9Q5L7XYMUQgw3v7v7nIXwI/2P7i98e8fPj
/3P/Wt88l6/9Xz7o/Lj78P4BPz0p/+2vLyt4Hp5/uhNWQzos9/K1Wx5ee1kM/8LebY/87/7y/7xe
nuXD0rz+8x/PL2VaBWk/dOn34R+//moT5EPYsFgg/AbW2/6HX3+9vcd//uPm9Vv33OfP/8UfvT73
wz//objmL+z5WNAbQIdVzIE8H4zA7VdCNX6BkWFaOq4/m0ol53hVd0MCn0//RVUJvcbA5nL1GTq/
6kks3X6l/uNfb/hXzt+Pr+i/5v5tl89PM56pOgahL1ulxoYzavLSfl7hFLqERRUl43U1GgM6HL+N
ujOs6fIUpVF5uhz9fvM//1mc8Syuk9oodrZn/bdP3RmJsqspV3RAKfSSGMTt/69biw715Y9Gg0bO
aKcGm+QjprH7qJjqq8LF7Wpr0751iC6D0fohmSDU1NqxWic7HHX+3BGCRELtyHMxNJgF5iyaL+XJ
sO1d1rSDZzxLqVRhTfOLXB1Pt+S4JycdEsK47hEufIicBDk8UynYJ39QoLPLhDZvK++YdnUueq7D
qauXU1SN5yIbn+juHAlTs85u1jEbuBlV0Mk+anpHmnOkNF5TU1kCRuuppJkFcflku9YzrHi2aGDq
A2lVfrNY9slUJ9XPNeVLaVE3K3EeHaU+gc4kjQLiaDmNTEgslaSu5TtjVipfjWtYaw5719oYvMix
ERHVYEaHlJWkteJjX4D7ZAIsRL+zYZr6WW60YFiqJy2LD71FeZ7ohLfJSAw2Z9VjDvDCkxTFgogI
xB0GhMRhdm704inmiwptkGFGpAW1PjmwI8c8EAcqTI2pkFqMew4nK+Eh8xwifyiQlr4Q9OHuRset
PSMDD0yC1zVK9yeXlYVfW04bjt2HyrJe4CeovqGqw3lJ1dmfEPB2SZvs5bBby2oKO939NGbiEaiZ
uTOMZg9n9X5tnC9j3aIoUZDXVnFbeezjaBp3NvXIsT8SqHN2GI31Nnc9OALfx7RdwmnmPEiF8RU6
Iv2dqQGKYj2pk17vakoznqEinJA2MS+JXePRzKAUx7RDMPB26nVfzE6AdajcMidXHz9xTrNwRm7Z
qu7zaFG5qYDP7TZ1ZtcMUSDU7/W4ZQmaz4pNrmGhlk2QWq63dHl77YxbDCMXpEcjryJXKefbq5tb
plyLyZhCrkM1NEwt43adK+tUmqS2I0Pn/NCPQHTgZSOgC+MtQxg12EFqTUsDZpx2TaEcmd7Cvi1D
o20z+tfmA4k8jhcTLKohBfKohG+Gi+7UtF3pW/bUc7bVsS/rqPVLS2Xa0ZKbMl4Xj2gOmtQZCSYs
hAPIut/YtH5LWhnUBpru0bAfYOG9qqpCI9Q8SvQkoWUuDbK/58qGJGBjNglHjWrCZB6pRr5k4wyh
a7g3Rp0k9KwO5pxYPQFKTouLrwQPh6qYv63F+AVVYXcw87X2mqF6ZsGS+SiZ2SrqH50mMn058V0p
WosRdiAF5dssmsdtfPWcxXD50tjBjSzi22k+DPT3HKKHPELn1X0FMB85Svpm5eUDw2O40uzf1/hd
wnRyfcWyBn9KtNqj/Sn1D1oF2gIlyUFRTSqtenX6cWMrsVcan9KSJh9Yrbuss+7zQaEZFCWtjxy2
8gTiLpJO9hko4Ds8SPvJIOtKWGTkpEjEOjqIc801YWf0KsirMz3WFpmeg92Q3zOuLkNZdwwAdAce
lFp6OuDoEq7KVauE+pp+ouw0elROWNO2E5WZvrgqyqILUmL4NLkz9cnEj8gqJltZqDKi0LU2zjhn
buY04tTQ2oNsDT9mu9ayHvHsuLcPoIxT384/0iqkgmc3eoAD5hzbzje7VafrzjygAMswqva2l1nO
A+Rp8MaFViLFtENTrqln6rdqOpOHO1q4S3NnCRWT9RXOu+Ueuya7iNb01SFo1E36idnNgFtfNnrp
xwqBSMQ4s6VZMJUYzURYbbTrnTXxxPra0NC0Rjnte9IvQrIEvzbR7GPr6pYwayH8NAZSCZQ8hZ+U
pK7CG8F77aedgC8MV4jmlFne6F2KAA7+9uLo8GKQZHSr8k0axH+ujdB8zSDvAD5DGmijTIPGce+q
KIhGJT7Bh+m8gTQgz0YnAx6WQKS5XP1R2oWXqOTtJeS6SUPH8R9Rl0TovcrpGrc3MNLsRSvVYwTm
pltJvxFWNXLRKa/tNH5mQOKn2bhzJVL+pH5p6umWyeB6i3P0soRBl9rJvatitce14WZLHZAClhL1
7lV4sxMrKeHTsODUhrclWuSpz5MP2dA3h1G2AWX7dTdYw1s2D7OvOE4wOLZxnZrN58oUYW6n7NyU
VAYW63TGtmImw915W4dSJz0F5ldOgbofSB8GAMbCPEXTbfLpFpikbcW60U2zxNeW1OfEEN+mGd7l
slzD5JPHZFyq6zHaDXHce65WPInBEFSlaJQNlctQmy53TlR9bNVK8aKMvSfpj565WtqOwBPqjk0J
ryo6w6jD8AHYBfSNnpvspgf8xFH56qZ08HJo5qPN+lldjStaU3VYOfOXYcrVzWP4TD/fR+hB3q4t
3xq3tD3NSIkdtdbrtU/vl/LJ2fo2TEC2sba+TagpobLWm1lQGYZX5TWjNgZR0vExmfYDT7lvZc6g
N6nZXUqkmie0+DqfWmKxZUIzyCWqoEzcg5FDaK814o8W5H1tu1w5w8PUsMqo+y4YG9cmq9MtfJXr
yWsl4qy0Hm8wO2x1b3JcCHl1DY2up9V8Llv2e+QKv7mj8PtJbfcDSzroIhSzXbhlY98vQV+O5A3g
UFM7u/WMbuxYXXSOLxQcyr0oQBn3o28xsMVlepXGtbLDXF2QNxhqvGCqCuMd68jeM+ckDdyKvEOd
4Tjs0+kwOPNzRMoOfMne3o369BqDk6kxhYGpD2rYp1qWpXv06mAXJ8fyhsJomOxdaD+Cxmk7G7Vf
wPkRxbbEc4ZDpFj5taKWV3Xv3C6DNlE6KN1AxmpoW4oIZGm4AWJ+lIvlcNDncr8M6uADrxSoovqO
QloTqAs7Qjg8zN9mkvmZ075KyYCh67UT2ClNa8YySFNsgW9aU+dEadvZM4h/2g92CXssaTwhKpuM
YAKX1TkDNaSXr/ai59dUGxiLDuqUvlR8k5SCFtZXQCDthQIySmXYvTPV8snu9J1jEpBqKhqXkaKF
S7uY+2llZm1iO8yyXPOwsnrutKI0WPp2p6qVFkAaQVNplF5tzuo9ONXGozkx7DpLdHtgEA8kLebX
ptJou7pnwWBY8sw5wBqkOLbEsIVtHHF6VuOL3ecva6Z+6zv7McLfRN14Zsks5deWDle4SMc8dRkA
o4X5PTTN5aPSpBlBmgQ2d5H+wV0JQarrRfgNAIBofDFmN1SghAQM6rA5Cm66Jdkzh02hxe610uV3
beMkEEkblq4+7MFPkGXrNPdm5qeReXRayupG1VUg/ZwzwYZ1kAkmcnxII9qSSuXrjskztKm0Zmrr
t73dBUWb0upasE4VU3lLyYvcbRutC4ElJXFErOnjVRk/KLN5W3dU1ookPgjdqA8qpTlKir6GV3yX
JGgvhmhIb7Ia1MZaa6ZvKwniGqUcfbURXLx1S+80YWWjE3rnZyicGJTT5lrN4nE35u2rCpTqqs/A
fV6OpDbdbkUMYutmlo32RHkJcxCrBVT6CPc+4QpU9lO+XBumNG8SmwubBvFhyRZ5nJg2qT0RcYjW
TwlZpN/MmKSPtrMt29H+e+wcAXfVieorcUQooaQMPDbmbtp4PMYSHZgorkl2Hq4KLBQHEPX3SzZG
hxmBJs0D+zTbAykXc7uewNk8FCOgARd5zzHKWvWpdPS7TICEA3AQklYDtS2zw0W03rhQFJTNnJ3b
yDmXDCRS1Nd9vap3M+IanciGa6lbX4YU7ju+u+iQz+To9atzVTbto+k2ZLBU9kErH3BOrneruqZk
EcKfcDDHhS6yxn2qWRZtdZT8k7NmJ2kpj2pJYyJiZ7GrxpRsB1V8GggEYOVGnG053UwQ9G8r/LkR
wKAV3DzMlZZ1wnazTpCsLjfvfubkxfc0ZsWBZWc8Nc7ItBjLKC5RSOfT6fJTtSGzrGY8a7bEYgQ8
04nAMITHv98fyxR9DQG5uqupiN/KpQ2R9L5l6sp2bVVkf7rc1GVMd1Mftau41Z/TQZdYdA0J1qHt
u5PrltshKUWnH/eH9jlu9DW0ejRBIicYgh1SMR9SIms6tNanyy8uNwidA+rt8iAB5YxXDOTmwcxy
2DyoOCEnafWpxF9KhOl2SASuE0rRf0oQC56Mwqn+cDP1w68/WxTlvjVMRGggpXwZE1NgrVF9ujzH
5UZlYGcDAsp4e9rfb8YOY4YYyYObF6Bbl/8hUlSgeJfD33/oGumh1tRlP/YpcC7WBQjkZLT4l8PO
jQnsFaicCq6G5FI7GLR/HUairE5tns6QeXA2jTFvzBiUNRzou0B/UHY5Bq6TKyMcbomCUheOi+qL
Nh7Y8avsN9q4GU51BLDIlokMElhMp8sN0p/6ZF2ThEOYe76yYoxUWoFaxre0fVWXoxkugqBc7+nM
2qdOmzf+esrCbDtqyLdafWO2P0tG8FAv1OZkmU5zqhu51ocF+zvEHvXAvNCeEl1rT3lV8AVf7mud
0pKXq60HXdH9GU3yaWjN7nQ5MrpcHkxbki8zdad+u7kcFd1ghIM2fxm3h6LGG4YyOaVC//XkuxwR
Ws/7Hudq8ckEyP3L2Raz1hHh5Y3zJW0nIqkZma3nYbq94y3d+CRdc24OU4lBJRPWPs4TqCvbjTka
zakxmvaEbPA0qWSOXH60rgidXLahXl59NHEiceJXFWiv7QwS29HlbmVgPZx1+WLSH9m5y3DfDnrM
GnY7Myksk6T243C7vyRZGuRuiT9SaauTGyucC/12eLl/ubnchTxMJnJXuRVqWbbh6bYRU0HCsomL
dpcTR2HLECZR+TlJrBrs0PYOLm/o8l7mB4kV/dTqWcl3UsFr9jR7bE4MEw3A26raWyjf2nbtTzbi
jVOXEnlyIFiAoUR7MI1JFDhf8+GU1cPAPoCbnAsl6OpMYB7jXL/ccE3/erRYA+/l9/uXXxNQzQ/d
MZ9Cd2GP/NvfWWqurpSBeZ5BamX3+d2zrb1eHnuVbvHMe2sNzrsfh0brohOCHf3jh9mYYFPviGv8
wyPHvmhP83ZzObr89Yi826d6s4CI55TQMhk2plUeLvdUl5PmcuTq3WfERnZ4udfllNpCNVbx7sKX
QGZVpUEGENDTWc7++AtzO3p31xLV3qX/g4yDTar3+9Preq8EudHkPz7by8dKL78/XT7qy820fei/
3333kKReKewThYUSg8+EMhOnYS0iNVTizjrYFDzZZhvlbZ0weM6inaifgdb0+m10sU3JmXk5bBft
jA3E2rnzHbmqSP0IjTtFl8HJ3cYl53JIGbcN1pY5Yajvlcu3Kbcv7Q+H6zbmOR076TQZ9+5lkGQK
Z6isoWUccoNAetxOJ90anbBR1E9Mfc3p95d/uZtuj7gcXW6Spv2yTlLHI8B4pNBQPY0MWZzDv92P
Jrr6jlTIJOSdtdvN5YgYwHAetfRAmbgLEFXTaf/tlyQ/zl5DDQpA9sIOb6H2t40vXEBJd7gczopO
r9F2Br/YBt+S/sYp244ud+e4Ywdappk8DcVzMonxOBqdZNzmRmfWZ2zaDicBtzDx3p+E2zlpxbI9
Xc5Jk/rbTkzG3R/O78shLQLClybL8S93Gz1BZi7E1R8edzmz1UHcCFPRd384+S+P+f3/ADuu+qSK
bKgl/l8gYVxP1cwKNjXwFVxe4OVPeosMcn+27IZY+GkNsj4B25Jts1+6XeTJdvTu7uUXel7bP7Qs
/9uK+XetGKoHtO7/fSfm/3U5g+Nz/8dOzI+/+bUR47i/WHRhEC8R/6YJyDy/NWJc4xc6/65laXRV
TQfRym+NGN36hY6JMByBIMQk64S/+rURo9OjEYJHO/zYdbb2zf+gMaORaPNzYwaeCv9wKWD+N4n+
fi9FaNNWMxpNbuANx4ExwkY3LvurJDWfCsNOj5DbCR6zjO/6urN730Llc7TcDhYh7VfiImi/W8uj
s1lF3SIhPZP+CDnYiH6V+KMr9HPN+vqor3IONR1AdpKy90e/oS703LVypE7pkmQq7U84hmfGqSxM
6P1CJHVOA0qyxbTXc5DA79mhrHa8QizmDrUjawjMDE0uvtEhhwPZX6tVilm8VGdvsDPKQ0KHMlnb
bznNmUfqBv6kGQH+2eS2MKND0VMeR0G9iZuAlmWzasLoIg9RGDMwNgS5DNp3RuVqx619npdfocUn
H5tmta6c1lkQ7VJWGyE0QJBb77I0ExQ2VjXo7xNrGq4hDq2eioOFTyN3DzXYqTTPjmmdpXcrQElq
vPgBtGy+NetbVzj1Di9kFrpqKaj8UaE3SmqKsaxfK9N+jWy92KNe+Ew2OeX3qSJYY71a1pXqJH0D
4m7GyLsRI+L7Wp4aN4JL1fXnfgTWq2FetrPlaSq1x1Kx9KAqk08uDueQFrFBgg3NHAvN3W6d3hBr
3A5ddFdkeRS0LAb2BottLx2Rg3ZlechlCkJq2lCJqntruwZbop7ABSr/DLDiU1TnaThUaseOivVQ
nFJAsNpdZI67ssWpT4UVAeFknk3h7MiO3Weucxprvd01SVF6c5FBZ+zmeC9ypyRSsIXNt2CiiU33
Q2NWptd2RCSlE65nqyH3c6q+1mr+wFx/tPvma+dIdD2kUt5Eio3WZFDXYHUJNaSQdaPF7cmlB+Vb
VlJsW8WvrXIgrCT+2Gd7u1oDLa6+Z4i/US4/DINXOUt2QGrNaGvOXxOnVmnVCH8qqeeWqridCMpY
rEYcBsv5rKJP2RUdPXSqpS9UJj+6+O9o6XWFwwRfQO3Rhf1szFSZHXSR7EVmvzXrZ3vEEhlPeRVE
jhJ5W1jkAb/IuayXfNsVRVdqRihflIcQ53C2AOP15tb4ojbp66p1ZYA4l9J8Y+wm2n2DQR2vaHCC
UJLPFiXj5cbPoxabxzy6UzJ0mG65fM50jW2ytQeRGUyU8zx0r+6DXY7sC15NeMwP/WzSsCqgB1fx
Iat6mmkINNAsJnyg2n0/OY8FoofwqSbmYFfxqj0J6RAL2uTP0rrrcoABtS96N6WDRX29zbOr0ZiQ
1mcEf0bJ9xy/k2cYDuNHM/itpn81MhPxPn58v3atnWjQUouc+rK5ibVgeU7VQ21NIyG7o7WnJP6U
0B6rLPQ2Mxd0Qk23UY0vdWH7uPLQ7MSeS8/G24zt05n3hGf2LEBYZVxxCGfIpddo0NjYl0xEpZUr
Um8eyWMv0DdqYFIUtGNjYd8bihsa8US7TWaH2Wgl07NAWt7RpFPL79qINQeO5l2LriokOuRDrGC7
ibWJcABCtMpqyyVvL+oufCBTNb0p+gqIo2i/mBK3O5s9Xemyk6MYX3tim26MrjtGX1prnlgJJNbJ
oPWlD6k8pPOSe2Iw38huQtxezNFV/EAbiqjpqFUeDe0Er/elqDJnV2aZEaZlwaVDMGgN1JEFc0tM
qYrNICpIESIdZ3bjz5c2EnMAp7nhIFMeO+zNq/2FNfnDPOvqdlFORzBRXjZF+jlzlIp30/WBzgmq
jzhbtcH0F3C5NPnq6GAntfDKdbORk2LOWJZiSE7nrxPoeuS21HgV+5uRnjuze4EkEGP3zL3VpkhU
97R9u0QTVOS92V2LXSmzWz0nt3LJKaNZMbXqMsqUg5PHnuhV95hVbKy5VOgM0DjqNk/XgBsS0CnV
IYgeXgFwAaNHPNUIsB3ob1ZN/hohqG5OhFdb2KPfyBGDr+tcSUzLMGOVoM+VcZdFGsUCauPKeVGX
NdBTmhPpjD21EdbJLnFcL1Zf7GeTM6OesRb358SJNcJKkiZwii7dzXqm7IdlCYVrGJzQCcLzBNRK
MSXxbmjLp4iyIpPZ7A8we0M9mtiUj5YFoyWjz53yP1Dq32mlpjzPoiACe8vKtdBQEoVFFsPcfElT
26GrOdzMbd2Gcz9/VmQBDEV+Voaq9wuHMJq6UvxEpVbbJInjmyK3sCbcdnFMi6JcGJQrXfdTtA2k
I4HBsBjx0Dh1c47Kn6ggfMmAgnXzyanjp9ZS7LAdO2g3qNkCIFO6l0V1s0sXCu25vCnwHu0JZ4uD
yVLYGMREbabTx6zu1qfVOfRo/gOppwRT5qgmJiwomTxoDp/PUFHXs8aDs0jK4nN7W40Q+033FOt9
S+yGfbZqhRnRSk+RA0Ky4iZv0sOUTik2cfdptJKPeM13hNV49Lj3qqFjLm4oVmYpL1XGfLMrilhN
NyFqMuwCWSr2EJ75XynLMgOBImqfWofpBShvFDQrD2xWxfbHnNpApNEvWh5B19xaKGA9hYEEDVSq
HFISTpCYdkSgDF6RRwutHOtr3OIR6+bpuKYCRSnS3rlGXNGpix91XMi1iiuukck5yqzrdCmH694c
/UEFlVpFsGnS9nnBPJhpV1Vki9hrjDdXbzjzl12dJP3HBHYpQHLGXFoCM6mN+Ehc5KSY0DXs3GcE
g9ABoMXN+jla9QN2QwsxLM1GyDZBKt0DhNFXd/hUZqbhdwDVfHVCbD8ATZyL8kg7/P+zdx7LcTNb
1n0idMCbacGUo3eiOEFIlARvEy7x9L0Afvfq/n9ED3reE0QVSYnFKiBx8py9145DxZEP1v0oOfEK
gNU0CKA8zNygZwUAEotZkPctVjj88sVYZEd9Sz8i9Yy1xfzZcyEG8MbfJ2A6jArgWY+lHazvjjp8
yMYkkjt2HxqqNybGEvX/FjxvFd6Hlndt1OkOFdBcvOSKwnR6u2uDeO3Orqp6bHkKPj9zCpkWx4FR
ifdVMdQjs9pbB3AlP/nSET8eqdVvvSuY5DIFIfTgHM/lD7OomkC03EnrIiFqzGGxEpnITwDsIbF5
j7ruLb5VUgkiA/omtyaoIyC/1CudNLUTJNSoCE24wiTSav2c9wqnx8h4N05dUmtSLfG9bjmvSCPR
BaBqNJv47Dpr5jfAkP3VY+2iChzJLz0vBp96IRVOUXyuNHmNwJuy8aYlFS8AV7Q1GQs9oKt3Gj3P
8yuj3RJD0x8lHlTUN32EIeeO+9ISOo0hg8SxB85ITtCyjr/pJmKc8WVaJs+PmdbdYh6J05y5WY3s
Af78u+V0bVjbxLW5YvmquQoyg+Xs8lbngrM2vggFo3aLmBxV06kij7A1nPw8Y2lgjNMhFyQmKexx
YGgacdG5ZWQBCC0ziFsGuOm9N08JdzDJS+rUp7VsT0PcP6UZ6X7WiigkF2vQ8SH0YjiDq/wmxkGe
NQK/oryOyy3rmlJiduhEd1g9Rm86lQNmJPIlApsP068W28Mxm5Rn21Tpq76X1C6MrQjD1Zd+unVW
50MDfU8HHnNMnfzM1jHUJ2adWu7Wx6WoubuVy1WO0J8lWw70DdMfTZBSA3qxCYEoIWSd8RwxFNvK
NpNyk1IzxtY/NbNxN/+ZjfaHTO2oa4xbMp7wRJZYz9LReO/c+jQWgxmY+XBpMcCyuLkRJSKAgMbz
N/E2NvhIzC3CLbqubIZGvFXp+gTMdQnKqs8jQgYvllheCoiywdKCo7IGsw77xTXYdXQEvakTfEen
eBINy7ul5M+rM1lBPoAp8wZKcGC+PzJVZZKxlZswBAv8+1mJInuxO1oRZ+fXlr9EX4aRplJznWDS
cGdI1CUxitWvNWU0ZE0tJhHXvbJzVV/kfLYyUoyauo+yRnxSK31Q6dULNNGmMccQcFNAlp8T9nIU
IWlSeP2ZmDZ6Eh8GEiL9VLHQu9oosTZANqd1XOHXUtm2MDCVN4lUN5yffTvGDVGic/y52nMTQVJH
IlUbYZ1Xti9QNQ2uQsIUXGAAYunEqBxlny/TlOKrHO5NZGfWOrkscfANSdW7FlyA597Q77HiWfB5
h2/Yd2koT/lHJWYcUUp7a6y0eivI3QfLqnFjjUSecGN8HGV+q6TeeGbMxekBc1cdmSAZ/XrqW+MP
eJLnqWMptbVbXOtsEZFDg9j3wrJQ7xMRqZkzINcWN7W9wZt6g+w4MDCT7G+QIp6VQs2Obme8oXlp
GcXPDRkAZOdwD13ZhR2c6Wrr91NCLZGoOr3uxfaTXs1COaxBYimfsKbpP20JW5MZiqJqw4YTOWJe
FvSKOBaZ8jOfNVgVFuHtMa4ydDLUJGx2tHDEURvpanKh4c9mfpDYsvGJHkSHzIqilvu5lmqHlELM
L2DDIQeuDh0iCnarbu5zO/3jus5dyvQGPb13bIp2QV/ofc9M/ZumxsOz5yhPao27DUsZc1LCB5JX
p+aTK7J4jhK27LVkb9I9mVDdfW9l1uHYsR0kTM51tf2hFUhW7KzwIltQZeUr2jZzBJjZFC+eM90Q
2tCfmtF8UTxwRG0vmeEczFF9yXPjIBb0hN3YM5bV0qs6ZigdK3Sdntu9SWnQkJdDGyaZ9VMR1ivY
HT52/d2zqjxI8577HmWUoeES1+pwnhkZaG0jo66wg6m0L0WR9MEocBSllgloUgOp2nwfYCX6TaZO
kT5/zFnaXBuWgoysOAi++rO7LH6p4qY3MSyqJOxkto3QU31QhesE04pFbSyCxRqKkKCx1G/yzzpJ
vyEusG6AfN+uCtZC7peL9sdT+g9mjHSI1cjs1+6IcpyBJiwUvULlFmvjDWphkkgtruEU6pnGazyM
uot5Ah89LYj4nIiHuviYB0ni5yxaLKD5naPOv8b6jz6jn2ggHx/UcQTGUEy+Nc9WCNGe9qRZByuJ
8sE6MLjDqoMlDDWnaO4ce44fYzw0qYPWr0CZeug0rFaje4s4K2T3poSIZrlCXZhH8ebXFxBPBnaV
boc4a5YjuaCjHTTlcDNgcWRNpUclUvyWrvqio/Y6u8b6rcI6qRSxX+UsLk2s3RbVoG+Su7Oda3kw
zQhPEDFtLLv2Lt7qkiRm32SU9S2tWvM4uFJjPVXf2sl77Q2uNHt4I8NujQxb/5ybhC/knMtmdzO7
VA4j5Mpbm66WpSe3VVu9TCpLVEaCl0penZ9U+fOCbRHZEm0ZPy+T55JGLXsxiYSI1tDQypnTSdWJ
A8veC10VT1qKtDKv5x8rgg2Rt2d41e+2sfi3gzc8Z2v6suLh4xNlAcugSeyTSTHyWX893J/n1a+C
2Kyzkg35qaPp3vbMiPaDZrtHm2vuuD/bh6qdVg9H14wfMHb7snLQhaU15nEiNiPIC/dThk3+UI1n
UZnaeZ9vWZJRH2cTs4i5dI8DvbdjqmWsZIwP982ki1sjKpPF8FPS8B7TuYNmOP+pDQFcUrP7MNHT
B+Hob6PoE3Rt02ZsoHSYJkkazGh9zhAhUmv8OZekbkPAOpBKW+OsgYWljnZPi2MGWpLFLq9sYWHq
wAkNSf9pO8vZVlYaFtbIiqZZIe90HWoVwy5NL+63y/WQeuSkMPZ30KCq6vxgxM6tMtvUkODwAhLE
zgQe0QTSMrZ06skQg3yKFRwVvQgndG9PitV9shTVh8SwiSuqLsVcftjzfAcXcQ4aRfX7IrnTnSvj
r9fZcIvjmo2kqW4TsZZTu3WrMPX0FbHVR6axtEN0IP6sdBHAuvpTiSk6GJz2O7eHq6YOly7PxaHK
4aa5FjnLLdxIm7ydY99qXuCU7l0x2N+9Vn9HUPbUtS0GzXb6HBevOyBcz5oKcbOtjce8g4GBIYQp
WcmyspLtdbAD0HOZ+jB6/a0mp+TgNI5GfxaYQa2hHu/EnYMs42SV9fOqhJRkj5OlFEfmjgpt1um9
MlLfMbZE46oqLjNCuzJDktwZESH2oGssZlxut8IBLAt8ZMadaeg3pJSCGt/muzNyncOyzcj3Aeg+
Ct0P+wzX2H5kf4oVReDVW2o4W4x556WCU+Uqn21FNg6O43vBqXTcn8Vd9Soq92c20TXB4ycCoHvj
Bk5n8g4v8WKqrs4iI3y3ZNQKIci4DBd16dtL7c10ZWY3MJbufZ+sz6vHnJYasr0gPELWZtqsVNvL
UhbErNnK3m91tJVGCF8bJsk815lTHHWJQYBU8dGY6yOppPyybSS4Hypkgbwp/36u8UGpuZ2e95e4
H2S98L59Xc/6yaSdDrMiuQ5G7kVdEuxCAATkDN4mJkNRj5ciEXq++vs8mt1mdx7cb/vFaDDQhxHW
n4ArNrxC3gVtnzx+PeR3g0SmQZq41cggK4E6XVfH/S9GCwBxaX8f9ud16oGe1eWTZYw/PcQmY0r7
ZBZ8utaIJTjtMmRW4zITp21STrEfA4zKhJzNWDJfTG84z1kBaWgbae6v9Gtgvj3Ftr76pHMlfr+9
xP2l90b53nG34haD0MXTR3+0JxObuzmc6rgJsRxAKsA3ys58fBxEbEbLPuBcqop56i4GUTyvjrra
e9p1IJM08f4105EajDWhQpBwAi5JW4pZqawW5WjYop99nGdXFaTzVetHdmRLypx80+2oCf77oXfs
oFolY7hd5rL/njXp2cuUq8bCwaB4n90zAfQbRegnWzFt1ae5KNvTVmHs62+R6mhIakFq2f4RtrT8
O49qdBM/xPm/ZBB/tRDEL/xZyRXDzb7LBhIazK5anr4ulX8LH3QbXT11uoMQG8HN2LoZUodNd+Lx
j0mvEU6A4G7kzDdiWEPEHuSjsfF3QrNozmTnpOwwrN9VMuqXqrTuXDoFEQyp6bIfDKdvQmvgknfI
pb0YbedyzhuL4+cY1rn1ioR+N6vNsF4yQanO5qrxxzI+FkueXRdubIE2sOvZL8b90G7Clv1Rikn1
NBBMpfQ1wg5rGysnHWPm/bBup8YnTk7ustrYGJekXQxEXK9qDQtp/xz0TXP09YnQzXF15VOZLLaC
dvazmz15w1ZvvUHAiLAUfv4xUdfXRbcY22fVvVRc45ZcOuO2y9JoVHQZCZG+qRZbugXkztf3tF45
WijOz87SWDflpudfFTV0WzZMFR2JG0Deb2uZ2cf9B0jBElednOD9e1o13wg7xvQysGZ0yhF2rTxC
PSLPcUYVfwCTNh0NLjT8G3V1hxmJNFlPnATdUG0itO4AWTK97Sx6ENYyEspQbH9V0wZ0r57pLdDB
7SmS9O1Fqz0zrlZZJ7+i0LhNF7alysRTxVx/ehAnutwYbwbHvE6iPhUAu0avpH1RazUMpT/NqKU3
NsgyElGoO9ZUFuesz08EIKlRPrB7nmdpSviEuob3utNvp350AhJUs4NZlDdp0a0o+6GbksEeDWyx
Do6rfO8Sh91UTpezqa5Irt3mMPZxF7SL9ah6An3XUn20km6PpZbvY7fOodVyMmiz+5n1Fajuhq6D
mPLjiPPbV28ytyVvxc5uNEtvryMplAedzNHA1kTO9iRNmGviO/QBpVTXvwcHYPjBcMkrruMbYEIb
dc57pHGL1xdYVnmtEGc24zpQgyRI5DNudRs/xJI6HECh6Jf9kYkFW9F0+6SqZQXV3y2/Do5Lk9Oz
KM5G5/cinSxILUzYBCMdGpnoF8xyKL23R9122B/9/UYqWv2yxDWWbyam/v4NNTWp/lqrCv7+3P6/
7D9satmboL8edapiI3zQ7YsOaKRmLsdDIpmVkzTToFSs+dKrWGn46t9DPzfO19O6x8rWENrja5NB
ibY4l3oYVNJktjsJffJLEqvuhcSeIporghSJVympCCVMUrwXsC+nfvhJc8XkP9BgLM1Hb45TwKZc
MV5rhNwK+FzEhSwA5aJy4zy3rKq7vqZSzJKm/Gz7TlLMVw1Ro5nPhFZWFJNaPJ83FhAOgaKJLFaB
zZHyaaUql7f4luEAoruCs2t4N5qOy8sdwIuKl4wIJdq03re5cGO/RNnM+3ii3QpLPk5/lS0RDotT
ojCdW0ZvfaiLyt57mBejKD+0+TaHem0VdNImu8c5r5efi9p1ocFbVvbi03OYebsDfHHjJffe0WUn
QWahrxlM+cotWz843qD7cqbT1fTPDgFAB6h5dE42YV3lILo2j9CgX1K1RFM5uJbP9ijEk/OtFBgU
DeAPiJy5ybLiWdgghGh5FyzabXX+4Ao4KWW6TdjSl6n6yKrJZV27N6TS+K6K5EhX1KCtYoK+tou9
CVWzDFkH27NWL3SHOooF7HpajnekJ/vzzt2oEb3NVb/lMOklIHjqgq3qN4z2j6Ogy9adk93lD4Yk
W1Anmo6ZyvCTO8Mcufp9qSwX5vgP2JCPc56+d5IZm1e+DAxOObEYZ9mHfq5feocQyTgrEmTRnAGs
lEfPW2ykpAtM5Ti/B4x2P9FdrJee9whmq2gbOsYl5J5QFeYVaxfN/oOlb3DeVt7BBGOw/yKGDE+D
oaMA7geu4Djs2eD6ejfQvF1V5MXx94FU0jzrwqarzgugi40iDdr54FQpRrzurmyY5igPit7CCmXk
7ZWPXRwMI6F0Q1zf2Zp30MAjpIv3a3Lquy7OGSlM2Q+EG+EyhmNrTNzRyAJ1C78QRoj4GAG+ZmAR
631F4tnCBzePAd2IYHSno0bLr8mVg+m1oWXqNzQCsfC56u0cT8cRV85kqCFTiBva56a+3JV/CFw6
QQh9ja3+c2nXWxcBfzEnV0wJb6j2nzX7JnasX8QaFECeDvT/nhcce2xuinO3ePlVKvYS4BM2D+tk
aLBjOeyP9gOAM/0qXdbSKs0/2lUD1eBsrjNzTSNECN90K25wXgE6Wrw0ZbKeHqptCWDm0HGNj6jA
RP44difPpXpbJBJYKGRounpv3oozngvhrEHWUHXP+uAhGR8XP6fDOM7mFuDHyjsnhfE9pfY4lINk
paRWI85kPNGr4MMcNo1qvx10JF+QlCR2SV30MJmdu1HJg2zTv+Ko6y+axz42s2uXhgL78P0AlORR
kO8RtbsyNNuVoK7Rrr5YftqrijWzYhPjbDuOaWpPbuzIY9qS1iLxlJa77Hn/5nKfi6q80HFtL9p2
gOzLRqBSp8GvaDX7VZcjPcmww+ZcK3Wqk2lKUt3BqbmGC60HZmKrfPAM6A6oHPypRlvKEuz5U2rN
On0wENfzotZMdO35kmyHii3PRf0wtnp7WJVnt+YvqZXtlrf/UF8xMEjx96ab1lZsWls2a8ge94dw
2DH396FWlHEIi+SbPg9sJ6qsp1q0tr94+aoeGQaZI6oMpXSM8bpsNjB9rGjFbxWqsQnIJ7NhP/P3
ea1ZZ3VOhqOHTRo72r9/fb49YrDHpJu1ZZOjVwUQCLvDlIc+cdMW87X90X5QdMKbuPSpj7zlQqni
nBYHOFa5fjdMMbBzrd+sScuu3As0WnA0mRqwH5e6MeAQjiOY2YyW8LQNCzfZNXSXC63A8ZI4BM/J
zGIIZGvcjbZDsnLBJspyrOkNX/aDlW6ZG0p+Gva/UKxNHZSUPHQCct0fEoU2lpZnUdYar6XCshgu
5TKDiGz6oO1V1ulxUjgBqLXZe7HdyOwkFCSm/aNU3JWL8+A97xK0/1Pp/U8qPfC0Ogq5/1mm9/Ib
lI4Qv3//p07vn3/1L6Ge9l+25Tho7oAQ/YdITwWkYBkOuXpfsATkc//QEhDp2a5GGpmpqyYqui1/
4l8iPfO/PJdSCCog23ioX+b/RqSnue7GHfmb0GiBD/M8bikg8Qxb9ZD9/b/0BEeSQJjOVk37zFH8
dWtHaNthBhR+HtS3cVPmN4aOpnRVYUArXVP6Yvvi/p39oFSS/v2+ZO7PFyUV//Ht/Rv71+pxQqLM
ho0NHjldW9tgV+p+CZb3518PXWDBOtazY02Hnm4+F92GXnC21uBfCMO4txDHMZfMvIz7fFPMa0Kg
Q94fznHjreH+cBcLo0vGyKoZLQQ3S+kju8vGSzor5w7ojK8vSRGabvFGQ6pD6QXHx0J1NBA0iyJw
ATx80VS2pQea0fMB1rQWmgQvap3suDt1EhNxh87F05kTJT+0BaGJXNrXXoN1MBTOp3JvmOr3CtTr
ndRzUPcLZg9zRV2k0HCtxi16uS3vB3V6gFtQhKVE5CS1eCRCBMPz2B+IHaLvSUpfOPb5UdWT7GSZ
5DKQfHQdaI57xKgEODXfW1CzcknyCDSYxnx4vXWSMrsqxvi4lOKYmahqzCMuqpXJwStjrTSqrJZ7
40Lfcm5RhZjfYDm+iHnAyUNAKfoU3a/QEPtaVcHkzwpfMDQHUIB5y/We3URD1bLSRmHk+l6vOkaj
nv51nEPFUr0bOdGuoVeqnFTZ5GFGlUnx5GnR3KNiVNALDsMxb9gxK+kTdwuA5jWshXXFe4NpNFYR
QGKEgbQ8zgHSQD9PV1qQLqNxBNU3aNCeKy7Ak5r1B93N7ot4NCMHb/8hyRCYaHTqdIIccRm7t6Zo
l5Npan+UWgFFkOnepSvbB6Pou0e9wBvS4xkrFXrWoDYS1TEjhh39IZFIPGtNG312vU+OJ/ooFXXI
jEQ5Muu8JgOE2qWnTTUaZFhnbcL8PNMiEHAdu0D757z9L7a8LfLlvY674cQUCnWdu35ksZ5FGu6a
/UJZn0XZVIHUlwfSK+oDljQzSDP0O2ZqfiaDLfFuEhZeOpw2Ma38Oqv1o6z6oxhxhQ/svTT47T2m
W6wyM9HzCOCXLkYC0blwJYnKrAA8LungEVNI1EmC1s4dbO74UxZZAKeZhPotRfpNprhVED96enG2
IFfW7oSvtree9Wz6WW5FkFybRzZwNSl0aFZGnetHU6O21+U5NdZAKyCExC0VtwJq3snEU91TmEqU
TvDY+oNiMUZWBBciXTe7RklBEczmBH9222lXJSleINxSmSjaVV1PnWn+yvQRhEOxueQb0qgHtGPC
VNGygTk9uEbzk7OD9jlj01DNGHfJBHVJ3Um6E95BNyT2ycUJsqx/n3BGXM3yuFsNNBD3cVHTlVPn
AwoBRPoD0+qG3rxrUWXVOkxPXFyhUBJas96phGaI8KQ/2mpJ47RsH5teHlop3wW51FhzDOyx2wvr
6gb4uUHfCSGDOFfmS6XZH4UTt5EGAZVpfFd92ILU4lpL54MXTy6j5vnWMJzfo+UMJ2BiyKv6uKY4
N5EsFuIbArDq5BiTQMLCeGLdLHi1eo09momiglvi3cIv5OOpMOKgLSGAFEtmA7uOSFPKWLIavJ5K
2Zm1X5080xh6L5LR8rXWAHtQp8fS5NLYxtZdWt+TH74e2MwcyWBVjikSkCBWAUsplQ9jw3oYVfNX
abGmJmM0ZsvDMmXDnSxN6U99j+PCe44RA74Jhz1QK7PlRMF/7jnH1FHa0VpKds26wiAnS/DU5c5h
BRgCE9AL5kn9BCBbU+4mPxLFZ+qR+KT3BHFPt74qN7/6k0xi5ain5b1ZWzaBdTrKljJMaHKEhKZT
DcfAIU37DYIf10GmoP9LEiByJFozWKJbnsCcUGoniRzCysJ17s72gIAPxEJ2yLo5vqY62QCwtqwZ
GMI0u7/NheVlsmV5kh7XeXseJf34kkCmNuZO5fbVu2X+USoEv5qy6a7K7Bw39Gya9o/b1PqliKeT
0pOomczly4Lu8LAoiI/rAqZWXqb2g4URGGnsJheMzyv9FXX81XbJekJs9eZJZ4IqwqizwFuNBs/T
Q85qxsAsU62phUlJQwRwiYs1SIlHxlWa8GerqDmFlflcSxSvlVZNN2v+c20N/h9jsK7wMipb/5im
7sPoGWmbGsjvbjQwNhYItb28/rl4849FRuxoK39UlnskFTRuNslU2omr4YFK0Bq8Z0V5dvT4e9+o
89lNR+4yKSO+Cpi0pZu+CUGPZslanpRSxse+TE+zZaokkqzVg0K63UG1TKp4PQ4rpxHnVNoYHQfq
9+UKQZP53MJMrU/zR7nkky/e+mpKIoUaBFkd4uTZkEci5CFvW2gIhOUxAyQEBVFIsRr9fQ3SgICY
9KWruBet4GmPsGvImSEIlp7nHyuZ6rCayYKRAkhaDrjxLL4xhIE+J2/bEbmAKyVSYXI7VBNxH7AY
/AwbYKD+U3u2srXmemJrO2L6uKkkQt7LYn3pbTFEhU3gzoQae9U6Qi9xdT8lGkIuZSU6OV3hvIu7
zG4T0CbdG+hphNSqfafkcK/L5agI9Z68hpShbLfSJOKaENjojjbhFopinTxrS5Nr9GgrX+j7xYEz
FNfMlndObT1z5byrbikvTPKWY1+ws97a7PsB/PqlELkbOvpTa9GJMosONQJbX+DSC+tAI4K801Gt
zM252vYxzXYwUv0DnSccZde9jTVcdJ26WsFalI9p23Lmpd4HBuUqbIvmtKCePMaJurDWmZ3LXtJ6
USf0UWksv6vulIfQY5BGp+TJtmqlhwlZg/s8gUE0hqtCQUcxVNWTWoARkQKObQ7LM2utU+cSB+00
2AG8XzHkgZCwb3HI0F37y4z0mHriNCvKT9Z8EXlKd58MkxXtnX8mKIZvzx4jRdvknuWV7MI64FP4
1zlNpY9NRR5zSzzWcDPjSinPAyqKzSqrbut3TlrcYR+b6fXURVhtn3ZL7by71whChWCVOQakfqrq
wniycysJFNtBirH5N9U0BkfK7xRqrV6qoZmZbnHlHW1rvs9UEWDP0L6G32pdvxg4WcnZyG5nL1su
DuM3YBSQmhlqI3FM7xejmS/S1HsfEzwqqBxpLymXqIDZpGPb7iLGGFArh/VsZM8yfUtQsCKomxp/
fzm2R3hQAU3Y8SqQvFPcHTTSyVMCvS95r/u1TYe6lqQaVHSm/QrcSaQMLc3JbWQoqaSjcVFuV6+w
ztDsZ9Y989BstXuydSBUWRWMesF+WAoe/YrRZEcfoXO6PLA7LQZK45FEnaHSUjOmSWk8tl/+4t1v
XMUfJn2pfKVYFia9UC4S1XCfgEb1pzlV3wwdUPBAnxi6EebeEgyZHFFfOcz1kHuFK6THaOjtd2ZV
6kXUzhyknrlFPyXrpVFVGxRY9UGrQhwZ7X454BGzKUPFKZVg65ieq9z9PWesF6nakBiqKcdGL7FY
G68LbIyiK+B+K7o/bW26URjFwcjtH16Gl5scjBiQHJ88vDpUsrTMzIbLSUvKtxUqDi8cVFHlvVMH
ppGn5zdNbZMs0qhRqU+/pyKG5IRjk/61L9X0z7CU131W1aovrasb52Qw5MXcNhEm0BMUEhYqbbwO
YyORgTaqgxOh6Q6cRpY5JmGtUoOpLc7SeikelY6QO1KgQlzNHSgo+iXI3pgu05/yW+So58qDeQPQ
bae6zcln6bjyvMZrFeld/WYYKONogmreMS2SE2ETDZQHqPUuE6WjwcbNnFMjckrkBwlscKtisXGI
iRkgknYt2NK+Wt0gWerXjsU2wk1E1226Zln3PM1pCb8KgZqCJUtCsz/L8USPlhixbPhB9fBGUjN2
EFtcLfS13pibUVVE6pzKi05K5aHw2i4YUU9datc+atzITsJixls7IxT/bdRP5x8mbfMto3cZlqzl
Xxe1OVePeqfXvrd4DDu3rt9udbfNpjgupSPJf2q0yJk+HBBVZ5iiBiMxpUdNXt6Uy8DSYYPM0jxw
W0m1cHW7ORiggbcI6y0Fn8zcE9CAoBorutBZcYtaLbvIhwo9rD+DJ0IEkbwwlrGxcQ3pFXO4TVd9
K/ly0qbsvIq81EHTZ0CI32TA+4jS6q422ZKXTTRZZvzusTUPAwLDcxLTrmyE99ZlGvXCv732pLBs
PC+BGsz+7mT6R1q0jc9c+SbXtattGGOIEPFabl3x2dIOWbv2mIFWkCsktASOBYqlnW+6opzOqflR
1Z446A0uvM79UwEnvOwHVU2pwGLLeJwrhEBoe7MrUer/HMp2fJsasWA4sv75EvkV1cFIpzbcD7Ht
bPxakCqMHfciPVwN7XEHBeyUBPJQNJgu3Q/LWGH2ZZntLwpKHm5LQ7CTNTLbHC/lmtJuLOzmNNOS
sCtziFLYNeQ3dnAGv2UsRpd4Vc1L1lXW1yPcuUzQiVSruQ/RW8VZHCa1ihxSGekFAm8INhzUSXSM
XuaebaXZPXhI6o6q3TmnFcOZ03neZdq+9/ewf63MaerSImxDb/uRDhD+hWCYJwjcTkScV4HT+FE3
K8lvjOWnSZvF33E3OZlA9aGxvbtOSZJjaqvcmT2HeUKHmw8jznAxe9fd5u/v8yYfAB1H/miTFn7j
6L8RtsTG93akV1CBXMXU0qeczK77yFas+xKV7HKSeLtLainV7j593w9AFddTPeqBgbGDZaOhjHXi
9bIflPWxMxQbRz+3tb9fJj68tbiGZGWpF3U7rGP7Ug+mFxYuGC+ZmT/IdUwiLdbn64qw70BCZxeu
wEhOSdWcgbDP19qeKrJ567wmqaHs2KqXkVdPZ/qmfqx7EWsAWu0qZQibVubDfqgU9ac6Ns/WgNcU
J91r5xn0a+04zNAW4ALKroy3yQzQh/bYC+5ytHgpnYkdro+SG4JdtCds9xFRAedyfG1fUtJQ/HQD
cOwIitFj+ky3ifv3v3koGDM34IBg0jZqYOIZKnvbZVvAjcNBDwayUfKX/Uvcw+QFSp030o/gIDdZ
RD4b3aHU8X7uvIwdk7FjNRTAT56weNM8ERly5eOEpuOXmtpEuZm8AkVSLv3EMpeQar7LYrxNDCP1
/oHd2Pz1JX1vlrW6/TosXRL91UjtkikXbXczEIiQbStFh7Aua+T5S0O1aZIEZTXO8pQ1HmsssmRd
UBT9f7gVfRHEWAh2e+pExJCdMm9DCS4Jl+DvjQWH/VEJ2yMqau1tr1AbylHmZdpxWbQab1J3sjXt
l9a56bHNqvMW0nhS7Na76gmhT81Eo8djOxxrOttkWeenNuGuPi2lTXXijSf+PDaz4xFvMGavOOVz
Vx4WAsv9KR60gPSrGem8/XuSi3aVJip0F9NtHa9tiQM1LJunNMnhrMzThf+d+V5cvNgrNNfVoeuX
6VUO4V4r8DF093nH75oYwnCwHhIU6TgPbeFbG+OtrUnwK2XDqd3oQRoqmFp72H/3DHnbuZ6OGFav
TEI482iOsu2fA4/xdpUmD6PhPOSTWYQjDqiy0/WzkztPRZIjDM+KI593sSyYXdU+LNcsxTc3vRZ5
daLWTkK5CUtpRyuHno/g0CsSl7OsQbwLPD99/goS/Pcoa+CrWYEfMkl/sP+6H5PlWHhEMqYihtjl
YbqjKXQAbx8tHUurI5b4wKdUaMaJwUp+oCs0hYYVY7Papkce6gV6XLJGF8Sb7axElkHx8iAMAhcz
rIM5uzeFqdrBuDo/YaydB6+8qToErOvCn++t36zZueRAwEi7uocEQm/FJmikFWiw8QOheOQdAlxJ
pILNvx5pa+CDuY5SK47OuD4vGmIqio48zDO6jsJIDmVntDd6UdGSUnLtHh5YgA2OE9TNbgzeHFvD
nUMj4b/ZO5PluJEsi/5KWa8baXDAMS16E3MwyOAoieIGRlEi5nnG1/dxsLIlMbMkq17XQlSMCAQC
g/t7955LxxlJcZB4gNupcRHt+23UqcUNXkV0JOVPs6YnrhKLDOjeeKVQPrbzWSCiJcfNxFiq3VOg
vSeuhbp5KR57pbzFLBQhxNUXRa7S5maIdAOl1m2UbrdRCl6ptLwJY70IcS8DuNi8akGyUc0M75uZ
kBnpc6aaMRjkyINxPlwpvVqvdMNLvESltMROvCZlHSglImNHqY2d9mPupTTBM+cDJfuPlmxA6HRS
kuqeXg1orlaeUi9TJjxXSs/cKWWzFaNxDn3n2ITCQBwnoAMj4syVIrrTd249fupi+tWamB5cQJnC
noDhcc5Sfs/LCqfIqHTWiYnVj1ZIuUP6sw61mHa6Zd+lSp/dp6aPhXTYzsK+IiEYFYJOuTsraePh
mcizlHxa/6qbcDVhTIbPQrVbV5rwSanDkXwygUMvrinluC7aNZZasJqe6W0M85vmtV9NeK/Atkrw
m0XKgOZzEN6EOL4QJ/Yrqj1Qv5RinQkvhQdE7K5Ss/PZl0Lp2wVCd0cp3hkAVWwsnZMKYnhE8VYt
X8eXHJYC0oL8Spt0i/il8FMevzDDIH5PqevbhL1bBcLYBkPt8gbTF5Inj2qD1HZj1pQPDelSmjPf
V7AbGOeamKckYT7REwhtjjQkxOvZfozJ5GJaZ+5a5QSIF08A5oASk4Cu3AKYhaONVA6CQHkJfKbH
OAtc5TGojcdCeQ7ixPwgW+ML0crlthqAvBBJ+zFXTgWhPAsR5oVauRha5WdIqALlk3iANFhhdwiQ
YRKxKx985YTwsUSQ+fWQKI8E0V75BqMNoXG4JMMYKA096edAjOgFLZtKAmIlk4o3KKs7YsAPg5Lw
t+aws5VDI+KCpRwbUXmYlYPDVVYO5ekIMXcUmDxy5fZg5bx9yym9Ce2zAd6WBNsY7QsoBxdFGwPr
mFp/ztUo9HV0iaoh7WY9R7/ymWA4wQG9AaqaaMduoN7nKV+KrRwqmvKqDMILaOni+U4xsjQYWiyM
LaVyuMRRWW6dUcgtAnQosv0+xA7Dwb4JlT9GKqdMiGWG06a2doxrxGC94Eir4g8V4+qVXZfFvgCQ
TEaF+Eh6SLRnrnOcXQIScuuIj1kVXjCky6K+TLy5xeZKjvp03RjutgaOvdbpr7OYq5lRORsiua8w
BBkYg+iIsP7O8HlQniFfuYeyKr0KH7A+czY8kYpE5V55jRyPRfRwdq6UZ6LR0icywhisRO0nir/W
usK0FFPUOcbYmCrlZ5LK2WRicUqxOo3K88QFnvCCrHB2qP8tWuClNDQcybu6Du11q5xTI7pMraqK
HeLCl1a5q4j6tq+CeCbtiQOqYW7va3UJznqFPZBhnFVyiHCdaJRvK1cOLowPAksNcwfl7pLK5+Vi
+Bpyv9synWIvzJF9Ok9UpV4q5RFDgYxN9ego71hUOJTxU4exn8W4wHyJpvaUTIV+NGbIRmN2tJUT
zcOS5n519iJHxZ7mMB20WE31SUDIMLLhn7hOMbbRGal2kfK6UXW1NhL7W7344DDE9QvqaaTRknNI
b7CH59u0JCQsydH725jqpAPETrnsXOW3G5XxLiSOO2tadGNxyEnVAc9hTauoddcz9f6LoHZ2qYM/
TE5KtZBLmKIZWQrisUqhJKbK/1f1ApITWIY0f5Yv4ODNs1H2n7UOzyReW4ArWAln5SmklWyvQuUz
tEYXxLrbvHKOcdYVETJon/pTG1AVHjln7IXyLIaYF93M+1JQWnBmWnjxUDNLd1Eh6XATVMmnQJSh
zBm9DPe+Ast9/+MopcUixXj32Pe72ixQ1wjF5avyRqwXZUz+XSRDGgrydGZ/oDIHv8Q4ovTWXNkA
1Sn97Q+vr32DvmWWfiiXty+v+eHm8srlT6EmgbbB4SHUIlyzuxazmOm+wGdb/izv/X73bSW+f94P
i3738rfPm4ZS3xJSzanaj1VMMp+yyIAC9QlvZKzlo4UdikM2A6iCw/FBfhjRrcdiJi7gWYNwwGyc
yYQ3KBXT+5t5hcAJOIyxbeGdvpOzxK5NA/5N2WIqMN5yMzQ87JfLzUZ3YhjrlNfQRKKNff/8sjxn
4TouT6Xq05Zbyx9AL38u6e1BOTMktAsGvFw6v7/u+2q9Lev7/b97zd89Rhwz8ucGzSL1SktpgAYq
O7CoJ3Oz3P2u+VnuLoqj5bHvd5fHlgUst5Y/f/fev1tU1hUDwy1+C5xGb0qkasHsLcS9RYm0/Hn/
oFnWTBW+P1+oN0Xf37TcX562KyYtnXuEy49atmNPpD3ITb9wANMuN5enlj9WhKq20rBosLjvS19u
fX/MBPL/FiT1H6XPv1L6OAhqfiX0Ab2af3tpI7Jcf5T6vL3tn0ofR/zhuOTd2Y5h2qSdCPP/kFyO
+YeD2F/XTceVgiQMUkz+zEYxSE2xBEogU2mMTRVg8k+1j9RR+xBc6EIXdwQSBfHvqH0WJNjPYh9s
feBcDdrwjsWU4l20KRGbUMOA+hzqVD+EGC0gpFaXMnIilcFDiFDbPrbaa1Kbd67eUxgltXCb4/cC
mG43dDZTCUaIKPnezT+VhbzWW/fB7d3kgugtotCqV8Q9l70LXFsx06MixdIZQbmi5ufEYAImWK8r
L0CK4fTMERmY7XNMf7QVuOLlM4wNyrGTYBIVarelp0VraADPzZh8cEADpQJmDPOEK6lRRXBudBQm
A7MKBa6onJFzJisJS+pyGCi4iOdY5FxBOEvpo0pcU5NXeetNd4xMHuqBtMoZpfAcvoa1fbat+Es3
eNeNHV4NtX+Jfuci0YEvc1pfoyKfyQ/BaVP29eMcUvvxizuaI5+btKZDN24bxK8AZJyP0gxvOid5
hWMCiskqH9MieiVtDZBywWZGDnZrl9aptsSlkbOdkoB1Dpz6URbbEm+ImRnEzTZcePNz6yFGFhJz
njz3Xgx6ALObQLSZzA2JK/lXE+VMXbvHSGez+Q0FOJO3xD5int7zt1iKTEa/ydZEd8Kwl2Qym19V
JlA/JTHjWbXWK9YBjjI9iTg96MymgAspMhDgRt09UhN58p32xa95X9Rz1k9jbU2P6hTlGYAw32BU
uuwpWgMPbH4iKh7XdF0igsJ+CGT2aFc2TPdE3s4OEvQSPJRacCyxWC6/tt9oX2UJoo3tUKZmu61G
91PcoWNtYiJJMLTdNuC1rGrEawJ0WyHCEmI1j9ZQoRAY0X806FKb4dzl1GJMXJldpRhCpc0PPzOz
aOAj+U5HwazIXxvKwts0zg/048+Rw67Dv33rNhZSIgYkbeF8qlu3P3lp8OKnKIza2nuIHQCSUXAV
mIyBU1hZeMPo2MXxOsQ+uZMwnxBnTjdaL16M+kVghb8zgIeI1AtRozDkM8NNxex6bfkXEqj5rnac
6ID2dHBrc0UBlShvyzn2zLNDiFHLweIjWV/rYb+dK6jWs/5aOr2+YQJ4iw4/gsvgPVRj8Ak67jmJ
+H0xA2e6ddtH9OkMEUClzekeoWPYSJU3UeV8zXLHpInakF+OCOxext5fl6DVN3Zu3Hkto9LgTh/w
qOqec6Z6P9C9gQqbet/8dhtG2V1pmFuRTyhE9FekeQQMQVJZQX86piGomMyyzuOUvI4exn3DYKsg
j6WEcwiZ5fky4UjQPwlMV+yjTA0FwCdZX8qBXcTpmZ5nGb9VkNeQlIbgUcDM37SFzaS+agBRNPXj
ENtipR2BQeM+STnENA46vAj7qswufZhRq8h8IDqZnCXCXRmTXczJF4r2O6BvyPTZ1h1roYvgVdbA
94ednKOHaB53IhE32IhIXyAeBDw38r8wY5BeZMgDR407PiZJB11eyPO2G38xhUNBc/RcrCn+Y16H
04EBPLGGzoOBqHLtgqngGWKGIAegJCEBJbU5n5oQeNaBsi5bQ7r1nObRSfhc24FsyLl2HzbTpcvZ
M7Gp4AzlTV5yBsoaV9DVR0JWJtkX5FRo4NrqCCqKNzkqdShcpwYF4TKo9JWhm3TQQYbUqbjrXKQM
cVBBV6H+tDZKZjdDTUfQM9Qx25VKeuOcR+jwa3Dzz0bhvRqjAi03KWZ4ur9+NSGYKP19IbUT9qRx
Dz7xBrnCRU1bdmsuEpvwY0PtiqCNQvlRzMtowHid45LZVA1OR6+VlBmjnItBcmWyIVQD8CqAQRcx
0/Qi816TUMNaTeLDlYhPmA3rcfJq0gqhXJQznwyt86DxC/bSatZ5YIO4yck0CCf3g94RG06i0FrA
8bvSsxq9dgcgTc/QsHiwa7hFVIwTdNuAPtd+8MHZjUm/7QVh031Cux/twQ3ZzTtpXqPcYQ7r55dG
6b8khrMOBLXdsIyBFaT35sCvlViPQ0szb3aSeVdQqNxXU/mlJA0dOob1gN7RWNsmRjPg4djYDBg1
kt1FnUuw096SkRRvAq+lFhLe63X3FX/Ch9rGQO2ip8MLFZCm83XZy0fv0Ca0zuOaSpW9H+iisjeQ
tVE6xXVkRkqeyOk2l/WxMlG/LxcsOs0REHdWFJeov+4beGW+Z0ILsKIvZl9ej1P7jAf3NQQOEc/d
ZzQCdPpF+hWHF719s/XWgZHtM2lYWxBUR78hKt71NKYQeniqCDHBbok5d7RgR5bkmHRHLYhohhr2
mZnn1QBEHvs+Z2C/N9ZV6G87cpIYHHGdmvVvUKI/ujNctTCdbmczm8i1rD5HFIFXJfx4FBCwoMxR
6CvH5lieUZJxcUrPGtC/9Zy7jC/i7Bmk1Ke61C/EjExy5DrJXLbU9W+WJCTD9cen1jeCVSJTIPDB
M8lxPW35S2v4HLZFuqlrq1n5olIgrVYnf4STDeGwR6/j3U7b5juBdZEMEX1TD1jEyQ/COyZaHDic
fAZHe6AawqnCpf7kd8Zt39XrqqMEj74NedCIeBi4ALYYU0/XkG4qSuUVZZCV3/MlBlj26FHBXU3S
AT16Nh1+1xSgeOakhDSqyyEHj6mqqI+pGn1RhEImJvZ9xAlRC7SHeWofx2ROiFiiBJfXnGwteQux
fhMJHQEBFPdVaF5ZLSigJGbYoFnlvTbwXULvymxQWyRFqm9CcmkuqQQTlBKe1dAlKo0rh87QyjHE
eZr1x2XP8cyCpgQWI1cjUB7tLAUxjb4yl7idzO0ENhKNfDgw10Pvf4poPKTSqlbB2XPMhB1JEq49
Oi1FEJAQBBts2thRlEN/FYOvI+sG2U2Uf3MHwcTJskvMhv5zS2Fq2/chZWpEcg4aLudjRrDoNtEY
ZtkJnT605EUbE6LTx7tWyDs2eX4wiLg6tcb4zz/VVLSneuix5k41bKN6S9Kkd2GKZu+2YDYZgX8O
K5JHE3SaTYP1kMExs7OaqTSZbZ9SHQmM1qil3WHdeA4ci5JOWdJi9etZXAQNf97u69hpN3mPD80o
Z/8iLNJrcIkjYDr93lV2pXKCPk3RqbmgikbQKXLoTiBaUxInS1lIFsXTcnf5s2if/N0UNN2FLb8s
TdzFA45qtljbE1kJXWSEpyRzr6UNwfYtQcClqVkrsZBmNifPqMFCtTvbHYzDDAl6bORZqP4aIllr
FSZ+uAFlFIt1nHTePjPyfSNb1Fa5cpjkbMeLkUKLVXvprlqeqBJ2OcxwGiNvsgnmVgQXuH6jClhs
DAWAI8mfjxERu25XJ6cwP09Jq2+p7uHOnkRAcH1LjG1IRliKxqjOmuAS39WlRrICJmXThg4EQsGT
JvZbOeJzR3SV5/e+9c0ec58uCLL6xutfiqLuL0NHR8x4i3LyXFZKcpO61gWf8sEOn6hQ2Bemb1Fk
7tNjihVpW9XsMG6jj0ALfE2sl5uJYzDEscEMqSeiMgXE0jkzoVzxPTCo4SJWZqrlFrVFC8HoyQGd
fYoLOlmj4XwGQ47pjp2VQp796OgokQpDmBdDCAbC1k1kwd/v4zYwtnYefs2U+QxcjaOi79RNCUZ2
cmDkQp2iJlmXxoXQfDtbpaF3yoYG9avZU6kf3XlfZMZlRffzVMf0YwMLJZW6ZwwR0ykvQFk1un25
6UnsPS1/GvX0292h/AjnxN/ZBao9JioYKLN2OMGDEVtjoJihO3Z/wmjG3BBa2CbJo+GS1il1VQN5
5lQHZypZ1km4nnWqstx+u+XL2tkQaUH7Sz22vKSrfLrp8wVBe3K7PGKqN9l5zsFbU9nvGv1KmNaV
T1sAp612Kke9/pwo0bNroX8cfIAivdf1p6Ea7KtJ0wh8YxQ+y+E+AoN0bjPrlA+YWStzSE+V04kH
rclp/xR2sF/ugp49k2pGGX9gbFYOuvEATkRcNvMYroaehuuECHwHIiXYtJE54EsMsNk7yW1iGcm6
TsbPWedkH0tSJbY4RBR8wGJ4rtqAHVsbXfTDD/WFmzcPzj/yLrsporxt/ue/xM+RwZZECSZtGoW2
zc4ClPtdbnnqUROkIUD3OmvyPWpYNVeNEtJ7zdx9oEvDxEFnWtITySgjrl7/n8+Xgixx29UdU39X
LYBdbUxeW6JoccYP1lyda4fBJBNB2s1fGeyjHqDha+MRFvP+15/9F1eS+uokJkMwp2Tvue8+msG/
hswi7w4IhF2u6e6x6byHMZ3EKkBYPkv9oIdN8B8I/a/zgF38Pz/8MH+JA958S5+H5/onc9vbe/6s
eFl/6BKSvLBtizMY8b7fK14WxTCHKyfx3zTwlY3uT3ub9wc7NdUwz5SUxNAF/l/By3T/kFIIjmnb
MlyTecq/U/AChv/O3ebpFsIQF3ebSyENtPrP7jZ0wiH1da869ElhbzgXXswCkS7NJMryqDGRIDdb
9ihauyupiCBab2+ho+YH0QMHyCpsagHTmhWsTKRPGhylWFortDbFZkqc6mShk1rtID4h32ja4NTn
wJAJ1mCa1huboTDaU5PVRMIRMNUgytSCJ9cuG+CbLXxBm+T4yA2YHGiM+kWF6AKw4R5v1Xmwpgxp
s0HBQyINx6kU6hL7rBug2yi+MS+d97JRwxC+4johRa/Pm0c5Wuei5GsJBqZd+kShzN34skNHU7Wb
abLdtRILTqZO+l/onxE4aFt0Qcm2Nmiy+TUzhtnXEZFbe5/J/H0Rpyc9YDqldVaLWAaJuj0FOFlB
fTlRdVULy0dcwmU+G49uh0vH0dtqJ5vkxgiCJ9tPxT2UFwWzvfTjjIb+TJVbnx7IYsUyxPQHLhdd
anxQ1VrGIBjGSg34A/3zrDcrN2fsOhvW/TAY5XaUSXLvB87nqGRme2XWdnkc2ibc1lJ8mxHzrmOn
PEMzFmtv8hBCMvkzsknHVRs9dYSfBoTWxUmN/jET6Ehp623tgWC3tqSRlNGnbXfsQ6/JwFDXLKlQ
1HF7v0xIbMFvv9ON9mNGjCtdRE631hycQkK/ejf4CrkqXOVYHFYiNG7r3ri1kq5Ze14SQhUNe4pn
xWp3DW31DO1n2OhB8jpJ+tXOxdzriFJEASIliglctR98n7hFp7GrdVNPJy7N886Lq6+isJC5gDzY
JLZdEiKZ3YR8kI2zZQV16KotuCp1hnGbE9w6mc4lQepXwqfYGo75Pa6ciMg6HVZli8Z7KGkmJnmP
Q6o5Jm5wa7jZZTFll5b+pS6zG0CgF/D38FL5AOLjmB8lmYInSljHqWSYhVe0oOhjmrfJlDxVFpcF
pyjuuyRDQp2nHxMqS1SHshZKoxmGBC/rCmKjHZBg9SjKCIf2r4OuQrHub32H8XLi882J8lzZFkiL
putWZSbELutRr2oVpcdODzpIvwcz0MptNhrruqNk1LdwinEk0BTux0MxDBI/mXPomJPT+xrGY88s
FOUgtYHRzPdmTi6DU2EqKvXpCFDswRbMmuGQVExGstfYpQ4WnqDQQ3DwxLUvNcIiSLnuYDNdTe59
VzfDtV1nl5kOh2cu721tgtzmo0AkEiEXdfjRLKFgDNErcHY/yyh5DNaB+rOLFqOtqDB7h3i6hwrZ
bNOR+aRMuJqHV04Kvw7CM964OkLnQDKs7iHBbbKYcVdCQJGZIGvIkCI5VYV5r0HVkHCqSeo+OpZf
arInbqyzmYbAn0ztTOE33JXq3KYBE4OeFMQbX3yaBpL9Ar2/yyJHQ5FDd5W5NOlEaFhaJPHIPJ26
3vg24B+pDc12sKvbakrHS3MegT4yQETZNAXb0MxxuUSl3GcFNjwxKRJqeudWnjwwacY1BHbZTxin
O11LjTTUr71+9rBoUDDrirWPmKkI8bFAGLlHuoR7ts1eiWkA0j4HOXRN8eJEF1rG3Gq492Eo98he
6IiT/4HcT9w4FWGf3jSc++nWMONTC1xoZZoIEcrM37i+/hJHfYS2y/o4G/l9FIDV7YlMWVudb59Q
DjmneOzFMSe6tnezYAfzqcMqUnSn0kDVjmnpxaza+hR1Rs2gGhUaUW1f+4TJoD+huhw/xsJy0YtB
b+0td4/LjyjELrp1xgbgiEDJUvjkqlM9tk+GYQVHlLYbBpG1OvEbYuxOZEFDUU3xPsJRag+zUkJH
qVgn5MTSjqkIxkzTtQim8JjC8iiSwdp37jBy0uE8OnnRrKra9TpXsKjMbF4Nh2p46c/aieapdorS
xoIWZ9xoucUQuY8oXWF8JXmyyk5h2pHMHvNx+FHiQz7M55aeCda0AujSpMPizYCwzBnZSYySw8pL
LpF4fPK6Od5Tz/JOU1+VByKprwBtWwAmJyJWamlvolbab2tRq1VZ1qeaX0MUixfLHaYa44Ed7W0t
8zAZT0mnMCzUkGemPFCSULi93URoeHTbj5ZXzOg2zYdCN42N1oWHifHjrpbG7ajsBfSa+mWq5TTm
xXIrV9MvqU3U3WKcOsXcv2YWteBiqqqVET/2KY/6drpPq25e14akWDPJmyBHZDl589UCBgmAoB0F
JSRmg+N+0OaraqS8ugyr/tNu/VftVo9W3S9HnhESmOil/Ufx+o91kXbZl+j5x77r2/v/HIXafzBJ
gA8l3aXtqsaaw7em/Z//IorlDyFoyjLMhJqgBqLfh6HuH54nQR54pnBd6dg/UBbcP1ydCRdPgm4w
qBb9O8NQ9fE/tV09Xbd0mFuYGy0aw+qbly/Pd1EeqGnff08iT0Q4jfpBA9gEejkLXi0kqkGw0zlY
AbetdIYCMZnVvvhmNSEyq3vSO/AsfDXonDY6GnXmW4BfD8NwA0pKj67b6lGgzGqjmx8289/MOg33
79aWOaegVexJg3ygn9e2sBhcuG7A2o6UVkNqrU1W3uhEO9LBecTxetmQRYNXc2U5By3T7xSkqZzP
k9sfKg0+V4bMTFJnyhDFDDAVUv8qKtzdYNrHib7jQNk8KsJVxyDHu3bMb+he6RRm2ACvWQyyIIYC
iBdRSqrFTXa29tVjvCKBAiWr4kW9hqI9pNuYAR7UMzyeg+cTjU2gEB/VBgwezEu375aH1EvUIqtS
UG2VqAWHnVrUYCFid7utXr5Ilv7nSlV0QdU6qRVcVrgadoVubW0nW6vXYP6i40Wte7Ch0PPaglhv
1GxGxLCF2xW3mwFgfytXBi6kBrBE5OrX6jVhZm9rauYhb+VpCBJYdnmLemnAY9BfpoqqB2jxhA4d
1uSq51/dkfiDJiwiWAETnN1UVLFYRgQ3pgoBSTHiq3hvxeQEF3XFWg2ZR/oDncD41PXNQZr9Tr0i
iYZbrCIwr8hYUR87tPqr4SqdM0kw8tpqTrLYNbwjyVkAn7GsFx9eCWf351dVn0cfCE0hF2sdk3t/
UE/R/F7+Hw+MIpu4o+MGCVB9AZYjy27la9FebR713dWHL4+TywXoe6duq03oq9s81xTY14lTTh50
Vm0y849SH1dGHeIrwm/L9tL3GSPnTnJoUPqxud0XN7HxQLUM+yC7Q3sRUR9mPAkMAH4zL2hQpNJV
PEwIjHVCRKo0Y9rR77oYR3OXn9Tj/gwov/cxNz1FfIZabpP0hIgjfWRxahGox9cegrIcGLBaK5sp
x59vdfG4AGUizY/SboSemNvquUotdltKNWrrd4kkgyUS7T35WruMt6s1UG9D+Wl7n4WpbRPbP/QV
ul5CFVdxXzxnMbJFGxCETYpAhYgeGTuTR7Shm+d+JDq6S+5GzX8gZJSsELN8SppsmwoQSJN542fp
x6G0IVeRYZK7jAoah6uvc1XVhCwwsm5V9m5oXHVj1MF6QCI5VfuhRa5HH/chyR+NhmATLfLxUcc0
tSZ9eMklxrUwp/wecMBoIrxBo7GF6cJ+hl9saG9JflyXdrPtCgR3iXnNSew/ZZuHX5dtMAu61Ez+
NZXosuiiJnrOf7pk/vNdf1KJuMQxPOIUb6prn/VD5caTFHVcREKc/BV86MfSDRmBhmuoKgRidc/w
KLj8U6tksEBPctnkeskFz/z3tEpCV9XNH8BEQuB9N0wpLMcSxBgaqKJ+vGhGE6gQACr1Mbf6ZhOF
jbd36+mhmhM0DcgfbMPWMNknHuYsElXGbFDW5pLz5UZnVnHFVHs3OUQKeHZyCbB72ufV1UhD6bb2
sw+4jTYeJKFNIV1t66UtJRlEHHtoJRwdY3jMwJfhw9gzU6HvYtSfU1llu6Y2mLyWGl7SOqN38cm9
pkOO06Ru0LNnLYqpx9Rmvp7HNFvzThzjnoCZ0UIuovnOJap/mgUzPe4yazZJhSjFVTg7yhzooVmJ
KnuuUtkdbFk/1FVD0yPguxY6/dhegm+RwmA4b638isKOwHn4DVS2fuwCMg9C4hSdzlylpTbt4ozS
VZinz2WmtCLldDFWU7abKo9K91iNVOtxumAx8tzhup6agy5IoRuZONLvHQ6xPX5taIqJuqR/rgWc
JAEbuIVBDEYxQjyKYpj0wgw2Qc9lXNr1LhM9BuPISDAyutBZcda5AT3v2JVPU2KZhx/26L8ZqIi/
7iAS6wpIZsNknzMVJOvHHSSe3Lov+rI8lqb3oLeoX5Y/wM7pNNoN8J6po3iUdtcQHFSKt76aldJt
2Zi/XhfEe+/2VUkVVDcl40vXEfq7IZOhCR16VEI1SukTojL/jBlXkhahdRjAsg+al3+LZPq7LaAO
gZ8PEYnDn+GtILVToDn8eQvQZhIzXoj02BBOplfJtGLH9ucA238NUclAmqZhCYmHmYSnmiqmBi9k
j2Tugq9hH6ti/vjr7WBQPf7LGkkG24LyLecCXY0tfxjpxjqZEFnepEcZsiEwOst1A6CUgJt2PxYF
jX3QVStbpvbWjpPTkKfzTkuTC0jZ3XqkaAzRxvvWj6W3tu1Z7L0i3S+LogCyHU2DAZYf3/96pc13
A17ONJxfpAC3RqXYxtz680oHHAGo2WJW2qu5SDXToeX6tm17kgdr9EYb3UGHaw7VZ1uggsAaVa4o
pOGs8vSCwunXyp4oLHlw6zutuLUJZAyj6kPqm2jZ0LFBIPINgItpFX9pC1V3M5rkAvVgsxm16YvX
NecKvvcOVc9XvMotmZbALolxvzPcCrkBasXffGO1Y7zbcTzH4pvS1fEkZLqfv/GYBKiYSIM55u1w
NDVUnTWA9X0wfAjd2bgEO7dlzBGvUJLG0KRmfa1pCs4w28hOlHWmNKmN9n22c+yKeUpt7SJcS9GI
dtAYvYdeaf5i/9z5SGzskpOABzdlk6f+s1eCR7U6qotWAisqt7rnqhgJuNFg8RRgKCv0XFEgt7L3
f3e8vOsG8EMjenWBCuiOx1/n3fGSisaZss6Mj0qGU6CPYJPP17WfftE6v9tXr/lUbCgaaPTHpwbp
oVVvsT80AfVXlScx2ifSLO11JhBk/uYn+bt1Y/3QxJFGIqXxbo5YY200AVPEx2o66HVCWTgtHgsX
IWPV2A+l5mAZ06ztcjkweootNoZ+RFBEMqQdqHyCBqmaYc8ynhon/CJnDJ5tYN+yWzabrq/cddFa
MaCu+tWSurvKjYfZmy4Iv3Bd66YKRH3QjEHfFjHBn26a3TR4TTdoekDLltlFFEdPkfTtq19/bfHX
Uxh2E1o0Hh0kz7H1d1d53KtDpPJWgY758K/T+EY2s0dbFXgJMINbGq3k8+GHas2T53NnBreN5iC8
izOJtzVC+PqbVXp3XZEk1dDTYujDUMYSupJj/3gOk5E2iD70omPoY5VP9fkaJR2ZGBRyc6BrxxC+
P9A0/WSAaCROo0ZGOgDiycTv1kQdhj8cpsuaWMi+iSp1IAmJd/trnLW2Vmscpi2zF0t+bWAGHjPg
B7soxgpocB5KpjC4mAkuCtCYFkVI/JlC/0xDapOK5nxIXfrGYTfbOwslV2Ebv1nHpXbxl3U0aU/b
XPk4m6it+cMZv7PTpraLkVNJY53RDngXNQIk6RUfNcNtnoi3o5eTnegV+Ycy/OIoDTHcWf1sRdmZ
AeXXJG4iZuQEdnpghBGs6HSb+tjNbgwkVxs/QjtXAHXbunPWn2JD+9B1YQW23Giu0pHRnluD5nXK
3279d5cFtfUFrE36kej57b+I5XscxJGywR11OakZeotSqp/o1ymFQKPiK1Rsn7HAgiuGFSkZy745
ZdhWmAobznAx5AcnibXfHDPWu9GGWjHDkWxwtAGMxUGA/rTJ+wCj5ewToD3EHm5U2HZNXMRc66cH
Sx9w/cYAYqJkviOQERso4iBKKxHKxhqdSpcxCA24sEGE2uDe1o4kIWwKZPZH2v3iMKfNbs4FctQh
vdb7rAJtYgebPnLFClXqIUqj7oGOE+TFOdaei6w8WibW+3Rqv46JLLdyhpFIy/FykAagCSsD1FzA
dS4iOJhFoq0rg9Rlrxjqy9Btv/p9NlP6BZiOgJlcTn7HNjlUVtk+o9i/Gg1aEinqsDA9eDAygCx4
ey2ZY6ULpiAV+Rl0jli7/fVJwPmbk4DFzqw4q9QIafr9vI0ZrvrD7GjaQTL8gBFCsmpFc2+e+eJp
Z9k3Ztbf+krQ7fo9MSAkVezgVICtoTlRiMDYN3VqrrxktFAE411CJ34zufpmQuZ8JNfuW4GxcmfL
4JOvQhg4nt114NWU2xlmrrCARdS8wd0RNwtfUC+vcR7Iz6X/ANujYeZ0WdAY2NWz9xgHFE7i2qCH
nft053qzuJjpDRWhoa9SbYmsVeeH8TQkGBg6AgUbdHhAXOhtSwg8cGEJU6kk86emfg7Blc3pMK1r
l/kC6YA0wL0ADSokikgL23VAl/hAX+QgSCdflbbWb4bUe7Jort7mxXTNGtMhwkM8a0WM2H1EGWd5
61//QOLd9ZKDwIXsZJJlbzFWtd//QLqXt0WTspXwr1K7yBugn7l+oIMDzEMoYFe7LQZQsKDBGMiM
+YOdYonFbnkbYsbZpo5xlWAGX5sJDoi8adrtb9bw3SBrWUOu44w3DJe/7ycFkWawE2lN9DYWrgbQ
UX4QbMEwXcyuyxbnMIOsOu3g1M4EfDP+CariaYoYJjs0B1dFGRzkDGHImZmA/WbtqBe8u7ag6XFc
g6kD4Pi/KGwmDA8NkeHsZfQ99lGkI/jthqc0dpKdj6NmXY7DdEKTPZ3yLDLpNmNcjI3V20UvJCro
1ytkvs3of76UuNTGHd37X67Oa7dxpeu2T0SAOdxKVJZsOdt9Qzi0mTOrWOTTn0E1cP4P+2IL27Za
liWxatVac47pcJTiqf2nKi26BvB8C2dfWYUZOmR6PZaKssvwD5WstHd+tB2StDrHaZrsyuZvUJjN
p1V/GNlC9LOs7lv4S6malPtx9hMamX8pZ8QpIkw2TBn0bMkFpRE2q80InW97U0kXkqtCGjMokOKV
kDuA7Ig5GPLF185D0VxyVR94Ky+Z6n/qps4ublY3ewhq18isuc5jGR09XklgRjEm3kBaO8JLv7os
Sc7KgZmXI1HcBBlVsBMgRcy8q6DCOCYBz1N24dTb/rdOBqGsVjhnjraF5Lut4pMoeKiMVI+tY3tM
R/X4MXCxjdcJm38Z2zTmojI9Nhl4CauecQ7I/pe3u6ePKK2tOfk/MOewJBcdfxTemcFfaEXJLPdo
ktdm6TunOk6NkLyy7Nn0P3ixk4tVjY+RbkdbwqaIfRxy8EgcoFeD4RtntxkcKOnx+Bp5xVb0vX0I
KujEOzc2Q99suhMb6h/s6PODpaB7eLQknHkqiOpInCNZJ0t7Okt3Rl18EBuimE/iDQCnRj1bRgDX
pP1RVgheAlKK84A4oVxzLzMxCqfSR2lDsqm/D4TLjiUKtQqSKNnVXeS+z+Yut81dl8jpMJTmL0Qc
81EU2ac3A3OdvEkjM4BAGeUue8iSVjdadvjOInhXGhq81Mw59OMQ3RF4i3G+AmSTqZF30gerGWTm
3orKBuYkNpjGC0aMCgRJ2Cjsr4iA29Cyq31k2saO0425G0yuatRr2mG2iSSytAiVdQ2jC+Z3ODXV
XT8CfwZPm2HEVv0aEdOHD9ILl0ZVHydsUaFLIk1iF80WVUt+pgfEnKgtSA3NVPfMsbncuiL3+Jfw
bAxgQNtIovhPqno4uN34M3pS7GLNRdvqNB0V9BQzpmjuaV5cbKcnRMSD16mAEzE/f7Fn5qEUVXFI
nm8oW2OgyW0YG2l6Tlg07skOetpCY++GXe/tTLu74BZLLhBXcuao+Va4FSmpBtz8mOnRym5KFLt4
7UxLDmBVFXWqIA9krgXh3ipdfMhljKS4vc5i+RWudwbSoD/oUH8TybFxMDf/iu6uirYZ8+awNUrM
Ea7nobs0UEgl5qEuGvDE4EBibabz1jnUiB4Q4o7IqJ0X5f6WnstbZFTepu8jwjLQ3V9BGTiruWf7
svzXWrbpQ4e8diXywthGtS4vgTEZr1bEBZmYL6YWq1ezB6tvE+eA4lFFoZYAhFUyNre1S+hpFEdn
oRFJ3/jutrBwquXqSVaTe6EGarIyAozjzPgB7PtAc2PMKd9SH93VDMMFimsAu2V50kil7w2Iemsy
7uFWeAYlGKfkbW4RoCITwoUDAqhZlXetlZABOH27pREyyCaOUjL2srOaAYDdovbIKudMECoyAGEs
tGJJAqi5TwCAnKWy7I2usZUHerIfcHIWlaufpaEukTsOGxOV2YOmRGgsf3jdlePOkH63sTOhXv0G
mEmUzS+5YZ6pH7V9UlbdvW/y5PI4jd6SYX7VZj3A/BkYl9lvBVQMeQCg6ezKEXJt42UJsI1EnqTF
KZfdME3yYs1ltW3IYTy7FlFnXprbbwjF3dCyMiYyZnzLOtM/2sgewJ641z5AfsbRfeF70J8w7H6f
5swYDMMEkKL873q0gF7EtsaLgbWDps9jFxsBUh2mL91E7LnhZH+aYoh3VGoDpeTdhCqeQoOjfzu/
2x1LTytkWBQGrYnobynpGnBq/DHrtt+2pNQdrF6T9+nc8RKWwYNEdc+nD5UEx2xOOFW8F4ECIQWJ
h8ty73jJczmq7l6v6yG04a9wHreaXT5evOiet7I4EDby5QXKoUFpNBDGWIekJslYMfR3g0KmdIYe
MXmaXMqqOAH1A1HZPjiEThL9Y2mhFTiAC4terrus75FDKLFOxc7qxk8Y1K/DqFfAxxszhHDeIgzC
ZpFj8aUzfnd7VNXjN9NTP9rkCuqD7gMOs40/tupYq0gIQDOi70xIaNiu9OYy9+bBskoAjpaJwckt
j40ZHAne5SMuFdI9Y6ygUZ1mtGPoh4ji8tFlzMYi7xHyqSvdjCRPC5p30LnbychUONfuYzN1xn1C
O9wTPvxY0y6OI6AVbH2dfjCCWt/HMT4OyOYbbSwov13mvoVbnCakLcKh6QpxNFgLmN+Xse5eCg9K
OvD490J8DiXNG04si2knv1MJ2Y1ZxxucQgAZS+jR9KC6LevFCBA0S6kqs3uYcMQpu9l5XOyAaTqa
WIttHgaD6xqrDqa82npKfikjIZYH0ybQ2+6QafVmrEqfUfm+wvq9Z2pN8OWMASEx3+fAMxbPQk0C
11H3hpYcUUpAHALEwAb1wDFSDPugyk+N/xwknB6CaTiWWg+NN2W7hVOK2CbzxXIE9TaywWJllaI7
6Sj+XUwZxLCbBuiextpDoyJBM/cWeL7/khMq5ImkugR2cpxLmlwiA9MrakaoeTSd5hGkuQaJF+Qz
9rrMcTnHCIKvYnVf2FWwC3APlfK3H/Tsms/aY2F3CcxxZihTnrRhkU/rxpP5seshgpcKz7UH+MUu
gnrnMcPB0iQSHGtElkBabw5B1r36KenF2psqXTQOKdltYlq3fuQ8keDSrFjHD1wFi1mYytDpopdm
XGPdhNjt7XuL+5qxjZe63Ph++pQK2oxccth/WZKBZpbLWGfeWWMDv2/41FPSZ9iJ1VTek2Qxrzj5
0XbqwPCBxp38Clok3NKpd1+hntebto/Aos/RA5TGI9T5BInowhgEh0u6Q7wVQ4NxSzCmoXbadth0
kQc/UVIzyXbHs4D0Gaelv50kYJVEFF/TJqrEVwPlZS1pxky99UEaN2f2qMCUDe+e1giDafEu8COi
zDOMA1G4DLYHVAEO4sV1jzNsrUWUbWZ+6vQGgdvskb09N2gdMqw0UxWsVE40FVMBZ4/GGtuasdEV
FCepy7B5G7HGsp/CUW8KtuY0Np/H+d0UQ7kBAw9CykJUaOS2tcaVMuBhnX6a0VK0b90fw25eYcIk
DNx6dJuAqTWfciKCZDjl9abw9Y8UymsLmXxDgNkuSx3W96hoViOpVImpznqg0I6O2rsNhTx1p0/O
9qj6Wx/jK8ftAhlxhZYtyXPyqSuQ5pHVvyQc4Cgr0EBStkupkW6eNF+Ga+HBQY0xscnRgEkusqJl
l7m7zLKHdd8m5abLgiNQ7lNXM7ib43mVKe0+rzbBTNCZNi5Rk4DgkHLzsovcWUNjv45IFAc5ZFhs
izHMZ+KUMjr/eA6TeyveKThLGDjJALF3IvHOxdIMChrzMxXNpZ00Qhjy+txpxbdZTacgPi+UMq5G
uKuGXlEpiPyOTOGB7Zq0vCT6yv3iEXHJU+N2e1c2LwP9BmJGaHKQ2jkgEkEzjCEHUNE+iFn4Atoy
q6jgchnb7DsfzLAciSmbxQvGxnRFL9EIrSjnaKIFBzePjfAPYorqofSJbWIpIPehZulbuoG6hCDd
NclT05FmPkVOd2EEyCXRKo14h+4PxRFbtnTy0E2CFzfV2TqhBQmkwcd+ubmln/pQSdfpEml1+/L2
g9tdbl/+u1nCsf6Fo8rb/xI/tiGQ7vN2P7cc2cdud0S9sGx9y31uX08tsfWsQqfbV//uuJhGtoHS
z/++/J9ftfwz0vjieTGdRntDk6w5Y7Zr0Dv+95HNAZ3n5n8fdurNkEY83vI+5df//+fw71/++2X/
8yhxYD5B2S0wekky7G5PQ3fQvmYxKof/++f/eX63B/+fh7l9fbvPf1642/f+56X59zjLs4pF9RL0
NKMmoAQOx3V70MuD0/fynqnwXmaoA0ZPfQaF2FOrYgDQgEs3Pp5trfPEjkBmjLR6PTEqHbRt1pOO
GON5uFo+BX5Wju8l3P4kTz9lXl2KjjZo3zg66ekILnMr7IbkdRwUzK+cPEF9yBGzYATcGEq+xQnK
Ia8swlYfowPK3oqtDT1oWgLGhOTWrwxLXvU57yittPLQwePsIbidF/06ljpiTsvyagUH5ZK4UVkc
wTiAJBs/iYyVa+q/fRLEjxk69RFSvJkDUK46G75AYKstVDVC0FZkKH+SN/aQqwQRGtg5vUGlA9C1
pdsXWj6raVaoC0it8VAYZHd3o37KOuuhm5Y5RLSAr9V5wHfdpLBSajkDzZoKjlL+IHau1+0SG7k6
n5WLPuFEc7J609sy2fnaVZBREvJXh5UFlWlsPAbk1j52NO0xRvw1Veu4tlGjIV5k2sWL1kca000x
UakW10J/Sml1h93sfSNgIw3MCtZWnwwrdzy4fFSw5f4U1GymxasxJESVOE27IWIRoXE0XBBOANo0
EVqpSnQXGhPUPaiZ6lK7K1Ub3Gv+AZDAhb7Gp24gKdZFGOdI4MuecxBRUNPKG14yK/LPSVBu045X
zwqmj8YIrg7TpB2uUjq5pQZvEOYJpWK3iSBA0qPNHxqL5D4vDohTi6arXbCg4r4mQQP7vtvdjZVT
HKoIVGNnvZkS/RWpy8mx9fKaZ0s73cr6M47H8t6vR/D8d54epWfYTw7yckzeqvZbfCm2wnGbh2qe
AFx7wcFkAd2mjYoIY9VfciwfMAS0FAViDUWvZZKzIJ9zIPtkqu0iY/R3VYfRxZ06PCu0PBImmVNQ
hV6FDwFOdQpTkmBAX9cyrCLUi64GQE+bjD4szDpanB/pvjHSn1xV1bbULUIHsmSnyOHcG4Pr3yXW
knHKM0ZnMoeml0arSTRX/rT+UjJNqJgrk+qAci71/kJTJZUlAvplYgXGou+IPR70TTFuqibAQ6AJ
Xpm2PRipOlUBHywfH/mTp35svYdql9JCGVSZgxCvN1Pt/pGyHU+d95XNT91MzEYLV12mVo99Yd2A
B9nMMelUtjl/OjaVJMbO+6KKnvPY/mGKZHfejOVzOuSOdoySRd4HgHMvPR/ZOOJ0HPpoQgMY3muy
7BZ2X/2u0ErufCv1qZnJ5oixOVgZcVB0jpA85vk5MupFGc6G43hsxBirUZchqrdrY5PNX75O64xE
LatExNCZebUF4PeGwbBcE3zHu6/bz32fPyzjgYmcKnZtyPhW2j/nGIcd5wsNHF7SSbt2M7qWBAYn
2PQKXM2Edk7X1YD5R953RT+tC7OseGuxfbet86dC1b317RgHjhMDFSKRem2OJeK1Zng38uQ0eIba
CWv+0bPFzzI9AdDYpb8iio21Uu5RiqBHGmr88gEc16MqqCEy+9XwYBBR5++QOpYboXnTFsExYfHz
tCd2lQ8gUhSiHNeVRYOfYzKMzcmgPWcWaPa+qDHUEIOkLuzj7BbaOiWuSS3D59jsHgFG12TbT6+F
Y5XbPH0NUKQ3ZoWcVY+yHb7WS41YXc7m0bQDuqi2PDhT+qyRgb1mpogJoY005jnQH7ofJx03bu1T
hDo0WqrMBNxfWt5GlPI5o21htdlvqfkP/oAmeYiA486zvUkf+7Jtt0WLCbSeigdCmS6TY+obhgWW
Z/wMFmiQfhjgobZvwUQASxajBhBj+dzMerTLCFIItZEeeBAN7kbNzRamQrH16pl6Bu95Z9NMwB7j
kpSC5KuvryjW4oum36V69to0PdMJa/yMkE0gCIXTPYmJ0fUcv2a5/ddsp2jbL62neXaPWUVJ0Rem
92gRAOFZa12NJDq0nkVmNgb4DuBnxvoweu/Eg3NgAVtzkYsnyHFePUMc9fbPpOskWZkRGI6S0KRe
u+pt2u5IvIIxgwOYMrxdRx6zsyTqxE6r/Ncb3r7Vyw+XQq8dINabwqOEj2iXjcp9nucRpLgF+pIr
NJ9bVC9atq5TIqOSYOQ8WzInrTO11zMQPcUAiltEnwlWmiWyR+5FUV9S4fwRNHC3wQBXefJ2NEXf
pTGkpzwwMctzXzLYcWtxSEyjYN03WUv9TV/YT/lkJoEzEWZO5B2CPEKKTYisnDf8dNK3o+irrfSO
Q0SMwBwldUiZDx2Ydh425PMYzSPR2XW8Ic7s0XTpabR28dyLrebi/7ZYPTmqpgL4RXcolhSBbmEE
pT1w9aEenpuAcz1cavzfjQM12pU62XRU/GxVR32hNmUpgfNaR0JpVpELqsti7wzxb+TNB4Qq3o5S
hGV5ZLI99x2HiMFG8E03EQiKyfwxIhqhZuPUk+mkAFLUsTwAO4L0TSyQfnAhDIRVjhDPydOXiEYm
9FHlQwlTV9OenqtK0hS20kX9TTeP5XtcyBstgQFebB21HlKlVPW+IzRl45RIr3OZhHK5SPUgKjb8
xgnP4455K4QbYgxsP95D/cRZJDIApoZGTTOZJJUZsbMpHTogNCs6xjCrijHduY3/Vmlhh3Pn+ZvM
bNINPaHHTFT+ThjNFHrqaa6t6oe+eNEm+hqZBf5WBrRvcR6/CXtwaRKgda6M9qQpxujkMkezQw3U
FbBtg/m+GFh1XM07cRH9OHXsMxcBVjBVSJpby7zTxpJQ1LhlaZDmO0FFW58009Lec9qhUdc3f8pe
qY1ZN3dp4GR3receugykMtX8uO09vQL/ZW19ck7BcxxDDm64cEvdg0iRXaakDBBiT48KrFmea5ue
DCwXzg3HmYRN4o+ZjtGKYPNm4uUxRLOqNUZCQyDDzhLNumjs1zYYH6e6fyWozEEJ776JRplbbb4X
doRZzBwuBOxgjy+HCxI+rKzWVevhtHSjh/I9uXe5/Mlrcu8yR2JocEhi9pd+Z9+/RQK8VY3b0lb2
EhTN1ojtDuQ2xq31oOaN0yNa84xKHuFZ1Gp4Zk4Ad0YLypC+/+NsXIcO5K9NaCDyAeDCNoFMMuPp
iIY8CK07ow+0N1IRXecF81KKt3eR3iQXpxwfhSHpfdb0I5m8G9q9GoKnsneH443JQeuWpnS1xL5m
SwDsv28KQmFbsolQHxAUi2cPCra2pMdmjfUSm8yoxBIti2+f6J4lbnZYgmfFLYM2WOJoXXJpb8FO
txtvCa21E0qnbBj/3bjRXIfJEnJ7Y5V4C7CkJ2vHm3Vr31e4VWoh3lH6kfW2BOaOS3TuAGMlHEBX
nEb3ZUgT5gQaSbuoczf5Er1rLCG8jSKOF77a+RamcLv5F0KzQGXZrlyODkT63r6XI49ThP3mJrG/
t2ijdPm/aFhSgY0lILgmKdhe8KExbSnCTJcc4f/72hLEDE9L4HBcepY4OUsMsYSlRecH0uwtwqC6
5RUjYSfXCEzLm7nEGdMSmpZ449vvrGAy87OFVHr79Sndt36JRr5BQgAvYasMluhkQYayveDw+w8G
zd0REwg4keVGKRRvytRQFlgLKAmWhQ+DBYeMS1azu0QmxR7xzcXCHvGXSOfOphvRyQm1feJAOsFI
W2EbIMiSD2O1xEJPt4Ro08Psri83mAAIkL7zl+Tl8pYsPZMxnS5h08ESO007aP/vh/8iqQmnHtTX
7C9p1dkCsG1vfN2h5C9h2P1wy5e53WRL6LWibYUrQyPTIxXtsQTCjdr3LnNLNKjNgEGnp28pY5Ky
1XKTw9EhelD3h31H5vYNepKSdbEaNd/8yJdobj/N92i5naOXx5+t22ow0/j8DkO5FWBkjrcb+tmh
ITxK5bH1sAXDichq4k5uP7z9X7F82fkNk5SBeK8KBM860SY28aW35kn12hdkwaJmjo2lg2MmZE2J
l9pdIu/m4YM97oMV8LsaVwigENHgF6TwNJEL5JBZpP4b13x7luND4Z/ySH+1C2Ii6WvQ5dVfZ861
sFLMq6msN8M0Xh2ZkjwSAV4r3ccoJcJsYY9opjhQE/+tY+rmP7Ej3tuScSgImyWwu7r3tPEBBeZr
L+EyRtoL2Xd0ouSnLkELzga2fq398mz7E/HlgyLdgVaUrtZolg6lX500mvxrf0EfmSZYcmtAwE5p
RsZAz6ivpGRkVaphEU1ngG4c6pZv/d9NTz+KoYNIltTA1e37Be7jHQTa4+1n/7lrWizx5LeHvP1Y
F9BlOmW//ed+MpDo62/fvN1v7h1/q7f2pc5LpkJVCXlrglvHqAFiNcTPArVLG6TvCzwr7Og2lc2k
vXhUACvwd8NRdnroa6cyi3wI9hqy00K/qKh018wFH2CW3kedu0JkYa761hpIuOANWZj+qYwebWuZ
hDnaNs4DzrBkUTkWP+p9RhsyxeqlhsZ7Wgwu+i9RacP9QqOv1Lhx6u5isHicXY94q7QIffz+UyCz
R6uExtlOFDdVnWdHV2UA00p15yRcVt3Su4sX16/WDF8tMk+cvd6xNcs9jQRzr9XtM8d+In0HMrkc
m+WO0AETjXJYphWZvMJ4MrKWHFsRU3TDcfV8aoyJ7XpnuXdWF+wViYxXNRe7FjTpEVDnoYNcFToQ
vHaZr/YJRxZKRRTXCSLzHZ1IzvqD8esRuXPM7SnscyZJmZW9N6qmRWPPEOpjyH5vsDbk0avzTyMt
hi3eye++8C+e2z+QFXN1h/jHdkgjJegpjONzw1b+QhYeSeu9cyAeZz3qFL9TvxvIlD1wnH0pO99k
NsygziinH9xZr61pxdt2GQT0tXfH1QEYNkFvYMQDJmd/6w/JV9aP76z2/In1gbRVzhJJ8mwH6uoR
yUhUBNMxNRMVy3U2AMiTdTsyc5nFDsnXX+2Hc9Z4hpv9bJBGBvKD7B68E884ToajY08zmW9FAjbO
+21qEiL7+YIJEdlaZx2ZY5aBhi64i7ZOPj/ZHFZKxzR2Rvlmufa3V1Uxly6zD+Zq02bRQg9MY5XH
87GidNFSNelaMEQSMmp2aVdeafVS5XI4t5LNqJl70YtzpWbQ8BomRA1wna2nV80y/njwZcdYXjPE
AE7BgXK0kyCMopgAg6CldZ2HjqZvNNK+Zn537p7ANdzP1o1l2W9NvO80kNRzbDAEBlr5o1mzSXdB
O1VtjzBJXFSpPkDu48e0xmteew+41e+0wXnUR/mWFPKdxJ+L56h9Rs/eyZpglU3lH99DfzbLZmVp
XBb2WBNeR3oj9STukPjBLZJvaq157VTJwZzyMwu9zlzpx+3rs3DHv4Qr/BWM5FmgP4ntCbPeGZmd
iOtcwU8xhn5YYw84e+X0BQvzFzgCBbGDaabTuTqNq9X/oIH5koTrms+DIBwSRTFh3bhFJx16lkr+
Kj+neRY54zpW2R0Yz498XloBJjOLXr5Ogak4E2WIBfDsd8VAh8LyVgjcP/hcktGpezTZa+tuivXX
wXeTMEMnTB9e37bL46AXIWrPiAEYq/xk+d2T4eN66Jkm0jopIb/24BuicZEBwiAAJhzoFbG5HX4B
4lLOlmcxpOeJ573ehLo9PmctUVTVXDHqb0+JGD6GQq8Y/b+lfk4MENsqKa40+2QUnDp4GDmpCoPm
3CfKandGZdIGbelRoCE3qpE4XUPdWcTWgsHnLRP5Tnbt2VUMNjhc3yexeVTTfbPYhuz2paPJ68bO
eZjoXXnLmmWCSyQC5KAn9splJkVrzf4mQgQ3ZEZwF/RNrKKC2lcXz36fPY5Et7R0XlXD+ETUTEA0
Wr84eVit+ABmBgUsfxi0AX/PVbrohA/Z2D8IS/uMAv+RV3iiEmFvl9cJm+NUNsRtkxQEt0cTw73I
o2Mdw/006XyN5gZa7SsNJsvTfxE/VyJgQkBIQ11PT3KY35qxoRwziqNMy3NXMADReHukg/7RoIFl
YEbnAFdYDySBwzIZgi/cBP06lYK4mtHa9qmOosYBBl2l/a6yalSuPVKSzxgtHTnL0Z951OXG4HkU
XJWJdnUA2+X6jKBmQc1aX7QmTrODT8mOmu9hUG82fZ2s6V1OGX8bgQytA6m7yzxnpw39a5K6L0wt
aKIJOshpMf4F8MKeafgPehrvRPsR6ZFac8q600vtkhnzt58GrypmFMqkEEHcJhqcmaKhetU6dts6
aL7jJKMV2ERsPF27lX5kbHsa+5AkOJ7a/TvDJHs9Zn6zx6qAzUuSCY6OlOpBEf1lyp+ISA/UPPO1
c3WSTZMSggLGMV9VvzptUTZX+RB35K8o1ART1m45Jj/P/beWYjsSOVnk5jCcCJvgQ4Sgf1uUT2Vn
YBxrEbWR/UDmIaEjWSk/p9hLLyTNvMWVAWW614P7mG7qilnyl8FQgEiwOd2kJYTehLXE1hhEIEwo
Qw2nWzhrvJ6wROYFJ17sZ9M6w3/oQ92b2lAm+l2wyOj1JjrGvnPnK9d+aqcnyHoo9WrkFQZqPCca
MuYU7oa/Et3P0l4SnvsdUdSc2rnnJR7xioho3M1w1PcWB7GNR3gq3lvyS6IG+XoN6Gqt67rB+Ln/
zY1xXwTInvASs76aZhN6aBlJvEZaBSoOv/Lg21vlN+3aMYLnyC+aJ3y5tFDsXu4oN9NNIAQN6CFP
T5UzPbTM886BPXhnN23NLd4SCEStUxNcFDRhbJgXElq/YunN5wgfxUExExsDrz2L5cavU5i7Bm8v
3j2XYEuKkEkVp5rQ3J3ezNUptTgg5vnSWVp4WV0hAiKfpuepKI09/bN7N0M9d7vxxUwxWwLNcoJd
7njTMe0tNEG09WMX+C40pplcclEiR+jpj7GV3N1ujAnlnhagNLfnq8/gHsPyuLgSEX2ujCE4R0WE
VsRVOAuzMtlLVL9mW9tnxWYIRkhgjK/VtFai15+oVeWTdyAGbX7yl8jrQnfMkytqE9M50y8JQ/l5
MFS5xRVBlZhl5s7P+MjFg6M9WPVLLGrvevvCjYlGM5YZfg3oVNrOiEmfyyu0TRTded/Pd8mcwIh2
qWYaHe5kMPDyuHDdz0C8//Y2QBPL7NxzMeOsMroU0Gjfr922Jzs4QfzjRRZ4VIVsTpDt6ubYIgo6
wWvbG22SyM1hZ5oc94Zsdlej7GxKS43hejnwaJLB8Fwz5Z90ei5DcKf83Wg10xOPEpoZIBo29fs8
a43QlkaNDE+qtTu6POYuItHvHE9scb2ZI2Y0tYY3Gco1cxKODMl8mCeh7yNpHbQAi1FCOVGQA3YS
SrJhuXv4v4/DbCU0Ao1tsvgsMdExxJi1i+ocEfoJtbsrUN4hjxlCLjObJTUCKQEt3fHbCcHoZmjZ
mVLAfmtwZFuXl2zXuDTitYa+Yt8PBP5I1BeIBzBR2scoRVDZWz21IjE5hX2tZXYwaPxRQWk97qVX
nwi21c3QKxo7XesxqeczJ7/REvjz2EA3tp9tDDueDtgPLrFqvUuSqWI3Dx3oCfs892W1VR7oSan9
BPZooyUFjRQv8paaOPi+5IVAr8PRNcpPBXl1DKYjkqcUK8wsvuxpuptl9VRXMmfmCfC37mM/TKjh
rJpts8LUAnVp43RxSs7ORBadtH/zaOz2A908JE7qzsui0/Lf7LD7ZjDNojZo32BjuIw1kw68pR+Z
z82UTvf+qHH6ZP23Gn+lpuRDI6iwBtyrjBj6lpWj8JpIOU0pU2xmZ2GaslTbtW2GCKDW2lTNzI2F
DSA0/iqyHkGtBUsSvtx8ydLvonKCA2M3Gqhu37NITc0OYIWJ+RFLseY6l7xqORF3WLLjgCZYlx9p
vJK7bWXD0msmUC3SmZG5b7hksivpqO8tQXlGIsS+ijmwzWN2DjIgBbK0T5MSi2U6UBiOR6BKQ72P
cyummhmSvaU4WcO+wg4JqMkkG+houTDlpV4MjxbBdJn9E+VBQg2O4loxWiXPPrkKR2qHiJn0EBvQ
1NIKn1JinG7JArUfI8AqZLkp6REun3F9Iyxaw4RXt6dpgLdesWFMyj8koukOOuarzLEZ9khQs0Zx
TdrS3RNzS2qYZ6TnygHkkSvvnv3wRVfNB5eQfkg0tJ7+3AUHz4hXiDu1e9OsX02mUDtXDF9Vlo1H
4aSPqIoXt4k6T5l9cUXqcwqmvuir8bUjp3l2R1QnzDyUu/AmiJpO6kGu3YwJyTz/aWUnaCs6517H
PmA3nKhMwfXNFDnCSpkd+Xyl9PKaq0MSm2oF5h+vwX1e2QcxI6WJH6pG2vjHnZMP3M1BtMxUwnkr
UERYjvRxmEgM3ZX9RWKNtq3g6TNQGQrINE0YBcPXzRp/e8XKapCbPL1PMCZFPbbQ+aVx9rpO167x
PZgTJG6C+O/D2qZELAwyGHIqKxTmuD9RiNAHpknh29m5D4gzEPDibh7gm9lPHwfIsXzA1yQIiJXn
OPPeQdF/19iPt3t1Q4dCM8DTCqYAsXdFDSIT+NZQAYKw9qOUwzRCBNPfeaMb7LBhUBVk/p1h9XUY
tEBJ7Cq7eDpzk9ZFOJL74AQRx13qoLf4t+AFIBzerJl6rH3FU/nMWZ+Z2Zzsmb2cciOn2MRNU+df
8L31PdjbxxlC9CYHvl7ZiFiRtCT/vPaGJMYLQCBLAxKmiCugSVFXkRNQ7ZINqwNQ8AUlgAEckyYy
Pc128CL9sZoRmzey0U095SvqwIH3BvNc7H0UNOPWnDCfM5uHBAMi13EbHQqLVxxd1LHEaLXqccAK
F81sWjzbLdEaUY7VmJ7J3m7kVUDGXhU9/zyJmH5HXbPpg0isbvf0cg60tyU1d9pyHdvRRyaj53gA
TJswQ0K+xmlXTEU4BtqvJYl9KduqXMuZCU2OgbrDGoLOaj0jMdJa84f1dLGw5VejoRdnjgTIGT6/
IycUPkmQQoxmHaaZPEMu+fQM1iNYgnd1QkWtg9KMlwzYhPkxckauBedeG23eJNN5/H/snceO48y6
ZZ+IF/RmKlE+JaV3E6LSFD0Z9BF8+l7Ufw5u9wEu0D3vSaIqK6sqUyKDn9l77YaLRPFdEVkAOxZP
ucjURz/Qi7mCrY+W8mbbRHclxGIvo7VE77pweWVYRoI79CnuOknGhEThwYBz5yEutMrCJ4w3+bo9
T+bGOxD8eFDZ/Wg634mgdbjF1tzGd62FJogvldSSshrfk5n3zqg1DadmhR0aEQqJuvnFzK62AZvQ
FbI8ZUFm7FsMBN3Qy22Z0OSS7U6bWkzai5v08jgZ9r7R9cvcud25bYb+XLNzL9mZHry8koelBnaL
qbkvLA7NVNkfQzzZ9yNlpC7NFsNfsdEsc7zP+2XDM4fs2uAFTRIE3OB+dHFbnG4ftHH4TBINsrcm
gB7X6Z0WDzpoJoW82qAJOVWz95ZMGvJZR5lnEFfpPppxgnOOPrJsH3ezqT8KWKdbzhLnBCn5hBiF
eohUYEGLv2/85jMoiJVrOuMhWdIieqWBHOQhuVxU+oJ1IKL0XSOqNcz65fVjvHZ0FM40OzrONkNQ
fso7GRxY9gS7pedXEjIPAif90Pt7rykAmnvsWNEisLhr9LCY9PagchxPN9mtMYwwD03oCAPvHoXB
uAooE6alUzNbM94QvYFzkdUfN2J8qPX0PRtRguYebgbqR0if4uLJGEvZHLa4e7rSQ23aplxLk3ap
qWSQOFA0FW7+ZPdOhQznF4edH7oWAmyDbn3loR3iexOKBI6GYE73tRc+ua9LuEyMuqfqmteWynjd
SM6g20HEeAU2JBmnK9HxOCaqxuFm/5qXcIRg8Oj904USxt3vsZdgd09x26waCWMUZcSh9Nj6M1kb
N155LXWQJVOkmr0OJYJKEb2ISb4fW2DqvYDTeOjGN0PDcB1RlkENY/5Ne2j0Yt0X7RHXC2rbUf4r
rcV137UJbZpt4Jk3cQzdvmExy3kVU23pU/wyUwiGlK4862GgGORIpyzRtwmXAMIU41epRIbck6FW
EwsyDogl/CmiaJUMMnHVMVHgXk11B3tilTEz4MAyDY6aHLlP348DVQ9LB3jfg+8d6pw1XiqSY+sl
X4v5v++Kr7LiakJIi9jbAISpFtu5Pz7FRv+quKzwKEFS+dclqLcsvTM837E9PBsEhnBi5Yrzsdq2
VXPJA8XzkRwmI3nHRd+F1YQRDSoEZQlfBGF9R+A5rW8ElJTZ2q+OgZ1pmR+S/cHZC0kdsnXnTmdG
12rtLdTbFOWnEyMyQR9ATgVjb8LISRksH+njL1qMQdAzEMwt59XYbUdEEWj2Ock7RcOX8+V2S8mH
QYRRpZl9BZ0630bq2EisVUkXj0yiZgSXqVCz3TtvmVNytM/bSCyUixwGrDecUw6ZlVZ+9QZk1iTi
pxF6uZkrm13/vC+jLgkdxuegfHkf/zkTh+lIfse0DabsiyjEZN1YmGUKI0zN0ToVJL/2zgQOQ3K3
++pKT5JcGrZQq5K57RsA/Qa3SB0TgxmrtxLPoT4RuFFbw2/KQGffSEe/92v9V8qnOKjNTwYVKJ6r
eb5LbTfbO9bcrmPM6qHGgKrW9eJYN/UhdcwBquVIeDjNH6hA8zxS45TFjM66VtEOwCD3SQQhpUK+
ibafy1mAPFg1XsE/OBVh2nYN+93qy6kMAB5L/NByhbTG8N0H6sU0q/OSmzTV4ECidknM4rmrt/aB
2TdNzmCw1mPOPC1Xj6M3HFJUifpyEtzykiIOFavQLG4p7jg79j9nctLBws70Zfnbch5yn6A68DYi
Sb8SL3qu8+YBFvN7r5KfonD3yUSKG162YcVUY41oZuQt9Z4aymtrYkJopctkv6DctZebqJH8R13N
YG92sI+RuHyNRbLG6svlLSg78N32q1kxfNM5kYOiJY/Q298e2BG9rW4CyuWHiWOnCDMWHkN2Gk9m
638JkO25HeAONA+JAepM9OI76nyuWS4ufXCepc+e3C7X+JmroFQrMmpXrkIEPFc8fP2RS9tmkcLD
L/tyMVOv4jnYL/eumXUzISk4dTT/WfYcdy1BQStN6y83tvCwlBNQhbd2g1vZr6+R4GbQK9zSHaNu
J7ZBZNOl3L7zluxpBOPq2vja0zDaGut47G9UEWIOLubiDVYzDwLLw77ZBxxyCV4r6V2anMv/BqK6
3S5xFqwwSJw1tNPMFnl/Y0wIw0BCmCM4liLE8Rg2Xt3l09wPhF+1VoixhNMBf21YAv6oDQLylH3R
GrInZtsDFxfr0d/Unqvd8nldIbWidPXDYkQqhGSojRreSZuNqTrbUzSEt/9r+dqOAw480qqOQYjf
2h3hEUlkWtxJQ3rGEbVM6XnoEA6br3yLDCaTcUilsS1xOWzFwEXh42kCSsybR2AtjVfxZZbWsc19
7GMLJ4s4p33hMVGM4kVg5/Jjz0GmNqo8OT58qmTp7UuIqXntfDuCTiUqeT4njKCJwQ12haa7Gyqf
15GwOq2luePqJ2wYy8DNmuv3EQt0c5kUymoT5TAOO1rxsqBEgPkZesCPWO5gyNAm66kxnXSFvG0J
DCI9PGNw4mu0Astjk4ujxpM+77BoaJu5wX0GbpZr7rPmnYMJHrx0GGuMVHtIOwBKaUnUvW8PtIyQ
t6LW1ndGk/KDdt2TPQ2v/dJlFa136keL8F5Sfba+zro8me7BeFJizOnXZC6ZZba7G4KZji2nrG1w
cWBAavcxEn80ljOSkpmMmdv1CHTcWmn1aPPd/r2d3XjpGDQYKNhlvR/7SlE38pZJy3ryG5FdPGX/
FuUXGDP5zhpUV94dLjqE+AWaXpzMBytP1bExWhKBIuJMHS8jPLpN82vG7GFdZIIhjOuBLioDduC1
/8Q6Z11NiRnyT2wxCiMPwn1ncAcdbIJTpkC+5INKwqDNEeGojhW/Dlac4eEUIunZ6JMRnbWZE8v0
1LNvoYni5setMbJaaYJ5P3bdvcH3eMo8hGzKaQm/npptq64dE68Z3ZKfRa8BGO2DwJaDDsfdjTGu
wVnA04AZYaRpjtU0aLe9NfCMjSmAMDcQTZRU81Y2/T3YI0wtKi8eDQvlDZFBC+J6RNRnDtm5o4Nf
WwzxKk2v7iXd4uOMgHNAT/IP0uf/M33/J6avYeoLv+d/xhLufmsGW/8nlPCfv/NvKKH+X76tG4HN
WQSVyrZAAPwL5Os7/wWHwjaBFrgWu+mF0vXvPAnILf+CEFr6f1mOZ7uB42Bldnzz/4nbC6jhPykJ
S1Ir/5ruGjCZHHdhxPxvdJvArCs/qv1i34EbqDPGBvMAlrf5i2QMPL7ZYybPXzA23MHw36kkoUhL
xuFYzMZZcbB6DLk3yKWhWkv2EUXEOcu+Md5PGnca0YVELsAENjqmlN1kPPiDdmGQSv5XjVhF+Nbf
VrEMtGzvd3YbsG1acKILSbdFwpi4znhYaGMe0j3g2JIGgBdPoyRNmgutBXj5shA0Mhi75k4lG2vw
L6X5PhkofEAt8VyAN+rWzr3gsbXG/ZTRknRnrVT+ttWw1/I3x7XDiHw9RdaBURk5iLn5U0knho5q
oRHYJ3qKH49YAzymnwbmM/7B2eBP8XRm+h+7SO4Z3wNH7KpjGZTME6cefii7GlH717Fnw0aFssjo
0EKyAvJgMqECtZsQfsLTCGWliWDu+gHNS5v63wELJ9PB1aGPEea+ztZXY+OwV86cxyxv+HbFy9CP
092cn2pqwoM9oSfsOkqcUoH9EGheUzXZa/Y/U2jPyYPmql82cXcZjmMmDDsEKFuzmnepNLZThnMr
AcV/YITMLGllonTOXf3gzA0uCgP9kvLvdUB6fhJkRzqooztQfhpxPW7aHjf2pNMjNSDWB8SvtGIJ
BoPFYdhLuZKm/1OOKe4u7a+JRaPXjrUOWd1Mds7sfC+Gx6Kq3qrY53pwd/HgfOdePCFNEFfFjwWo
9t4b+jccEXeC4jUl0RdvF7yfzF9EjtINCad6mDVmMVnpP069TUg8E+C23ln2ndkPPziyV3k/vBGv
dqfMmRG15+9dpuwbgoQ3ZWff2YxTNg3uGTxvO02lv32h0IExzcai92haAoRPsLPtdDMuhBxLzfu6
Lo/9wo+TkhWYMs34NOGM9X0jCFFVICMbu8PYxPEJetSTE8FK1NW35fyqITIJiNODjTVD+YqZyOYR
r3qR9+nWM/pzJ2xxoDtjmTMVZ+HXGYpqdpj0cua2c1xySGr1mCUZYpYuSs6Dnh3sXA1PBa1Gnzd7
DpbyYWpO/2TDpfIZc1Sx1zK1xs+Ndi52IuYj0fvcs5v10bOvZIfGPUERnWn2yTfleRwtZ51qZehk
OB9nj+eiFRNrTMw8kvrEPGHfjGIW8ceGtKwdQRbBRh+4fFXUPYObTg5JwoKygrYCNDiKq03eg2dD
zsNx4dbnLtc/SfBg9K6Ml0zi8kk9kjwtvC4TPU4G67GuuXZhZc07TCYfyRig4x7bu6q3GRuxE3a1
idW5bV/rnCmCN02spuSwj6IUazCn1HbwugcyZJlN/miKh3ufx05omNKlOGxo+clrDBTakapffmgh
7/0qw2ikRiYBabOPS2heGhQNh1Cy3WTQP+sDEiqTeSf9bUMRYVjzs5Xw0gTJF5HRHeSC5kkqP7+6
+sJWCAqacUc8eOTx8GcWs8kFCMkSDhkfe2HXe8+hCFwcMcCHyNimpM5d68TfXZ+Pu6g2X6c2dcn7
4IVNhobJRjzAWZ6otYHKAiMhwWNbYi/HeeCvBhwxqz72a+YR4qMAOrG1NXs4FSKULYGls/y25zJ9
dghpnY02IxYGOTCdAPNQ6eIU8FlRM9e5uwE+3Vnj54nzfq3lJ9TThCCU23L+iQjO2DSGC+V5DM5Z
P+L7lgyWIsQ6+0m3IVAw921zpju25TGxi7djswQdm/mWJUf7WMfGgdZdQiQvmOJMbhHyLDyR3lms
NZE05I4Y+y6uXvCDEQkYULq5sj7VqgMylH7yAC3hb0WPKQJSuKESoAbUstkKYEnLFkV852GHWDzW
qGpeewQ6ni4B29jTFVFXQrxj9F1mGv8/JaOPOujM9BKeRIetcxYb12kdhhDGi9llr2XLKrKrUjj2
NvnX8Ih3gU6gbQmryucyMN2xOkzYrALLYVWcjipkw4clBAna1lTDyZcxkq4o6rdao1Oxsb7yUUuq
zD8mSreXOJVhBaEfVXAnPxJvqC+GF7+OWOGnIPVWcVsrhog+XmTDT8Pe1B6dmQ6pjfWrwX4ymbAe
sL2c3m2TVS22psexdqqj7PlWjcVLaIG4gS7UzsAcWFLUGnOFppQnmftExsim3IlgDutsJqwyHeV7
IqCnFEm3J983PSqieeu52KjcNvZaE3VsmXlFzIQM1jkiWZJAJkgGBxOgOScpu8Iqqi9FhuPVHFLE
mQXrpr79cKaWGOnKwJaICmNTKXzjcZdco1hdzFjMm94Zh7Bz6i+eNe7b7Nkvynwu+lGe6McrMhUD
eCN5zUajfcvn4nvEUXRM0sjD1xfsZ3/e3qpziEiroHR2re79dDUBODZzuiwxg5VBLzEFOkLPo9vP
4y7B7wf5XgM809nrWqj5JBaatzY+kmzJGKsIrn4iRpATMiPnpCmPPg/josTY7LO9SoCTHzmqCedI
1EWvAibmgAyfdW5oOtz+g5ynnPacIN62zpnV+8rihSU10mZKjAHXIzlgTrS1l1stWy3lbgj1DMLS
bZPjkCXQ/HtG7o7JsnnaubW2Q4njH9qZZyCmwvTiFpjeMJ3QXFFm8DgxSSo7yZQwZveDKKBhnddM
XjDHXszlg9KbPz49nBFtpSD3ZjRzsXG4aUVJ++zCOGASTFCkTgrNWsFB2bZ1ySuDYozGpCRAxMg+
cw0B9+zWy3OpYAfrDwTRMLDaWHnSHjPX3WjRzGmJGmTHz5C8xe3rkIBS+CRlj7DjgHE5ZI7n2DOD
x6w/BYnVbmTrlbu6ppAwEwP3KMnv64nF/Z5NeX7FvqUA2h4QHFLISXYvoMRedb27DGNGaLSS2tEs
a1QXi4DL69sTer4/SZwNayNZ3uO8EIT5PqVM/CN2M4xeXVIHEMZvUJ0bG1cUv5RDAQlIjR3quU9k
bMuLMWcGD83ZfGvNChO3xVLM0rRh2/fcKst2uSXBqRfOQdTpUa+a8a9JpoLh0f5VybtdSuQwJWh8
wU5oO9VQZaNo1Ki+aBOpK6M9M4+BaSm6zQGoFNmT3TfSUYxlwhF7c3C2U6n2KR4OFpnTuZguvuGq
kx6V/sNyyYi8cB7k+Dg1WrmBGN6GmgtSyK3mZhNFilhRzLL2kLpHklF5MI/F42C5xH8u0HCwNGfp
LRtCfCkQ8wt2OJ62A29AXK3vbYWqqvu2ysLc7x6gd3T3pdnW1x6HGehDB0yaRec7PDNLjaExiG6N
ShtYVOLJvVGgKAR0Oa/qog82hodXt+d727lubZF5RTPeeuKLSKv8JF1k+hPzh40DxGFjJ/lGoOm7
Bu5nmfQe0RNmsfdYra2TTr7HtbhTpfnhWJwE/ZRU62zEHJX3JenoLMcwr2rhOMwQoaLK3gjBo0Dq
5dHw5RU2ACHYyvscSU2D9prv5jm7xn0RjsbIxKwdrHVQHSSli1ZmZD4FjySH/XHr7qAlUbYeFE2/
qH51nEFN89oYwZeHLNOrht1gmod88r+iqf5ld7Vy0o/AH66oF/bzSLvx2gZI6uo/Y+oQII1cMraY
1AZnatOrppM7HZGvFvVXKad9m+ghsAx+vFw7WxQRuDIZXYE9ImhKJdOux3/aaN1Ow6nQa/2ud+dX
OBUMVTIzxCFaEagVhMY8723LebS6qFlhaPhaXI9+3N/JTjzxhfAbRoKzTPHgl+7zzXmdpr8jhTdu
UmxBnbVtByaLRBKf8mbamb3v8YoznYL3fhahcJrX5YtMkb+wtt1LVR/7bHps7OjOLyFJV7bxVBvt
qWPFQgREQDRtw5PWCk6Fch9q5R+5sv8OTrCJ45QprtgKsVjNeugK+rAVCFGa2UaGhTasjt+m9iEO
xI4r9rmP751M32qGzywlPjWW/eva952FNGn5Dxur2xsjfUcwnyR/7oyqXWV28drY+X75f2mosc51
58njGa/BDKvtp5blH3y8ajtpiblBKOcxj0dK6WHx0YAFlZNL/FSjLzfI2Q3K9eRNoatSkK/poWaR
4SdxtVYi3StAFbQeh9iSACL1mtgJO9ixHFzNZnou7a7/ru0VhDcsyXnwOkpzQ6TXh+y696nt7iTk
fKP507Xji8Y+Kn/0IsO8CI30cUd+g945zP6n7XlvUcJ8W5TPhHM8Vnn3CeeQmaqEPzDfJS0aFpns
RVd/WUpna2ueXRhWEyIyBKfZMrd6qqT/zPLG2mmx+e7F+dlV1j4zBlYHT/hVNgMlDgX9xq8dazXh
FhGGt3Gq4tnBoJhcRcvDdY7EFhctu5UWb4lWHejIQCxoOMrBB5LfK7DcOxmw7/Ye1dx9h29ICpPy
UEcP0XtOs+pkcIUmS03p1QO3E6pDG4rV2l3XDsof7XEUyw1p3jeDeQRNvoo5IoY6Pydq3ghEvnoT
Y9LFQyd6+VT6DOTm8s7r0qObD9usRy44OHjy+6M9i6veqGtrEnFT1Nq+9xvMfCz4aMPcNA1dzQHO
1b2NDos/sCFgAhA829ax7NIPlKsPWbXylFGGHgY1RDKPLggbYk5OHELrcex+dcs+2RrcIZZMRPde
+Env8HTsJTsP3Sg/lWddNOVfHLv5zSUrlfIe3yxTAxPD4Uuvd7uW3HvqO0yU/o+AOEYo6X3gxi+a
1x1SLwuZYR7rgSttRGYgGwIQIl4BnqkFMIlW+vsY4F+MbgU4rfogNPN2ZFaFve2K7qPT9Ec8Pn/0
PnSjcs8G5Rs04kZ3raey7k5qqrGYO1uwAGE7ds++uQNcdiUseKt7jOA72q2yPPh2+lATX0PDSGBu
95dwzAd3iD51Bua+/EQ59hpzwM25Cy3BfW4B6vSJHnP9+y9IoF50o/sBI/+FluJYeTXpcUCdg+Au
M2qIgN9ECez0jKD05WKJneyjzsSf3qd4S+xL2VsEpiXvTvRcdQbOML3dtaN9kE18tmtxEiOQajkR
vjMTgr5SZfdQWzh9DfXXnLjl2Iy/VZL5VO4sFXAdCs94B570UubOptPQF1JMVMJ5n2A6c6ZBlIXU
l1sbUXwMWvan4j2JgvxpqJNNFuh3yq5HkBwLKoagT50e3RmeODAwvmjgm4TcBKI6aq68d/N2XeJc
6Sz2zz3oVhoLKzPQ70RPWZYcMriKsanOg8Ol7cqNM9xLQi2rmW9xBspDS2Rqy7G498Zmk+QNMwSt
g1366QGQMAHUUY0wHBt5+kxAbtLXtEEwJwo2APmQ/LDj3zajfU1zVIo0vGDIJXJVqqWmGPeGX0E0
JFmn4XQtWYSsnYCQJk3+lAU29KTNdrGP1C3PKmYk04OqWJg0ufbc8thcRaU4q9Y8Nrq1rQ3vdRZc
1UqUuyrVmXonh9pwLz2mo6whaJo9akd4RGch1yTCIXfn+xliHXyL1aT0Rwweh8ZqIEe2b4GsHxqr
RSeMlbgrQVtaAFRXtmK/r03TPtb2TORQPy/xi0wncJCPKynIYUBb/mnU7gOOeQi0FyzG17IvD67G
jqOfQDBr19IpicMGqJfTGskGf/QLjo6XyhUn5Y13IPRD0tXXWVe9B2p+zkrjyRbSx+90FrOGwDfC
xc0SMYVXSUtUOxsFU7BcCr0mIracNtB29z2HiZtFoenWhFIUuIWw13t3yFvfE4vE2pYezH50cKEA
G3xPIHal1SmzeeLS/YGRgnKe79sA04X1bhQDZbJ96rhGLN3dNk50zJL2XR+zZ6Ryrb2LOSNG6Z0Z
PV4wSXPbYxvuKc8Ranz6gBkpgKm0pnzdOWE1ug+wxvrN8m9VukLP26xhOmL8ZUVkuiSZ1j84tTeZ
dbvwvSneUzjxroCImRz7V6ejjaPhb2d6RJ+jFsY5agbqDQX4w8hPN/CgMKoT+9eNrze/MfjClTLJ
r3Tmt7apztIiF3OGSwkpx2Uht2o0oSjxS3ZM+CekvFveL8JpPkZ3fA3M/rPsikvfODtRFDs4IHYq
Hk2BA9XXmalBOjlX6qew478pu9JeL/5EaBbRdNp5GFjDY5TTCtszaSFRB0SRGpE1soVyla9GGbFB
GLyQaIhs1bynaooeDLM/+lnmYXtp0H0T/dq3TzOY+h4lQ6FpPEiHKjQlOWJ2VeyxjqP2ECvM8exG
h4mEHMF4si2Ie2V/XM8QCeMcfYsznAG0QJGoJiekQX/K7E+sQFc6VwomFJ++px6K+eAFyGw7RB7Q
L99bmNfEz4qdDlLScaurrrkfPQI8rEFjqKzyJ+8IwBl+46ZaDvDXYnTtkF27ySVbIJsOuDcM5qbk
QBahljWnNmKuMCCpW7V09SFIm5AwmsuAFc/oSRmru/Fccy0fC4cGPQcG66Wjf0Qjjlgi1dnGEvnb
1GozNe7em5lu1zU1VkZ9ZPn+34Jl3irpzT0oS5gYAGLvZs5P16Aycqpua1tJcN/bBDEHAUddN8N/
bQJz3uYiZifqRCYCuyrmVFMHOoAVep0eZGVQ9D7LhO5J1ma7mfw4waQOidLFidol8TMdwdec2OSr
dVl7GEZG5nGBgahFWmz5SXoGzQ6krLGfMze4j4zG3E22de9O9rVrcVCDBntFWokqNY6fZ03e23hL
IgdqAYaELrQkiijEkfY+E7ncFQV6RcKYqZtB0qUZWicvSOB5wMzMp+4V5moQsrR8A6ljbfFTHlqe
W2xM352FUNrR6qXUcsgPY21jN4/42ohcElkfmsNIYF1J5lCsg5fr6KdAWBADLFpQeX6waxpk4gMi
Osbs/QUrhheEQdIgHRqtl7r4Zsnwp50uNrGfg+29tAL9UrVwpLBxOmW00U2WyjYnmsp3Vuq4d0RF
UAktO5w4oBmvUBQwNFgC0+LpENfZn4QdOQ9VvLwGptHeE/YhLwwHCVdzsIrGD2NceXhn1B3WK493
A6FT0PmIerPo05koT+MUVyBwAmeXwAgZJJeSBdN4hfLMpoaCHufgGjVHl+16nT8VQ/GbjfNegI/f
Bu6y+3bZ1BfufdLKv6Xv87h7K+uaDqCeUYa9aFBpFiY8yiLtqVuu5LZlLdL7GFCUAT+rqH0TuVS/
krHLcKPCBtt6MMC42NoZAwcgPuBISUinmshyMxXtfZZZz9KoXxNFijrsHXHyRHUVlb/JDS5ZZwTQ
1UXThzL8H5itrl/ucQI2GCpw8M72Ya6LXxAC7MvRjhgBr6BDmjNUpVcxOYhdHQU91j6JvvniEXfW
J5SYhk6Ha7cTbrSuPdcGKQPWN15W076fffFVmugufBK6GCxzWcQZiN7ukf66pIMqXlGSMToU+IIC
fJOxYf0Ugn1YYSVE22jWBnUw1MTCF5sKRgAm1p0dW9AA7TXQyn0ZmAfJ0sHWtN0kvefRHj+iDitP
Wq9mkR/AKR2wjbxEqcs8TgPeGKCQ54q5TD6BeiwM9yZKhGiSP7RVrK6G4g/KgDCvJ1ZFBQIhPa8+
jGA8+PMUoqF7nLL0R5+Q2armKc6sL7NV5wyxbhhV8luXzj73p1cLm+kATYzp0Is+8fQJ2m+tfrOQ
D6N+Z3jYw4y0uZMZSWvorEky42pM+pi5LBt6IsioWLKjw1MxQ262ykzty4v1Y5eJR6clqhtqdjLK
C0uuN5dpIWp0+Zsk7UPK1G/yH9mhAHuLtjqsFh4X7RMyv2ezHK5GFFF5JA/Quk9OH4m7qdcPTJgJ
rCERhId4WW3MuF8LzT2qGpFH7rYHhtM/LmYREOxHuiQsUmAPgqnnTjDPzVj8ianvMdE5D1M+7eTY
EGc98Y8ZAOOmX1SWHxi33gmnuvYawZlJWTwBu8vd7EdVvzF6MqeibrRhVLmec/JK44zJZWNaGuHR
ONikGi6tEeB4AtVUtPIPqbJyRVKijpZhCAXo67U7+k9duhh1ANBLWq0An5/JuJ59jFwuznM8jXjU
2+4U6PCjSiF+tbTFXGWQ2WBe7Dp5SHvvIxiDlyWAeHaQ/JR1inh6ohhpO8RN5b2v2WCF2v41blgp
ZuOueYlLec087EoBIQzuvCRiyPq3qICDyeoe7PQGAzNbWTIxvR5NJFNFiy0FBB3bRaoXQYQ43j6g
4Jj++dXttxgEp+N/fO4/fvsff+32N/759/BD5spi9VT6lKLuU5rVxlafeQnbhky4yCirY1CP1bFi
V8CKeX6ssgi/IeLAI5yH6nj71X9/+L/4nGR5UmA/hCQxpfmhhy9xVMkMXcbj3TAqIAY3psXtw+23
JEL1B29+afVh7E9ZDLSk0DEcYt7x4iWfA50hlr15nfoWfcny7dqy9OfN7ZeiBES7qHNg1PdLKrwv
t7hgOJSDUpbH2weiMf/9qw7nD17OvVUAzNNFc/Cdge/39m3+88t8+V9uvxeAFRjYLS7bNl9Twv0L
lDEYU3u8fbh97varG0EDrz9cwf/+4275QtLeb1kWmChtxJHMLPmkqF5tOfZsNFNxZIMmjr1t8mDT
JxQGCxiFdeq/ECm33/7350qt0Q7B8OWL8T7SJsSFuji4LeyXyCdOMWYc51np18z6BgAu1F+nT5CA
TXEV2nvksLSiDN8KTBSj3zGrMqffvPcnulQ++EuaeVc3J2EoFQZ46dXMMWk5FTJ22bbrPDeiQ+xX
V6yq6tjaam+0OoerGi84SMWGbDO4Ctw/0hGhEfMQpFte1dJ500eFw5cmIAN0dMEtnq3NblSAW4J8
F7sHwub+6gBbLLAlx2CYFNZPgnKyKYeUFvWnpI6PumqW9IZmP1ZRTm+9AjUAs78Rw6W3m4AT1T2x
ZYDA1kLLccaD14zYrTqD/8asMYLkvJl1WWbbmM0lNSnSwRgp2qXGQAqutmTyYeoHJNIP1mR0lxHo
KlnxwxH+9QEiaX2gDl+9uFFRnHVgSnHVW5fRtHCe9zF3vyXJ+108/eKvB99gw18ZLiWEVpITzmAE
3B0X9n3aY1zyDCu6y82ICsiCIyg/jYAxii/M387sy3NVU7/PLF8woPRkjpwhQ0RMCxSvah4w/k1a
Tuqg+zNJRHUTXtCr1s3VdU7/1oPjoGGcyV9iuog0mrgxl3fF6SJKXL2fN3leVpfE88qLrj2zXZJn
/MFtmIiClQrjtmo25HY0SHuiP/fOBRPpMzPSQ5xWjyDl4c/Vjbpz92SX/MWTvZ5ZseHGD8jnNOc4
ZJLXh4oHE6UqHoa8oZVgDlBuDLwKoKXUxZAshKtA3eG2rS7snjS2c5Q3xmLkjzwfKKob864Msl8H
AlyNGQfFJYd0xfNO3zOme6YA2QAUy3ZslFCasFAp2cnxVQlR92jNXWtz+9w/f3z7E6f0klAONS/M
aU73lVjoEBNkiMD/Gdz5ri4batesfrLxQmd2eyFj+Zhp0YvEy63JP25j/epD9qzK+JyXCkVFc5qk
8Zz24Al723itrbxZaYH49EzwxcbMVLaZH6d5HE5lQVqapt85PZWi4U535JWkew10aVMchZXedRV1
XtZsh6Rg9Gy17cqDV5Dq+Cxrb3yzYY+gbYdyqZugBKJuEySJtXYj6lSY/o9NXEjwdIm9rnwyfm1j
fA54VmnSf4CgwT5pUveN0cHcM4+0tyvrf7F3Hjuuc1mWfpVGzZWgN4Oe0IlyIReSIjQRwtJ7r6ev
j5E/UEABVUDPG5lQ6kbeq5BE8vDsvdf61ghi22jV6/AYdsaUvA/4J2uNwhNH4UHMkM6I9Tr1GW2z
LRlN96FWAHRi0otUudxn+q5ljNrLTm9KzFKS6FxGDyftaFv1etUSeAR3lub311CxCdMz4d6VJW6P
zHSHAo/KQiTdDg/w4yn/qtR2ViUqmacGI/gdVv4JWWWs4h7S2DuI2uHRBzowsIhYwGLcDMnTwKbU
v3WafFKep2fIaRPWwaFbSOkWByzIGJCjEtmiZV8A2olGdpB48duRhVChu1KBWusXtwfYXcZ3ObPd
BFqc+vx4PLickr4+GaLiDvFJVV9AI72aLUnKsZ5fJjL4FpO8RbwPO1LVjsAVVrCUvhTxMPQhilPM
1njZ2nuO4iMptMmbdEq/bvzJy8Jc1UxIDosR3kvZMVITJAIPCk/GNeg/g5kQQp2HBiTek2elAE/g
a0in5ahKWyFmR9lIq45B2Jgjn2wQPQ+4leZcBQ4oRY6My8GCtYE0A8lrGA27ItjAhmnx8go5IvKk
cmlQzEj66kcPlE8d5obVMasUOpmeZGyepyYa/VCVMqvOVXFTBR99KEq3jswmWW3Wma4Hq6gbZUhS
C2wnLxX7M5J3CH+vq+90Dgkp+nVRhr+iyLqvC8Al6vRAbErZgw7vpgCt2CISgX0IVl1QQC/CxE5r
7sBh81zPW8lGFjaTysgONmvhajXc1XqkExFNzUdsAFoMypzzBs8GjGfEsd9oofMNZBekahQ/ONrl
Yj/STrCI2fF17Vn5VLv5qW7KC4qpz16Jf+LuGwGs6vUS3DftGfisu8oh48vKVJp6sM0xc4osAsV4
McpoclJzgkr3aFvvQ1DzDtRigBob8s5fai9G+j1moQ6gDMPHClAcnm1Z3aofIQwXwow6erbdvgxE
9f2hij9V+NxrUSatcq2GH0jODLExnVWHpoC3XODabukVahLbZpoe4VQGTDS7hZWB+HRCGa4LlmVI
Fo9mBDHP2YV2/ZhSeroLicTl/MF8ptYJPFg0XxLe7QCm2+viSZRjKIXrQMxBV2KADwTxHKrsmcGu
jjbaHgxJXeWHLflFjzT/GRcJbu8Y37HJykZLV9vFKhKd4rEl+u5FCUqUb2ZKZ6zBAJ/P2i81NLC0
1HeIyTi+yvpIW9b0ZUPcRwyl4Byd0gSbp8ykgjiG4MTM2qczZLwEJBlzRpeARsAw4eDpCMAp2bgY
KiziIi0yuwHTJsvdr1Y9r1DVe15bWxPIt+1A/F4JEw6V5jsY+9cK7QFEs9rpB+HhQrxYwoE60GUx
vCoAuEhyls1qoyx79sYWtNjPejHz+MS5Wqi0n4IOsMWmdLbft94omN8CJmm77xYD+x/h61GRYCDr
pa/kimFFkDzsLKU98aCkjrQK6Ey+Svhkdt2atQt+5bFZAIxsdOR1BvAWBmPSJuK+6yUj86YkXBi7
kKCy3ZSS1TMohAc9Hwq0EmBrQHknRsXywhd0sGCBgf+jzYVhref0akoOot7spJnSB9zxhe4L/MgO
nY4w1A+3qpLPtOsWa6XBLNMoSLn6Z5nCRYbl6Ogt7z5ZRDHSgyBbD8VtXKiwSf9+Mj8867kKCF9l
mU+YCx1YFcRhG62uuFUFZTN6XV3d/v1HNCfLWgGiMT0w2FJkM1ycN39TwMQCVu/fM40mst+rsftH
rIhSsiP/Da941jScic/MHDkXr1gXySyYoRZ/D0B0Ci/Ouzf+1PrCEKLREP7xQYbzs8igdGkzeTXR
T+USzFd/gIyywTUMVte08seT0r7VNDysula6UjcBC1CZCwN+uk9ZmLNsVQTa1NkmzPXY5QBtSz79
pp4fKgjQXqgubn8/SkLjYaMsAanaqkqyGposWlUEwGqNZPpGAMkJEN3m76EfHiR3lyrOPbPzJa1Z
OHqtsXrlsQCAEQ0+tJ7YSQHErQIcNfmkLgOOOHrABTIs4rbghGaDQ35suUn7rtigLSEQiiWQ8zr7
xNhP0nqS+JjSX7oa8iX5TmhFZuxggrVpg9xRcLoaqUAGzsFRBZR4UTBGGzkoIt5j/EXZyvmAinQz
UJ7Y+cjgAsMc5m/yEelvM55SpnJDb6HctEKHoqOUlqIsF2wlZjd+XwqVQ3cBrX/QVRtp5pMUbbBt
Y3ZHEAFqYCiNZIuEsbG6BAxC/n6ox0DYBYgjgHFyKne9xiVdcceYwk1iKPR2/n5hRMetUtcF0R+b
fv4SgpGBQddEuyowu1UdCUBNeO8x7afN3zMgljrRKWyimqne58SwHeueK02sv6RAeK5MZr6pFIF1
6/VVWwijJ4DkDhXFtCogX4Ayun2b8QYiYXyTGME7lVFvy7wxrKfQa/Nt+15pdMCaSk1QpLCdmyTt
gy/aew5dumOsXTqG4RXohLDOo5Qy6CZpI2F5j4CcuWEYkUoMONaEyFOOygnEBDM/s1pGoXaX++Ya
ZwihF0LjZSWSS1DlnLUNDXM9jn//NP7/3wfxP/ogFMqq/80Hsfr+CIv/+D8/eRu10+r7//6H+O9/
8Y8Lgmi1fwmKzH9EhfmSppCy/o8Lgv3Mvyj0RFWRCKnTsSP844FQzH+hGzMFbE86gaWSSGjsP54I
RfyXaZIsKEiyqpqqLsj/L6YIXZT+WzYqNwNBJmJIIxxXVCAt/fdsVPFRdar+0F7EKe79BBsynLuA
Ru0TohdxCRQ8pBy167+HMmp7TwtCFAE6oVRi1KDDmp/+PcQNeqgGSLHdzX2PvwdC9Rq8FTz8/bEY
4wHSbRp66SBFvjyTRv8eOrbM60iW/vnjv3+2yJGLPlgOkoB5RdKlsFnnh79nxLfxQwUkKJzuR8WW
lrjFkuQEOkbz0wcARvBTug4j5fasNEDyixoB2WyI11V08QVmBhCD7Jyql5GI1iURjkjODW6m0DR4
GWXusWhmMHitke1C8PX5CLZINGkGyG3HKkncGoQAfdVMyaeZa5RayOPWfwEFE6jE9aIXAY9IzWGh
kllQt3m3VhY69/ygKk9TIPfeQuc9BbFx6SagIhK5GmhpVrL0ZAbdIC9SVaNcj08Tr+jf06YGAItm
E32nLI5Ows3K/3ufi1Ir1n/P4MLoK4S4VRo8138P4rMKMWpH+7FvCj+qJz+gZbcGRFLNbdkqeET+
PLwkHbD3RI2s2o84SjYhkjOhbfQVkHzITCQ8BcFg8f2MKyVQzlkWERXX4g5YkBzDApuvxUHG8MZ6
PhNP8/V/PQQzeva//jjNqSf4quPjaIidl8z9u78HYe71/T3TZ8Lt3zPJkLDbK0zK5tbj3zv/e9D/
OpHzAx419H2ZQq+7B9f2937aOO4hgC6lhZ+eCQqCWjuTvtmFkNN4lLciHD1m3BdJPeuJPX4DsGGw
jmSuaJkRe21v9QsPc3hrpd5jSWoOjFI8BB9t61cL7IkYSLoTz0wYlLKdXaFCgLpvMMoIexwr1tB4
D23T6BBEdhWn/FvyKzrMYG7FLgQ/qLoyEsFkBWO8oLpqnnt5ZOz+XagegeQ1WrI66RzAwCWiZpCf
EHXtakMmAdhBboHcHf2pXz0/hQucWwZfkFOjExNGHd6BFeZ0N/QNzhaGsMy8iZ1Y1M4z2erKlp4e
zSkSuLWf+EBTF9kc3n/YGW3IfNXKz/lZjj3tqnXMe+evjbmLSvmrMMRyIoUkOmD/fFb0lSbubdwc
NtUEIQ5we+vgpTQ/y28QQHx9+/41OmrXhWmZOBO37Rm/Ad8EQmbsO92SKD0JKTugiVnEY5GOcCwZ
15/4efmOe8L9SFbwNzZz0AnjDqt8ZxDOZDilX0Gax+igtY8VG1PJ06YWVNaNZo39cooOiDRhNE0/
HZyt+ivGlUzNR7cpWRXA8r8EBpYtM3KLb7cFIIuHB1jAR4k+Ha1H6jaEybExtUfJgqKIhqY7yUR1
HKSLfJvplSpriIW4LCaF8ygj1CJe9wy9YtXXLgBomR0yACyuzVNp+AgcmbCQsyFAPhHc9KxtKUXb
W/6pX/Kr6ab7GDzS4OrdxqzfTZCWPmqcBUexA9K/pOPS6bTB7ab/0iXINRdjGe3SyRYOkO+yFre1
Y7zK28WbFtp8GE5b5UP5GV+ZBGHIWZcr7MRPu48o8xBCOylEVm/OzSKy4YvcKUFmlOtkO0lmpfCV
K6YN2lGB1R2T4txvq+t4kO7M+eo3ZkHY/DnZ+q0BscC0qKpStGY2NTuWS04oNfUkJrDkuuKkLRHg
2cG93rhEriOQekUtEnEkbHz4jGfphIhue1RC5/lLziCOBEvyjMbV7WSt/ZpfVBCb5kf5ltfqR/Rt
Hll3JlhN5wCtq4WPJ3teyFiDXyYNjlBsykODxqS1xRsNpco2QYq4jNlwECl7slxX/X7K2efa0Jum
p9V8SB9Z4RaEtHE+ZB4s/vCbJMgBrbHz3e+QCPQ7JE3aTdniAWS+1u9Mh6FS5uCkShydWvcNkCah
LruhtNFQYkFy6tdq1z4p0lgzUBX5xi8W1ukqPN2cRkj71sjvrB2PCfaLNWrfCsM2/aSGLk9qOjUr
6QNObbGm78StJ+XlxoI369bvaAERLH4Tb6nZNNsQHpygc/KdNx+odTzxs/gxWULRb/qT5rFX7Fmi
wI28TRd1C4GNZXFYBq6yGuhQII+21Uv0/qxskhCWM9zy3sfec1UeoMyJvVU/wIK5YQOF9gXiVfn6
WIuPZd766WHxhfKZ4ztAt0vXXHv56xg6/EIpsvk947a7Pp4rlD7C3Dx0zIVn8DkKS6iBSxHiBJnd
lhIgW+g9rIe4Tl8R6PYIgxZu8EH3JsS8ULthYcmMWWI/ebjakcv7mO3izzC2za/g1D7W6l7Hx/+U
fwyMNhJxH0j2xreiv8TVLmFyfGZaTCAvL/MobbTx02KrL+7NRHzP6BXNtv4Sz+3bY2fSUZoOJNT0
gRNcB2GZFVdVo/1X+wUYQMUrsmUrXieS+IRjM+4hkWI16FA2hQAAOJndh4LlDQP7Txb7ZPHh7ZKO
41uJKRThJ3XJ+Xl+9Hep+Zm1yVy9+MQk3ZO5hIiyaSDtEmmjZQdeQwlMSxhdhJwsFvBBeQxmqrUF
iKAxOTJO+riHtHRxP2JMxJ72S/gkHk6LwdVITpfH+i8s2Zutw6+AVoX1isjiGKRvibLDzcnbbe3n
bljZj7d6jbEv4ta3EQB2gkPM/TH46rUtXZ0kW+V0/jqIYACq/SeY6sIVw0NR0xF1sez1w5K3xxC5
mZwoW4nFDnj6E3W5haC2deY607rQyxgpv1nGHKU56smIJ2WTvJtreR2fQBj7you8f+4fF2PNGU0W
8mbxBiisYolJGOVjlX3jLdADrhtUYmCovFx+KZvUSeH9kV0UveTSWULDo67F3H6csLK/Ald2ZAJC
LKJXcy9i4I8wsH1JRnxSO7r704ZxtHelpucIqt9i+KWERKP7YBJlGDwFWmbbgCk+h1QEgvWMNtrJ
HIg32VCOV2j4EeLl2LbYRCJzxXHix/GyEl2a11K1HOJX8M6duhN7v1ccI91pD5u/L5VukB5xDAUg
bBaYxazyxEJ0mV+K7tE+RKfM7tYyVxiSK6e+LA4KsF+NXjSTEIaXSA6t+CdKjmRR8BQ3Uj4tCe6l
GyThHcHL1jmJtkTmSJ+2IjhM3pjJVR98SULzAQbAir6UW7kz3zPDyo/8FN/nYxNuRqzJ7DRs41bB
rnKRl1EsW9N2XBqfyg0DyzY9TfDy5uW0/V3oTv2CiRHn4pKYsH5JsN5SdvN7e1ws++PTDQ4Lcd2t
mv2wkd8r/6ihn/+p7+MLoyNjDwCV/yXC3QeLxdSxc2Iiy5zkTUAT9FoXtoCRYcN3RAd2Qhu9sKJz
Dw8JNSHbVZNaYYUIpU+u8oE5AanCRCzniTPQKF4Kn+a7cOtQMw9ufcE+TZPPS3FRn6cNeyXexZI9
uzotO21J4lG6pt7W7PiobNLjdBtu9YXvn18WdZsS97BVv3DjoM1uF6vmdXil8zJDtx0CjVrsQelL
vtav4uX5E46uHPlZvmMIvaYMGEqn5RqU3OCrO5QfileDTpw7spxD8Mus5GHpjPJP3So4L171b06c
eilehPaG+ki9ivKS5rHQ2hQRmnAznmdQFQLv5GOegF8xECInmFGV+GAwFBdL1aZZosseEvIkITDc
2oK1ia2Z/4xSN7/Hxxb4HalJnZv6neAVnSskp0hzu36p4eAmtyajH+3JH2kAjscSP9ym2hff3KdN
hinEMV1r5hzL4puh+RIaS7vCjSk9LlRV1b69CJ/Aoc03YrkFj4QvtF7MC5tmh979AdFlYHd76E/1
qZZ2IkyJk1wszWSVvENoYj5pbKrDJNkAVqtz8sWHr2R32PMLcIcFqW1G6+oAzYbhC9QSkB+9/iIJ
MN7WnWE1e4Tj/NWCMYLo5yelXaUgh1O0l0iArPg+NUCYkv3jxjvqkMw+IzsP9n2x7MkJbD3KJvNX
ZXs+26nsUjmiO6mjs15+jpnffVe5VwxvQIJou3Y43D12E+J+WPGdZ0hyt0Rfg4T6S9EIcVVacOEU
OHMNhou5iyoP2MbLboVqwlj/PegkKK5nqwBZNPeHnPbrPjSZD3fdP8/+fvb3ECj8v6agsMMwEL+l
LWr1EueZ3D5gyqPlBIWTVOz2KZcxBZZUfPMzkCH/PMsWC/bC8fz/ABlGLZX2m9EUIhxH818cVbnN
/f/xXysl/lxVG9hHqr4e479JFm9VHfREibNTVBvcdIT+FAgZ+IWSQXlMjx5gFpqRTETl3uNlU55A
iR55vTZh0M+CMZ7K5ZwokmaDLR00ltvWaYtb8FP8RBKdZFvYUaI1LI92FNhtvVTrZRbYDF1Rd3UN
QmfSoiy2zVQpww8GuU3ty8qq19ewQfJPTbSMLRVP3FoM7KgkyIh7V7lT2OiPC5zkscPEk2Jy1wvI
Cmxibk1tyYsq2ku3I37Dls7aWd5NIh24zcLwaCzTEZV0N/vJb9Nh4bbsRU3SLtnru+WN+d9jG9rB
rnuX3imQnhs+/UtMG9Ba2K0P7/gIVKXzIPXtqjtVJ5EEtJvDpxMhCzIQS5OmY/U3gIjaOwKFg3jX
zu3nYnKCnxY8K6ikdwKWBw8UOsd+qqxUdZlLSj/9d3ygSC3Tk/ppOOoR3R6awSQ8qS80L8fP3MtX
bDzE1C63LUmL7JLs5neB1vct8aef0BPvxIUN7/qR7jdfHYrIl/ibTTGV3qDZj/fmp7jDWcQQDfMV
u/sMV3XwcFDv8M8Ceh90ZE1LutZnCAdMzsLSoc2obpGycf874pNl0sx+eIeicGIXG3oc7hJGJk5g
i+D0Y7sOdgNayJcJRBruM91Ch4h8VvgeZuCUBTJK2bexP274bYzwsDybxPRgWKJMkq3nqXKaNwLm
H6Qw4BLGq1WSFWzHk0XE5Jazkvjl/DMO55qKgAO+zoGveuF+jfbIOhZtH6+6jX5spa2e5K7tHuj2
3caL1rIPcxUyY7dsPyUOwTevWsk2QU65j32TtIhP9MOLcxu6Gf/e5wenxaliFkOYGKMd7u8n6md5
Qx9F3IgsLGdcd4rVixhdnGJwY4PjCgxEPwlAH7A6oJn6Lv30Vj+o8NlTwXmwGNSm3MgvWKcgPa+D
jeLCciXvs2IPX53Qz5aRx2lkKKBw+Iy2vMQhyWJr7siOhNHgd5d4rxaOfqvWzMvR7e6Le3hmAiAX
zvSt2/KRpF5o7sGlhf04QHW3TLf/ZKAoc5Rv00BpqUWu9A3xoaSiWthU+HyOGhEQW+ozxD5/vHE0
qqXplfsHDaF3oE7JBYdptqN66eZNoB/dldIzKQTmQLjCW8gr8cTm/FhmLpwFDnsJWqtBIW4jDUSm
ObvEfJKOedI23og6Xjl1tJ+4cRK2QPUgHudh0nn2o3zMoGc7M35HxZYXOxWRIbX7F5s/ylNtWa7m
Zhm44nk86qpUKKj96RjQI0DnexV+MaH3W+pIIbCHOyj1/gOJDzKIiPtEw5tYahVcJ851ak6v+1A/
M5yZ2CusJ93J2NMl9xGcZ4PYzROu46rEa7LEOyyI5LRY2Brxy4OHGrnG6YPd8nfI2sFz2TEOBZJc
ueOniCJnwzxp7rc0dnOfz6K78UMXAWTHmRMjSSAg2DSAOODdka7A4o3iW/3kJAmhWYBEtqu7/HTU
z2Y6ZghYIKrTkHjrfljiwvcS8XniFCl7tU1/aF5Qxuv4RW8lZOWaRZL3RXNipR0HjRQ3Lz4Md7zc
tDI0co7n+doNm+JCh6jlCj9p7Tb3Ce8uX9qwwxpG9DiRGli/jN+G/hchjzhD7swPUVBmywVtnyBa
DztQlo7uNJ8PooA41XdyZ2XXp9Mt473eQny0nrfsbp4m9SVL3KEDA2Wn6TFNXh+sTDdozkz5+3oZ
DLtmnNss88QufhkBzLU0hwKSxTzpLKg2001iIZDOWDgSWOhZL6Nq+7z1h2Ld+4/z5LQcThS9R9pa
9ggXt7Lr7+TIRRLIZ13lFrp7ygycvWxaZuHaZMaiWeBwLuANjuhEM79CynzJjiglql05XOl6cSd6
qIfQZKvgcsupP3VXf6GDxpTsxrXbChbmmb12mA6Fac0pTqxK24bNQmFpawxRzpwmy8sdMXZwHKth
NV3mlQJ2wJkjzyW3uDE4M46z0J4V1uBi/OSu0WCoillucN53rLyb4pLshoN+VxzgbOBZ4Cgqfscl
B8riEyx0IntC6E/hOis9g05o5I06VFRMo4cHuxgdYi77xVWx+Pn7vjkwiiscexYB490RSNhql5lV
qBvq7Mey3Delp4p2hGwID5yOSWMdFj64rlpyRYpPBRrehOJuSQvL+OFWawx2NC0X6ZsWb7hDsYpy
YqEx0UVKTat9HU7SD/lx/ZnLTdNIsXNpidO7i0F4St5DdSTAdgBlFOzmlsn9lQtFIu7ECl/Q1VH7
M6IGZIyE/yPMrJJJwBuRytnbdB92XGks2MjeY2gH+DfEXRpfBHWDRSJd1Stm6hDbZ15hsaJC5bta
YCaQvEF3nz5X7cIme1XBljkv9DL1Le+d71s5N4PPdaEVW4Dc5Ua+q6Or5+AS3PK5qmARGMtq9Ixs
33E2fkcu5TG5Qh52/yTDLfGqTa5e+xMCycatYfiCflmV5/kzs7JULr1OTkdYjlbIH3z1E6gJzU8O
+KPfhaUf6IcEWgWJvw1VJbdt0gJRxDxs0rCVgThcyH2EmjC5p53itekRJhO0Jqsbdtw2wNFG1MkP
W8s984Xl1yIs9goYLmQPJW1S0+O6G37E5mwaXtNTXb4IF26KNAU7qqTv4tjAzF3GXqQeOCjyTbkE
x+CifBNep7/0mx7x6w15NY5eK/BNyB30fh3xKz4Em2a0+2KFHZ1rVOEGSwDkkr4IKgOBlDZidmnF
8a8JD0K/XlktwyG7petzUsjv2YufU+/SmHx+jnwVbOeO7Su4WOOKRnogbcZ5HBsWkrkdnVAtFqu4
dLzh1Fy0dfaRnARXu1fYLkPU5Vb919DvhpV4gz3wa9Y+AfMkH9iMdfLVYvwqC79ZovD5YPlVOC0v
3CTxaAtnvli4jFy7zQ978R7yFlUc6K9yt/jglp6sEeavjV35JmJb/YWENdXe07i07WDFMtb9JR2b
hGNoP9ZM4HN+pMyNVaJoTdh2v9kLNf9d15m4sduTMDeVTtU5w2Vwg2vGFcAGb+DGByHJx42SbUgc
0n7J0mJPho+cqEh6pOzUav6mRQDQVvpl1YWbTpz9Yh9sOMvac/6tuPnDApA4ciZYgAaOpLo9frBM
sIJrpV3SB4rXT4Yfww+irXV8qE6Bz9n6xZsE5tO0W5qlJa5pmKPrx0ph67ZEpCtRtt+Na/WiuOMm
WqZejuDsSWgepydNne6X27KZ2ngJLmy91E1CUbJOt+JefR4m5PX0yG3ZYXN+Yo2qZV8SvZQBGZQf
dd5mPMRNQIp5Sd3jtdA7ii2lXf9pfnJx4lIkFQB18LfUOnx/Fq7362ON5Jiz/zLeptjhgnL4+r7v
6etzW5+bC4tiTP+E/s1rxDbBlVbK+/PTvD2b5XRJAju7c19SlT1EkXD64kbD9v+xle+Pygm1jfHF
7mQR2jnUk3gVngCIRK/qsaShc06wrCLT4HTbSq+IytNb73c/oEkpyvbJDpDPm0ou7or4m2ybbxTd
RXlIuQeSgjDFtmbeYkmr0jV3wQF9Q+iPLvCnnB246sZXycOlaxXbyJV908sP5mb0x9PwJi6NLWbV
kmIJafG8cwC0wC4+tkKPo1FbD4mNFIBouBeWCPXW6s+skc28bljpp1hjtkbUhqGX8omes4ECl2qM
lY/dZOnWFSQGS4FLtlWXCLUYB7wKkUMxDemTpr4MmR1uJh3ezkZvOcGcc6HkZMaqSD3j3HVWvjHI
Xs+xzVvJnHOFQs6R9k/b8Dt9PcmXkoU1oRdFt2HdsUWW/FR02SACvfsS1/W6vQ8zG1kdHOkNKpbD
QWfH3GF8pzjcU/WxMT1hZxLvCGtWxYWKb8NAYEVhoV+ACpu79AWPfTonM+GVnEuN5l2g08qiH/gg
3jh3CKvyh7fxV+DjFdZiV70tWg8g8BXblEncz7Fq7S5Hf2WpV2MjfNK4IuxYuS3WtbgMT+N1qF2V
HD0oGN8xOyTeFd18qCOl4LcyWaQe7jYpYgBAc5MD7pZAukKXAIiGMV5ulaMtbcnOQ6qnj3c1tIUt
fZ/pPD23sqsvjXP1FtBRYgTFZhy5XkYzhjbJSUnuPZ8oWg1v0XBW4S1NNiI8sNvSlk76l98QTnVs
T3+eXcuGbMD8gvA4Q3QmWuQsIz6mrcV3a+u/MmFV9iNws2CpMmIT/eggk/WTOg2nBeE2dmVciPwp
Gw95YEgZnGJnwbnG++EG7aDD8fHdCoDeciSfNh3Fr9IS7eANVwzYrCedaVJfaisCBYPs/iTCknqw
0yDbirKTEm/aY34lR4sL5mB8EafCX6YuINFbT91kx6qNlJ5pRvA9eYgIPWaLh+oFJWZgIdTyynXG
xcNWmRtJsFPd0is+uqv62W5jsowzJ/gQaCXX8/Kb/BaTlf227wZpKQFcKMqHZt1sYM2hCv2VXwEi
vTbrwe4p+Ke78juC7onsZzTPRkO7C32CLrnS+lVyeiwO8HK6ap5xPglXEg7P5wuvSOLu+PaY3cEW
A0k45CzWMYlJj7WRrDHzqQoOAkJFwDkTIGOLT3haVjTfsy7iJ5rc3PBFc8nQEiYlFKgBMbGxfDZv
6MgqYotTmzFRbY3dMg+W0ryPYCaK1LmzMRFWpGjYM7aVGd2b3K+ZmoIpK0anWaCEh0nhGB9sjh8v
QHxnR/0KLKtLrh8TLEbfXABf+XtGb23hsFrm5lFVl1F6VX3S8ExvMtjAWPEXJJb5luVgqPuA8RuA
6xWchGlwumfAMQDkJbs58ylc4PVwLb7EHpIuYRfcJdYxdveuhA7Z5+ixA06OEGHh2vAOnoaVHfGW
0/+EUUFWyhZD4y7cx+quwaaBXJU9KHQXO1iyZL/wcdkZx2/slrOSvEVmRIXPHs380C/k6uXX5DvQ
XE71bJvYpmu80wkA2s1idKfNlB3HbfDC+LR9hbVk4L41l/0rNTwDRfO9xtBHwyS+VckLl/RQ8Anc
xc/wZbxzk5NUZ74h9b7JZuOOz5vbN3e4THNYXPszztSf7FixxVnpXwUEcjcJvUmChrNFjq0t1Tcs
ySgOucNyJSUes/5xwkHrtrWTTx4n7bxWc/DZ9r46Ve0xTWZehnaZJIMvbqCyjRnuUhguUCu2acUu
SxzhihSV8Ax8EEymnuxtqgHHrxsvYL04BXUYVxrn9cIKL7i5z4mB5c5F/mfkfnhPoVweyktR+PrC
Z7jAxEGM6dmBcVuJ8WEarmbsPgr2ziwUbDZ4K173mdDnWWq0dxzGgpzritvspl2+Uq2FT+uIc4Gd
HTyuC33ZKXJmze5ZP8AMUffSmtujcgXG4zU3gAnlwi/g1F0klNwxfdttRNM4oS0FoIq92Dm4Ps+i
bHXyPTK8ljfIGIJRlm/QJ89cvbXjmepYzJMqXVsFoffEQY0gJbxrL5rbrBO+qdiu3yLEBvEFWLni
RiRV2g/7wX9lf0LpOx0YmDMwGjpP0x1almw3FIa+JEsxNr7SuXAZY711jCkv4oGA3n31mp64qUPl
wFPkwP78ZmAUU4/CT1gxcICW4idnQdnH62GvEbj3sNOfx024TdS+bLxX1Xu+jNeS83Tp6sgfNLvb
O/3/cl0AyRFtaVPfQWe7i1V7ic58HMV5iC5TDnkVrnBv0nLjc4e7YD/u8iWCfOYp8Tyhw9zIScPe
Ln2tX7k0x1dOMhY8qfLUs/xmsHDvyd8RVybBnNK2L94FWhhXjWZMuxxGF71nOjKTtfXWYdxd/uTy
pk4IvbIyZmXcovnu2e5kfjP5WExS0E+JNz1cleVlcMDDFck6xsBU7giRCPVVVyLSdDtl+RyZZWDk
cbOHpyWc/RZSb+YPIzlu5OTlrpncUiInW7iMixdxx42lntaMvvj29L95XKw6MFeIuoupkt7rn+ic
fY7EaP8wED7y8pwx80FYNyHmQpY6O7o1m/qnJk8QLy9OmG18KRWLhEph/nQy2HQmS7S2KosRIAJb
CDSLV44OnxHy75Nt2E3adI6+0/bIhGxhY5yYHY5wfb6RKYNxZd5t6wwKsb3EG21D9uFXInINWvEv
c45V+1KPVltZwPaG4Rp0L6LsymzSEjc/Bm89dmo6u/pOXyIKPwvsbRUGnctn58idw3YjY2bXUs1a
02d0o6h4ZMsaixITHYYnbrcG+8uLS5/GpiRT6Fhe0szCA7NidRAAscDo25oFulMfb47ochlUTiWz
B1YOwY94mpg3fxmp3drIIi7pDwT3sqAt4Ug3fl/v8dnpWe2am+DLF0aKhN+cF+/aaXwPYl9cSeqy
taUv7PrRNz7wK4079bIIVliylswWL/q0nHNOzvU6xFh7C84sCpowC9FUKGbdXKS8GLvBZ85QarYJ
wEm0IaQcxOXwlRxahm+LQydYnPHlRX5XGPJE51Rxyovxie9Spfmz6V4ZnjzBiMICIfLEml55jfZY
H4VPZZPsMZxJNSkJDjs89Cjj9Xmvl4SYMmptaDT8J13nsdw6s6XZV+nocSEC3gx6QoIEnURKlJ8g
ZI5gEx5IAE9fC/yr7rlRUT1h0ImiATK3+fb6qIteaTJbeJ1tUL/pb7ovrvEHh110VSk2r90zLZ9q
8sXp85O0OqPCsBuDjBjsjyNX3XNNUWiNHvnMe0yuJgveNX2er2gDIDP1rOAlYLE9I9MMVdZfizea
d/rN+UK9Ux5E64iFE+0CvdGrCH3ayjRu0U1t8j/T1d7GD+1xiZBHNl6EACskJM8ULI/dvTjj6uvz
k6YfFSfWMdk2j9WDt7cumV9fxsD8AnNryBWykKO+sy6ut+nekldO3fgAw+whv5c+3UUU0WqyQfdC
WZ6w88HX9kWQ4JyzVZB0ODt0eJRZKMw/Giwe1fIh+tfuY7i3+bS0b3+Wki3o7BNdytmPj/iATXzP
pOt4Yj2bu/wRp8CT9Vuj7qd8vWMoIKn3/M4/1GLiaAPurbdWyDsQunH4Iryh6kAT0TnMD4a+t8+E
mFn95B3Uo2D5ZOupTxyX1SF/LhPf+bS/uK+HBfqHJYIDRXtPkdMQ2b82d7qvEbElRER+rV8kNj50
aiYGF9HTMYC94hOaUWCQ2dZrys4QVDhE1KfmAd2nQsuNjBqOTvpJ9F4ZTwNB0rzR9AAorWet1O/6
xCshlnUNDDHWzYu8Ag3gdRII3pgvHM1jiLnKZ/8knhiToPCCCQqutVS2EWJeuzvlkD31e1RU9q3L
T9b4qJ/iyZd7IvWKpY+3yI5Jghjv3Fda2PAqijvtnbrun5Go6hS9FKdFIhb5wKnCae+d6894z6k1
U099QxNC3wb2W7/KTwrbPfK5TeWdQxSx6OFemjeoV4wNIF5n3R7farq7VKcO0QuKDuVkP1AV6CjA
f7DTPWXZwX1AWPbQHygevNevqt8QR+fb6pMVG1oMky8Gh49xZgdhp7EPqIbMGhkahfA1gaZW30XA
fB+Isp2Lhtkn+HPC4+Zhemqv1kUemyDP9om5dohsX5qABebcm1vl6D3l0d6+xyTxzM5M+WPGizaA
X34Ijyk8H8RrWzSPlFmIeqcYPEswBZ7PSvDWOP74Qq+7eUlfPLAhiHqp+K+8ZxgsLuHXJvL7w1se
3hWx7xDXUjHmXo/5JMzdV9Nvgi3mW/pEwtDxQ0ZBTtK0qS/NfUrMQVpT4yC8KXUi5Y346T7JVJMh
SO+9j/CK3wlLotpgQOnH6g7kCPFkKI9FdZ+qO/vb/s7AxvNV8SWeHHzdsx1t9OSNnKp/YyZwnDY2
jSv17BDsinV2kYwX7corFl/3OFaQwTmfyoWdThhnEb3jp0i3h7oo+ZTcwTvq5M4rHpP8QRq7MIYX
gzxpPfyp6f+9EkOADCHMKClj+TW1lefoe8w2ekiZY83pw0qduxtR7mS1qbX1mAU9ZFqIXaR6JqCI
VaOhlt1xlDUl1WX6rhSv6DUxs4og6q48dgEWd7wW2L2J+1lacGq1D8670DZVIL+SYg9RGkH20bJh
kSwJtVHQSlgW5BmAtMVn3gg2a+Yz4I1dp133ZwwYh+IMGpbegvXUvmZIVCMct09M2gAwjU3AJjvo
rYxlIaNi5YOkXyLic0ja1tr3dIgZ0Fgn8xLCkt1Qt4zWLbwx9iqc1B9SiubyZezOzt6lbTrsmNcW
44l9mrY0Jl6HHOr/9BjNvjEeakQQ+O32uLIub1jkb1qIZLRaXGyIWPeM8mlsKjQjiK315euv9U12
hkMvlOMwPnTlIy4eurgT1Q6avDauERnOyosi93K4FBNoprWgB1nSmDiMw52Rf032wXQRi71MLuWa
YkdYQlxGLESQgCVGQzGEkJ2wW9+4yZa1kp8DW3o5njz4uojqprXOyNDg27aP7C5/Mx+9C/KkHpx/
t+5oWJc7RVkRGBXVVis/I3PfjidrRMPxwsKc2Pvh2f4aLrfGfr+0+P/2+W83AWAifhFgSv8+ELvR
Uh1p0MPxB4xrA+ARDYbLTLDub/dNoW1unc65YAfg7fFe2YiewljaciZUCkU5ew6xVY5kTymFa06F
ol5OmrWvmxOADXLF2123B3Ww2H7bUdq+3adhc0UBcvmL222vgWRQ117ATBslg1RvN+qY/Ghy0drf
7muWB+oMqf3tYmoZPbhd+/vA7Xn//ImL2y6reTJ0PvOi9B5vL5u72Abert6eCguWxCTVMZyCSHyO
hv1YkY2bE0KVPtwZvFnNTtygkW25DaMumNAA6WnXAfuzJ98uNslz1k93TTQ9jGHbMd3Hr1YKwzrb
RXLO8/jTM8SjYSqfujp0WzM3MUegvYF37D5R0k3D+dqH57EYjSAuYeVU+VuowOqBfD9i61WsM+xd
8NBto61IS5I8KggedD4rRxY7GanqO4pGSuM6pMk9OtHcSO+VJHsTQyn32LGjsleRaTMTjgC3T2hc
tf24Ezad7UR+lmqpH/HhQncd7SYXmxg8S1OsaxtLHbat5jJc3FEalRfR6drRW7zPmZj4cVV68a6x
rRjbnqBTYVv9wVQIxpYzAUcPRwk8YWBgaeiLPKFlmaDvtFBbtFgTbKYeWWMr2QizlmKzVMd9XsZv
Q6rj0cAWwyBJSHug96qK8UnYNEkKUzMnj7CYA0byXSO89CCYWwkir9lMEdMNw11kg15QkTPbzJ/D
adzOM/3yKpbqWp+dn1RYn7ClMj9PrBDMJ6PaDsqE0UX7Aqptn6KmMB1ae4Ohaf7iT6mtFbViNleR
BRnrGTIwp3MdTMUPluy4GOKvMSaP2Dd0LWqxZiANSKfIH81Z+la9/PkybZnELwl2249hCYwIJvgD
jARwm4Y1nZy4xBFNzFTi2lwcWutrnHZWoRywlWCRKEHG8ZVvWjiTKy3JZxzZ+7cQe+t9JX7VFOUD
w+4kTWMuV3NmHTx6AQNDD4lGzaFhBPk+xZ+k75a1Ji8+k5ppC+0+raAkyNJFtIAVKiBw5wOUBN7V
of3lxfPdpOcUpVwN5bEKljNBXpvxiSKT2qYOJBIeBvTSvAx3DAsT9HKq7R2j32BSOO66aUbNDf5J
EfQUDbt8qTkSN9pirCkh6eg64siMxSx181+4o82xwqdunqmJ4IjIAl1wfoQyVtFpmDR5cmJX54Ml
sPo1RfSTMk4eFDl7WwawfqVzyHY302JlOM0ujm6zwVmSEg2YaQv0nr2gooJWdzSIGtNWmBy1WQz0
/NOCRr/Rm/TNSXQCuRCts1Nd1YyUYFAK6soDXVWVumGEFRf9Iu/am7CejSqz/IalLK2EBYMJJb+8
hBxIfjhQjIDv7dcVdFMN3vC2+JVK1p+0jJXb1A3f62si8kQkgQ307NAT0qT4ewXhXGbrGtFtqZvo
DGG3j12uBjM+vGyo5ZCXTNPaR5svYKipHgrG8BkEpgoegSfduToS/7lJT31CoCJaor6iyh5k9Jm0
40Ez0X2piAxYYqOdabnryaQNkWQSyuZAizSJ3uKSlnLp5Nqq1LNgMtp+ncBDD/TeLLYtTBlqYDT/
h4LifzObCQlw9trM84uZXcaK1lRHD3HMJsTPPUdwvIyfKhSxShqfiaf4IpvUB8cU3bnUSWGy8Vt1
1Pdx5LcuLexLlCnbIMv+akty+0MYQ6TQJ+PsmpQcFfOlsDX26psEaKLhkqqIbUWBBtdqHkd8w99x
/13pBr1Kh1pwFA/b3FQOkiBChwKAA6jbHbIh+YBukeLKaxwhTzuoIvFiB4tO4TViLCFEJZJM9YOn
dSuX+dNjadAmxjoEDZVmAPGuy2ZbKNNZB1Os24CNYLaT9jTGwosrEL9TM3TG0iFkwOkRqxrGb5z4
XGiRfq/q/Vuj988l0KyyB1jZjSppvEN9IsaQ4F5UJKAWTfvZYvpXzSi2k805sqp4XdY3XQkflTCi
T1Er2QEtIqPLx9givkg9muTeKWSJLN03NaNMGQrYlDYTClo6dTum7jeKnT974zKuYPcfnRtjnegQ
Dkv7K7fFn6nDq9kaJZ6EKjV4DE9sR/ezEGmJrovYZ/xNA8qM1NzTSswrTPKlHi9HXY/sYI76h6Rq
Y3Am3otZLszAxWmO0wylHLbnrunOfsRRjtJv3UbM99BxlkVq73N3O0ToDQu1BW2RyBe1f5xgF7bl
4/IWD6ETc1DFthIYU7gCmWlxnOQviWfE2xi2xUFP6NE0mDrQxkHjAe0bbWHHqZiXU7f1eoLpgsbH
ADAZCbS6hiKkrOc4CrfDYJ3BGCButsxy4+FSgZcwJhxtDpNATLuCNo9028AxdSx8YV/ROpWwZgS0
iUTk1BidydqKrGVAhBcZyXD61NcE88rYOrB7t6AxlzI11h4IIvhNPbUTjCWgXVEqbWU3FJcrTEph
x1P70kOVJkSHI7hK0UC4p7lTZrCMqCdK2XYol5jEr3AaL0cmKa0IZ2rm8sFjMdqXRlT5KyvsV0MI
0yIkCwMAkNBBI4VBeCKRLEQuVUNjarKt0zwYWqVsYkulSQj5fZ2aVD1am9xvYIddOTSeYsebmEDM
6WEqaLFRjtTTMKxqu62CCHTByrGt+2mkZlwevAm+TdHT308cEw5FyW/TMCiTKTiQRo6V7hIa7dqY
b5MQgTw0zFfNpbqscHxvMLhblemUkCQqz17eun7oCpqc4EnrzhRXvUhflBr868iCHPWtpA5PMqIW
ut9HDL0UbcrcEpuJaJzXNrP0F2HeTwZOKsDjdkpPAXNSMya2OoiyDU3XygWy51ryberd7zAXV/gQ
873oh/YoI3C89AN0O5FHS49Qmnsk9YOgCtV47skrxKcVhgsnni5+mV5GDAsOxtw/TxyBHKyENUR3
lWwDJlspvdJpTGG4rQWxFzou/ItBdtCGMN/AVwWegogNoz4S34QalqHmOWo07cfIrBd8ijV/xDx7
lACW8MXwB/IX3xpwDag0MygypAtx+zg7zh5cBdaKiBp0rQ7cGt6fYMLeNyJG0VsJwrjD+TEZKWIp
xX0Fc8VuZgbGaB5UQt96iqace96/31kRvt8TyCQlfp9GN97ZcsFATwyzP5h49UQT1SShe3NQO8Nm
aND/qNjN+6aawxNu032YzGAq5KXGzDoojDiIE6pXWoyKH3c3xpCSnmHFJQVSmnwDMFRrB7bpxLuP
pDbtnZ7qS5OWPl4f3lataNLn2F+C3bIxRsCMkPaqZTPIqGq/luy+XbXjadEFGfR0JL7jC6ueQzG7
+/rkjZ15nXWbuVttVQlG0maCk2B+idPE3DIBPu887VAlNHPMkKNWm62TjC2aKbCSNAetEAgUvBKo
0o+tXpPnXKpIMHA7MUraWhABQGm7lcCtY3bQXcm70WOXkPR+2trG0n5CDYmVpWEY6T7PcfslqtXh
fdUI6muNnxqCmLEBurApmPZdgEvOfnLqozma0WOV4pADrb5tkCq6hmlvzbr7cLxKnoTnHfFxPQye
VQXD+FFYd3oFeopR4Y3iYMFUTAl5NMbhmnXtcpDGPe+VrylFTSjCjAAye5oi9ws7EGtnTIa3bYvu
EexudBImS1kBSMrKFIByfKEWdVIsJPaxVb1DGwyJ6do3oSf0NdTyPglrCxHwiGMQDmD4x4D17vgW
QKCSlOSMNBlXFUe5KhlwvqW2pwV15KpbtxzWXkfkVBfzSVrxjyMFdgfRFyakBP7ZZG0IxrZFV03g
77R7EQO2UsCJG1uQEkiOK4pqPVkvi79XP6geHZUuKdugWpS9ad3vPadW1rDgQTgzLTsPFDEiYs+W
CZHamsD2CYYV3QS8VdpqG8+qj7UqNmXrvpc6+7DMlSDTqB2Bm0cp1FJ8mybl0jBa8KTSNJNJ+y7G
tF3HhkQ3KTMnsBDmZ0d70Emh9eFoG+wfXQwbzikE1ya0c2pkQGxJ0KdZeM8kCVKNJoFkNXyrOILg
O4d3efzQ1cxAS0bKYm2KNrbFcKgcEmSKU5RuQ6jBiMizK1gzzIJ7erX8GrgLWtlmyKEOaYKOEVk0
9XxclhLSjj2gnovm1NS72m2mTgcF3cQIupay5EB4XlA+xbthw6YFZ0DuOZO9x7Y6Nfk2nvql4oZW
kJMHjVMlwPxi1lfC5w8b2spT3D1QU3hWcODD+k/ZGSE/oKI11EDG/iPriwx/H3dDNK+s2049hRPd
WtUSqCApN06IpS37wSYbOmjWg1RpiKXTSxr1Oy9LKR3EWr4VEY5ZFie7DmZJvlqaYq6xl0JW6y3z
su0Lw93jUV98O85mUXjge+ddnZs9ilgrXiy8HoZBI/NuCGZCA8vgoXbvDZvaa6REd3hJESxrHJzE
pQhy2juOc+G7kUd/1/tym76hGpUeNWW4gLW844MDXWtJ2BTZMsM+1FDwsScysiyAqSz8HtAoDHZU
gg4GfiPq8cHokJZMfL/q8ruH6EkNeEJ66OWvqg29K1ZAZnbLnKIAdZhP4JhErQR5Z9HrU+m7jNCi
IMDsTdzZ1lbW5HfjUudrAaI18Rcw40MzddnRc1uODtekrdNETPkgaXVJK/Alp2k9M20rDWcfp49l
jowhirtv3BF+jYbiQN2R9Hj01UcTwyiH2f5C8u1WFGe2UY9gB4euKFBKkgvgSMxyT2OzYxdgALox
0OmiR7RrW97FJQ4+niWXUgYz3jqiuEQP+w3uSQhWZ73Y9w36uh7TZbJtcy0N1OSAQd2gR+PSIHy0
Stj1zdD8Tiy9lhdPJ9GDDU2nxkbEiPpIelbom2Eo79ss3g3DfDerenYsXHR/41wdvb5r/aoJ0Q6G
ycZKw4esQXyNn9LRWNo7FiTUlSnaFxunb0VVfVu+zhE4XoAgL4NpIOYaWgj4IUogfs94ZyozqpiR
lnthiaNR9AxKdWinp4njWihbw2KuYXoxcgC10GmgcFUoq1q2g4ijXs6lCustDn2y4FekGZXa6N9z
fY31RNssqz4QI8ISIuPkXgcvyfAANhcIOyodhWE11bs2A2CjKeFVbZgQmekL88FyLX/NbWOL867R
MluhGMmRsPCBismM2EIGhar/slD+xHMNPr0gu8MTUeMMEEDoTWXVdAbtNR0z6MItN3bikdC63hP4
Ik5CmwPVoVkoyeHPOosNw1nO95wkaEIQvveg6La6Ld+ZoOr4EZvmBNhJwSoJgkVVjFulTulzKF38
MNlfbvTIiENFTQrcW+9tHKl/qB3NFLl0j6Y3R5K55Hb7gZstzn94LJpvYclsKSNYB7VD55H38Sem
0AuNkipNmeJ1LwmrsELZtHX9xilHgSmEp2eo5ntj9HKlGQhPVbvQkbmrX4Ytr3NDT6OzQZyWSAFa
ENQeqKtcZj8xCOTLjFRfL2mVlUsea5HCacRwlYxOCoMTrqQEMubaKZwT92o1NEQkzauJ4ldkJNq9
U2p+CZDNbwekmlk1FtfZUL/cSou/yG1+LLzRhGY/FZ5FVdNof9jf3oVN7cXqIqKsc1n3zY5ypjVG
4zaqk3dTxUrb3PeSDTUxGeZte8pqLA0ngcJlKpjbx/AngQIYWBFBjAOroTHklq2L1oRZHhyZg4LS
hq9QxwxXRylehkQnU9iETF0PQIxzbYuN2qJp0T7z0Hsu5pT5lfy2WNF8Csf7ZMzfXa2VwQxY9VSP
wMZw7tR8O1FLBDn15yBNIEyc5SXgxc0ETe/oebhYpsQt5dwU2wHHaha6FG9Pz1xF+MwhhtKeKq8m
NxSjgtSToTirf2PzSh6ysYN163pXF0uATTiHqP7r9tktCt+e8Egby5qx1NK4mh3rX6GZjZ9HmDMp
qhKgUdUrxp9CNxfsc9R4Rta+YlQbqCODvRWNeWjKwt45KA+M3OmDUCEIdZnkNMKCVUiozCMQJalJ
yZw8qd4Qs6K4nbnHyxJ2fFStsyL1dgaxxSEqze9EKN45SavLrDLUKXVj3MJKhanlMvEiCgJ5097Y
qbUN4clhrEjP0isA+n5JhCeChX9NRlij7YUt67R0HcJXo8CodzYQ6Q/0M+L0s6lK5+JSjiZrmFb2
4Lx4iO8Eo37MvJjTxqqU38LsA2m7Npmbcnb65iei8LYpG7QSsjLmwEOJAT49WtchYfdStS9VUW4j
B7SsjCNnJ8MF1DvC0XPokVpY0TK0QXDgKCiKQwUNwqSzYmjUr6K50ZGyjjCx+v49ipSXtHQsPETJ
kuOqeNOnWex0KzuGYauuJ8n4odEvIsuuw8yXOX5FspCWoMR2RntpFBcUQySoc0SxtW0/epBpTTvR
TZolQx12A6+g7Vs2KwXuncYsj1rMrW8lBb39mXLEyA63TjUv36W66mxqnW9VGdVvu18syIT17kGd
T920+kjtEf8h5V5v7BN77UXyy75UoXUYVSNfx6D9DmnLOSgWTHvxNpIV78IGjoyCmqE44eDxHaVI
34Vk8e8Yy2IjwWPKHtif7fo7jzCMSDQXeXG5kHf+96vx1DzIbhmosixxGD2rTM+3p0e14040qpck
YpCTT+KPl+btScvF35uitmEi3G7/c/X25//r43//fB4a3tff245Lh1EGmiJ/+ZcxMxLgsm9k7tu1
28WNxt0s5O+/N2/XbvfdHv375P9x3/+4eXteCG2mGr41mIZ4mdmbG9Q7zCo+zbR8xH+u3u693Z6N
kYcUAe1D9/A/Wd7J7YKji4nbv7eVOfzv29iyUDts/eTNETOo1VlZe1DY9LVJKfOAz/HMp1S6vRmK
VV6BFg1HHAJvEFsxwKiL1dg6zEC4fc8lpLnd7Or5vx7Ilqc4NkhXDqrd3z+4Pe12U6EoFNgyPt7u
SizTPOBCzSRbr2b40xpwe27Puz1yuyhFQ+uWpPMxTQwGt4GPcnN5G7eHO92y9qX+PZm6hWDYG5hu
tdEKJFDEjgQOULYWWpFT08wPc/biuqL7a6bdtUtp0AzN1KztEtew24U+dggi4rKZ0TfOKESgzjhl
9zMqaC0K16L6mWrQI9nAzYaOWdy2tAvx6siAje2ShSqVLqCo4naALzdv9wkhkW73DhzQBk5tqQ2M
N9weGaJCmzch5oW5pCr/9+9yHHb53Xv7EFaMxWW3V7i9dhUpC3lEGbBfhW/69//9819uL/vPc24P
jR2dFE0WTIX+601l/3pnt2ffHvi31/7/Pvz3FSo3bQOvb/d/n/tv/7PEyiTJmmOuEQDDzGL5cwUg
BZwn/TjyrtJEuKhrzNk5U3fKKD2Dk4KeMbjY4wgloXT5iastdtl1SFegjPcg3os9/njNSeklXaWM
Pj72EUM8bNIux7oR3UpdgvICsYINmPI5NOqvbcbiMNQ04pucUL8hciHjtMiyIRUotk1NjJ6lHpJ5
eoUxQoCBQTR4bRDS+1BsSgFt11B4854IwMr7TLKkebWKdFbFILbLQr+KhpphJZr1Q9Eg/HTJRcwR
qEELw6MQf4YIx+umQgNFLOD32XTpKdH5jMujLrLLp86mgVDjgYvSB6wLVTKfoJt+d8e8IiZR0b4e
tavuFGfC23Y95ipChCTd5WzBuwEnGzCpMHg08jIVc20ojsxzlf0l10o2syTs70eNxlJPB1MzaNP1
ixo8x1B1KMfJx8ZjZHANLbE1V3j7MCCJS5V1B/djQijpVkpzKekthuk5Dud8LWYPCY3W/VhRhsNj
Wju+7mnHMpY98lP84/E8P0QuAyCq471myCo7+iD4aoF4jXoUPTgL4V392eO8s22K9kt1tlmedzQa
LTr6WXbBaRpNtFWhoY6Z1w1vfOMkPJrWh2MZn3rWMzzbUkwzJ21n2WjH4xJhQHkeMuSGTl6/MmUg
MLuDc9J0UbSqXeqkWoaNZaq1M0AO1gfFLMd97ZA7RPRgsXZvjo5U7ukTNEP3VKvExRqZaVfAMIEU
vaYZfC8z7SQN10I/1qebzi3vlA4nNGmFZ0U3v4p6qdvydhQOYYojOvaIaQ8ysGAwJguLXydPjnko
GRyPauUuLqihsZ3BFMKbfGvn+n0EZcRQB3C6LeWAGgkMQGR9XWTam9oZf+wMP7WI4Qr+9I5yACdM
PF+EYl8Huxkv1B51+MebzEIBZluOt3Pg0dQUQw6KqU5MTWXZXnPJggpPOTrhNTMH66HL9V9LZ4o/
yZ+xCkBBZhfods33oVXBpXTza7xTInza1FlPd2a26Hrt7ptm4JL4SWXjYmd16UqG+Iw+31Qpq5oh
tJnmCjGrUdDSRgLbFo7q08bSN2XmfEdDE7+UlLfC0Kt8PLK3tQTcFlLX3YYiPKhZghWceNYXFH/N
N6Rg+kSps7SetbI75cJDA4dbqm8KyVidae0GI3Z3XRXetTEOJ6ZZsI6UGGGMDJgzhDW2w3udNx9q
xTsQFSJYET5UpXZp45HUj+97UDaDRSho9NOPltkKHgbMCegtJTwl1lDToMPKsOzzUyt8ixNE1XOh
wtSB8b8Gp7zu4vCunG1qvZwf0COUb9I1FBXqvgB/vIr6o4nCTjLY0zYglVjOt4aExlcpIkJTK+ov
YVM2aCEk+oYNfM9E36ZR2kP8krVbZzblVXQNKsMUoQzfLQLmLlbuiekB+GmIbqfi2DlJdHF69uSI
tpBpJtF2NLQPFytE1DAF+ks9e57MpA/abPGJiR3rfojD744SWo9P5D0uDfI49ryvuk8vSVeBD8Ti
YUvXhLN7HAZkMdPKG6hMAbB3NlB/t9YMg7tyOvnUl5K2pXyq21ZFWxr/0Q1Me2uKBdvOQvM7arpG
DM+L0iVG44I/NJodz1s3Cxm9FR28k1TfKMOZt6j7eov3XdNT+jDHtg4KGJW08VHCYvx4LCLZgc5D
TYqQI5gVqMQyZagCGpDIUBrbrSX2ugFYyFLic5kTicaw5MF5yWEbQlffd1i01zO6MJpVz1iuMdQ0
PMi2nde6S+1jqvBTDdXIPOCa9J1CSqXQVvyMKUhC2WBtXA3qi6LWLd86IH3FgpRZd9NRtVwG23pn
O6Q9JfzSoMBjOAsGtGDYoh6vY6ejBzcTqsWKP+vVfOwQ1+RWJO4WkRlHrlMOySmrZrFphDhRJ8WF
+CZAT0Blp6Cdp9ppgr5D/y/HOTtMDT+0N7dwyhPgNNUQUkYY350MDUg+jueMuv1BVjRWsJIBmoGn
nmJA6FdHzBAQvALKf89tmumqnd71s4I+emLUwtYZYVIbYx1ZSOGnYTr1TZof6u0kxQOGVayphfcJ
L5hifseIr928ZK6aoJmprjZNrWJOoIja7MxCcX7s5VS1dVo4mTg1khOImh3R3jx+hWp9L9WpAprD
p0+ZeNdURrJdwQhyHT9hyWVpSHUxnkSXI2qECFBAeTlI3jZwO9rMjEEt990ewGtebGvHfCrbLsLA
3HpLcsiGKZ47h34h2MjlQpMZwxRR8RwrcXyIReMdJnN8ixVAFW1hTAeNaA95CReNYkUbSyAnSNFB
YbdcaPvaw2ppqR7iVBiMiyOP6pAc1OSRbltqAXay3LVc6P+6drv5z1tc/qBNEhpzm9sdQ6cTzo3L
O3el9qRkOZAfR6q+y2w5ushXMXYLWLwICB9nCk5T1h1c3eUqjXRcZ+zC8DVPAUDSeEEBE1E070aE
9l/z0HneQvrbhelyKOjLxe0mPHYq6CRsvtk1/SELPyKzh619e1NG20p8Baf2IV6O8MxkP+jSbF7Z
i0GhtSQRtQ66pFwubtf+x32Y4LFv2gwYNXpKcfLmaaRUhLSR0aO+zHCc6HsSumL5Lf9etEuM2idW
tFbpOK/NmmbnTlvIrDdEapRF5CyFGoxtBythuUgdCynT7XayQFnnmmqMlxs7WxkydPXOUKF4gcwq
msehc7W97UAscpeLOUfIq3R1vpYYeEGqAhZ76CumzprSuoudkgXC1vXD1JfG4XatURX9UEm7pJhB
KTZaGLE1mHBiMYuUg1u393C7ZpPq+raJhCtOTphya4eudbUDOvYhtsO9VUMz0TNEvxHu2jrlSnPa
x8YjbZHyUGhuHcSpC5StfZ8lcR65nljTNqj5CUvVDyOFkR2nNQ6VrhmH1gB137OHwn9HfeDoLJUL
OhnWpefA6V94YnkITaFCUFrRrZtaE4OMgVyGPualCsMk0PAUpcRNyrvBZPRXLnnM7aJfrmkyREw/
GxSG/huT6+BYiIMmBZEbQL4YNMaXFDY0qF6VhxA3TVA4c0F9dV92sxaM9EcP83Jx+/5vNw1Kirmg
mMPXHQHQW34DIrf/uvBGGCouWoH17OHR5uQkRHpsICqVQdmjeKkJeL0FJPz3ALzdnFJmystpDv2+
da+GId+ripm6YV60kumctttYHb8MxuNZ9529HKvjfwhzaGOzU8Z7HRjh7O0p7gDfjNh5qVkDn8wC
3CeyjcN0mPox/8QkECllwg3yaniOG++p/lKeyiOtKRWRKkrtJRaEuZwSEK+ZaHJO8fP8Dl7sZzzT
sQif4yeB1iNwJgina/ELRHE5KceAsicdxIq5JFoBWOuaONMQuNMsp8a67d6KBTgGgmTLoj5f4Uk3
EtDrtlcDqI7xsFMf53P3XXJzQjaI09kGp6WaHuC7zumr4Sfqd2/8K5teHPKvZqU+MoxGk1AwDY7w
xj4lXxpZDOOpHn80I2dg3lg5MjvVpRsi52YMmAjRTRwDvhHDAKupAI0+ae8PAKw2yQV3SXvFmDFC
iyeFSqmyZew8XUBT7mn6ji76CXUa4IIN87EQCXJarz8V2xnWdlf7x7rXr8qHcQiv1OOJ9VrGsQzY
uxiunYgZWFb09/R1Ooc/I7PhrxIGdhdEJy3Zmwzw92vJom2TSG7NGqfnNZx+eQI+O1ck3avyjeOA
CfiZ7gRdo1N+TL+YuKxwFNlo5hZHDROOUo7egsFeAA+9ssI/0UGBQkUNf5QLkRjrBpJ47+GE2iIY
v6J6ZT3+8bptNyGVP03Mebs1m+HOrHeec1Xy4N9w7Rcikqgs/k/Ri0uZFF37//6v7sJzJy5c7l94
7QhPVEslnLAcF2mqZlk2j39/PiZIZ8C5/0dV/yd7Z7ZcN5Jl2X+pd2QDcIcD3lbdD7zzSF6SokS+
wChRwjzP+PpeYGRaRSqrMn6gLS1pFEUxwHsB9+Pn7L32OMSpsDBqmsfSQLKySX4Zp2KffO+OwSOU
0xTdwtb0HyJ3PWU72oru2bvMP7hDqGvR6KUL22VSa/IAfcomgskWTmoc7ELv4OcPMDuHEobqWhg7
Q5NM61E37Gwkf98gmqAMfJl/QffbZtvsFQrHBQ/ovnzpb/Fj9ly+tHQcVva6/hkTruR9S98lBpdd
f02P7P3oME1uWIz1e7GbmEjs3BuLGVoDYi/YZ1kC7vDtC4xN044sYLnm6ViBeUNZOkvcUe2LewHD
PNLNPqt+o7vtz7r/UM/ZGRxv+AtjAoYG9xcOKBI91IlT2hpg2mv8HTGkSZIc0uK74YnBwnPFm47V
BlYxf8NTDa/BQNaPlOyAYdY/Ozdu2Zbx4yNis+orEgvvWmyvGCXw6tIbTnn9jkiiXt2IInuffker
vzVu4gUK5lZvgp/zdxLVNmIXPacLp9H+5pHwee4O5j7cySu+UMKFyxX2qQ3W+/YGBhDBc/a1gCyC
6wVl0wa5M+ZInlMXN8D3eLOKDrkDrvWOJ2y6XxAAz8Jc/QRMFrkbqoN1u4rWe2CWwD6ZYIcYCE/d
Yrw44VMAp76xiPQE5EOlc6ZFDl18oTdw2yLju05rqoy1Ue0hMhz4FYOteLA+CJav9uM7R3AulQ18
5xyr1+mkXzlX7qjcttTmewPH0HoBLVxfnTeUhChEN8d4523+4s5f4P7/cuMr27SkcpXWtvznGx+Q
fYOiyx6uttdf8SyRGs0aw+31xdXf7EVhSvTHOn/DNoOyCaPRFxxJzUL8XrTKf3ExBCH8y8VYUqJ4
NiXZB78/hU7cjqrW/XCNbHqF/J900TDfTLxEINpw2LB/rPHZEWLNuSq4L9v7gAEuNssv+Eei+8/L
+f9BF/9T0IVtWZqF73/93//8Mf5v2Ivr9/b976kW1/fs5//5j0v0A0XGe/7nrIu//6O/Z1149t+k
ZWvXkkQUezZr6X/8I+tCm3+TTNq0I7WjTEcqIi3+kXbh/c3ytEkGhhbKFI7FVfxX2oXSjilcT1ru
HxkZ/7i8vy/szW9//vNCby3/kT/fYqz8luCASdOce0ya4reFvhqNkQK1ATjsW09tXRUXf+7JihHO
thj099Ea66PZFRjA0tZEGx3N93VFvIyerevnnzqr8I5Zqm9TWstbFmbfqmIeTp9/chjYsupBKrDK
4IfMzJ+53dwKw4AinnP6m60SSELuR0d7AMNKqiGMQwxyTYXu28g6HHMcjvaiyqvHcexfyzRRJ1f1
j03dBPd2nYsvfkzNyLyp4VDjjYdiyO55rR8aqqzH3FXRVikfT4Q2ayDNXeaf2nhEHG0399JmFk2s
VWYHwc1yOtSiE4PdyEHsmc5D+K5a9tixH7Yi7M010bb5EynCSC98D6bUiEuDzowPcUHI24znYUVm
CDYd23hiLv5O0Jt5G3tZnxBjcdHVD1UEAyg7yTA3ThENwyspKnt6C0z2K40fBc2qwyAZGddW2uOp
tSkA0xTc6xSb/VMWcBCuPH32uhFqbwiZ2u+Nec/bhztHCJfcUZw2HBuRXlpxePZkf19KZ1XnpLRY
rdEvUZDbUgb5z8nq3HM3NMx5Z1Qdtg0Jtqc8a5LYpM/iq6UPka2iPgGpFTX9WbXUTWbo72zJLlWi
Bb/P0YInbqbOjIxBE0TeeWjGYx4KBzFUT3YP336N3XVvBPVDZMN+t8DWMgqFYWaIBhuDcTC9QD2o
mbcldIKbN5jJJXP7xxnN5iMCw92k7PYqqwBQJeeCtTE4zk2jiSX+Kr6ErfGWTjPt0lZXJ3/imJtW
L0HWFidiionuM8vHodI01RmxwHRLPFK0XAc9umsfejKmEO2Dq8Z6tJKTScNOI8Ud+ph6mWDUO7Tv
nVUOxz8tEH9/Av/pifutssINwXPGrN01PUZH9u8PnNd0Q4qCqT4NyqUx6BcUkn5/Fu0Isa+LLrhn
woMjIrCaAV5jdG7Sjxvse5hMrIDs9n9/PbZlL4/4n7Y8rkialuVKx5Eengf125ZnIMYvjY6QQx2g
LUsTslwcptqrtBweaZHJg9ljI0EGgM++U2+ZZRo3v3RONb3uSgvyO2JQHj4t8TYl8rJKNcOnzA/e
BjmcFWAtopggrPK+EUsYB8/6BwKlaS0NPZ36juOc5eCDkbRGd3ns+Zu4WRxPvbHqUY42RRFeFIVQ
Vehp23b8w0CV/TrQmphRu0EMV4K1lFiwqKS6GT90fOm7bF9Ok3uo+t5b5+W9lUp1CnsRbUyL8MOY
xCkq20Mr/Oy70c8oA1HX7JQRXmo5x89B154nWph0sl0PSFnfkvZqiYO0FMMLK7goy0xAmfsUtcTr
XbI6f7In423QwfTo1WLj1OZLQu7VuRDNUWGfeJhJEUA0h+koHrwtEg36HaX9DE8QSxIyoNE8WMHw
OJZ0wsMWY2cQp/Igw/FgoVLe98OvzCcEoIq7L1ateLgjC9OkMGib6vA65QyGOoIiT0EQn1Uc643I
XrOsDWDB5Q7EGA2tI7PeEaihhMtntUu67qurkCmjW0PSM1TrMtNMuhjr4g7EthFy6kRsiqhkzk6y
Af/nBQUDxkT0t9ztNg1aMi6p2IeoCjZeMm3iGLG8U2GpHGcalD4H+Luyq7p97OJ7tfoPVw9gxWPQ
HS2dccsK5AaJFVN3g5OrE5NOVlPPuw24IUasDTnHB8vhBuna+tX1LHNnKBg9aaDUToZgGtqW+bJD
wOK67Pih8fKM1I6xtBb55/70tSe+k7FXjB1XEjfYTro4VZIGMZJinyYFLV5dYvxv6HxK4ssQMU/P
/E73MzMMqXpIPTLqL42lrulceeg9R+uaSjAJHVool+jefRu2QEy0jBj01XQ57Je+mpxVy9OxMiff
5exkrlS9oNgKTQCzae4LT+iz47u3UMXJNkaCd4dkhgO0j8Y9cKL7mn7bXet9qRzuAVIzObYL/x2T
DsZuDfsPUdPOGlCqJf6T0YE6TAl4u0iO912mk0cnX4UKGHCuC73TYw/OXjA9pB/WM9mqNkXZPDet
NT7S+EBiwg7gN8Z0Qd66yeUI708u2p3SeRKjJe/nbltas0C6a/8wKkSb48zvmYCpF9J9KRz6qoaA
+WbIaFPFBRC6GoX8SFhdNT6k0mtWU4LsPa6NtW+biIrIIbAtUFO9KnkcQgaqcYxryQ2RdDYTNvmy
RirVWnoTNgR6Gn2U73Bu3U0e/uTW8xOEsAnSbHapaqydJ+Kr6n1lwPMq0hs1SbPJLWJfNVa7DTJJ
wEZN8SXop++yROIlRfAQ15paujKjXVRPj2OUR7tKpm/akCinlpWnmuu30KRT0Yewoh2nfulzDeLL
oetJ83w35hi9h+V1QHZ1MmODbBtSI+J0tncOFCWMRpoJhGMxOTOYMVloo4KOTIhRtEgb1IJasPfd
YEbnIkTlF6YGStNS/iBejCiIHxlB29QMaFmrYSsd69cQkfkbNzi5m/AjaoDW6+VhzH3/IVT13spJ
1BY9iV0dbaDPNa5M5GK3o8hoXHEuR0LhpzbapyO67MxyqqMc6rdiGOK9gSu1bKJdbbZvZbaELnhQ
KOYKqWPc27tkihFxTI44xMuTa8vpONmKkMQhBmyPLdPJHh1fuHSHUG3Oo3NthxwR6vJEZiJahVNI
UrlbH8uGgqomwHPf1921mIvy1tcQl+Vcn8upnO6YcVRgb+j28+lPJFYNtpBua2FL2Pt2efVry3sg
8FQ/eB6yijJg3ikHmue96M7QXyuuDY1rBlWuUm8ouKBh+iJ5VJNxkuXUnNKAEpZ850Ory2nlZsR+
VEZPcpTSz34qFGnW2Vaks3vG+lpVkb12YwP/Q4CKkXhUiZUoNNZIqZd4xfjAyMMkq2LAoNnRDxh4
/sI2mdfSi8xTnzNVZTXeJ6NXbSRh3SulAxdYH99BVQKJwHdyXPMMfUUXfCQ6yW9Vgn/VL4AN+TI+
oqO8FW7SnnIWk2udOvYpYoaCe6m1zpweDqkkXrIFcmk1rcbG0MIoHtS1yK+JGcUHNKIkGqfHJrX9
zSAZbbUcNrdKoD6YO0hxSkAxnV0Ge4G+TJFJQYYK9LzI1qbkrmUzus9DBvlhY3vryax4TDoayrPA
nZwjJkNGVjJeCauLR0gcXY7hvWsl8aFM6jd929obJ5AT0aLtWbGmbb2e3oDDKwYaDMcYQzhMC17I
BrH4Hirh8rsZPIzSqJwD44iUdgUoHqJ4+7MRDzejoN30+achQa6A5JLu2Nzl65Yt9im1w71D4jMG
gx73C9bzHh/OHfcY8K+etdwKxgOTM/9GJDbtr53wPMYfJYPECRUHaRbmPSGEjF9jYrhmSE0poXeb
fgq6TT1xLGEewO8dSPKr30pfYxVdFthoWWo7WtJg4hyTZnETHXBgfhPZHJ5tz++3srS2Q2PjFI2b
ZK2Yf+7DOpxWYfjYtt7PhDj7U2Ib1nPTExmiqZpSSlrqlvrDQjnqeTgwSmE9cznwLZLo5xiY7QMj
gYNIQt5BWve7IKi+NKWldpFs8VCPPpSqqpkZE/O2RyQLXtHzvSRDB4KaOJcIfmrm6GtbGYdiqu6l
SH5Fpij3YTjtTO5VYtbr2xiGNKMSNoPZ+oHZ6+QkzA1EyCCVh4yHcM2FjhuMaZozCsRtNzce2bqk
mqxrjm/XZNkl/oCgGpSmRL2FqXtwdPaKkqI+VZG6zWGVP5Y1dG9v7Ja0XmiBaYng1tHjY2RCILBi
FguR4oNIyDu+A5iAGi0QXxqg47omAlQX7UM2YoboVYyyZ4mg/fzQ5eZHEcd8uxFyAIMPcAqhAyR9
doo7jdKCn4ApHRhFSzaUMUqfdZjfZD9WI9CmJodgpJzi/McBso7c+THHQRc5Nhhy9uUyonlbzehC
IqpBZJE+3Zh6aaWHGenfM56i2LPREPntfcpUd1uiO1yjEi5pLML2zSbV7meyknxfIRfq+4FvhbBE
mKQ8RG47Y1eC1Rd15evnXZkFAfy1ITwnpnOvy6p8CCvQJ83oLP7U8XvICQlaJLbsojYBeGoq75LU
2W3pVl9tTnerIWJgR3VdHr2oACiYK/nOlXF5bYm3nJoeRl2SAQgjiGTEW7KdBRnJy9Lfepg0gg5E
UW4TGqcHxTEUfcU4+Oxb5MoWOdBuNy/bnR8Wy52OvcvImL/q5hpzj7qKFcw7YAWsNiKhNG96kEkE
JGNFS2mL6h9oA8yjrKOfMipwVITyxGje3Vt4IBFuYT0pgcKPjInXQzKorQ5F8jbg2knJOV8Ftumy
yfEo83W1q1u4KsrvYEwJLG2Vg+g9sA8CH8q57+zvFmovI8DnLSYbhGK5SPHyYb7LMbZiEAJo24dI
rVFAsON6YbQuFFa8orfTTRV6N1/S6pVgMXZN09PGffNY2a5Dbj0KGhEGw7W71M+DrVl4BxLFSdEq
IIT7OWCFuXbF/Ti+2W26ETfk8N4eyc+8Q0R41TWlBh4eDDb0zq0MzldN+cFeIY4/XGs0r2kPDkvq
Sq1zYniE3c2HyKS49lXwWmVe/ZS09lPrTbuuq9JzMA3uWfBibTjgI3qIA7qrMWNyN4itXSPlL94V
cmVKYGxZIcJ1UB/kbDGI6vBh2yQ/H5wwu3VV/OJHAKntvkXnpJanQGPolxYLgEZe4ieNODsdouVG
uicriadru+/z3CPnGDoWJAKxN2ujOVsO9JvOT05c2Ls/zu7N8e1s183YZzPbMS8mNfc2qaitA4nw
J9F3UbMkFlQ83iKL5AtV7hPU037xBmJIvVIDJGfMpAgnm/vJWlzJDio4k0YOjqsUfyFtpjCPLfrb
Jef/9OJkdXkaHI3kW5O/VkkiqhKn+aOay23fhQ8cXFLfNbeO4uRgYBm9a6ndN5kpIkZpjT6bKNiG
2LNOnx/maFNLSbpOaJmbOrZnaA/Q3t0CkFHOoTa2h4/E5kkaegpGm9pqxKrxOORdcRqQB+2ape0W
lUvja9ZEny3NG10zU6DgOWDS7U/1kirtexi1jVGFp2iZen5+VlmYSXqm/Vq2xCoXjOVDrwABZnNj
wdC4jyIzfqQ/md87XcYJjYWA8SnIJpuvIc/o3oUfJw88K1AEzBDXasfhsSRIzg3s8r5KBv/s261l
3/XWSC1qhOmJUn+x+7DZ1cg0VxZB68c6JXZpsBlBU6LHP2YVS2g/efZIA9TaW1NnARM2EL4Pq6jK
3K3M/Ve/a7NzGy5PVq70WnaEBXUOxwi8mARc1rbxPCT5VyrdDl7BhGQ4Y9DLLblKdYF3sYymeyuD
YxmkPoFIc5Whg8RXJcbk0SiKCdkYWGUG/SMeOqI/Qju7H5amlzGKa7+AD4irDXZRF0TPwZg7x7zl
WozIDJ9ZpefzVAQfhKVF7pNZue5TWIFUMKxcHcLJQUjntvaObTy+FTB9I1v0JxMlrVzk7R54bdq6
1Vsx48OIHAfltSJuyYgy+6Hz/CekmLAH0avu07BDDjkWxiFJvMPnLx0L5pEBDNGJqCjh1UAel3ul
tawDp+HbQC38UJZgNT+bkKWtktNMKwNPlv3hK5Bi1MnpvvL7+xmpt5kPD5y+4IxhlbfiEczw4CH/
69x4TTOQMrgxL2H1ZXZrMOB0Ay61oR59lyqtcizUsVASrUrLM2GOjBpmiFLRwLLkShOuj2Gz8daY
qWtKL5QbkXsqHB9yNtNtRweXXpAp42YErdrQyBIv8QHxYqQOMM9QwfMrWdGIxqbgnWq85jmnoNjX
YwIzoZ6vKBDgdSNsvGRz56+kzaTUQMoLB1MMF2FieTcbr0IPNGRQLiLG+L3/mHU0IxMp8RKwoLPb
muMunK2feabLUzNg/Q0jjkkpgoKdD8MHT0l2SsfWp+0KZmNIWxfLPh9kYbe7eRienB68Rz+YgpJy
7PafBYhn1Mc5qBGbNaNF9DCxAsBu0IojLmlygMqVwodIlSKymJzbefhZghwbcRgPuQGlMoIhJcAu
RvTGNzY71Fa3ED5RoDQ0Pe5kL7yD4dD7MeMRqO/ck8IhnGrvx9euSZoXnVZf6tK8dNaAc4jAUhXC
xbXi4JrllnVxkDmbo+Hu2TLgzU+soBVK6Ie5Tcn+671bhwJ9rV0ycDW+TMeLxKmqy/s6dIrTWDXf
RLkIjvVwUZELBnYEeIVp+yid4tnPEuinHCSLBo4KbfVvwCJmhMocbg24aJ5EYABWImIYTCeVfCwo
KPPPIvTqrW6+GiOqAqXcgxDRxQ9MZF8e5U6Wjih5YjXv5sIAjobnbD8vipdGb3iTjZUY+0NpmOJc
GP2tzcPo4gQ5ikljoPLU785yxMvA6S+l9JjDRPCjjIkCiCflr312+WN+apyBnkLMWV1WBPzVPjdt
FihiB2hnd4xqtiw0DdkxAGkopYkbigBKu45d7TjHkchappwAU2PTUSl/iREvxRZpJqoQ5nPgLDJL
VGt0aApz8/n+U7ohhDZmVAWy/Gr0bb7z7JmjUErGqKVq6mbxMoE1up9Irenpgp6163G6D+zznDJe
mDDsbsq0EZcp97ZWh9/L0LnkUEEjs07Q/zYWZmFkuKuEvfI+nDZDQjYWr6M4UAmOD03Og27U5c6v
FR4gNf0abFVdGlampvOKrUWnc9djxYXENzjHbMw30kN4Qi8JOT3ivnPdkTqWC/TdNSEJBn5FegTY
bnqfRmUZiWc1cJwZIVGtkbRC5OvcahV4eK+Jy+OYgNS6zujUJXG9jyYuDhB7Z+r+COKMVyGgi0ml
Ex03wjIDCG/im5eY87WW6jHPkkUqGLw4oYOU0SZwQRh099oCeb5s/I8k7tech9mzzKzej1HlQ59E
d+7ntLnuaLZjnohd9l1Fe8mjM/zLza3qbKSB8dQx3FHFpP9opnR+9Y2xx2M5Jv1m7tN+n80gajNE
tROukGP2okK64QGv0p2oKa2kKj5ETfbIZPfbTnC6yA3DPaK8yhDAlnscHpwG3JxpfEBaXYYoeKp0
uFbZgq+L5C4dSYNwFW0bJenv0H/vNlkFQawrB6j/6i0ZUGA1BevOgEj/1g8VpD3yeSxPblMfvKHZ
kyD32QrCzAsZCE3+XfEe4mB6063zXLByzDmDqNi/iKnPbya5IJ2HB0UkFXzV1ipfGXZDS9E52m3i
69d9H1BM2c9taelDINsI0S6mZn+Y1ZH79Bu6IiOiC/rZuRfc166sqqtoo8cGR8Naz6hOWo65ugCf
EEa+fum1d8X9w9nBL1lA68E4dQVa2M+ORCdYw92YasuLkQHZ6VDvB+ZfQfA1jhq8giY2dE+OdLzx
EKCi0NEej7B/1D2FH8vXgpQKn/KA6HJRwWAFcwNBV3ThUzNJCNIDYWmOVZYnd/ngRO4lNYN291m0
hPZ4c4vG2OrUDU42t05reTPBWH6bbQOriblurzrFxCEvPQGEThr7q8Mf0axkSIX4kCvjRRXIn9o6
DFaWHsxrUeltF7JUt611S6wkXDfiF64nsc/d/k0EtUc3Q3J6qtx5M7TA7dMmcE+0SR/8QeI6S8rq
3CCCR7gaHOdYvZlGUCG3KMnHq0ZyXYboK/v/96JqNVJ7ymXOsO5aUiUgX0TETdcmfVYAOI0Wdvsc
50v7SNu7krkpsi8utHZ78TWc2x9Jw+GbqgiUT6wCQl+zEVQ1JhgNiSbzAG5nrdWwj6tsI2tUTvFY
ZM+ziSXO9rJDa0Qk04wd81+fEWuyCOkpgfa925BS0aMXnlPTv8RdTX/Gjo78ZLHqtDc/Nx5Ffwx4
KtZuvx+QIj20cfZWl8M2hDXwXMmPBr8LWjLXfMAMctZDlG4rO8JcWgCFlANdMDG3X5ST+1tRI0Lu
rUGcLLv4YnrczloABmk637sLxvlbCjpnIyDLF4liSx1KxrUZmYgD7q1sokBBer6DeZgcTSQzMX1N
Qb6mKlrGkUxpz7OGB614qdPUHL8Olf/LT2aOg3Tdzl4/bk2W0m95aT8GMb2bJC/DzTywsfAWEbJX
RmR/SrQjkXPm6bAucWTgSvBbhE05VS2mZgQ5nY1sOPQex0DjaezNYDsnXrmNxwmvQBySvIH0wwXf
t4ZfkqzKRhjHPnVrmnGskrqlwoQm4W1Hvypfyy71TtqHGvf5t+yZzEVxhMYyPysDFWfB8BEAEucJ
VG2DJ6b7LuOQFnfFrnKmB78L+0NghPalh94fq2nABjtGOx71FWMxEjk8p/vih+8VoLzFbSUPvkfT
hDNRvWaEVV6kA2oFY9JIQEgITxGKzlen+JhQBTNrK2iC+wQ0hRHs46ALK/b+bDyNAydGo/JuHN9o
wjICnOsJfkE243hSLcm3fjxBekILKl0TQkqdnafJShjZTCxcc0xBUtXN/ZBl4gynxoad/jnWTmIq
fJ10zz6OnCdv+Goq+0F1EaNNlpH1FHk/+rSl+x3N3l1Yi/ZpVJU+0cx5MKb5Y+iAtASAyVtPrx1J
dkA7o5jsrZgIjEat60q857b5rAIy1h2IKFsghAhOJ20ghw0mgmNGcS8bcLJpaO6iOCC2oXuSdn+I
OXxs+s4nroTbXCnjw4dgtQ4NFEZ0EuN15XAmN5pLy9mW17LZwjE1TeUex4bHJzStE+cb1FxQmFQh
k62XZ3Czhn3t94RNxy0SgJgr6bMPC7U/s4fVMkpR1jxsrZwEDCsz31qD0pzhO0EZ8cRDH/WMD4w0
oycOi4cDSZSWb0jYyTVjRr6FmhKXuKrUUJ3NLPEvYagwxCyf4UnGczfoQ6vGzlyLVKCnHNS3IfC+
DAFdAkeQIK2qMGC0z4fPzz4/GHNjHnsbK9JYB9cgh/0wtgTRC5GAOE+r8Fr6w6Ep+gmByvK1bvna
0PQtyFL2CaatUIqUsjZD4ZaEAFCBAxrhg2mLYNuhx/nja/5MtGndMiFx5RhfzcCLr5T+8yEIsocE
sOT1v77++ZllYpjFxIua1t2a5ChAv8KjeHRIPZPa44RWVD/ZyFliK9S21JBIwgxSQuJ+NGH/eO4q
6Lt0L2gIryufTLeiS8yj1vLNnggRtiycpKaZ7nsjAWHo5cXanqt6g0FBb8wImJfhFdbGxETzlNCa
PPcRiYmmflRqDlb4buK9zYrgt/T76MU/ZLyyK4NFsPHSa5TTIRO+ehs4eUGvj74UZvkrH6IXMYR7
Tv5H+sktQwmsfkFFK6eFC1OLiPZ7LU8WMup1RqSUV4CXLYgtaYePPH9ViiRmhn9dUFtgJXc2eUlx
6n5NLSJR6rDZ1oE664lmMWc7qjbV1XdhHjw2zFETB550oCt0iHTOCPZkdKSRHJJhMBm6vwvJ+SkS
8z0f4bCGb5313WVexElKHosBc1BemUxteijIOk6uws69lewVQIIuXVjbDvjy2Lbuxn4vMePdyxpa
jVSvs5UeJxfr4WxlSCo89wYyhBFvWV9BFG05tna9f1dDrYBJlTGO1gaZJIQtdEsnOnS6m09LnLQB
v+dU2l0xaaVj+FU42L4yl/ogpmg0WsIPnDaFLMoPRMPwmpNsbWJOZNkl6QSjI61jNJbNwtdNl1Nh
s0+g6t3lxfe0B9kfO6JY9zPqWMMHOI0XShtwjC0kqe70MOrvyagJ4ynCpZAGl6YteFc4gGnbbJla
UQ9nbrq2UZeDUlqG6uJjHoipHiQWnd550qW7juboYwSC5y7PRU3MWRwhKJflwhipoJKmSYpUd3hM
y+Ra4Ghjdlyt7BYNopmM1VbV4HMEhMIOTASOQrKVFgVAVTnPHmMiDbF4K0NrWLmh81MnH0nnMjVt
gqWhB7+W3nG0dgq1zwKxuAfx7pbg5SAPFhuza49899PQg4U2uupkx9j0mrzBHJXKJ6gtkMFVY+IH
hJ5km5J2Wv3VRjw/OkO0Yu/46bgmLhWbuGATlFSbHFjhacaHWxun1ybJrXyTzdWjXTsojGdn6/kM
koTh3sDTMFEIXCJZQtBUfVBuOGd+WKN46Gq6j9LP1yIP243ptAivop8uymOvibo1w0rcxmO87jRp
rq1PbrmPkwog5X1DgwcIEhH2IWL4NjGJvE5eeV2j8l6MCFtDxU1VtB7lPDEhsjM2TK3ZYwraKCVU
qDQAX14YvD8+kogNNGlGA0lzCNtmz5kTQn7gMIQpadonPQD4nLgIAxfgMMUPzaf1L3HAQ1Var+mg
seHYxZCQtlg/KZuyuSFgMpbtBsYVc0MSK/MGPvdMWE+Wsh0OKNY5lUMtHtkqArc6B3WUbCoghYlN
swnaJBwEa42mbhMhbwL2UBKSm9wKj+Al34EdNBswZyLGOlMHOwqEKbOynP6WtgTO1yU80JrhWSoA
TIM2v7fEYkVWRWkPaImBsLnEmnxMMRr9rKRpPyuyWTP/S6FtaBH0UmqrDtYM3J86C0dvvc1gg2RB
ynRlekfZ9J6wooGZhOALOOOQNrXaDr75Vk20fOhgkC0pXkDzkIfynHWQquZ869t47Vy3vRQZo1ro
zBchpwycC1kkS70pB6cF/EcgxkwRb3pDsuvLtxrJy2poQxy2c/OE3xvQeo6SssgCDCS8qcqEJNeQ
+j40X+M4+W6FhKo5LMY5ocs6GkJirfQzoROV8F9tVqJ1yzhq643y0aRdH3o0l6XHyRe8dDFXS06a
/aMsyCTgqYu17dzFCRnYspjfMp39dHtwkSWOkd47BOUCvOmC9Sx6Rg3zuahhDNEcohlRj1CzWmfb
w9iyGnCjseFHF5P3IvPjdp1K5uZlXJzpl36gDngLin44qNb7hd/lp++w4VapsR3wp9/9e3naonT9
TZzmuoL/WdrVWmjP4+//ZESoikx4cVr6xy6BpjZ5X0tFBjOaUYghQ4BlQEB06mrylnNih5J0HJgT
XhIO+uvOpTMvE4VJjSdsF1Ad/cXFuf/NxTkOul6FyNeV2v7ni5PQWd2QWQLcEk8c6qX9pXTUbl08
O7To6een+qJFB6u3wADRexBv54U8w2DWsKjLhtnniJJZ57ZDiWpPj39xgb8JyG1Pui6cWEXfymYp
NH+T9vVhobpGBxh2OeYRp1hTTeThNpkjY1dx4auwgfIy+kwczXRA36QIOxLF9d9fxr9ojLkK1zQt
3kdLeFr+9h5asmuMAOnhETUNQ4o5WRWRWheZ81Yois50eTPLEDFJkaZ/IW9cfvQ/axs9U3u8M54w
8cP9rqCvAo0nGDfoUSwj6YZxYRzhvnbgJa7m5TcO1DCgkCm89b//ne3lvf/tv2w5rJ/cuZhNHW8x
GvzpxoWKExd5mjmMoKLqHtkX3hRjrf3G2rdBtJuGjGWrGZ/z2ftVuHMN0vdh+qz2sg4GqxH9ysY0
WU+6p/8Gm54ZfHdK47q/OE7xnimKeLQOfyVPFc6/XrbA/eO5tpDcMr/LU6eMlo+mMj6Krqa/YuDu
XRQEBUOHdSJk/yCIoECasUegJ2eiXnx7TkltY4TuV/20RZUYD3ZxDhJm7gZZmXVHAlZi17eyLdtT
Z5abrka/52L8YW6MiHz+wHABP6mBfVUxmrjLEFycS3thuLhExFVNjHoitneMpi8U3tbzv3+n/vXu
9BzFgcwzXddmyPj/2Duv5biRLWu/y9zjBIBEwlzMTXnHYtGIMjcIsSXBm0x4PP3/oXrmn27pTOsF
JjqigqRaKkMgc+fea33rp19UVTrK5JN2Tx1941XDDbwyBYnzffepAc64SjQNYMtLPwKxM3f//Ny/
rm48t2fJgDOJtJEE//0iyUN7QP3euCfLdLflPDY7RJodlvdwA75h+M169etyhaErIDBA4mxh2frp
2dxW2Aq1pHtKbJL6qvoDGu/VvbufWcWPsQ6///O7u5tlfroHZOAIE3CF42NZ+OmjzVSh6HxUEvcv
bF7CFuBG6r3VkBxUdUuzYxkRJBVt/8h4rmsNAdwmijmsfJqAy8hLac85YjZ+votGi3oJDRecqgY4
qBWZnhkL1txG8jFq1IkaOvjN8mH/uoD6rlwWUU5igq9++sjKpA+nIXedU5wa3pqeBS7DRt+szo9O
oxeMByB1nwSDMDfg5SKo6iBCj/TYFjnigOl6VZf7JsQRljtTwDjDffCN+s0GEv86lx9CqebfePf+
zeUcYL+1LD529vufP/PAHhJzrqV9otVAg18y7ZBwNA4oAI9WCCWvXIwOtMKjwjz/8+/b+jdrHley
5woa0J7j/rwfejRvee7CPo2LewC2LCgcH+VOr8mdFUzzQ91PD1brA+ROyU7KFk2tHs1xhcav/83V
bv1k5WLz8zHIYDt3TOm6Uiyv9i8rcG8mEJAD1zrlrmK9WtRD86L5uXH9xfu5/sCpnBuO+tDwjOo3
d7b3660d4NIBMOVggWYW/tO1v8y6fLOMsU+aJlFwLVFBsZg+SX9fiPx5ThhBCwl0twiXEY6ZAvXJ
I4YksfvFS+xDCOXvXVveYe4q+diLE5176GbEX+sZNUPkpj0g7jR4HB2LlFVKjDp0TtAdrTOUrP4k
JSledm/uW1niMYwZudVoaq9REm0FfZYVhhHo6Uqz+01usE0qsodTp3iGlXroVFCSV31fGuREJmnI
CnZwalSzIHGJxI5tpF8NZXqgLfYyq/ySmtGzPfvNLg0YFA5WeACDDTjZgkkeESSa2i4oVQWupDbI
5+ynLyPRS0aKKgnC5bMGngGHOrs0/TAzFwsYdjacqNKOuHrH7/1L6eUvbZTduiYmiDWGt/HPF++/
2bADEyOUHbDtcYC4L2Z/uVzKhNPjZICjiwbHPxPlsUdp8J7Gjf/Ut2QaRsgwSFeg9WhxkGngFkEK
e+3GUB7NWTNcpgUbAUVs7S7fQ7akT4CWkWFJrY+dkh/kXBorHAr2b164/PWOxxvIKkt5HPjCv1+J
f3nhUd4jW6EGPN1lohKNyWxMP7ooku9Fob/4cCbyXHoP2TwvcSE5M+kFqxM4BD3j7n9FQlNQf7Fm
JfCBISPSfRaoB/VIFI4hjoTK0FdM3yKmVdueKd/eAWO4gsuRzXDRCyv4JNIBeb1lFM4Z7KeAFB5E
J2usb/fKiuSc4FLccEwtfu8RFgGYVeQswXB2CvE0GsxCcv2HDhE9b8Y8YVLIknlQdPD0MAU744sv
akwpRSJIZ2JaNlPdY06OH4twxNKPG+xQtei8pD18/uerwvrVrhOY7NGsIpbgJrZ/uo1NBQep99nC
cv8Q0Oy5Nl6rtsjZ8BcFMPSjtphoxDESzCqYn7nyCASLEUVkQR3tdfab1d1aKva/bamu4NN3LCxE
rG3Oz69HJQ2DS+D+J369w9FrkFR43nYks+cK2BnZ/1PWEuDl1egeR7PexTNK9dJj8JbEVUM6iRX/
ptL9ddXnJeFqEqbrBuyWP690/myjyaZ5CDghEchMXSzYIQND5g1ZbNGesZHXea45PdDvn44uQK7C
7IEBW574jWPW+qXeX14LWmPLFEvxKn9a8wvcOXUTwtiWkbUEHEiS1Fq1TxgDkpfBLy20baSvzD03
rQtH1et4bcZQP0YZzOdJFTfm+iF/pwMAx2l3yXEAvj3OX35zXf26O7kUFMuhBHMTB4Sfj2a5iJPR
rb3hZGjAA3gnzWMRmRfUsUADGDseaMDCpUXz/wjK6mAEe7JP6KwlRXwxkmcxY0IZPPkhjrQ+kntE
oo72iws0ood4NyL0fcbET1JWYF/boK1fWCEK0LA2hiNi6+yOZbjKmnozOZnezlXwOSzb7+aM/LOa
RLgzIKOiswIXu4lLBOEydWguLsLqWIWkUPoSZaHb7AVKfafxJLwRCHd6Krxta5OwUWMWOkuSP6HO
gv7ufG/fNfmiIvOAaizLSkeVupurMtl06Uz8UI+OO5mHE73REHmj4a8rRxISLhgL3x/qlkSRHsje
/n4AqRjooX4V7WXGLYk7pHQfZ3jAG0L/Os/+QNAIWVBZ9KGw68/gDpncJ8BXndY64uD8oU30IL2Y
QfSW+gH4abt2uy4gzBStfUrT8Gz6/cukus9mNeONMLYDSqtLYhnPjQ0XMRrRUnhO9BDVHxn4p3gO
guDk6ulwP0knof4xlijYQUbyabATrMs5sq5WTlRAX4SHxpHjb2qOXy9+aXHSx28cSPGrXTwpccig
5iIQJROc1vT6XkPXRNfhAYYIzQABsOlvLuTljvr7giQtbnvHcxhSeOLnehPUld32Y6zJbs/anVE5
D3nXB+fUKPNj2sPIn32xbwnYAIvgXwrMPH/qFWTn+pd/fi32TwcchzLd8212Qsxg0vzlniqxflhK
S4fRtPEKz7W8cBOxBUsatsh+99g3HCiP4QM8Yehn+DVmjytRVl7wlmZgEvTAqMwfHpKkfKcQoXFs
k16G0HE0CmqngFH+HD8Jxn+bCmX2eiaOSGaEXI7EM//zm7F865e3wxovXFfwXmww/HLZm/6ysTs5
k0oH0TZRAirZ+MDiTnMhzVPRpPS1799jWQT5szxkMFuaekqOA4FGpxRqHq3v5Us/RPJEYCVhpJMw
3sYREOv9IaGKR+JOVGquJQQ9fi4NYCsOrYtVpEC12mRWK9W2ZDAiRe9MJcgNw0Dx2E1HrWaGKakr
4KSmAEnievz/X5pLxHSEGArnuDilsQ8m2W1+FMFknJIKQLtsoKjoooEVXIwk4YqwR7aUi4JsrOyQ
GjVz7dQJT/C+SdSpedsj3MN2+XLCLMRA4lQuD/evgibhQGmWJo+4kylWhflUyhazjE5f2tDBLQ3y
H3JKTeaE6+ztJUVRjfGL6ti0WMVQzKnXgpg2qQx2gdie9178IS4iufcUdjZmCejFDRe4pY5f787M
P+1X6AWx3EXdWo74gbqJsUydO+pmJF+tVp9Avavr7MQU4Jr8F4FNa2U2VXQgBiRfQ9c92gw3nkm9
s17LuNs0aFm2Y5gxKsgZsFqTo88E4CT7nFUaNKTvX7xCbOg9h7vasXb38mwa6puTkvpQQ80kdKuN
Dy1GsfurZAb+UDJ7h26mk7XplfKlzWwS7TKuBo4vTOaRCMEENdoL3LbukiJ+4nBBPFJvO8ALW3pN
bdnfQgjar2lkBvsI7bB2gvAFz/86U9xDpqEE+xJZCJt4gS8zgn6AxZw/gqAnfgzg2NodXPd4t+uw
bRlLYhpgYd0jpmhL7O0TdnncWgeuQYiFZYx4VRjlPh415wWSwUhAichEb/7AO3toxWC9Dg7ElExF
Bh5QWvJTJYsLKpdF7SQvEtYg7M0o3reIXEmRSK1V0nJ+ChTxRlnoviIYs7cp6pp9VeCHzICdtH5i
MP+J3ugRPWK1og1FXJ6fx2R4F84h4rCPRn22t22oT1MyrBl9ZKWyPpWFfAMK+clvIoSlXYyvFFf8
0e70zug9El4iCytfVB1dE4t/HePq0739EeEstXOZO9tBO8mB8K6BJ007aJu8zFXrYo//s0NpZsgO
ff1cKVTqGMme78bUaZHljip4tdF3MYShlykp/Uge6B4ri6Ti0khBmQ/Iq/o8+YgSVu17n8vo7i4O
UdjenJ4Jk5G4yR86/mpGs7sPGivfDzH6vsnMoYOm8cKv5biOy4DrdbafINSXrwMa8VWW5DHiJL7N
VfeAkcditTVddCN0FxZS5HGOxXhLSLzDmggQq0j89NAo8xJIozyIHt9zmmNeHDH8bR1jIl46DMUz
egGeftYvZCB6G1Oa29TIMHu5Pvwgdt61nzHyrI7OBAwQMgPsHq06hidglcTMhLXMF/0R1ttNy51v
YjlFQJAfnKgKEA1Fy9Y7ATVsTSSQOr7QLImPTsoq1JjcEKUgblwLAjVbYAibngHWg2sTdud71E+D
z4bvMaEOKvijBs6C87Cfsu91hlQUbV99MZNkUaZgOMkRVhJZRdjX0F5o9eZbGpDBWnmpIIDH8da5
UUVHvyeOLXMj9Updu6780nmiYsKyEjQPZdtZV/ikKZ6IZ4w7EAx1xxoDSTLf9G1AQ8UZhzPvPz6R
tLBOTH+8pbKcbiioYq6AedUPntpJJ/ZvRtRYjzU3k+I4C3iRmIQEH/zSwB1OvTIuqY+fOGJI1pmf
qnqkJ1cOr5kdkLqOmX7T1tEjAmL/Jcv+YGNgwtoI/9QWnHo4SarIxraJmNfZt5gs+rBHCHUj7655
pS1v7Uw1iXUWl/lpzKNzMZ6mLPGwlrRf86nU+6QgcT6qMxi5yJLOVeU/N+Yo+Ui/xl10DPDJnLIA
EdyE+H2XMNZeubkVraTuiw9F9qFrYIDitjonqMnJJKlPTBlT0tbZ4jR5JXhAanSNnkNZWbOkPAPh
39UG+g+rCh6rFlLwqE29D7P0ySlp9bU1N35Vl87GMPGkdSjMj0lRmuRPFR/Y8lmo0KjyaZs0+gJQ
hGgIbZB3GV6uIB77Tc4weB917mqMquE+TU1rVESO35xrpNNw14K9oWruZlNeg1T8yCKXNNmYeazN
lCaUo9wmqKbKiHk3wtnqPBWUyyok8tb5EqrJXkFDsHetL6mb8+wR1T2/hrQ2Nw2kBybAA84vYx/l
GAVwi81XRpI02oDIbizcxPDpUmOLK6Yg+lLhlQis7KzNB7szxZVjC1o1+DSPgxY4+ZG1ok2yxdan
Z08wpt5Unu1fENARpSjJm0O6Ze75XA/ko027SmXjUQqysWEGTmuGwsnaWmgtSHeIfvHGl4FVaOux
hPqsQS/KJhRVRITiGqxKUsgXxVJJJAOpIBPxrEPfDutZQ6nSfYbFJ+x8ohRMwrJHlW6lJ/FSTs1i
GUkubTKgypvH9KsZvLnZFd6r99mFt9FIlePXgtGdjkP/gkptfdf+Vhl5tFMsvxZkL0BiyONjYLRb
FRrOQ1E601b3+saR8pudqIPfB/PRMjcOpRQHo/Ebcg7ch0Xz5HlWszIrSx6czruCBb3a9Lgf7Wb6
PDl1SExGfrEbMzjYujDXs0BqG2FPXHckr+0p0bZdMruHBvPEyqN1SS+OU0fsJGt3os3QNgBoC9M9
Fhm5dJVyXu5jma4VGThjknmctPwigDPj/iRdoVRnZxFbjxG6nTy7VKmjj3bWMU4OI4zWfesgzBvG
g+BZrKIezm5Z7ZMoti6yd8+zn39TbRpcQ2RBggbPnmjTmxoJ4c6jEB52OHfkK5CHPp/LKaiv6MuQ
FDu1cWTyDOTF1ADU+DgSIA20giAITOlzFfjxg8Q+YU2Wf1Ha3RC0QZBrOHy9O8tb0sB8VcRbPRN1
4rc+6UMQZAKinu/DkLYWxqrrs41ShAOPSFu3Y0KPqKIRvWWej6bVHI5ZWsewTa2nmu5I2v1BfC5x
nU+ODoNjgqZkFYc1tEoTw71TYr13a6zvw2JhxCGKT1gLBnXxO9Li8VC34oaitSSBj2yj0O3CE4c8
dPJYo9eW8vUlxJ65T2z5NQmFeJBzsxiV0qNtkiE9DuTcCd9axWRJrT28PolZtmftuS9BTpSJkxqn
sCCGxa04gWY1zDjRmGcibjcMUad1OzklzeLmYGH7JX2geqa391pMtnnOZ/QqJOIc8ySXjLf7fjt5
Ir4iJ9kNM/ZmACXexepajCdDn5zoP1pbTBn5ibZgwYFZ3lwjeWMZ16eB5tHjzGYskLcehU/ER9Nm
126WwSOtEzdBQJkwEURgydhPNf0Xun/1k/t0B5xEmTfe7nUoouldHoj4Qr0vWMaRdBuq1VvCyMqN
oWdQkB5JO7rj4pyhwjptd0TkQUKl8PsnMtGABkfmQ9sZDUp4CWVIutm+jL3H1HT03ihyTDMzwjuY
BQhVmuTdg8p+JOMPx2pQPGsrY0MrjBfAyvU+FU3Acg8bdiYMqyyT8BiMqn6GHLwSFnmI7JzRIYQq
CSAj+9iL5kUV45sLh/SZbhF6qDqzH3tM1rSHAMxMKUkMaQYttsk4teBtwprXz+ekMedHuwM8oIvB
+DKJ/BEnUuca3o+QhF+Ntuor52Fjo+32kmimo2qmC9pm1pHcCeobh2sjX0xVOMCaGtNR7zbDReAP
PbjKf4cOYOMcO6uWKdkcTgXoO1VvHRkIjBvQnf4UATfACRCPMk7FXLRyFWmYcHw+KGlvYwLen1Bj
V8ckBsnZxt2TLwrv68ANRpSNRkTZlKcIceQzMc1oPrV7TCLAn+PYpRjUiX1dDH71WMSn1PnkKoN6
sGyQJNcNscMtkrVTUyug08V0i9Rc7RxnDj+5MWqbEYx0lfa3qHe459JGXMk2PePfwNeSxPYtFM5j
IEc8IIPILxNe6iDJg1df4HFE3vfQKedcD0S2yKZunvoeRWRfz6SWcX64X7cDmvD1oGG4NB3K384T
4/M4aDo4nQje2H2CrZzQw2P02U01QIIefexGk9GzCYbpOBuc8zhhvznB4JwNUiqJGycdmd/Mx1GX
khkdq22YmuuaVO5jqYvoaUHK1Bpx/JSNDoAmMUJPB1owZP3BzTF20zb0X3L/czhLAChW8DKAX/mT
K8JtrYmiSNjWl3FBR/IpbjxUa30VMkYsAbc0Tr1NSwLJaJyhuSrHY2GSWeprEn+dnhxFvMbEF1MP
5IrcOD8n4SHIB+gGeeVc2Gom+BAk9am6/EErI9gyVbHJsSy6tWGP0xHyYYWbS5JIh0jvQVRih5gn
OxcMm46t117sMVankSGLL/WNfw7xbzohYc6yet8GSDVGQnz2eprafRWaL6QBpeeJhvS9vTU38R9l
zww3wPm6KrowvWCxZmm23VdG8K/khFw1cW4nhwpuIjsWx6PEKNrE+lBpvJ7W3iCIat0uLKMmlW9J
ggdHNXmzDRdXE1b95rEmYH1fRgE+K8s/s5D0e/zV/s6m+bVJuuYr6XACJFk/M01AubPqo2UNKyfj
g4l8GeY4zd/JJDTEvjIsg1AusaBMuyLPXUrbceuG5NU7ZGVx3iqb69C22clqw1PR5tXZV9l71C7p
gNGIo8NhClYJ5mF3RFKLfnaLbIt0nywgBNQvrzBxdqVs9JNIKSTDVL9PcUDsGrkrZz/pAfoXeD9t
5i4uaV8bACntuY9acSoSScOskt2Jchj0ZXGuwzkieDAedpgAgiV1xEACDubEZcgqYz7DEhXVmr4F
drNxOJII4x4SYsQiBJeH0bZ/eHqSD4UJJNfHF9E4eFIUKONDjCxzYxrii4PieOtyouDQ1M/rns/v
4MHB9FkabMG23g3D8x0ERW1kcuMHxND7f2ImkJpbVwImV72K9YMhu1eFahGCuy62te+GHNiTbttH
Vv5ACzkcqpHs0fHkc4Y41SDAOpR1WxS/GVQtl9CM1H60SIB+5nzO5bkYZIvk2vvFyc8CB5A/VtOO
BChAWdGN/v2mTwO19UgS3LQessrJiNVFq7pb51o9WnU3fex2aMpXtRnpxwYhuoNrzeuh23udPEd9
zG8ePMQulNWXQfM/3q2HcpjLzdiVjxlWoY0Vob5UuCpWRAG8qU689tiQsRlNwE6ctZeGYMJgEK1Z
+d8LI8aDltvqYeA5j8Eg34wq+EKtslKOn++x1VLm0tTY57rEQJOnD4qYmvspk0ztPxul5MqKY+lZ
u8Zi9DpL9i5z6VoGfX5VdkzB2+UvofhuAePCHq4myip5MFVlf/TDr1AU36MRz4zjDeE2tnP8kRbH
/tEW/habpUUWYRvtcLYdItwx2SyardPDjomD+AHn4Deno5DzaAysXEsRIdniCEIwjVvNfs0ELTHL
6txvgHDLL8YsoocqLjntkDAXgKRtIvez6GX/aCf5UZseLGRVPEeag5cjHLgv4fg0TCSbNZ6RbdvM
9QlhrP1j0tpn4vambTMI+RWM+BI7Lo9uVopHzqIXLvnKbcYjnWp7Y5DbtLpXcGQnr62E6UWC6pi3
FCBoA8Lo9SWaErLYZ9P7QaKpgdKegR3aYmQmE/dqg2I19ji/VgPLTtCITw3X+iqOpvYo5n7EWWWQ
UWpOW5aJZEdEx9meGIH2liKhbwFBLgIy4E/jhrhpgcGBrsSYOvmGVBmxCyeuzb5DZ1xW2FmImzKL
9CVwF3tlg3AQtS+x0Y6xQf9Wr4URtlTOIWlyYbrEwAyrKJxL0DtYhOZ5/O65wPlmMw3oCI7x4hVc
FvTmG/ko+gBLBOt5P78be7g8OH6C62B3w8kdQB2PIu43d3wXVAHYSSOy/chu69Ng06y9iyYZFGcn
l+blKpMAXYji2DuepgvLsc4v62bvDJTdQc5xii3I7dHzlhjLV22fbW3w0qe+zb52rZs8UMqrlXYF
exd10zGu2qehDQRhmR5bymTem6Z08pafmXq6WAVBFEKW/S4a+s+Do9vd0OblOstcep8eCGoiwTjo
jYtFpR0Q2sSNebjv+F0LSYLQl53mtKUEvjCuSWyoQO3GvBg+uY19TBxcz555xURryrE+liMjswng
ENCVNXDT8YbE01t5mkmpqbdjZ4tjyCLb+W5znk3zafYz6zoQErLptIFjexi4dziI+sthJ2/Ddz1A
TSCulqtZAdnwScVemcGQnhzQX+vZd/f5Mkw08eZxjCIX3K7UnvmJONbYg1YzxIxDOGOsskL1hT/D
/GJ3sPIT69IM6moPo3s0SCNFb9vcglP1uIbY4tItqulOYXI5phnZFo1V+xvbbV7q3G6ec506x8Jp
aSUaxU1f3UE6TzKLLtqv/jD93N/WvUNoOeIEGhV+t6Pja70qtqpjydSj0tUtl7DchgQ3X8iGgMH8
iKR5ek5y8BbZ5C/6jeQhfc6VL89ul1sblo+b507gAgaCdu2UJXqOJ/dCJdpPj/SQN0LD8EihnT6h
WWVIp9yJHL+h4W7MpkeByw3jcE2wSa3Ek+Gz2Dp2Q1YckBlA3TgaOStLRhHLlaugwmD17fbATwF0
yTJiEA4buWLLxYc9xNtitMmBsjr2NcOmXR0k7udh+ubHuLOIjOCIaY/51dTF1zAov3SSpsmUvzaF
bX+w+xm3KfpHsB712Zb9N878MeEkeEgE6l8o+83GIXrk0gAq2Qlc2yva2jAVIudZSwnkv7FeKhaj
KfZPkqJpF4/Oe62m5A29wSffqrdgfvV3Sb8zyj74pS8uXWfGD0SLHSw0ZRe7Y3zg0245yHL+PiRV
jLUhZ3IleuctDD9zInot6Bg9V1EmNkmcPbZdbjLJSKbdHMcYTAfisSjoL0NJO91Iw+lF1ya3TztJ
PN6KMNtwkCDv6EnFbtQ84fF6symBHkR9MezE3Fukg3SnKc6IfFLqjbBQIlQyrT77ixUhHOrxUanK
fBqs8hN+uvo2Vc2PsoNGZg8p2XKD4X2cJ3sh1M0GAfd4P7JhdnY2R69D0wUpBZTRXKPx1kFBqvZe
Hm6ElyIKpsW2hkDCWuUuoALZquyiUU+fCLqnATjZxKiEhGzNyGSPKDlpdAWw/mO7fBnS8WNYGeMu
BqF7Ca3hLJbWiDuRgtjj+d0QWUu4uWVNV5ulbGOMI13dbvqQdZFz6yf+4ZXDS1NqoNrNAcuPnepf
YiybB7c3uTmWb6c67F7M4Oi4ufmYV/G+Ioj2QxQPW882i8+a6co+B1Ox05XVfvBUcaTw3/QubvcV
+aEhqi8TQg2oSOOrVU+fB6Anb4TIbAs/8LfEYMu8zS7FjIwsKOTRa6FPcYr33ZZYtA74MM+NAwT+
9xLVh98BfF3nbvfP/Pf9+61f9Sv87/zHfr1Fa7mHW3Um/uDmv+Yf3W90g+161QyrQWDwh+TC2GjT
UkEkm2RNtJrcEjowQAeYDuCN9WXwH5PhBR17DauY6FfoNs5mu71ur5+vOMtWX/0VoVmrcTtu7R0Y
92NyS279m/9J/AB7Q9VLpDOu5AWqygGMNeBZtduOfCW5zcineR8ZVx3MY36ebsPNfm0+w+pnGJnh
ifJgP61pXBMuiRPMaHfdsKeXj3sVJQgOEvMaTwRmyTp+jTsijAGi4ZZiUNnVfn0AhNjvw7RzsOJr
skPEZBz9obxiu6uufhd/Hqpi5EZ1t8ytxXtGIbCinDVAg2beISqJccj64WtVAwPoRqN6mJDc3brB
fJujctcMfU6EdUlaVF9F1JhJ/pFO8lpqJAiZjBXecsf5KHpSO4gGuXppeRYYPkpexMtHvXVXeGym
3a0dNjgyT7cMcFX4cvOecFOqenA3splIJl4elFPzAO7zz2+9OKWPWOP6Se1Un8jhZeqoGn26f3v/
Kmu4NDrSnizGaScmXxcjvhR0bnf3YJ17msn9q5++1UxHDrPsN+kSrlMVHiSPOFI8WszLdmPuP9//
ZA5dMsalpkO85BGFqbh4DAh39z8MlzgitSSHLq9gGGzjLz+vS48mHB6c/8nniVKylsIlcOl/fnb/
CqzNsuyzZ+e4lq3lOQl+88A9Ltmj95d+T2hxmOmuI6vGhtPVJJFG1X5qc92czdru9hV4t1mSdXr/
N+9hQPevfvpZqgA4WTrXa+akH+ZSxTvt2RiZGuLZNmxoEKGWiMt7cFCDrTMv03mPjtFm6SEkAO11
fbLJW/vLw/1nkadzWnrV2VgiZe4PzGPpnSZBxuPojuBuDCQSwmTV7yWBd9RBBMAuoTgD4/0/tYP/
h/T/35D+6OYWkf3/jvQ/5kR1VknzV6T/f/2l/0b6e/8C8yCEB6HftfFPDN+b9j//wwisf0nTlS4/
xsuC6BhF8H/z/O3lj/g5gGhvAe2j9Pgvnr9w/xW4nufzV1x7+RfFf/zE7/8nnr9EufN3PQ5CRdsT
JASYgcPhAu3x30UjTHMZYVhNfHI6xi1BgNipp1e1WF8+oSdo1n0BodNNCIRT3KdLs6IhaNH0sXQn
39yx/jGr1kAnqqFHTAkOMTrrQxLcJmRLJ8K6A+Lh2lVvkGpWO2SiwODGLY7HkblebdGyYWv0wUWK
wXsZlbzMxkjBLsEnDg3O+qrAMmlbRMdI7lTUoPG+UHm7c1VKu1RPJMLPbb8TDdi//BMuBUV4EhtH
b19waZhbNFV7a0g/BlOAxsmnZ8+hiUgqNDnbyIRsqnHlW8Q27I1aykuT5m/+FM1nymyvLO0dXV+Q
G5CO3Sn6NLgnToEJnahS3+wC4pYEzex587EI2fFJcKcRjNN8FY3g2+AzXFqzEbe29MNrHYvVHPbV
WgJW2Ud0BbMg1R/NUWOfHZksoD6HMQqCkcaGoD3KIXb24B02obreH1rXPvpKTdvM1LwGPo3cHmDJ
EvWSkUO57o1UbIsUp4y/pL86ifGM/Cu9Sp6vgXexl1Q1tdZ4VCay3CxoX6RQVFuPCSe1S1lTsnQ9
YJyUNzhbh8yZviOoPaIkHrY52BPPzyFGLAZpGP7AdVhtvGy86bzHLjsY67GvCDTucVjSX97PmYEL
KRXBaQaujY4c1523revmtRg8hJJjeXZK7GSJTvNdjMFzJYYqPM3Bow9cZBn/zSb20KIiD9GR7iGt
ih7Q78zJGdd2AdrsYxJHj0gu+k0V1WfgVZ/MED370DhPNOHLFeFZS/hmKG6uTRBL6flfQkk3DMjj
GtV1fU4CDwh1RYxUkaTdSTDiggdAyAR09uYho5RohWtvSqBf7chc1VsIdOXo5n8+8NbkFOcvAPUI
SaRz01AY1hHqULv8TJ76phrDYg0Lal4ZEIhXQ1gfCuUnB7QjkCFicoxKu6tuFaDEldeYSDJs0qWS
dDVmmXqITOuZLgPJB3P7iFxuZQk7ecgyQbUi4ON1KChbg5BLbwLiRa1oZBnTHVH57xlmcBhEl6J2
m+eJjWATBwVwd28jFGEGykq/u0zXytB6d+JKbklmJTiy7PtHpa2boSxEpSUkX3IqaE2axKd1bhJu
TFqDA8Y8KpYnEuE52XeuWuFZ/8MvomJjkCBvZpL40TFHgRrojWcgnBOIUNezc5kjEJ2oNGGJDmEO
m6tIwbv3c7adacAyktS7DG7uxbeyFrpXzNBWVruJVt0ae8gQ9CdmU9t5tv+QOnutuhYQj1nyt7VJ
EGXtf0x7EpdUxQE9dvyjn8Z4AdRM3oCF0qtcaqa6uplDugtKwVG/SgKoASC6EY6uIloG+6ioyf/e
Mg5ZZt67cKTJ6hT83jPjMXaZPdXT8KGvGJnMugZ30PAW3UST8jxsXFtAJrKGdwyRbzahlHin24NU
pNSGTtWtXACMdCMUBxdDX0XxNMKbjGuTa9sp10MGSlBVoljH/ruOP2OXGXffXQ6VUBK/ldQKKzAm
zq1ty8d8rId11qhPk0+aRe73CROhrNoh0MN6UcUwjBuIXzHJwLIkltcs8x8qGl4I6VSZg01bEayn
iKLzw/GUiG48Z4oAMohU7/noUFE42bvOFQ5gjjh2O/wgSTjZmFn1R5tjpq01/Uitx1PHqrkRKBFp
4CIUmuGud4GXQZdJb1FF6ly6yLkjpF9R/qNfyH7amcglXABoKCFv5UwRNKgbE5zYJ3UtlvPHwKEE
rjnQwTI8YLS7Tk13Zeb6IcnVF3owtwaV4zpyjYhARbqh9czcLvS7LwWN5FOdwkmQ9rQWPfLs3vXY
qgD3YylZ03fz1k48mxiaTu1MVC4Ff6frb+V3jMG3PM7Hkz2ZV/f/cXVey6mjXRq+IlUpS5wqEg0Y
MDYnKuPNVs4Rrn4euf+Znpmqbm+bqPCFFd7QaUzkSdkkubmTjYk2FcJU9O/9JNJkBx02QNJUZ31D
xPhWN5WrHGS3bFaUNMLnnyoWV3Sgvp4VXrU1ymRhWoG8qOPrJEpvUdRrvvRZiSOE+CaUHaBF9Olj
EQBPbIgUNdprXCaboA+wFgmhzNciJHelfZ1exfC3n0vJSJYoQXDUJJQMBOCmkfy3pB8429eadKCT
co+igOHq2QuTxMiwSvNTzvRkW1Lpxp5aW3hTVCpUw8a9uHgzUZS2dTke9sITURkkpF+o9oDkShqQ
axgedL0byyk5cGx+x3G8GyQgk1IwgXKs9IvQtCd5ZGeF9v1QtWZjNgnW1YbgTYtwH2okF3h4VgUr
N/xmbFswoKGuEDoywiZeNoibFw4SVsL8qNJ8WKVPDjL+G7faNxhwvAdj9VLLSD+mZevmi0FetfnQ
2ItPerzvz7BWd31kEF08y/VTiE8sPWbLp7d6naL+EOMwMqF187o8jRJh3IkC8VPfUy//1oThQxdL
l47iw2QH8pBDIa0MbRWBtFimLDiC2KhS0JyCLK0y/YUskCLdCCPKVZ9cjRhnuLphVytqAzyIIX9h
y1K9cXgVfFCEbg02DkNLt4YiTqtYognazWv4SMlAZWI4FPS6MP/DVH2thIhi+0LtPZ1b/MyRIoEY
4iNXXSynWfKxFzZof4LhHYoHnc/Von724KMH6uu6+Aks9h2farsJcQSop2NQK7rzQncXrCnmXrM+
Udhq0aY3MO586Qgf9/SUkSSVov3zpUJBCsWAfYOlK5Eefc5WWukSgCNbkSK3irGCB6NiR3V+Rx1p
32nKTmyKu9xpt7D9mMBfybHkF0hXIviIp4R5DtIlxvaXIUPQiXqNXegG5n2onoqdlxJ/QBvYGU2x
Tsbmm0oPBVBQjJn6LtXhTjbLP3Ktr9oasG0HWvlJi1SrrtITszqdISYiIIUO/5LR6FXiK/IHURl8
XJPhoBXmvej/dlFL7taS5uf0ZawwK3+mAATZj4JyMlYhJW0Z47Mt8OgOtT8Q4mVnCoxHnL1V4yDs
uheeJmUCVSjTFl/kpZSXoNNZWENXTaWhPYYwLfyBwxPRT1sIjFtcVJsCxRr4IR0Af7rotJxMm6sE
tWYh7yOFXJDQjwGLKvId1V4Pg+4jIuP3cECRDGSHOceVIKbXxR8VywlNYljHLfbBES55Jl4kEQXD
0GAjTWQVswx02FnBSwG8gRB5cf4pVOkBdfFtjm+kYC4RPXIkwI0BHivT+NpobXaigoppUCheOmn2
Kc5ZWqZcPKPEvKpNHZGJZEJ16vrKm34OToOlOZmlBQoRc3G8NV86siBxt/ClRfKiGjcWdo0NgR2T
CcAW1Ilv52p0UYw22sbXrIGEEgxoPSzUH5RG0FySb4u02yWhcEea4l2bVTwKCTsRAOdNSIk2U9TV
UGUIQ5fm8pWe5JTOD7Sds9QUFUphHeLF7U5ukaPuMm4/hTE6qgXQCBY6lY6tF2fU/hT2wbxKUDMS
MS1M2tBnyKCGUsybjEjdoxf0eh3VIz2Z3181s0dPeJqtWOenzVCo//PM799xXYMR6sFV/b7698fv
EzLXXrT/ffDfZ/59zJAjL5Ce8fL3Hf8+/r++/vfB3wP7f69J02SDajcAA9TEJPf3deyw7X9+Zd1v
/3Ocv0+B2lmaaDQRrAdrrexPuEFA6ZpP6fcH0gP/+e3fx/SS6s+/f/aNEq1r0daC4ImVpfmNKwHf
8fsq9f++9J/H1LVInEqaTMWhVXEc7ucfL3RRoIoH1DYCEZPG3wd/X/P7Q5uLFHgVIkevn8sIqPX/
e/+/fw4p5qY0bCK7zogjrH+fkVCD8HFY22AmhgjiXKaJ6okoefYB/n3MGECno8wLknSKkW55tkcw
adR/ohhTY5TacGr+/bUXwkOBCmfeI3MBX2rXqm/sVi9tRz6RJBfU5HWboDRw2anXqHFOX+NROeEk
si/tGmz3hsgltNpL7heBXV1fVyJSegflT2GROrJaOK91fJZqdHrzk4mwE+aza8pRTB4rfiR7oHOU
6K/9DrrkMTubBwUC7g+eo3Lpzb0u4mE7gzdoYc6D4GH/YP6Sq/QUcksbEURcNjcoOyHfG3+PLDy5
K+a+7ueYPNNUyv3up9Ds9AlI3U5UlPxuU2CD9o3YWhzl3u6okUGO8pF49GKrQB8X31obUdSP6pxu
hoEE2RlzB1wJfr3CqQZ3zpa2y3yz86SzCt0dM2WJvqerY4OZh/Yh2yMdzGpRWymoek+UaiskmYWC
uS7fw84r3xHka7ItP7VtEeEf84pWsvw595WAJZpPaxJ2/JQMiCtW+wAH+tLxF+ZjhmlF3oMqgZ9T
K7daYQl6gZR1xM3AKhpQXZYIVikVUE9TSK3XQFQpCdtUqM8Icann6T0RL8L3oS29LnBeS621lU12
ym8s0NmBDvWytLMT7n1HNNEszcPogdQsXBqWTJBr4Ur8vfA+jcV+1rAN7WDuCsI98XLgSPqamjPA
SAsQPkozg2qTYiKw5STfSM4s0e/9VPeV+0NiGm4XtLyc5ydqZDjTWemWbpB2vE62vKfCt6WnOuHm
CpFFVRzSQyqZ9gEdwWZpOofUxvkPU22Y8Zxj4gi2egj+mCvESJ1uqX4FZ3OlhZavH+KdvtL/FHf+
HRlrzVVfZff4ItV+8Efove6qJkj9W8EhdJFZtgi/uADKErRMfovQlF9LiD44D/FQXDH+ObArlqNF
Z9GdrJJk1IlvwdfP4mIezIM4uFpq5y44pyBcL0qHAqesHSgiGaBUvQjaruUjHokbQuiWl/qRIiNo
e7hhKM6tfNuH75+aNUmYeNvIr1rS3iitDIMhbalPaMBYJS0WLD1kB86sjZe6L73jdRVfsFR4eyjv
7/GwEuwH1PnmXnWWUTrJHulVvh1g8eWM1pbmSBvQzTPaxo6xK/Gzr0bBa8RiK6Oa06KN66aABWrh
ER6L/dPtttW+rK3XMr2g+zJsYlYcHxQfLUrOPnOmDbLZq/ICxze8SS/nvx+loOGF65yWDAp1xTv1
b1HyaJM6LZcXjdaXU1/43GRf+/WDvjdj2e6WsYb/vAON+qPdkqHIiw/Vp85Crcd+/TDYfnbJdvIa
Z/AQborf+l2z704dHXOE7c3dhDhm/BEvp1VtR95DXTXQYjAsc6hBG+4/I+WR2v7CzshRaXY4zfUn
9ZslTm1naj7s30VntQmHkqNZB9PTSXfCGzrxgoU1N1W7eTpzMxllG7Q5YGxzMdvHCuE8a7zgRI5/
dbGvCjS6VwY1jnWYb8S19gPbCyn31etY5VawBOIOcHmi1/MWHUKgIoZd7iYrvFEkQd/vigmwhdv1
LXbTNbrM8Zo8pzwSMHHlSr8yrSE/eiPNmntClOKKu9cqijZeqXuN7ORvt7I6yMeefiKW5ftG8GDd
1bR9bPRoG+Tk3mB11N/tW/yOlTp9dtgKzU3+Q8tIlD6IdCll1QOtrxll6UhomjORKx3boK0g2Qv1
e/iD+UPR7WpYqpOzsG4vR3zZ5t9Y3CeKdccfHOMLWABvaMWll8CZrnVPf4xHBlTTixUas1SiOgvl
bYqbNnMif5S4odEpt5X7+Ci0FaQh9HRZwmIXrbEdgwWstRu6aIIxmi7RZ38c/cHYc3Vem9ougQZb
zd10EDcmN5LpBsDrIo0355EePbfq8FXuJG4RaNLPdHAKzcfPmprXmlmIxcKEf+mWOYLbYfGuLFu/
vyDDUKxVcwsCUoBvZo+SF0UWfQxen6NO5U7c+vGROIRX845xUu5slmyBtT1tMidkcRjDVXmD0JVq
/Mk1ADpyjNnoven+JFIVnalyKP+wQNvzvadUg0zRGhjpUgJu/WemDjJQICcPS3Uee6AWhP4j94dg
vu2o4NPCeqdwmZ1vCBcijn/MTshv72ls2+KjOXHC80nvWHqmACzrkvm2SnDCXrXeiKrZ7Dli/fN/
OK5edwyaN6HrtZdJdGKMyRzqrG/Y2NrBsTiUFyzh8DhUl8GIKJxVFABVwTi6EyiNH7HvLfPxUveg
pms/8TiCGWXZWQTgbWlDLwfjhgCq4MsttyF/sDOwjFz7Gg0Em/18hJS0Z5yzvQEZt0RXdMMlwyr5
Y/7VWw+iF3pJysZjCLXMFbSduY7spJwgLLOjdKenqHJVpLv8yNdYJzDtf4wc1BYqS9aAxXly6mBP
a/t4vVLZiDykcCytpVFkQUT2nbyzEtDStM3fktDtRMS1jnjFPGDd2gnKzKXxVhkAmMSP6LxArJ8x
8JaeSbzv3VW8MFEfmD+yqq+VTX1DgNZm8WTNAD2PHd7d2IwvCwaMF276b30NmGb1+gy/g5uwUVb1
JvSAMnEF7cFji12X7aFuycet7CB/w9Ah0KECgjyi+7swOSxOzmR4DY4MHwcoANDsrBocxWJ44+a0
F1PyuYQ24CtuosKWAYPDOc/DFEYbVSOr2piAdhIQixbO6ZqF3W32XRCisdaFXJvWN1HAl2zzUG0E
1kKSBkGiWEE49CpvcDIJeGZmZo4VD6S4bKOyfwl0zTM8hLYD4sZgrfOl0Z8M06/GU0TpN44aS4QN
xK3VE4wRNnhPSe8gieyHb+q2sNw4oo+z+1Y4QdN6Nh7E2m5hSWAyqDt4IbDrW7OHOLM4VEvD9QOP
apYTeJ2l24zyd6AcwNHc8Tjtg3Ef1vfMsPOfWjg3GdCyPwrZpKwsdsKmKsR1hEBi3KKUjTARZNk6
d4WP5FW+wSP94azMb4zHrCmbfGHZGd+ZyeDoVyggwFgJXmcVkzNxVZf4lJC52ZNxosSpBVt84FU3
FXyh+JHPDXwEAL2kifVgm0jpjMEuWC6Gm+pQScCudM2yIy0zr9gnzktdKnfWNvYTAmnJwCdrspj+
PXcuP+Ir2Cw8wpX6krL9ThTGVgSqTLw9K09kjdG6f9Q2jiTYWdhVxcLhEIISUFcDi8c70sjae61v
qcej6Izoczi4P68Nyq2vAKl41J4dSfMHpDEoJcsX5EaJrFMXck/mdMVRxp7Dbk6vall56kN9CNUS
vsRj9BWTMOKr2jPPjStoxJXYWmgmRa5s2gCgKfpTXbFwtNEYwtAogYA5TQcPxk+xtSDOpQQdOvqT
tQJjDA+QNw2VBJyhrZ/6fo535HGj0YugElSC8YaQk1nytJ7AwLNRZrsm9oR37D3CyaZZcTM+AxVV
uLdp8Lh8wx/kKv65Hqx9GVtK6qocsz8rt2DUBM9nL5B4gJpeVSdCF8qP0GFq1aL9Vw02xmQprhXY
xKYf6RqzNuYzmrM0nth7z+q41MKtZhIR67vnWkSO2sX4oUwP06a0Mb3mjnU1Pt+Isj2w705iNy+c
WyzaAqrEhEWQxHwESsFisT9/zp6tb83heSlHd5TxwXofABSnfo/9Xe+IlzaG6WX1HIFOkLZS9B38
i6fwEUxfJhKuYBGJGRIrv3WiRUR4hQ1rEYJHVolv9PtrP8XWwjMWXla7BBhPeHZ7AtTXBvEKxry2
p9BorHt2AdhB/uy8YNe7YL56DKXykp2E9ExTZ/2sLXNcafeWnWA8wI8v6R8wfiy5d0jMpOUAciQ/
6tF6qpZKcM4SD5VaMjQAwTTdgC2xmsno34M/Ke9AA+HhbgyyLeRipT3hDPsjGDUWu/FhPsbJwURt
QE316S0Mv0a+rKckVZ6jkNaW4FWAsAIbgTzonz325E44+InB2majEao0XpGu4QzAQkX/PU+AJP8l
TwAHaZ6ohagBAB4LeV56dDhwjxrFbwfjD7Hys9QL8OcTtkVLJO+2WCiG/n4efkvkLuiGLXzaMSlY
o58qek/AGi8lD9msKkFY3ZqDMPYRzaHT8zyGtZdFW8rR6IJU4xYOsBW0opU93/MUZwkSEtTOdXGw
iRH5L8mOHc3MCzcARGpCdCDo6zRlX67TQ576KEujLY/hKgQEDDMM9ds0Do3o1eKaLVvCIUi9jzeV
2ta9gmZJLvNgV5I1+yEHiBK4z34pHjRXp/m1VaHzjASxExoBhft8sNiI0EkRD1Q8tmlaxyLuTPES
ue1MuGgo7XnRYqnDZbk2kptHfwLBInZHkMBO4MpMZw6aNSdDMhw2KbUQtiICJta6V4ZmkTOc2R7Y
n6xuz7wx1wotbG+PiCzxa0093CPu6E7whVjRa6t+C7/T7257q1aldav+KMvp+oM8nP61wA35T6Wy
gqODHZLvxyxMzx034WoQ0zBEPygLtFZzIJddxrv8mADjo8ZOZZb07ls4JaEznXQu0rfiDPtJd/Hf
snD+UNjGjO0ZB0ABqBYLqrlq7sOVtbRw6mPM2IMXD6zKbwdSI7pJdJGJUvlZ7PNduuaErO6kLefi
gd+M8HoI0ezFPRE8lhsyvXSNDXy1xLb6T9/YhDSxPGAuucSZGPkxgqIIP9f2hrenULlB6S1QkSCH
ml60FxxWVy4oVQn+QkxfXc2mTfRzD5FTj7t5I5lOzC2+iczdry8sY+URIzBLTjk+kKUma9a2ODF5
mZGZR6+cegFrOm5fvSUTPkFrAAFqTStpCxWLUfZ8xG71J2f/d4g+EFnExAKuukct6q94kY5Md74l
J2k4dE6PanVp5Y/4mB9hGviGS3in736PJxz2yY/ovrYLj22v3BHkV9Uy2wf9vki+Xsa6leE3kHsn
fFzuoC5fUkIgLJ4bpv1FIaBaXJNPcnLDk3BtWsoPCkzCPXWD/Af16f6IbRQzmlPxzNky1CrAJ5Pm
7slUpSvhpW53Xwo8VMoF3l5ccccNv9lTK0HZj8pT7CF0DZsJ2wEZwVnotz8UjuIWTqZLsZqOPg53
FuEnqQWMWJbZ+KZ/tZXHrMElUBasdEfQpC3ODwNAtitfMH8jaR8UFzqk+VX68IN8o1yRZogpjo77
Rt/H+V/JWlz58m70FoxotmPsPMNNMuuvOFHoimfBK8W5evDCB+MQYiv0Pr5lCHOvZvcQollVOZTB
UvzSqX3oB5P59WAArQKfc4DGBLd0zw4jv1aDk34320a2qrMW+cJPgGkH+tAAFwYXdv8BnugT+Wkq
L1BQsaH3rvUPHsvb8RxtgmtzGdkwSTqBPrZYFVnR0Uaw7tQY11J0pNL+ntZ4plFOtHLPKZ8OxKvU
KWwUWdnsa9Dx38Hf4VQutiXDq1pS5krjE6raWDMyE0v9HC8co6Nqv62Gz/Gb/YyvueU+HP66+7pW
f/OO5gf1JnI2VfhbtTRV7fSWnc4lRMxteyQa6W8623Vpy/IGL3beWZRLEBeUGTviWKoD7QNkbGQz
Z0fNeQ2W+FA2/uKd2HyTu2SY9EWdnhqm/CV/JXCGqMy8hW9PiEGy95Q36Mknry1QEVjkBGSQLU/E
AjmOBP7ZoBvGSK1tKiAUMKj0sE5bMdVnby52PJLGz7zMaXfPFHcTT5Q3AmNoWmEm/Wp34otas5ts
W5gB2jI3LlXgjuqhpFZznZVKDNAw1kQcChs+/zC7/dS8c9d3Ig3gHgFDTnW/QLGkzO5Y/nLFRDsJ
AZjyamMrPj+p0BX6GoprgP30685/VGSQz7bmf96UYJMrGpSQy8I4Tu1Gn+NQHSCqpSyrcnnGasGM
/mS5MwgbvqOn4u8Hf4s9o/6H2shC9adlO6xMw20ChwVtS44/10csfVjCLUEj2QnwWly270awme2b
ya4UK/iiTkcIX1DzIOIlW6JgWa1xEF1xoZGiqC9BR/nc7q7dlX/mittSuy7e6+K9pOIMq1T/wuma
xOuNcd8RrPh4yJO9XQeWnxe0wIjZlezJNMziWxwHi63KLDgBWA47VlS+hvI1WRuTOWJVJ/yNvWaZ
eGiAxBqExw8+7E5yiTcFEJ5+H5KvU9CVN7Btc7JNa7oKb2xDpcOiileYTuOHIAq5sHAJq7X0ZUTr
oU8OHkx9LsiNI2qBOqM2Q6KbzFk0OyLosJgahun+roD5juX2RK5enXKyGj15m+5creFKrMWyFs3L
VTSPPhY94tLgq79EP6QuxMXUclkgY49lyVjKyYbEYvPIKif4itUTIWZC0Y+eUEv/8c7qNn3mkj/w
GtzrXzhrkloDmExOFDWYWm9E7dmqDXfPJ9WYpcQufUVAYrpLNLFtpaI0E0he6q9I7a0pBiviYyI/
XMWRmXYEUoFBRXIWaVOmrhDvW9MV3rjIMbY11Aph39LD2Y0X1X2u69oirvaYZMq9O4El21LwqKnW
EICaX0T36KDxK9V/UiFCCoj0IzGCzj34CMkVQXUguQA6aCkl+x7UlIXkx98MIcQcpRCbkru6HkcX
mbTaJywBGZEA9Kaq9Bi1K5KTIK3CdbL6FE7URFky/DRaU1LisLhBqj+Mj5Byzl+VTbF++nQkypdN
WDUmPlcUYEpKipSuSZKCL9TklCvUN5e97YvLJibXgDiL/NukQpM6lLsE8T5Z5ld8S8MVSwNHk1+m
O5/EsqKRsIsoVxOm7jPQU+eZY2XjOWeWW+WuyhuZBe4WnUZoVPMITD+ChCTBDXZJugcczIdl7YlV
S+bKkFuclOVwyj/oJGvPbW2PH5B8bry+CrcVg/qeovFzmjZMZIrVIMHezB0DnEoTZA8U7KkoIpW4
ZO3KCbFSl0R9TkfAbuAWZVrJgpaSL6YfWnPNnz6tNpqh5K/pmddS2KkJLmA5aeiE+dyNQaO55E6U
hEira7BYB6jz/ML7xt4hQF+WvLrHrtjhDXzUoliFFEc1eAnUXIvFVyn87UDHPHF3ANCyptY+6bdi
4enhsoJUxgqjbHLtKvwKv/gCsniN/wyXWeNP4nMePPGcebBkk1oDfgEiwags6P263AfVFjtU9Ujb
XEzrBXYChsqJwATPT4ViRbnk6DlWrga/KBLjmXo6dxeXw6qerw3n2ykXvpCVjOtRsaRMZ57N4TBr
ToEUkuzyOykXjluob0jnBKlsdVjSWC+Z3tGfavrDRe3HL97O98zpisOF7kjPsS/G8Qw453xeFeHO
wB1xBGXJIUH9tmiB8fQLeM3czzGGA3shV5zrpeIPBLxchOc4h0HwF6DvQkrsKfaQF1fcRUqUN0Yn
n6nj8Iazi7AsxU/OOqPYWKcflP35g8Onso66RGBpPCVTt2alZOcjpUYgUqObqTmkKOU8SrhnnCvZ
YJDOkSM3lX2eqypz0BQ0JIsP5PrxKZwAdx0Xds6KsQVjAAkdjp5j5BaxKjCUAo0V7ii0p8yhRXlb
YFjjJT+RBz4BHSxR+KtStt+Z4VKihoYlcupTquxNdx60pqtLn4wV/qTkKmvzZ//zzXzDoltxCCpp
NUg3GIT0xx3Sk0qxoPSyVnOgnOsTRBAuClimVCsuP1/Pxl+cYHFzWXk/nfH5hmITV7ucOxwDbiOn
w6BXXI6KScQzvITbMfoT/pfxfNqcrYy4W2pn8NC0+RJwjNggcP6vyuHjOHPexPEyCOabVAHbdAqQ
bdZ8A8lBLSGa2zfiE8oOHAb6d+w9REkUWmyzd5678cYXDye6BAIZk8f3cjr8h90GH6hT5tHeuD3U
hVOyZlU9GdqeWaGpK6Z8rmw6bdXTFdDwA6IJLDrg37iJfNg8MWKbiVrjgl7TrDsbGyj3nelxY5kg
fAcv5LZzhpymanFGg+7Xx1BeCqwNL/eVH2tgknP/ABgo0a8zzFMZT8BlXqHd4AHuJyqUznq2oXgi
pBQTTox5vjwA9SwA5XSfxgFbiEx0SuPA+YwMJeLBpfHacht4LZat81gEmEL5GQ9eklOgr1TcCXcY
q8A6L+NDa3xwo1xljoLXcRskE5U+60VJwbAaYxeBmFQuvCESt+MCO2uH8cGtnAY7yP1aQtHKoece
oSgYrxOBqU4TcIHSFa8xSPs4Kg77taWxwbRIK7vrNwyy7tC/0yANG3uei4ndnTMgnhPX2I1qwhZQ
Oj4tNpNithdipIPoWOFzdMxjLXKJHKfeaxNXXNhVPht2r97RKmI5WfQoMH8lwMRgVJYZfMYdkDY8
7k0YxjKuxG708p6FX4orWuMLCPihk0puqMH0vHKPOcwhODP3jPbEn5zujOCqbDAcxOUBBPcB2QtH
Ghi3tLnmCxtuFkB0ZJfkCYTjq1r9Xn4rd6ngzN7oZJ/1RZ1W/1xh1lKhg0NPRRVNOIdc+Fd80zU/
phVYN87sKbjcEuYi10drfSZcMXed7OagflDD42qgrVymS0l2GIVgCrBWkgW0CnzMoSKEn+R5NtG1
ViIXrE4G4JMLywrE343mzolUgf0T9C1g4tijrLmmkkqgMQ8OJiQSpJXlUZP7w/lxXxmWAX07da5P
jtlmca+PAedE4sRgjOGXAReeD4nznwFBcHsAsupuQDEf46k5NwUfGavrJr+8Xhu+fh4EA6VMG3qd
OdlUz7XAV6lykpVZdC7kmdnvGwizVWj4PPH5qW2f1dNG6w6BVnt8j/VPJiOGez+gVPP3ebwKNp88
mKun7iFvRPbAICPBJQdWydpK1MlQdJu24oQZuHAVwXj+TjvMUfVhvtIKV0BB1ZeWCnsmoYXSAoVz
KsZYsYo1v61BVCCQwXrpqHSkFrb2EZE7sJYD76LDCHrKeTIpnptBOQLpr8/U2UByLMyNJMCXg1ee
HKEr+kyDef6oNoL2guxUwO8ODcINPUJG+Ck5db1papIKDEAAH9vjW/DBFRXlHciuhMq97DADStYQ
2Vq0S12D/7BszPs8rpUj95JCK85BDW3POrY7CvWAXoTMY2b1SNgPcyWXFaigTAqcK1/M1+35NNes
w7K8YPUnxa/RXiEmcxCICOiRD0tN9fPOSUOX5bnE8MOcz2II/Vm8k0CdCdq4CUnJjXS3TlaL6K0L
AYB7ocjkcbvEh0rBTAORifZlOX4LPyBWWMbUR70WFsvJfM9Lt+WaEt4sPo3mWGFsu7DnkdSvQJbj
P4xigrhDHKfl8rw2SvhGZy+sN0O0eRaONnwO3XnuelFKiNwoJkZAymHNWiVTcurmcc1chCKqflNG
QGpY8Svo0Vwg6lqkbO2OkhTKLM83ZqBGrY8gy7CYIkV4YTMyS5vRThNvNDc8xdI+xxzRqj0Kd/42
oxUfFUZnFN00xKRSREzsQmS3XwvpO8T0/DmfBa8sKzxscPVxKkSYAUbiXALYGsIiYl9E0sx7Aezn
FxURvt5oHWYen0zHiX07Yzu1S+jpAABmkT0WWPbsjEraipUEgPIrdorCY9j02pFpCTg9aD9qFvrW
q4a1zEe94Ii7bffDgKcHEihHpm4Xs9g5DKgoeZ84IcAOzAoB7mSNB5UvdWu4JVDOuWFgYPqNoi3D
cSk8PZHSeehUwpG7g5BaNWzU15JCDpdbKI4BERcLy+9ixGStDtkXY4YpxZGxEr2G+WbzIgYzixEr
B7coFH0xW3HTWHlgirMtsT/yMpbL9htACAsU+52grXg5NjDkzcTLeIqBWcvtUtqzjPXxrjHBGROb
OyEcVUQSojn2Ye+jWMafXEOCM2YLTu9yeqCDoy0o289NBm4r78pDiDlgxneo3DkzJQcNOKtQP5BX
oJ85x3t8FCFI6rOEZK8WfgcA4SSlOjww+sPRFvsVc4Z6WqZ8v8++riQ9pLjgQX9Y5A/URknWyVfn
7RvkCeVPkEWZrc0wg64F9bcCaUExmc25ocKEgckLPqsgmZ6Jmx9wUhX52oXI4qEtYqpCNQRBxLUn
Lub8t9AUdIsGTU/4eBbYGuWsdd/UMijhhAhJH99QbUtgCnXGWsMCOFQwxs5TkJzPUcQdQleP8SzR
K/VI8i5qCRhZAoiqUPMVhLVb0kGjyDsY1RhlWIFYpysRU+91LEBqifUGscsmHdeBaAxoRQVQ50dZ
ZiaNimgPqOQz2CmcNbo0otCb7qtYFzzpxR1pR/Uy6mNmh0FrQKyYWLk6VXGH6IwGColUKJfsVkG5
Nl7aHwSWvseATaZS2J2jV46kE0KtLGihWaxSQNP4+S0yNzWk02QqpafP7/x9e6DrTy9Izf3vQ02q
5AQ54un3uTxPn3iDExHNtKBCnjpElPUO9YCYS9YP23hmz6b/80MOX4Akf//uZq5tL1emLdVM3Gbm
34Zp9N8/lNbHj4mtZHzWhBvi+78vwDPvx3zqvasUBU2g+Qf2JxlCef/z9+9vQ8vwy4t89WxBUcYG
Fg3w9fg1E0t+FXBeQ8DstRFmXq+QNk+MZacG9pPBHInB+yPqp/7naM2ZANzUaYdp9vzr7yn888b5
3SA7eebfB6s0WA0NOVjXUutpDJCQv9/8+yOZ70z6ezi/v/4+qFX1dSHSSZwU2Ep4yNTklex01Xxh
f3+g3NEDGv0/j/0+8fsYcgZLJdFjXzHGLTaVklcMYQ3UBVGzMSGRi0L0y9L6oxHlFmWICK0m+hty
2I6I82EBL+ugzBfbPjF1V8uM0m+F6jJSmXkBFtPMubydUBkopr9tJjZkfsEdrdOMiKBel8Gic8da
ozHyAtOWUEJLjAEAwVCE+0IAKIMeIqnfTKSL0MbPsHglJG9hNhng+GuRa/fsTUt4joeqY0MeRKTg
iqwC0/wkJcreGpS6kaJHY6wdzNdyMZn3vD01GgVBrZGKs0grJCZdF+N89EKzTnxNrmiEUCRRG/34
lKVDLT5LX1EBvtZjgLU24ckTzKGvNToUeghapATU50qo/lGWuLHKllYO/XsLrrKiamWmWbCr8n6l
DSsxlhSacE3tBBPOf7lJrrXQEF3IRupQFSKQkPsQyOBKh0+vLZB7bHokzxpjm4ZSQ0Ze/5l6gQ06
JAzSqbaFFc10BHnp1rMJwT00bLoKSGIkZIUCXZlXVrVejT5GNQymM2IUgByk4iFS01u5RIaRl/FH
KXYr8PSxDs2+TMifS8OIVxJSX2NJldmkQKiPaUCbqL8NJRetqRFTjPUPZUHuUExEm+ICgZx0coYc
Rtt0m0X6gGYOIP4VK1Kiz/oZIOjeY3Vu9FgGZGVyX1AB0qRUW06KwOaFfrUaFTRgeopVekA/6kVt
R8SDAExbgiBL2Rc7/DJP8px1QYVYmZQQgXrBoDVAHuG9sxiZNYNgoLUzfuHoy6qOf6/TCua27ybt
TWTvMvpoXUzhi8AesGcVpV8GhHRf1O6LZKFtw54NLtcgmlZxeJV0MkNwzP1KkJ+bPkJ7qEYWbrNQ
BogSYgOcTSudTJrDe6kM3HAssh10sLEch23bDOgnyNXxNfYgpGj0QkF5bSRD+6xlBSjBgOdaH5dM
INOpEZ2Sw/A4YlCq6IsrSmTDC72HUTGR5y1WSVx2aCdo/wiVaUKzMwxtXKZ1d9NDBH3HsQarwuS1
a4xTeylm34ufMco2ZjwPIvKc2Bio5hh/iuo1Wq8Rbluiqn9qJIOEMFc8DDhaUHSI3pnxf7F3JruN
I922fpc75w8Gew7uxFYvuU87bU8Ip51m3wWbIPn09yNdVcpr1DnAmR/AEKhelshgxN5rfctFzJA3
BZxy/Ri5wt4rlLTEQuQolYhkFUn3ksYaXaCJxPREcP4drQ+S4dVOSYx92D6uAUobBxOIfVhmzP7H
4M02Hewcqbpq+jDcjj/y2t30AM5OsqpP+GlaUn7yYxaIT3NsMNBUFM44BdBrQJDU2kcb2M1WS4Ar
6DiPclETwnTfOphnm0YahwJxBDY/CM5k2/bGyCKpAloiM6c54JDqLvXA/tDzklj50tkGIuNMIJtH
JYtX5cCq7juxncwMJk/K/KrzgbZomUFs8PjLS2GkGHG0JjGyWSssKrVotgPzb4soEJO85bjC0uxg
tSH5eyITSsXHhPMIGfAkLgSYvRWr4lm0iAzErXHA1ra71zrmW7ZR6hsjdA951XNicYNxlXZRPWOR
Idtq016ZxXhnRdEuqewju0j+i5y6K69AvN6Ww6PIWcd12Nwc8EqhaigbRvLFgv1rea12nGJkGtps
kKyGKdyYXvMIS3zYE1d2qvlpKDmi/g5JBhk787etWN/guFLUBJgVzTQWom3XiryoCz+2pxvbMn9K
XzRUPqZ4L2OTOWFJIUqSBZIUmLCcCpKzJvthXwoH3WBEF1nbYIQ1V6WJTUevHVI8BG710FLbOPCj
y5EY4MPERMbJiDSNK/Ouq5MfgfDrDYMxUP7kEV67ft0G1ckPJ/No0M9y0tj40Y49TR2kWA1kj6Ny
X4fR/yAfO97lKv4cI6hAhhk9lqsQy+m+9F61eOpPflVeAWzOtgmmY9wD+htYMlbz0EePXiVPelXF
p1RETwVgmUudTsaYiSsBTm1TEY+90VI3WkPpfWIvvaxqrbpyIE5yhlHMm307W8cNmD1i8B4sTa6z
CYoJltLfyRCckgaMVRTlpF1WTDtLFbenjNVultJ2qS3aQFCtnGMX9D/axGj2IQ4dGg9ziQTvcCiT
+CpOa+Bx+WfjwobH2B9gUscEqghiN+N0bTvGzzYP1Toi0ARSc+VsSJHf1/bIqdYynI2tWB650trk
evYkehONRjPeaaSCYcbuJ0g3+covS9CXhj/TJ03mtgwtndUbG6Ub3cmo8lulppehbG9k3lAjSAEv
Tnp/smII/m0c9dSg1YNF1fCGQDG+vHKrGXl8kbehu3Ide4aIjUhcNBNntBHsjQFGUyk0eWhtDEmN
Q1Ghbo3sB/afGzUOJ61Pr7WEWDSX5ImVxYS+ruqaMyraeZFQQSHe5KNIynWW2Gvm79ZboON9Zme/
LyxBqdz19jEz9F0eIutwou5ENuG9wIYcFtKnZeIVCLjJMGySXdU3j6TUMbRrVBWFw2JrCr33GK4K
Xs8OqYxDnUoa4d7RKWmCJrX3rVqTi5UOLA5Fj9SExOH6omypzXk1x4wuuq3llqjMk/4K1+OQFp8Y
9y+IrbLfqum5ljDUwhh4U9Hz/zs4XqbJj4Ha3Hh2jrahg1k9IGYdWQ0YxxFmK+DN4URKm45u+CO0
HSbmoWyfIu1e2ejRU7+pN0HSf8SjFTz4dJb0knwUC/DFVRj272HjBlttb9oVsV60bo12oAwwlfs6
Z0pP/OQxkvlMJmveBThPaTDdqD2K4NKbnuMAIUaNSxj0H4fxq9vAKAyndm2LnnazCDgFTem1GK5G
M45OHQBozQOyrwQITuWyyGEZ3pY2C940ghNflhFWSfdFxv4eON4LJ5x7x4MuClw49aqt4jhdAwaz
TxWgu0FMLW7zucaklw+DH5f7BB3cCOr1Qjcw+NoU6E3foj3YmPifnXot65MdG9ONC/8aoHpGWX9k
wkKFwIv6Zk0w2o0pWueU+rReB4w4aZTgJE0msiOM9JcHcfYkgw51UJJuHcem5DrYEB6gE+6US9I2
AZilfRSD1mzcUfw0nfRm6pRzJTL5hG2d86SHejPBkG4YDDnDSHFvLPzb1OGnBBSBqskAUzhG9Dl1
Va0ccUfFrM3yhgVFnYMJKK4Kq0mogLfU6pzKXmdhc0j6vn5qkC1uKvrr0B3uHUdSvrAqfrKMCV2v
06WvRUFpWFoF5r3yoU0ASzU2hjscXfu4M4y95fu35EDEuy6Bdsnkm8qZ2/Q/WJpW2wYbNnJgruZe
1q6z1H4lVgVSIlkoCpMxRUvxKq36Ji9N6HzTRG4TBw8oujWLR75c27FmTS5TUi3fFM4wbqxW2vix
mUZojEwZ7F9FdjaTS+sV6lOzNnP9dy4Leva6ypGESOjD9c71OUgrI2QYM9nBA9q1merEPuhz79Is
c/xuDJOFwmlBKB+V8OaHqWfeFXDaVVEa5a6MZxsCgs9C2OI4BNO1rvdiZwCH2LGeNhWBG3DJqFWH
+mawJuSMCMJYUB9EKtO7LvaTbdTRXE9nW2RZujH6+dE86UEKsx2WVFPHgHbtYe8o7Eee27Hog4ZA
2l8fcb4C6U3OzIUlJpPpydYzsxHr9xg+eXaP3jQFMJqU4jl8zlws+AmT+tVCWWt8yim1KjjnGXpw
Pbrp7BegfUIUxqOuUxdxLCFuK2iWVKqp+VlhPq2HxsMpb8KCsNxwgwwwIZFyKnZRC7zaFr/r0Y0P
/lTGVE6a186p9pNWEArSZopYA3EIJMptH+T/QVJGI/XgYtK98KY1+XGbifFZn1gY2nA7lacjIxvR
ZmgJdPeyaJ41LR459UJ3SqqEOLQROTqrCEpOMar/dmoPE/6Xpr3WDKjSnp7cGJbSfrDcNTl3vk+y
qS+tBvQ2NGnbo9fYafdl4e6DgoUCcNiMkzWn76yli1641yyGVkVqvqs0IrsjjfWLxMoL2g4T+q32
uQ+GJ8oONssnj1HOJp3QlTUGCr86BZ1JGoSR7VMW9we3kowtpHc0dPo1qQfbtE57PJH8nFiat9qU
E3uk7HkVqveHsTERThIz0wFJXwEq43cxcZ8Ile/dvDVvLdXve8ojfUh8ezRqSNv9ur5m/2Q4Tcxp
ldg6Y6fXMt12tA8DZ8HRE/HzEHNa1SOORvYWDmimsNiHhmIjBbk7yF4bwTA6OqFzUYUWMSWZfClN
Za7bUb7qypY0FWMO0aqi9Dc9i1h/jBJahVNPW56cxwD5P63+AE40Der6NYprsTaHBVSPD79C/h/V
dD+iqGfZlafXQ2w+aK7qt7o/uvQ9pgvvlwqRX49RhVRDg/nXQpFcy+gum8anaRqxkJHsue3K/Lpo
mscpKnZaFoYPmf2z6fv3IfER0UYsJSvKHCs+bnVhULs1GiDGQ447BAWJKAf0Ct6h99KrSJ5Mob/K
CSRDbvpH8n9GcogcD+1tf9/4eX+X6uq3qbCRzKhPgAo+ge9umj7YcfbsqKeqLO2PyXoo4vQuH2S9
J0SENlAyzE1nOkGNT7k1ta4GTkhrqlGffe33uxb2PQRgeiBpMflbCEoplUUUjfBb3rSJzoJw1Lof
8Z5paPjWIv3JgNVvugRsLGWi5Fj18Ttxrh+VG9ZUdetbKYLuVKCl7DmrupP34Te6WDszGoRYpKe3
zhPDtd5pa7IHEQmC3t7WZoAOYA1h2rgVst+5ac6aRrWbghH8shPDqe9Dc2+EJhP+6GrKy55agkvr
opp2A3SNy2EcsR2QpUPZbZ8bc81lNiYqOXMA24qCONkQkSItIjKqGzy+tC4IjEI7az0Xvv/bzMnk
TbrmV+HwixtxUG3HybkxM0FFOnE3jcasyGVtV3lYaSwNNyDJAlj0EYwPsKSlj2+LX53Dx4pWzeCi
9QDFR48zMhiwsQpo6Rhc9371EdOmbNv80w5UiEIeD6pEwMxIE/g6AGXkRCKcxvUILdWOacZpFgFE
jfxVCFxQgbcZm7rcS6tkeLVYygV99LNrmuehnyaSpG79HKdx2mnZFuZHgXYRqJKmMWNuqKX7vIaW
NXdtKgk2UU33v4S3sfr9f//P239FeDMEYLb/jvB2VRbtW/H2J+Dtr+f8BXgDtPIf3aA2YOlCGOZC
a/uL8SaE8x/dJudQNy0igoXOO/3NePP/AzXa15nyebZtOXO6+l+MN8v6j+mQyOCahm7bDmfH/wnj
zSAH9f9nvOm2ozvC5M+0vTnmeg6J/SMYsJpKEs4CZusODvhASNQaaVnsCmJvLnJN309F6W6SDPFQ
RwEz6+NXr/HagzlAASnT6JLZ2LHTIS0z2HPcFJ8eMW6ggOwXw2vvoXsnCG7oIYy9PatV4Nm2fkEq
tPvU2OVdruwbPzIwaVB513+kY/trmjIKNcm0FjNcJJXmS5QO74VRbMEttTcZuOe7iD5f0SDL1lIU
AJCToeNMO5FZA6ZaTM+KMAkzva2n6QnB008InfG2/AwVJqiRnok3UiXvmFRGEi9enQ0dHYVsG/I0
3OzEdCQxM5msxybqjh/DLG7j24Mzii9gwm2uW1T0R1Jqw/5tmHSG5LaEZSIR5k4yObmGe8TRichm
CoyLrBtxFCqL0dCPP+rOOxZ9hrTU1uGPrQQnja3uldtyoJkaz7RWC2g9j6D7xADNkI04NQK7GVGP
4ZSKYcnjP7fAseGc4RRqOxtHA2cTVrmHa2IWlZXRKjEI7kL4ng32TV3kK6PCa9laIYVS03/QCKUE
U6Xftj3CyU5DPcByBvZ/9dCwD6w1gebesLJnIZthXRvZGxDsjlZ2xHTMt7E5Vow3gYegJWle/AQR
ojPhoSg6/WD4pTpVYC6FR89e4OfOMwmAypHdNuQbwLKMg3VwX0XW3zuTBbs3oflAoPMIw8agbYrd
n/Cy8QbcgjzGXvaZpBo249wj6WXck/Zk7cae15hS+eRSHbvIXfDsUYYjsLTJIbL79ZBEzM7JCFvp
GRrwzGYBGjnDtWbW/WUyYaRmIUjzhDlfAWFwG7v5hiPlKp/8X4JTzdZJ3ddiws1YRpxD+xHDPVTY
moavMqu3vOX8o7U0svQmua6FZLpbTc5mMElbgQNIZZs4c/QQXkaPPTM+fT2q9lHePetxNq2p7BP5
ZZsICFGymBIrQ+uEx3bObHpPtTY/JAVLSCcir8oykSfqOowLQk7u/JJObiT74j6KngJSo1lVNTQF
Y1vxeVirJjlwnkbgA0WQPcQ0bGn2R/gZrXe7pp3colGUN66mik0oMEwjDeYslGQuhjBaNiyfe4RL
VrofvfKnb84JBzYtT/hMl5IcjpVmuW+5DD5aBjCar7Q65Whs4pmANOKkguH12y2GK1NHUdgmiNiB
QndoYBW7+pzS1zcIHeYWzkbgfuCMWe0IkyV0MbsIC4wpwjxEInmubW/Yu5U53Uo1owdB1sm+Rt6O
5YOlNkjbqCRqmMroCmQqvxprv8ENtzqZHvRS9deYQkI5N1o8c8MIjEPU/uAbRwPaGjMGEFga51nh
8du2rLk1WsEj8P2BfVaG+LNwJRZ6ia49VlTYjE3ZdCisuxg/hNPAOtDJS+niHHlaX6p9YkTPFaIG
vYRFHM0z5L5kl4tTEtSsrKNeXkwUpixsqRR6xrYJNySMDltAzBiXAxwOmt8gR3oOS8EeVgwmiP7g
pgY/rSXrTjbjfkAVmFnQffS+3RiW9kbwzn2aRW92Ed8UaNRvNFey8CeCYVWH413SjVfRYxyvs0yM
FL3blrAVpIFhi0QTuoXuxN7WiMRFO3bBDvjapaqGldaRpZxhJk2M9NA6uEyLrmctWMTjnLA5KUno
qi0PGT2tA3N10ulD/Xi+aXkETlDdqA9fz/m6b37iH9cN8kXIZazYRz2tP6RTqQ7LllDm7aQ5H2Ya
wFQzxXYh3y604W8g3FRi2rdD67PtaQeQhNgM27HxafHTWWvTEvjHYHMseCq8aaZm7xgshvoAaUcd
gRtkoF45kWvQRXYRX0fEJFAFvGQqj5JjZg97reGlXxji5XpTyRljx6x3Afx+o/yebxMtkIoiolCp
DZN7JziNKjdsVtE8EiaTvDdpmlTwwDahMf0go/HCTEvverKnXdTE2W60uhudsvxhuajs0ID5H+27
Jne2kDuxU9uQJqr0ENnOrROGP9sgvyPXtF2F1HAQ/155refvTVdXODKrMN/JFHWtmH85W9RA+cOH
wSkh8i+3NfX8a0oqzKp9zLMhPHh4ctJm3IV5vINGH26GwXtrMee1iVkfM2V/loSsgpFy0Hi7zY09
d82Huceczk1e3b2mJT3tLVPDYkJ1vMJz/u73TrBzx3ITOnSvagBgF6HwaSLPF/7cXe7yhg+8bIqW
4VGGJcF55ujuNNZmdevQe0AXsFYpvpzKKhlxQ41fqJsBPwtB2UzT9GDdufZA+TbvDzkYH8cdUBxE
GcUR/RSmzuzE6F91oZdUC8imUnW+0TOxy4seXaJqxCq3MJWQ4yDWX3uAqXdIUy04iguheXmn88W3
24yQglBDHRC4WJvr63j+RohYHiiZl5CB5m9JxqxB8rj+vXw35wuaCDCe5+/rj4sklxsXJUA/98CX
i6kdmxUsXdrNU6mNl1YdYsFGiltZCuIugi1YJPP7xDZzquXCDMDFusJ4LlLYm/PuMGkcvqGFU6HW
jU9jNHrcXV2gFwECpjGOfkVZ9K4NhC2jqfsboOTNKO3z1Tzti3xHIY7qlTvIab3cldeOA5uhly5m
uDEt/3rEcp/UrI2FQiG5bEaL9Le/X7gvgNODyBwullcz58Nv2fp6ma+3WN5nvvjjbZZ7urx79EiH
wK0/f5R/LpaX+fo457c6373cVgb22ho1L9zmCQ2Yf5777Qnfri6P+3bb10f9ervl/q8blu/sj3/j
j83lUdApJ2YgQzqcQKKRWvzPf/jHiyyb//qf/PFyf9z/x+by1PPFtw/t5jNwh6QOK2NiXptNdBzg
Dx7LUQwhxlnCJOU0k2K4IxhFhVJp3szDmCJ6OW8u1+38kYOEQz6yH9wmqzfhhCiGQBA4Df++2VRM
8SjrIYITlBqEn6mVObRmBpgHKY1mZC7SrPlVluvLhYiKficD0hpFL+SuAj2wqpqho+Z1LNT8T1jT
bOsyUOVyGl1bfe/XF5mTI+yG6DUStpFdWJyIVmFc3bg5kLcZEF9Sjjx48y63XB1inT33fH25UZv3
/GXr21NKAGLElDItmtn0y4WcAfXLlkF5ZmUlzAN8Uj0Py4uUeUn5ftnsg2iOv5zfPl9uXTb/uFV5
5nNhMyFxZlj/6CNG9sr6xRETg3FEk7lLtGzf9hXBhCgIkNGkxmPcR2+h4bAOmg+v5aKdtxImwyjl
/GRtjNmvAm2Wn6Bq0ifcSBYU0sbvdtE8YojBOLQ9smmvaldRGa6D+bsx2w8iCfP98oIsTPOvlwab
0HoIGFBzfEzKv63zAP3F/C8RPP4Q1Apd+jIgLLctXwNjL7XQhpLV35+P/o2gx44M+fwtIpJhfp7O
aQH09LCS2DkYQGMoOVn4z73QTZACPvC45SH07hhXzey5GoS91mXWTF/aI50Mq+3ouYDLzftBIjO1
IZG1iLdyyPu7YZwKCGB1gShWhPCkXENgYODHAkV4TXCzuVlef/lcAZFqKLBvJrNomb2Zd18P/Oen
Xa4WXfdOIASGxLJML8Yygd+wvEs3M/5JAmEvaSL+teV6Oo1sggOpynROZm2UTm/WmdHhbaGuOt21
MExn9cGzveqg6AAd2Bc+qyjPv37f5Zdolpeev87zDxN75u8MabQ1QiG2o9TnKHHNy2RRgXl9QLmM
c2nFV7b8MstuHeo9AkaWFwEu3uW/We5bLsb5Jz9fXe792qHnH/vfri4PXh7y378UifADc4+r5ZBb
9rXlwyxXwXtzhj9fX7a+bkQaMF7ooZt9/V6h1jlAcZDHzsf08rasNTmSl81hOdS+Npfje/lwzPz+
PgDT5Y3OHzms4K4NzBM1v/thzfjCZD42Ii3QkMHOm5RNcLqFI20f8JNbP+pTUgKjCGTz/PCvzWD+
1mIMOh1zinYeGJY9ddk6X5xvG6fc2owC35EgmvyfMWn5n5aLthec8pdNf5mfLptfn76ahhs7uaKz
nW16tptynLAszXrQOmuIjLd+ecsHseTB8Ax9v3zZ/jxwLVvn7/58mzsbWovQ1nA2MAosdyxveb56
fu6ydf4Zz3ecX+/bc+PisUu1hjGMr2YZODs3ksVuub4ceXzjaXtcrn99+KlCbRprqBWW11p+0z/2
y+kt1HCtLbtrbOjuyKHEbxB1HVOZZUf8983lJb6GqoE4s52HymVRk57VisvVs5jxfHW5bRGKLlvn
O5bnnq9+e9xyVQXvCn4pkve/D6N+2UHPx0wwC5ouvnbm5VbfKDr8Hf88Ydn6etSy+f368qSvV/3j
Ud/f4PuzSNpF++78EJOeXC7jynIaWbaW5/7bbeeHLPcayyxw2TxfLL/H+eqytTzvv3zVSnh8A+en
LA/89lb/dtu3V/32TuE84A/6WnZRxxqdY5asq53Z19N2OdbPF5NnVtOlmufU5xuXrfNtUz7zR5fr
dWuy+fXIZbhdXvz80D/uWTYDK4ShaRoMyfPY5UwF6PLzgfLH9a/N5bj649bl+vL4Pw9PyHkDDcgu
nQQlPSbH9TvdOpqw1i08eMACcDbtoiKNu6b45oPoGwhEI1NBf2Q4gf8xw0apC4P4nbr6sUqbvVXj
v52EM76A1SVQ2NQeDRH4tz35cisyFB6Iy443pRz8NXLwaB/HVBwc+74YEGAJM6Co12QV8MK4AC/V
JniviI92iQXRqJPMqet0v/q83iqXal0/OBttGeO+/8Nfw8lUkIUxL6pmVY2XK7605fS6nFjPF/75
bPvHKXfZ/LeHf7ttOXUvt329w7897+sdVOqfnGar60Ae5kNzufCWY/d83Z/nkQOlc8piy/E7X1fz
APV147/e/+3pjk2mluu4cFuIz6RqMz8999wiuVke2aczIG2o75Y7xuUQ/PfNOAT/ZWflu4gloDBi
b6nhqctMtR2nTUwtiYre3eLUIYo2RPmkEguEbPFMjhH62UYSZdW4B6Wb6J8Cm0Znaz01VUyPzzmh
Y7o2i/4t9pLq1UMXbDS5/WJ39n0w6O+VAaBgHp5B9fnZTgnsM83kRjOmGXUnMcCrTiDd0EJa03XT
NYQ95BnN0pa6JnXGbat1R4l2NLJRHzIzJEcahFZzG2b6TO6hJZ2NJWC1CRGyisppRj/vfOhCl8JO
j4Lz7I5T/HPqGNMqLl0bqW3w5HTdSxgNGMWyHOeECfibOtuMUqcKRiH8ghx5KvABpnoA7hwYwwB7
IBiv+yikSuEQ7VIg0cQ3gLKOXPP1iJzw0u4gsYZq2oYNxHyrCbJ1YZUAuPwba27+TX27dSrtM9cg
0Odk5K2riE+e2U+Zg7fEpTBXVzg4+yh5i8Ye0uxk4oArgAcGPzunvvMQtHgJ7IDM4Vvtyf41fpl+
0V53Y0tPsNY3dmJvXBmg5MuLj9Gr9raGc44siGHDIrnDCFzc1qXu37Due3f9SDvopevt3BLSkkH9
WqjM2qMDqci2pM5bVJvaorw2OZDxgwIGHkk+VG6w12YulXOko3VZOFjLLZxBPRq+AfG8KnGZ6jQR
fC/LN6KKqpVy0Yx52jYNKVsIS67MloqnVpgPqqy9oz3WAOGKYiVrVG1TAIDIDcmg9vyHZM6YIaEy
vkvs7jmKkm2aD9qPEoECnHHxQysL/9Il9Roegp8cOxFcFZMsNl2Iq61CNohaST8W0sbn1gt098ra
en79NuYooqspxXU3WNCLnLwBftmoraMVL513XYwN6NWsReOeahTKhfuYj+KN1SerSms2IDT9bggI
CFcl4sOgoMzUabi9Rf8L34oHJLQ89JnmnGpTbUwXRcM8+kfmPOpRbwIFhiWnoyabFSfZhTi1RYdC
D2M6Yae6pa21Kn4hbX7YpBRY607u8hurDZG8OvQqfCFfCN39yH27WWfCwWFIm6cpPtxKRL9GU/+V
VEPxIPs0ORR2CZSjFFgMY3HdjtTK6bdcWlId/Sn2HlQmTq5ieRJY1aZU4WmQ2EeVzXmlpMPWGSUy
6O536MbFbarSD0+oXUz47TqRJc251rkeoTAaaCmNTv+FQtq4YqSAHGV26oLT0EuK1pXEQIZ/WdfP
iB+tdexLRNYyZnEIB3G2t6Amfptap7rwzYzpJx4FGVjPJbYFTJup07w6ilZCMj6Hyh0vptY4EU77
qoFsX5caSky/X+uE3FTvRW1Hd4meS8yrxbAJGwDKNrCO3pTy5Hq49ZBCvBgucJ+OGvEYxyG7tPsu
gghrBhErNw6ezdjBx+iWAtOY7v5ABZyvRGOUawJNSHwZsak1jBiGzj6b6AImEr3ErMoRRFf+R06p
LR8UUqZxOmVRcefW6ZFy7LB23X3qsNYU2U8fKDGFakKa2P00qT14ZOdQJN2VBnXPwibkzkzvDI9A
ZAmvNrl0bPLdndrdh/yO67F+KHVpvEOBq/rypyoiEL1epG8UgOgm44vURHZUCQgiydutwvHJsPuf
vsq1TQbNZDAY/Jlg3uZEhKuBgdQkYf3CqvJo51lQG0XNUdtZpsmHtp96u9QPdfBzmmgfZS7qt+bJ
Yr5zYfjIsIPJIPMDKZiVBHdGEK9LGSQbr2ublZqqo8zmIjkE+KMsxZWH8NmS1XBtDbjdY6vhDDFy
XiKKBX/CAOic+Qz4XUn6o+XsanhTbRRjha+8bW+m8IfxPrTWVOxbCYgwVx3wCosVoWNYHQ1NjvKw
JLooM0a85/yoY63UVVC1QNFoMm8qmjaxX8ld3MEgSDrIXoz8HIGdop9NYZfYzYTRxcW1Ww9Wu/L8
l6qlZ2pIWkGhHn5qYfseTuTatuZdr0x3b5ZISi0Jvc1KiR2Cjl3YUXhlApK09QpIwgi+rtPMgzm+
1U2lXZOaxe4SZVdK0xC8Ig7a05S7KO3emSOgsckwWDI0YILug8u+R5bcEkfoha590VHv/8n4eHQI
c8IoyY5ajGhXTAYrQ8BMM930nuryqsU0s9X5xlapiSrQTKPXRJTXiUeedNqolJfEHU0t/8rQ+tup
TY7Ia+SqC5xfrJjxOVOsRd9LUxx8a+IAOEs5G2lBeGU4mK+72rsG6x9fmhI8adcLulXgKewYslaV
Wfxb5bTDq+YfD6KiFzxwOB517TETfLvhrIz0Awe7dfxTb4AtZG9BQFdfm1C+DgkT6zjsdvH41OtO
RagZlIQ0Phi2czeQwkNjLo1CE9E4ph/PGE++4hCvPX9NQjvdm6F7pbvNARrwQqWVa7sgE1hDxWM6
Ru1dGEiJ6h95YwTWKuMbKhhcpD8kR6ET36wFa1md1ND492EMF1iCMYqRKxoOoBwXlZXKy3IV+Io4
B9TOdJSzgjDN0L4dHfDjrTKBLtT1wcj99lJlzMd7G2qJAeGoavNhHcSCoW+KHzoDn/mYO8yma40e
ZkG8qdAa0GkaNv2mhv4kbt0pu04V6kv31fQnYq1NDD6tUZMdNg2oVoe58GPDVolg/NkxYJiasFF2
avgKvaFfVunR0p5HlRJtZYJ+NDJNIjxrXiaMVLU0px/DqN3GDRLeokihBAskzZy7triCkJZ69suI
UmMgEUZpmcAloDUXJjEZu7hXT14T7YRb1Ps2kUA63BQPKxnYbq3R2ceR5Dsj3tSQCXMcYW7WbiOI
ky3zpsonNgrX3D2aayrDWaRBxwj1a1cLBhC+NRgdmk9GwnRfjm9U2gKMrMBhkAkPphus6dfyTcQg
qfeEGgEcI71oymFzmA+oJCCFxLaGIYcTagY/KEwlE8xqOnBWohPc1RyCqD+DvHnuUV+sQrt6QeG6
94nHudAbD8N79JmP6QtKE5Co1CVOsmjvjdH0N5Hd4wYLMdrn6Q8btewaQQz5OS45CE2GRD0U9kPk
QgMikzNwCZqRWeWsiRc95faVq726YVRv447Z/KgdNTXBl5t7VaPmbJqSeUvYMhVjNC2LNAJn3xzd
cnL37pz7m0KQjUcG5dqos9UoXLq+ClQHNOwsvzVMM9kr1RFe6H3K2gGEmzvmpd+j4ovGqx4ZQCpr
TDheO24lwM8Ij5WfdtU+1m59w6lRa3Iu9gy5N9yuYnHaaRfh4OyJirZPLC5YM+SQB4MDLh19l3kl
9vDnQhlM1Eu/PBqk4xW5t+dsaD3EjA6ut2dEf8yJ63MoUx11eZsOOprlXL1PnfUZFCTyxUiA4gT5
UG5dtVkEsKvqd4kGB6VOSsglGocwWvi9InVbbzBWhfXenXuF8dzgiju1LZJarvQID3IY47rKzXkE
YvAzG3XbDcPBZx7ErAotXTOCwQ9C9ntfMQlP9a02dCDeWn03JLl1h6YT0QuN0Gjna9FLMcrrxg7l
dVtgwxgiqd1kodjIqtg4aEqvSZa6EJ5eXKfxgGJ8Xpoo2F6j95rnBg1CM8Uy6Hg1e7/3GDk1EVHu
fgiq+8Qdt6WwtlbfIsw1saVH5GytMkedMjTUIW3JVeIYT2MtPtwJ8W5lQxaM3QAVvW0SA5InW5YN
z3VJHAcS0VWmO6DRU4VbWnH6JFRn52PRHTqUBL67Hvj8B2MC9IJoAW71baeb8wwdNoRX5G8FhDw3
pgBk+zXIKbTzF52w+yN1eHLdQuTv7IXKaKdrP8sfhs57tz1bPZee/7OWc1KPmX3EieYAmRGobdwK
tyT7V2Zdy9Q2njLp/mxQ9tAgFes2dLLDBEI2KkwQ1G2jMOCjSwpqwEVF8lS1kEwa9MurPAPjMCF2
SmLtsUjGeNMg4g5KDH66RxW9ENNPJ1qYQkQtePyWjp2w55TNKkTNvca+Gm0c5gNyLKENIEzDBnYY
iTHBwHqtTPgGtZlV22rs0UMPl65GOpMyMrENXX/cYXu46DKYvdLBVYFllunsMOBEskGquJKc5z68
MzjfbBAd04cBMtemaL6E/f/YO48d17UsTb9Lz5mgN4OeSDTyJhR+QoSl955P3x91b+XJTlQVqucN
HMRRSCFHbq69zG/QkDVCwCoShiZy4BYaAlJR0ELYqxpzFcAsXOFYtjDW4Guz++/qYdoMSdly6WPH
NLU0n1MoaWIFjb5rtZeMcikOGOUXoNLWWo03hg+Ebe7h0ANszzZKhDhRzVhsrAe4QzGiIfAaELPN
cIeI0XxBuDwkkqVJs9OMCTWyLPUpEyd/oQHiohHOOgh9qmTcE5HNJGpm2bSZmvia6UbhhBaEAU1F
gdpfgOutcc79zEeFADUFXUecs6z7a5xBFPQBb4WGyuSkBp0mYj1qU51zwbECXSki+ge5Ju1CS8ER
aUqfxRh+lcymNYQ6ihdGyHTEDP1dXTyMQ/NsRg+h2j7HLVyvLkgWiUC3z2N9y9mogwbVgXgtWMjj
Gao520kzArDqKi5oA0GWQkxR5LCew7IJHebeV0kOdA9EWe4ZyDTB1ERaq1bBCM4SmhFyBpzOJ5mR
aszAgPVORvibciyhCk2WV0bJTzTon8zvveUjbmO9e9focuG/lj7V40A3bMLssQ2Q6okB4/s5pJHu
VfYbtzesQ4SAkaZ0NmxYbf9bVUKy833A8WwRDzIlyEoJ8HyHF0F2FEC0mTmlpda71BWrIGjCU1dg
7qCNfYwXKe4Led2xDSD1J3eIGAYyphZGeG7n+iSO0TIRKAy6IOg3J12KGEit3GJzmcHqRmBL7dKD
mM5dVdTg9BGFjaoR3QpFChyji1MA/u3/BxX/96BiHKBN+b8DFW/z7+jfQMV/P+c/XKPVfxgWuD8a
GBZ6Gnd48N+gYtP8B7hhQ1VFoGt/I4f/A1Qs/cMANwxU0NAkVb8jff8GFSvGPwwesCxdsUxLpqb4
fwEVw0dbQMNFOgVFvv3+3/9LwzhakUxezqJLBttNBr/8r6DiTsbcfKaVxtzVmdWOPUlZZE+j7AzS
GGCjJa5T6EgnkDGRo8coUKgTGN5JQlxJjWWwAOyBKX43oUgdDtBSR4Edt3O49NBlP9omw2U1kT9p
g062mkvXmipv1yfRR2WEIXxyKsMCasq+KJAqSLMOoFmGLuKgo1IG2t8BOgMPE3LHth1f2w4rRhEk
cNkp/X4agl1ErmMnWeUDLaUdo2TFwUpzQPVTf+gnK0GFHk3Q1BSPGlbctFCQQa2q+HOSW5yuVUCX
zeiv8Nej8m+7B6H2Eb1Xm5URQbXyMwQ7uwk2gaKYa1/uJoTAfXvSjPcCzI07ZWh3l3W6h92+4k9w
9AgGTwgQRaWcwtejceoaDFms5t+arr3F7IfId5ROMpe/1PK4CSHaku67Au45LALLlkPI+HFmeLB4
6BgIiDD5gcohHtno2ZggvpPAQ9d3fA2Ho6LMtmL/EXbWT0KZXcnGIUsRkM2lsxiksleB/Z3VoXrW
qtwuy2TTpW2IG9rYntS4o2+1AKej8JLVKj3BQv0M1LA9hyrNECPRq00RiDfhloUSYOJGxZImK5Fo
zLudGdLBkHPrZNElvlbdb9yeLVkOXga8Bu1sQHFfAUzWqQZ9Z71bo2kDCcOK5pOKO1s2Gw9ThFbQ
lKn6uUqvScwb9hL7XJLCkJjxtGhwZdxmrfAgKLm0rorkW6/o6/QzOmsWWQ5yFEOwoIEfih7rgFCS
gOVF0F1jzFVtyVCujUm5hmcqpJsy/fILK93FRunhqCmupGHAttUQmk1kCk8RZoskW8o1DFE97/oM
B8IpyGGG8aHB1zvNc0EitZVRvIe9DGKdphY1EgR1WS8PZMiO1YCnALMMghYFP1mbhv0kDsEJor7l
dP7UYcei34akKF+Yik64VZhp0NlkuSpkTOARfaDO67xNW3umfTtD67NNlbZA0Q2bVoiek7K4NXOZ
o+lBQSs3jSukBr4I0AY2ukVDS0ryyoVPI2oq7QtF6LDGUxFID+eTrr0bgzo+duQtlg8XZw7kaQsm
ZWV2gmhPsuA1UIYw6a7OBoIR6zGn0ugyhLRkwzhIReJiPKlhSAf6ZxCz8BCJzUc06zBeJswgBkpb
q3uXY0jEEypxZoRMfdKWD+C1tENaXY0hNk9JHHbo16fJSuvF2O6NnySIKHey3vZnqIqSaihAo4NP
AWlwcI2hZ83ZF27Yp1ARJi8f643M+UZcNSTS4B6qaDA8RXDyOeiSpKQXJ0mI+kqxDvdVRb1jmIq9
1umXKRcxDlILCsei1d0hWg8Ue6u5al/jqdrHHdUCg3cgqPNXnpL/RJ1+ZC9HenUs0XUN2mundT+J
GFhrQW7Rl4uY7GjCSHVIZtkixpJCLHmojgqHS21xOOvzDpdWEoIV7Ha5OQUSlsXBdGqrPoBFiOJI
hh2Z4aO3WGCdbZQLF1ELTAeRD3BK8VFQMCxW9BIbyL7bSaKorhioI3+ZiQZd8AOYfaDG+bhBIhuD
hUBHOSOvrkibTOuexj2YI9DYmLyqKaE9shQBWCiJs6Q8iKXxRkbrI+RD61B4SeUuovudvAiqrNKA
gFk/DROK1ol6FSwQnq0yBa8JPUVmjWjJtzkxQsfBQrRew2HUnFzCN2OWe9Mb6+ojqORTH4XQ1ZKC
QrY0UMCjlA8TjPOG6EcqiuFqWTkd7Nl8zHrBd1WhNW8FQt4BAjmeUgQXf+4eRjo2q0DH3leq22Fn
EcclyF4IXsd0y6BnW+ZvIEWoE5JD0ZaBSB79mO3IlCZDcmXQKicWRs2L1e6Vqe8yBnlFq+NIUvkA
pf2hFatv1ey4HPusdY3BPPgpW140de1uGs+S2LimJCLKVY4wBoWyd0xzxOsLcgRMEjdGXKUUT0MD
Rq1jvJCH0gw2pqG5XSL9plRvuaiizyEJByWxBBcUysdYxaU3S+GPMhfjITZ+oeJg5Gdtc2GqkFNT
tlMpOXksdVdDSfEvmc+KH88Pqk8MlRPf6caOCW0XT5ua6TMjtghTMZg5sTVpK+oCRFTpJ0AYwUK9
gawd0MYb8fYJhmkrC6J41ililFGjpZh2SBEwMUSfcq4OjTl/+Goe7wAsP+tAkk9WqW1hqkQopIzl
QzZCvEtMvDQA9Lro5iDfEmjHusqvgxzS/G1gznVWWazymvlSI5Y/pZWLBzCsRP9I9uFd4hpV6/Vu
QnfczOT4iLIWjoWm3HlaB3I9xWEzxq3a1TVlWjMOKvaKOHzOCoo6cSU8K3rtdKr12SMi4bSVqXlG
LKPtk6lokBf5RdD0nRSw30bW/J303Wc8dSpS2bggVZT/e4LSLg6Y9VAm7HNTu02xBY7eFxGpRR9n
3c3SACG0ehQTUhwh0/FBVLC9llDpG9EDs+V8fqzKxU+nTS9lxl4oTM0izCTSf5Iew9JirDARztpy
jI81I8hYF/TtWGdo28XhRCOvUVFnwKJ0lH7lsS49s9SPBr2LAJEGukGIGM00vBiRtSfq/1maNokS
IGVQ6mRfTDK8uGMjDULoXGlrol4FIE6aXpua2UPLsBo6VHLUUGbKyJ/20IcvAT02LIl69dRi5Lw1
evnDr4Ak6kZnHIOeKbjaCJKnGahqimr7LQXaeKgQNmFMAKdE45vEj0Vllcyd6+8RWSW3kIonXa3e
21JB6qdhGwlURcfoajcBabpFbc0AUH1gzmSiKZi9wPtVXTDTCPymWAn0uQqcYyRml6NAo3T+jJqw
WEtxfqoLDZVgDaqLFKnPcivJ7jJ3wkmwt+rn8iL6gleYGYKIGCnb+PqpLhj6RQk9dboA5zOxmL/C
ARSDTKaHy06HOCgWNaXBVCQt891QJhXtAhwHKO7fBAYcJHE1gS0JFgoQ7KgJ1QgrmtZcKNXaRxB6
lvBIKYRyXXS9eE5HvHAKBUVSaFbbXqOJycCMSAtHLBDIQYo5fjaVCh/B7BgK1i1KWhQworZHbmFy
1Gqp1Zt9Fpvzrp0ihOtnKn0GXPBjn2cC/Yi58wgxywWV6/aShG2LEMvLSENAP50s0MB0sUUCcNv6
x7DIylOiilCrF+AsWf5KA2CxjlU9mvZ+CJFoFETk3PKbbKCbN+YmvSWlBiBjTJABLFksRYc5Gx5B
eOFkglQgj1Mj7tj5j5EaPkY+zXKgCT0Yq4TC1lTrwmkL7HBMP+p2+vJDW4DALsyAv3+/30mOLW0T
OBSDhR9zrYKKrBKCKc+NHaYgqAUVEUI9mjoihjmMeA4uD+dRyxS8E89Vp5Y7dpFqd7/1n/36n903
9rKBUgyKm/fnpvS2lhZquf4vX+X+d34l4dqljx3tho5x8Z+/1pIMB/Y/v7fk8PCGUur4P4/8y80/
HyrQlRkgQo0I0/Jd7j8EQaYfGxQy5HaSqb9e93/6LaUAL0itxDSAS+B9ojvs/Hm3v77B/aWSEueg
TBGsv974fh/Qx6VPkZgoToKJtBDHqdpC2dwtnI16wUHdHyiWFXC/BTo8s1FvnP7lAYTf5rWxrLJU
9bO11EJV+hvkbCUxp3mB/d5/+HGOk3GSelLKWV1C3b/8uN9nKWOILk4ir7I8nr0F0iUv2K5uwcgm
KQYJDA1bcnQ5Rc4ph6WYZumTvJzQMGOF/htm7A+s7A86TVVNrAv6zpsM8pa9XGmQ9CwcMSegF4NW
Ym63wBnvoHNZWxylxZrqN8yxmgrxgeqjiGFLEfR/4RHvL3z/8Qdj++e+Qqcrjpgl/BXwl3ccMiNG
AUOg5ADG92/o5v3+vh8tdypk/IlAFXVGScUNV359f9AK9YdQAo5gaSqjkyComOzfH1EMXJ5B6m3u
H7hcjvX91r/9Kk9T587qnhV9uIuILp8gbeCl3hUh/8hA/pGKDEua8mYIwxHQcrWrF/HLu6Ll/de/
7mPd0Rxeecn2Mrnz7oKx3SWGxpZBAlDdF9FaecwWVk34UDuDmxwYfR5fxh3dwu3kVnZjo/4/OY2x
Gbo1KJfLvHsZXA+pl5WO8pVTQtOND5bvYNHh37w+2WUHUBief6sd7Yo9unugkb3GoW2NNo037xqb
ubrztrzZgeCMkeElqe2X2FwfFpval9ywX0zB1c/TF3d0Nm+Ia9lNo81RfEt4JSY3LmwvO7z4tzal
fYD/bofb6hqL7y1Z8JXPhrEIb+7x2qztX7Q3cBWSdiAMbQiRg426TVHbpXXLGOqFHAsEEPh2w2tU
HdX8zGFBybSZL4X2xeGZ8CKb562lvUKeGtEQO+eMMOYICXEZqozT+g7qjqLgNt26R3gdVu180UHg
B1hnbSGgk+SceG//mLaBk5KpD5fB5ZRIuOwgnxUf0mSDbG3/CyKangWAaylcizg2DS98juTQmehq
rFTUiie0RlY4O7EpIIfJ15qXCcC6s1Zm4HCDXy3VhRqGffEInZXhdeao5xApXjAnE2KO4F7QvVvr
FmiAVfeFLpCM/NpAObyR3nvf4V6tXJcDzhJ2ndwGZveVgtjKLkpdIz+R/C9vNp4ANnAWitdZhdkK
hmTNuxeNwyAi2uoBNgxQKW3xPLOvHRHFsiJsVUg3unU+OUxjAtqhqP+YN/NcbU3znPoXdiyH/9SX
wpE94p18XTxS0f1J7bn1kudpwl5ZOUOeL9eYvAP0esiPsrTujyFo9Gi1A02EWxQ+suiJmp8itrBo
ZjNF9cJP8ZLC4Brs/ocZXP7O0cmmZ/+BqLiyZAytPjpndsPH3o4Y8n5umkfRdUYi6wFnufrYLlIb
P2WBxPs2WyvYhkLvyI7xAO4qeUZ3s0YcLamO4gODHTuyma//+liM2xrna16fymOIJdQpfwKaKWx/
VS6canjrtyN2e/LGcItsqxExSh870pEV3YfISPot0zTFJsXR0p3yO/4qfPJVcYg/WAKdJrhwPFB/
seGu3vB8/y6jdf0sxVuz9TJlXU6Q5Vfxs15erUUat3yUMi+ork3+xtNhWuN1zvFQz421Cmqbs87s
hMU7Is3JyGs6sx45Zd36Zd6JXx4Pdq/0St6leAPxluI9XSeNw0JK503+a2ETgJjyA6CdDAfqCQlg
FqSd/nL6Swb3XDclNKSrWh5ZXEHImGJ5S7SWZvOWz8fwmS/HS3JBhJxYo3mgSV7hfaisEwUxfpeF
P89IXPWrxSxIo1RBqJjZOlp7t0n+FXpq+e6DldwwP4VfIhwAgbAoU8NW0LiB/y7ZHaDCMt+bzS69
H6XFn9F8qspHq/zqlG8kFRkeOFW9LeqtCGeLxlbt8pJRfBDqz8Zn90E3x7xh7ZjJh57kvgeTl0ue
xAhJ6j4U/9IDU+GSz6prMmEZN75X+ZsoorRZXOTyaN5maVchGS5wRoa0wMzyRQJiG8fbnlo8lDxe
Iiy+XxCWLp4RTQtqEjGba49eoLaquSYTF2UEY9sp636tfpnSanKTetvNF+vdPHOG5XrDce3XH3Ab
zu3qFIUPmjd9cQUjJUF44jIhLAz1BkUmY5NZ50F1PpQrQuxI0iOxukoOc0b05Banw/D6Xe8ssZsY
+8ZS4j08add9EVdHiqJFY4Wom/9q/OLwUQ75M32mCfWgNeLcfNPA+ihBqN2En5pG3TuXSsOQ7Ut0
SwcfmHqjJuTkJyS/bvoZn4t7aIo6T6FhkDnKjkXIJxl30ytGjvB3V/Td6GJ4s/raSeCrHf88uQNj
6UciZ3TgxOWrnqNldE98BJU/BkvXO6gTvpqjOwG/4s2JPoRSxlZ8r8RkW/Q30k7ylp1DDWy8x9fl
EjXzZ4IlgjHLQqXLFyMdxXcwPDM66GczYSdl1QtPauvlvwIMFVx33H7HyaKNI591Cf8UJ9uCEef5
Wfz+pt6E4w+qdOIXh66zl4k0lCwSMiSjefn4hU4KYVeLtsgZcwXzKKH6/vZK5gnGujgY5frDeHc4
+sKTcUUr/RUDmXfjyvbHeTQ8DlD4MXxxw0O5sF52EfTEkX9DaYh9mI1d5EQvO6GKsv9K2glPPVPo
FWtDyS+lzIpEkBH7PHe+zpxRlhafFefUdXagsGc51CuT04EquUcqmWyXr7wWvz5YeWwXxhr94111
YP8yz5wl68pVP7MTN+68Tg7GNeP12A+8F+OdMuxQ8sLhYPPnBAXFE8/CUXiSdpwk/r3Ez+P6i4Og
3xZnG5vDpB054tzk+/O1WPxsof1uuU61fenAPMxX0pXtRdNtrXhOn+Ubp7E4sD37N+OIpyEirsQo
z4oJWRwr48jup125ynD8Cmywv/le5vyt5cARpg3vOHtsZbjxYEDjDRZrhsVCTcozCZX0WeGXr5rX
N55MjpKxpK1sT6gMtvm8iQ6ceIJP+kwYlHZcecxLDnwzYsArm7t2RCJ3pbzzbRBPYw/lyOKF7TSC
y1sZ7291c4jYUN/5QcdzQjTfDh5Z9tl2YlJ4Rapp4jLivEBvV93wI9f2DfvktnVUoBvLYmXmwwcw
PI5wVtsKbrDLs8ZlkeqjyzJLf/lYbP68BaX4vAHrWvqX5ovL2jc8zko+b9my4RjzwXhr64jXRLQl
ixIOPHPScY24LatUBQrrLZTsgyJiFI3a8mkkWVBdbHp/6cWbZHvBAxSTGVWo8Ub/IKTx2j2xb6L9
b1bvtcBQWBsuHILiEF3iaQ0iuEN9eouwVuDke7/bLj19Vn2LyYzMmVyV4FYM9KO6o/Bg0AzcwEPH
s21XWs2B5kdPryRsGv6uhrja6/s0jDZAd/fZtjVchloVAK3mUiPrrz+WjA9SGYshsGrHD/NGkc4E
eEVoGJcgJ2OUuR7GU2A8XabqNc88eK7R++JjL9INWAfY+CaAkHH6SNoWwBBQKQ6+lN9TNDcabi9p
RmfRJW2Cmd5BwtgjVC0d9OxMiDJoSwxf406CQBUtTYByzUTkje104GWGCJeYuMfz5hBiX+a7hXUs
i2ftqFs7jBpTBiKwiH03z0/WCCd3WQZmcSzxtOOdnoIGuIKJ+Z07TRcyc3Hw5OIYslzJiNW9akP0
LAj+ZK6cn4fgqGEYg8Bn9mNS6z+ztRpPMRUlCzhwFK5TTLPPFTnNssAOYPZ489sXa3aRTgTdA3Jy
M1r2cEFDtnnrp7VP5q+tJNFLNbd6nbotvDiY5Kuu28QqwE2XPRDN7NA8tfx6Hc2TJK5Bw/WWrSuO
53kEubZ+EJ5qrDxVp3glXrECRhwn6GmPbmcdgdbysaLyqEa25SRegUIqUYCwgqgqDTB5y1CQCoNs
ZVyLmOp4ioiwzOPQ7/nAVBysLS9Ep516h+2V3A3Y9Mp8RESZviNJOjtG022kE4gbcgMAHCGJ8MAG
tVaO44RviJ0dmq+x+c1yhn9XpnsIeqI+re3kR+m9srkoDc/HEzul3tijL2aSGhOQ8XFBwt6ny56K
46WiI405wMb4tGqJgj98q2TsgT/Ar6NtlEbWLY13WvucAKLYBZSobpQ9zPWeQ2Fus3d8xUdjp2p2
XDthtwrbNZDdFNXsc3QVHHJLR2NxbUhsa4cF2NYpxdMBELWgHJu3lss989hIyVrbB33DyCLF8QQL
sFV5AtX3xSVXxA4XcWzgfMFrazhGcz0yZiCRs4Awbul8wWt6od800Y/HuI7u0Ff7yzZl7K3cwcxA
OBJMOLmh6rXJsYjtQNgAEM2Ow5HmI8PO5ioCOc7eGe5WOyYtTE9CV6SBSOqSCes5WIk9aogOutC1
ozMSG2jX6lssRgG9C+uxZlB7MpWL+FYJyxIauZRRgeq+TStcXUD3hkgbC7Rjv83wglFp3j0PTLo1
jLNeMdjA5WNUjkK1556Jyvu5GFbaacpduBEqkb9ZRePrqGHU1K4bW+xwzPlBVXU1vXXaWiq9GJEt
HmF6FK+73BVhpnTXNjwjTcdAna+Cl0KZbwKyZ90G3qOLLpKLjw/WunHD0z0xkanaMB+2Tlw4xoOl
edlP8DRd2PAsdBWjvSruYzq7MlagwQZlF5ldNxMWMNohVkhDPJyTvwOa9A+dagOLYhtc5S9C54It
8x/9DUX32LldqBR2ASBMjOGCCe3AsOeqPUCuSFQ7xmmp5UoCPdRU7wbxp3rvUfVsAyonoDoTOSzq
S2u4RlcdFe1vtC2zZ/9dFQgZsMhNfDxRSclX2oPVBavyE+XvPt+WUDAYRmJ3v1J6mzAmvfsH66Gt
pHXRQkOuHeCHSDop75xmtd9Gnikf/Jb4Mu6IPywFY8Urca5TZVMZB6091Qza6/3UXyPtEgyPc/qq
9k4RTl4Yvil8ADq6KzwlMxVkkg7o4CBhlHlOv2bF7q752/BepZTyNjswUXKPm40dHSYbUJS1aw7s
yjJ6Su2q/uT/8Jye5af2wiAGmyTM72hG6/3Z6nGLXvsIZw0gyLH0coQj5KYIaRU6bQAPPogYDeBe
EZMEaDtIlKBw7GAvesCnzJt2iy5oBbrufXbHg3YIiW5OewgkIiG6paQHH6Z3RBXtEcPNgdoyzEEp
3sZ+i2NAoL+DXsCvCj/L3QbqCSIGDUl5+IGpwUWkQWiXW3VdvFuu5BIz2cyd6jkwbfOoP9FkcWRa
w+JR1agwdjKr9qXFfhGSDZN2GnfMUS0XxVxwUHQ7kBtb4fKqC6s6RWec5j7W8CT01lnY76dsyxhD
vwb7ygue5G5T4XDr4a6g0Zg7E02hoxzHPcgqZYN1qLLB1OrBQv8xPISEM+STVsJeOyPsc5OJCmAZ
N+OhyJl1figrkG9IMdav+RbXwxhHWXCdFR0Ab1Hi3JWeeui2El3Zy80/YZN3MM7ARbHuOsMb2YvT
aryhXiw4IVmofMh+R8q7czXa4yPaTS5WKsH8qr8F790TQp9iuItt3OI44hs+MRZB8wFr7rRdPITY
Vl+kBy3gxpScEK8qEMtqbpxoTEuJHitsbpHpjlxGW4OwqZEVDki2vOI4ADcnJiJ9RMw/ATiUt4bT
vMYvRFH8s2sn8FArb5VtFBO/94UKDgMuBi7m72X0qEeQClbSQ6VepnIlGcgqb03pl6zLrDfkCGKN
A8Q6J+vOMlDTNTTSN0ontj8yBKFfihgEME5WjdcbI+Hl/wJxMIGkyI4PpoPAvhNgoLnFMzMhZu7D
EWA43DI7DrYgmSnnUeVat+vuMLwaQBDIac2X7BB5Gap9XQSo+QWMAloWaoqs9CpwSmHPMIuqipEO
ozYTYBA2Oavuqpr2dJSxCGIwg4CtvhLxmmu3ebeRx8WPa5C4WuMn0k0q9OkVohhinqT6pWNYl1m6
0uoXt/lSs4MkcSLeBNt3waWbIRwn94NVIONfzy7gMbaZ4ncsV9M17gqncDN8M/qjasL9G2Auc5+n
tKf2NPBstvQdEItV9NwZmB1u1GOBQ/QSvYMnbMGJV+74mvxGL91nQheG9rstfWl0T2xrg0qCj0nb
tBWbQzK9Y/2LeZ8CYoI4bh0Fvk615rr4RaSXGAe6gIzjIFU2Y3EGUHJzoB0g00YJHbRUtoyZwAfR
PgABRIZAlAfRUQp2/FreMGptvIEJxsbckuTf5mrXrPHeW1TuXb/8KK64smOxpSf7xbAYPbRTeMbM
WMo36YvJXjWgfQsoeeV/x7nkJNvM7A6NoikI34FstMdd9Ia+KZ0iZalewude8jp4moifPGBZgNjF
ZFVv5TMt1a82vpJpCV6mXjqEsdSThbAJqNARrznoJ4SOBPT3ysd4ut8OJ+nFxC175VUe5T2e4BzQ
/ta+6G8hUZSRuFsEcASxZB03QXxJ0ERINQ+oQPfDEaAK/M1OcvGj4QrdqgeERsgnngxjJffH5EOm
7g2cmSWCJrALMWnt1w5DgoLx8kv5WX4WX9ZRQxVq6XCIZ+ACoAWU6pZyQaM8hX+0Q6ryEyMOGZFt
X+DV7lkd0QYhadPTzmN5XUQdd+1OlH79Q/sZPZUvpbNkZWf/MVc2QXsOcNRWVtKIZpb/UzUwKvQl
GLAlpZGby09m1K5+2pUCmXoT7GkNGI5sOIIDz48SfTktlIxe/9muZgytqXiUTcjQbT9u2s0IFmG9
HMcNkSS4kt4erRM0zEdYg6fEeMUQ1UQuxUavdgV44/ZgnYJ35lUhoFXxTbzRY3v+YACkL9H2OXwh
hUJaEXPqtVEQ6cwLJj1oVOIpTdjvX4wTDE364meFSA6/j+bnChoqdTwet9rL+I3mUPGuPBRP/rbD
tPYl2o2PrMSfKr70aPpW8bMa7IyHR3h60eqrWkdP2OTBLGF+uhZOyQ4LEnZkloJ/SW08LSqvxwke
a2jQ9eHqnISbHitP8RVr8DVKjyuUPZ1EvraDv0mGbWs9GoVwaIXggspQsQuykdr/fhP2D7OgGpVV
IJpgfocCvn3bY+C4MLinTjAAePV/M8Pv91lVtC/B8XjJMsIKF/EYIBI0ZKCchYuKJRzYfz6SLbf+
/AqtFNyD+NiKEHTbZTp3f/79x/1PWxWRdqK+FoK2rIgD//fzE7mWtsGwA/2Ps4WgV3/9CJZf7/f5
5UCKHprahwVmyNEphxd3oj9/+m/PvD+gFRiH/fkT+ICFC/b8hrYf4L86dBjUbrA3qXb3H0G1vMf9
psbAXnLuN1GDaCTHwMrIa0aEqf755/0/P+af+6xAqP5+ifud979BkDTCoDBw//zd/f4/v/51K8xC
HOmWV/3zSKICRa8atqY/D5hKy5vcfy8G8jIJGpN9f8q/vP39a4MIRdpOmLismoAEkms6KyGpgoyi
+bX0cKN8cvsSQ6q6yrZxX200zQhdJvuiJyvVMciYeUUxvatZeZQSHDeU4dZI1qYrKf8SRd0KeALY
Czum1rV127K166H5EAXCp5m0x0aV3y2j9aYcHGUr0kYTLHC1ykuo1MNaYWSBwBKAEXUx+xNUbBTl
JsdvAqPYKIZpmUkSHeNedXvsB8QaWEHiGxaaq8Bkw+QlHdC60xtcRaYaDJ74WN6xPkmPFaQ6PimW
tCijx7dhmPeZT3omVjCwJzuWNnC6HHiVh6BKLnH2GgTkKXQ5Boo3DUFDocG6s4jRwB/S2rWgeJZh
dA6bzFUlg9ilBJf5QzTVndFhm6bFwk7N6qcyEj5Efb7mWuL6weeAwlEDvSQAI6BbaDnV+A6AUTGZ
kmoy9tTt0ehQ0UZeY+/7xvsIXHQ9mvkFqBlS9nWJtWUCOpIKgOkruwge20EAWK9UaejgmyUcw/Q0
+MbP1I4YgJTyN0iSIzpFr0EChFXuZm9MviRpFwzpVz7UEOnymSQgbMCvdr9hbn4yRs738HB6rxDn
0AujyC2FzQzXgCYU5XQrA9Nt8xdjipmVSzj0TTvAJNssY84y+9Bk5Qfcuy4Thk7RUIOOyndTwkSo
zgFltW7W4j466ORihHu/BtWoyk+d5fXmo44a+qrAf6LTZk/SzX1Az7PV3jlMnw2gP8QaoEPEnyrZ
VjpaI2ogcBJVlEPpemQcMyWWfsq4+2wCEVbLrJLtscdj695xxCbdOLQGFgxCrWFrOpsrv5VU7mZW
Z1UKlqfjtQpK9WtOGBf52gMWkq9ZWdMHtdCQ7ZUUnFH+IwUo/oadsEfF1B5VtKqTyvDGjDaYBo3E
VJc5NYklJhSIBVfxdwEJVzZEO8iGp9Jkd51abfHibMYtBLDDCB7IbrTRboS6XGEsVJ6iRnybS3yp
K9kU7F6hnszk57GTim2Tze84nxBSZAmsTIOMqTEKNtjAN2p9pk94dKcgL6N68cVWf1hJjiS1z/6A
iOakn32m0rMBVGMWx6dx7PcINji1XoHc7TMIGOJxMoKbEaJ7JiktHSvaH8ogP4zPdUZDJ7V6eRsz
yyzlFofmSH1SOhNRDE3+QOBFsX6rJOu3ScHhGiu4Pca0lzUJOYKKF7emic2r9zEux6FNqMZFy2on
Ye01i74Lwtc/AX7dW3H7Iw2WbPsUD1AUn0CT1wAxQd9OVXCce+1Dz4EvjAiICUzE5syqcPTEExWB
z+8YGhZqa905QQx3ncwnwM9nqUrIP2p8htTA//WVIT7AgNEkwlwljjst1SFCKky3w0nCnBWlYahs
vzV+Ja01sIub5rWGCLfucxLy/ldt5hto5wgcA2Wh70fYCBbxXsdAJ+qoLjJ5aKErdrRhLIYdqVkl
TvmcSpnmtdp8KgXh/7B3JktuK1m2/ZW0HD/ccjj6sqocBHsy+l4xgUmhCMDh6Hvg698CdTN1dSst
89X8TWgMKRqSaPz4OXuv/RxzbfLpOq/KDUq45HRklDj40cSskiD4rkvepsF86WPkX7LGuyMMdswq
djAn4DRuMQwTnjscrMa9cnzz5CqJ/XUS11mcUqkO0W3x0dfl97BlzuMwgMyO+HLFurKVt4o9kgRl
uOpcEtlkvxi6HbmUhExcwoloE78joZrpp2PQ9jS495AHSa4Kckmg3tWbUzZPVT5c85lfz7XcVxS0
Y5cwNTXES+TT9NLBI2bZ22yed0ZZ3iqbCF4o3w5pjLPA36o+7fHBKkb7IrJczBFFfCsBCyANTunI
C1AdwZKAhsJ0ZTg9ii5XELCMbVH06btR+DHi6vbTdmlvVSkBxbb+prl5Y32Pv/n1nByQBo8nL2TL
z/07rYD7lZqsMO5Jk9c+NJ36bMmPuTWJG67nCLW6DbcUaTVX4KyhZvgAV1XaEfPXVK96LIdV0+Y3
1q1FJ8QoUbBkH04m5eq7azMuqOIvafvNjWcudUGkWDEJErWxZiPUx259Z4T1dYTL7hp19aIqpaFu
FhM7m7AGF5MyrWmzZyPuvjnSKknQXkZdS68OJkmfpelqKHKD5Xl4Ui5sGoPZJLJPicGLpEXmniUu
0EFujJRs3dEjwbGwGQNrgwRKOuZlSxPER9s7lsWtlTP7QoqbA5IZyBHG2a1s/1AXIQHUo2zQVDsv
ohZU7CLnrO1aGiG1fhSzfC+I4oFDfSR2boxo1pYO1VOKuMQzNQqCyXUurYROesvuM6YjtikygsT6
MO0PIGcI3mlWlnU0ukvPChk3CcYMUQgfsIQKS5RleBXRcoQekK09a3oPUrpToqFllGW0aHsa+tq/
zroiXMd9F/BqmZPk+ThR6Zg02sv8vmtgD/U2mcxuQwvAl0cREgFjqnFcq5DInRq6tUInuGm68t3U
7v7sk/qP9/E/o4/i9ofDqPnbf/H1e1FOtYri9k9f/m2/ud/81/IT//iOX7//b7uP4vpr9tH8y2+6
etg+/vkbfvml/NnfX9b6a/v1ly82eava6a77qKf7jwbvy/kF8AaW7/x//c+/fJx/y+O/9pJZjpD/
0kv2/FFnZFT8MaDi95/53Uvmmb9hgLBwfglTorGzzL/+5XcvmWf9Zlu2JzxCJlxB1pX1M6DC+U2Y
/LNvO56wTOn89S+/W8ls+ZsncZ/wP9z2WDO8/42VzP3VRyYDhzUg8HiBtrWY2v4UTuGbfTerwqfq
coN3v8MLqe7QU3PDiirrhxHxl3PnL3mXoSHL2+a//2r9D9MaIRi8UzvwrUDwefzJtBZ2fSVxCYT7
Ccw2TSE08V4PxcesLLVZtm7ie9OIQ6eBJk9XQe6/VsZ4SKkYFq3/GyEExyLFDVIP5AsvmaMQbgjZ
1BGapFw9KZ9qOKWZ6brWCb5TsC5lNWA0pedrIylCUE9n2kEpELEENoL7CVDUTW/Ut39wE/5+kfzx
jXp/ivywfd6o46IFDThSHof3V3dejJl/tLQfkEBu78fWZ+FKfCyvipEVdiG4MCRXKfkOSf0zVda+
HOtboZZ9ZJgTmFS22yjM9rHIPheCGzkZA8Rw7ihu7Wx0LjNwAarC+MX9taC3XGfmCxyf4ohyqoMk
JX2LiReRINz35aZorSsPeXmalKinrM05U9yQALoDL3lWrt0d0xlpLALKbFiVsSVWNpuvtKZPb3gB
r9TmZbeYU1YDHkc01xAzwMu9ImVtaL1U+9g3n2DP0/fL44wEKbzgPtV6YFmgDjz1aeJ7yMvhtnc5
ADHm/DVmiGn+YGG7xZzz6WqWdmrSh7KbCB0a+xVviz6hrb8UFSaxMOi/9hX2g8xFYPJvjtVy0v3i
pORYeTbHyQkIi8FM+euxEggmraydg30cE21MbPhjYum3gICpPse4nWua0DXU2VUEaXjdYwjXBWKc
2XX2jcHgOexa1LIx2xa8hp6Oxb723E044GSWajiWcU70deW/jg0xstJGDyjopCUxG63QjXZ1WdP3
RBq49ac7yiGRYkOL1KeTBA0xDjYjNI/SIiGein6wsamHIcDxGXxL2e4drRqwU5xf2kXhg5TD8+2j
fYWfespk+Yzf+jYrOPG8EdU+zkpl6rfGyW+RBzdb51j0w2GS7lqa6XUSGjedbC+ZR4PSOFoAH5DZ
ljHCesqXjqNok+VBOyK4EyZzCGjVHPwkuQkCPFV2+jg2+tOv9ZEDdb/gsf7NzeOfXVI+GmXT9+Ed
g1H89TA1ttV1kzcEe2Whk6mXYDtMatPWZDTaovWw9eu/PjH+nNtzvogJsrAw2wJVCJaIoD9abJ3e
bLKSMn1vjdapdN3b2VdUP8vF4ObdS6nya8uA+az87lVPnMGKeRo9NRJxu5yCQ0WfdFEi6Ap99+Vf
v7Z/ds5iQvY5W2xuMRYr1B9fmjSbPM+MNNgzzwiagglKzEtjJWMb5Xh0Ugu6RTn5hP/rP4vtefFF
+xaRk/afjkGAO99PB8Pfk4D9OTr+Iy4EceEXyWdDmMYmGmmkNf7jv/6jWOJ4N3+6Qh3JP8NcZJn6
H2tUEpkyGLhw96IlO0VFN9Gii6BLcRmWJEqAXkOO0VM6209h4z3qxGYKMEpyZj3xaZrBKetntOAs
S1x22ZWbkHGYcJMJMQzhwkovUzPYkdpOAzShZOWFLGI4V0MFyW7tBspmOqkX/FF3ue0e856Pmi1k
utZusan4u5B5kIcR1LtNyoEYFXHrYjQFIYnkDjoMKB4WALLXiDvBkfIWTXRQvZx5i4Wgg4g3Rt0F
YHbXr99b4KClRurXDTdBiDvagXuG4dF7a4FkaYdXBk5IgzJgxhwGeH9woTPQIl40ZDedKHbIJaAj
YuXph190RCQyduG0TMcZlROLgVhsohOHray2hstcR410sUibfLT6grHL8r0srdhapnuvZc2pDAY6
nQoebTJ3YC/x4TqV9eoS76erZXWYmIoPFbN7ybCQ3f++xiFRdJ24GG0IsGmdrf7NGSFtaqZfTwlf
EPe1GPQ93w0CZ7lbvH+9V3lE3WH+H2KB0y6ea6YFgaTrbZEu3d905BrtjHBJ9wvufEECYGyWV5YV
0s1ovStCTJgcV9FhGu0ApV/a+7ThRI5V2xd704fQBN2loxPIQkStsnKGAV14xv5QdNFlIc0nIlDN
lcw0KMhtxw193XYJOG+7Z6ZTMd8wnHflpdB8QEJPTQa+i3AUcCoM0mFgAnoni9qiLaOLCKt7Nn0u
vntPKjJsnOBbIQ51PNxjIsIQ3JsAJJHySG3XV8Vsfwfj7KzgxT6OJYU+96xNwemEIZlw8QdLxJep
k9/7FdMtwFQWwxCN+pZIiqAjs1PaHoa7HL9rF+hNmxh0/MivnTtKrMhEErXk8nbmtDXyvMPqZby4
Lu65mkm6n1lPzVx8CQskDnXjvNBgR3afqgf6P8jDSR91QwZUoXfppxptORnj1dwdxiyEtdV6d/zd
BkFZgFmuRozhIxiLhwcrKQlXVRv8NNgXiH2vp6Rb+3xCXspHZT+3Q9qsaLHcAxb8nCoMk1ldbnPk
XOyEAiznHq87TOK7mMJ65TktwmptbnVA6zadJT8bo4IPJavTPK75rNYQS/VKsNlHvDV3m9Ci5xlR
fJX6MILVWjn8LDzF6SulGZq7Ze4BJnKpTk1aoPADQmRYuEAZn8fVEdJlf9OAY4UFDm9KJ/Wa0M5F
g4PSJK84JRhPoHOrbbUdEtQzFi58oq2TEiiWPNW5Iw7lsjhbDPD8FL6Ub5OFTLry68SYnODJ+BkA
0QPxBlggS6AnsVxVeiLjRsX7rKv2aWWtST3fDp6DrIWTYcqRc0EUp8hlEgUorBIB1ZNfYEKd0GNG
GKoyo3+ImopNswkfamnW9SYG+sEziB6A3NrI+SugAHfpcLGUuMAUbTAEzrUr6PE09LK4DVm7XLC6
VCMsLC0juRPxMluEOFaoJzJQmFj1DXt6YRG5VD6NsvKQCKVIxsfCusg6c+eBaUL/y1oa6wzvoOGN
BCoyhFq0nUBAL4YJjVU/M8NX5WmOrRsCyeiGGV+zYryjaAWPpb0LZS1T4zFjSBj2X3qZ3zM/4U3W
Qpycejw2njhIWvyxQ7VSOCUZw53xYIXcmeecW6zNsLdRS2iUukt8vFaNP9w3Rt/Rn0LMYhuSbGRw
q67JVd0if5+0gvZ+MX6xuGwuRmQgwCaZOA/JlU4W9zyDrar4ArGwgYRG78yFNXZRhATNjan1NWiP
Ydx9r7jbHOqB6zgYm13jhNdpVT3gbT3cIf+Mr8rJwthj5FdirLduQgyHFz/Td/yoPFrvvQj33Nmu
m/EEnvZLW3WPQSPftH1k/nWsJhREKkCrpScPSUeNim32hpcUUl3XMp1M2x2mqWuyPxCW50gokx6R
/oShmtiDpzrtmaumwVftM0hx9PiQBrSWMw8RuYWD0yt6yDjc6nPDlzeIyAhjJaRzE+mQpthokuWO
rFu4Dcre9LLPw0dSLRAyFvM1kky0JDL9kuR8OrH9XIohu8xqhaLZhU9NafsSSFYTkoL1XWmQYugV
DeEeZoU2G7Vxwe4AGsHeGHFXdEgL2TciR5vcixieAytwy+8XA2E1Dfokq7+vSA9NbC7mspC4ru32
yQvyO6Mtb7QFnSlHYZMMaKFb399UjVUtjOQnj/0NoYyIF0oy7Fbz3NAygzYHe6jDXxGnGzOwEemD
Cw7VY90sqEGsW3Fs3eWREGy6uguXBiaphjszTh69ijtpUrtHHWDFV2XYkkYRTJsWY1HbE83meLa3
6TuLWTC2w4uBJvpiC28kWdwB3tLOJEZpIUZOxk6NHCsdTN8M9cZV3mzCZEBkEwTPXRPcEdzCJizQ
T2RpwR5BVNMKEV3cCcK2D6SqEVisYIjGU7GOSygRZd8BNBCXAvj2ijrywrC7BgCSRdaa/cW3kUFm
HQUe66bqoRq6+bG0onfAzX0avWc2gUJZRbAN1dRTyxxq1aZlAjIN5FnYvAgjeKcRSsrswDYiNJ5p
6w8XnsnUeV711aYYAZsI+7Wvp8eM2wsmhEWBPsIp9NJ9gHpPD2wjdXrsAu+TdiAdUp8ZWrNwVxcw
goeVEgDrdWHFr2H02sgTCBlyxrRdrBIr2JnliMI4lqjK+NlhUohEWd6aOdhMY4rNPqA0GEz8CzED
+ErTX4+GlxjALRNEovr6xKB1AOBqX3fzkwEgk5S9eJ8HKY4X/j8X3HNb/Qk9FDxlqoe9OZkvxRyj
UhfAtSrb3IjFwME9jl4E83fl+6exDj7H5Y/NfsGlFqVgsrDkVCUDnCp6Ii/eGxEKmMnwpTUKwdL5
KiPTeTXqu0SJ+2yY4bl7LZBNY0aWbHOLz+ss+6ILY2ey5g5Tkuzc3kfvWabIqgLzI06W/K/pK9Dg
22FA1uPRRTgYJWQeL7psoX6RELUNclQehWM8TZNJUJ9oGZqWyCMoeDamPZOLCcll3Xn2rS5Pss0P
Nrptohi3xGVuQ9chZnNJvWIDWP94gKRFYHaxOOtd545ydd4WljWufD1l2PYN+jpjllwIGVQH3m53
HIe4P56f/XyIlgZFlmhiFbseRCDq6mNPntQE8WPnOn55tBavqltRf7czdpJRz8e4audjkiGdDtIZ
Lczyy/0WuCpcuV3lRHvbD06Rn/kYMNrreMlI01X+XPsZco26bY8qJL9DgkhgwhMjtUyQwljyqnTE
lcgtguQlAIZWXiUSy5nOnjjFWXZthjBg9uKLLqIacZAOVoCN10K2p9nvt1UDpC8y9EdXq9thzoDe
+PmHY6ZXXnxXKvYe8wRDIxyvKJNGlDrx7VA0T3mjHyqtyIctPuphPCmJXs6XX/3OfbOP/rL97AO0
MlnxIdPoVtJjNuWQsf3xEPya6oIq46rvXNb17gmv9Ac11KmvljKFsOVEzCx9NMN8ASRo8omNmjQ3
05a/MqvM2RCh+Ma+bzo6opuOg9Xlm95jNFS4ZpYxeuFylQQ79gbBzGW5GxcVxdkN7EoML05XPJ+d
rj8iRzjQunFOUcYlaqhCrZvJD4/nh3xI4aIrfU3dHW7DJbIOaNDOJhBvd3a11kIH5Agtvv+qLh4T
3b4zsuh+nDDnZ+dzRc2OuYbGSp1tRV38w9j7M+6B8SWTssrNEHEju62DR1fWZIxn8zdZZCbMa4IV
avElSuj+DH3+HPrhLl8aGmQufCZ9+MiGaW8DAFoFuXMp2+gpsDq1w8XP6xXOXo2sbnDqIb51hP1N
9HeidmDj2rfdiovgkGQUcapAoA3q2VnZFgnTInc2jpy/2+QEnnuYbeL7SMGIk2yMFeRgNmzK2c51
98qujfJIGGLjzlduWFAPOqTEeuNmcNmeMHC+qNvks7dpyDmO8QG3Lrioa95AiyoIKgjGrBlEhE2J
efQWOTh0Sxxdk9xU7qdelvWl9XfeJIa4LEoXYRXBwHuoo8xxli333PO7TQWaOOvbQylBRY7Ln1Oh
9WSiuwt8ZBdLC+/c5mKa81iJ9I2wYOpajQhPpMl7E2pGZPPGa9ODO/L+kvo6FgZq2Ai4pxTirFW5
T6RPj23gm7zpxugRxwUFq6uL13rVcT8E0oTeT0FcHaN52+Uwi1ukb6YbxCTe3YYtY65hooRLVPnV
b3ESE3+TTLa3In1q76Xd18ydEvrL8pDSIr+U6pJAKH+dESzc+7lcxa4c9h791PZrU7CDWs6YcY7d
dbX0Md1ZbrIY4APdg7rNyg2jyLVdTwpANKqu86H0Q45+kosU/xPXeLe0FYciDnhbOFq8+jtZqNiX
hulUmhH1ek+jApLkS+iXO2/i43ZE8Wx2yKdsAsz5BIdTbctwnbas2kONJ8KiaKLnnmP0IXBTG7wo
12hvEQkXDWx+Lu7z4Ym506hYYf4Pk7eWA7Hp5/xZCpayhM7g4BQAaRCwajEjpwyH+9keByDjJZeH
toj29e8EGMSVqqim/cC/N5SJKyegK9HyqXgJXYzUVV9UxzgLuuKPs06P8SYzBWLAkepkGPEOmOJz
nqkf4v5HI0TXnDxQl3JOr5gtFv3FOPQf0wSiW7L8H7u2ihPq4KMnXQ6AFS9b6qUT42XOXV3b72lJ
bygIUccK8aEMgf3oIe7RAE5xsD1/pCqpho1FZAqNSkB71Dm5whbJbyv0V2pbGJpzj3g4W/q4BnJ3
txEkH/ftZmj1QzaO10lBd74nlg/jhI0BTKRync7IFKPMvErBtOU0G9BIWOBxOeEvxpbjem5u5zTj
6GwjXwNiJTQdHsPN8k2hOwmuFOVANZAbN9IYLkpb7U14YjSdNG2jzDl0SIyOBVrWyKYLA5eoN2lK
1HgN0sy+D5m9A2FNWY5j71QNZrzJjaJeJb2P5F81awBwLdEcD7ihyLgOZy5a8mHYfuVdgUk5gQuU
DuwUZlCjppoOteG8Rowe2BWQXpmHxzbS34ZIo3roUF2n/vyZiSeAIEzPYxprTNDf1BBOeM7YHuf8
EU3fzKzF3VB6u8yiOycS2kozqir6QrQsOPHoXzirXJ/OM5nUSD5pr3CYB/9RpViyZ+euIeJ2QwHV
pFkLZwuigwEf43yOzTautRF+tYkEjEu3lhvRVXdNg5w4LvSnmLnTdvWVxa3yQijk+OGEIKUz5UlK
21jTsBfkQUjJ7HjssccJNMKDUR4mjTxQxBy6oGjewzC8Wrq4ob5sq+k+7qMXkXFRj67EsIO7Meib
pY9GFRz1/oFwkBgOERuqRqOGLHVNyEGMFLckKoAZH3YnGqRBMuwN7imrOJ5N+g+M2rKoJ5c5QFEz
qHvtjl/rCuet16xDUGFs+C8DpuPIMvDVCI8qcWSb09hTuJOtcRMFe3Dzh6La10JW67HYanvYRSVu
ICYFL8pu70Qz7As6UgiLkHEvUlSPbcfOhFt+weLcZhRjUSTWg/ulNlMGHen05M7e3sy8r6SHvDNO
Ri5kGjYoq3lbWQfXpCxUiaIVhXi4Zn9TyuSlhMJFosD45jlYappeHxAUXWpUNhcK0thFQMDJRe82
12EggbXKx6rOV/6srkWVXsMZv+sKGNIpnqQ5SKCepPU+qAWGgsL9ZnbpaxuxWSSsfBOAodskzNw1
EsV1KGbSnZTzajIJ3w5NdW0EdrWjZZucsjkJ1sbCSmqBTXOiFqdxokxx2ztl088EHbEnqmbaSMf6
IEyhwh8Xwg2kzxwj6C3m4/khEhUKtJ9f1wFtzYpEZaMp/FNNOvnOMqL7mldwNLMUr6zNPaQfjenU
zM4F95JqbXFfQrAlxLGIrQmHlFsLaN58HcThDelU6Pw6P6O7aOWXIQPZefARNnXeBhAphimFLTUf
xM4dADBPS3xxq7XFGbE8PYcYn5+dH7RGnKhYuzdpSw7l+SHsUhTmDfL1NtbWj387/8ccq0t6/oig
E/qEdeFvgW09RJ2FRXeNPrTCDGdo9FQ2bZF9HjKfpGXK1rg5dCxHzkkAZyMtDRRNmCfi+PPBCSDc
WXY3buKiyk8GsXjnRvD/VyN8X+7Aqmlr9d7+UVlgMqOg1f0ff9Q7/K5jWBQX//1XYuy+/pMf+F2K
EIjfTMfzTGYCloei4HcZQuD+BmHaNV3pmYEnXQeRwN+RttZvjnCJf+OEDRaiLZPsv+sQxG+W6wWO
L8DjMpHjp/7+sn4fkf8QjvzUlfxxZG7C1/21py+WcTC8MeZKgYBqZSGG+GNPf8rats895RMVoF/Q
DNK6ip1NkxskXgQFF2by7MsJY7WBZ0IB44pLh+nPJL8aCfoBo5oIoS4LAJBzf1n6bzFyooO1ThqN
NIBuJfrdTxg7aj9NAUA0TKWGebJTQABTb+w9reSjJebNWPqM+0R9qShyr7vhKWTfcchyXW8h5D5S
mFp3kwfKo0F6VQ75UUVMiNzcIMMoD5HwDP6DXfqoGVq4mPQDZVT7l1HtXYQ1QZwOkVVba+H3OSGw
7qi2NkbhZbRjPXXINXf9NHVf4iARN4XMJFa3dFMm0XzteAuZHhl9WNrWXZW7H56bsoGJ+w/ltNjY
audSBe14sH20a+QEbL20wYMeLqV+YRkn25723dB+GZRlXCsCR3q2tww5wl2Ym+OTxmJQWvaVtLvs
G3KWU9GofVTM090Y5uJgdu3Bt+iCepme12Ehk104+Uez7cU26pmD14538Ksl1RE0Hy36m4HoJ2Un
qyoYGQTgJrYmR53q0ptB20hJpTPNp1pb7KUOUxut0cg3u9HZBzGaPUvFGJJLRat9+uYaqbycukBs
vEEvHMT82u5pIo9UFYQmvdl180TXs2MvADgwjfH+hM73Ksf/TCJPc+ROyPouJ4yrPcYgEjncQ6Fv
26aWx861BuBF911mYmKAs+7SzjUdH8y/8k5WvJGyR7M1kpTisYW9KG3707IQ4rInOeVGfZmMRnCJ
+HTrPus2j3aUUVdEdXirOY2/wfDt17UUR+aTkkLKubadgia0o8a9Kj5AgeCxjVCuadytO5F0X3Jv
wJE/o/HsEbiYeegcpDRPQyVyHH9Rukkslk08DwBnncbaKqZ3fe99zwsHd66NNE9E4XeTvOC9tWAL
deSrtVYTDjKTyr80GMjkOBf6xXToRI659d3+DdDquKd/eqWjuUCYTW+sGNpDZhQHZ4m8maW7mSY6
gUSiFdNNGTXRnZsQ5hiAmQDdqDnBdpVJi6j0Xx3Dmk8Te+rekOEBIQIFem9d9ai3LxPz067HFMQe
A2Mnj+n6GiHO6xyjvmfXJ9ccEIYju8QFJ06ZXXaHMqjzddsqstigidia7JrYy1xceQSoN/Uu6LMv
0cTI0gPvRl1rxUcMmuQjwZ+U4WWNghb7ehVy1k2YQjN/l7bmgOrSuBky2+PSRsq6YKxigSNKrLve
fshTO7/KTCKKfNcd6Pi5W7dkM+JMcKhtH4KAGYUA64DMkBbvUM5U29GDC+T2hAh1xP4xVwZHn+jX
NrUhuPWoIx3sl28KH/e2gXwb4BmoB25c5kQDm/3ChfTVyWkYClQhZ02Sv5mUzPshAZMQZ/glpUw3
omjuCDH6tEOBJCg7RQqPYDCCoXbEh+/S5S0MZyWZN1DzVku2xjuv28dR6TFtInklrxrs3zmYe9Ln
sDnPq2KYmI91Tbxr1ZcRs58OG2PTZD0HcPY3o4ifMm7aF+7UYvpOcUSnS1hC3eCxuq8LrLVz2Om1
44762riPKpisea4Oskxv7GboMXW57z3V7ooAIpgtbpVDCsR3MLH5OZD5SZxTSp/NTW7rBnZnwBBx
Y8OIpllZrRd/4eAiOUjsGzcgRCzRcE0gR4tVF+pkMxnxNqgYZbbZazkTCcFCVZE9rSiYQSDa1XzZ
SHYLaTHPYD2+OxFz/VGzjZZRtM2Aoq+pxN7ckfPHHnmXVQtnhTHAS/YxBhDRdV7PB3b2azCHVGEF
kUfKQlSm8vdiDC4FcL5r3WEdaM3WWAvSxVEEHRRaoj3yGnzMdQEmNpO4OaVTbjvjY0bru1UjXcVi
FIA5hg/tDQSijcEyMrKiZ9bcbYsQea4DaFKtWeO4ni4Teim7NM++2a7xZIjwZA6gNCMHKWiE1qE1
+pdq7MAaBNTqSXhEv+Vt8gAvZ9pED0HGNKTP6SARELKxbGKR+q7C1hgz7vEhzU7hws0tlt4wyrgb
IFf982TRm+sInVg10htpLDNkaUpz2oWNnV0Lj0A8S5YMa1HtrSIPGmVhz7ehrttN0FWXZthw+jgM
AWeGNLdMNkECTzXXBp7atugwPUdecPRtBqC6RmC7bCdQEYAKJMbIXNlBJXexbPfEzu8L1R0wFGVr
EZA3UTXAaPJ4YYo3SXvssZG5PcJzyy2rde+y4ythiKpwYE3wx3JLduIT2TxEyPXVkxCAZXyCHTao
D6sL4i77dScAs7Gvg2Ez87nVM51aSO3ptU16zgCOazu49ZXqysvMjewTmXb1KsK86TZcJs5YJDcE
1cOLsa7nMmD8QawmhH7s9yrDwKH2fejRCjBaczMGuDFY2Su63XANkf6xohdAQqHYjkDFWJFnOjRF
fEdOMUAEO19ro6pOHmkjQQVseVSItv3aY75B29FISQILcmweMIrbgxOzACsgiCN6l1XtI9OPpX/V
lbbc1w+GwugSWxYmehU9hh4Rkazw1c4Ny341xGOxrzvcwgyFU8c1L52wwtGSJM6VXfY2h35blcZI
mBIk9rSnMaELZ+MOUEZ5ldlNoygDAk3WJ87BKCVZT8XRQbQ+nETDBV3bzekl5PEdY44ITC0IcibI
oI0G4lzPDVpIrkn30EJh8KJS7qPZM5kUpYSGRdFERn3JWDGM2/ni3A/uav+7bCf8I/IQaUby5389
P7MXHqIHwtgTY75Jm/7hPDfwO0jLVeEBvAsMnOOSfbgTJxqqgWyPbmm9JRqLGGKS8cIqrYuam9he
4Jg7t77PD3PamRsQj191NsDocvp3Y2bL+ANJKQgp3shUACtg+H/MnLnbL3QP+pvAiuMIeZgK8JZ2
OgdwS3uvbXxaRAwm6ZzpZZCpHfqVxmIDiIxpA6nzW0sNjmIAHsf5RY54mrgc3ZZIWGUfkf6gVe81
vvrmqc5cPFiNAA5SPxHrDez6H9n2JlicpJiwxC0jk6j0L4EL45u2OBEn1VXH8zO5THTOz34+ZOTx
WaXCAGcOTJGWh+YfzyZpGQfIMHUfKhgusC2L4N4KRXKqwpAOAPeTvPPB6uQ6WREfE20Kh65aS/2K
dK+8Pb/cAQLOLgZncc74Pud5nx+sAWzrxc+viaP1gB+4L+cZwzn1uS+jNN+Hy2U/qhpKzjnKOqj7
A26setcsVFK7r8GWnJ82Nh+vFun4I+JdmC9mb4IgXNif+O2Ifj8/TZ1GX1Rz5a9/TC0WDuiPdPQf
j+fkdJSHt7MLViqX45eocgvqTB7Oz34+WIEqf7BVbZHRkSbrcV58pRKw8tHqIcw6y8P5y3rSHwKi
/ObnP+kSPqUddNRZRAsez5+Fc/5Yzp9VI51LR6pwKx8ZWzH3coiEDWf6YP6MMqlTMj6dH9AixKfG
/6y6PEE6xyRdCxtidcQepUCtchwJrPQpdvaEh/XHnw9BrYejSD36SsH8lBmlgaSVANt0WM45xfVZ
Yd6ajY4x5/Lg9169Yfz/kdJEZhg+EPcdgw89Q0zPQ53zwxli+uNZbgMRx31hb0aj/dLGQEzPD56Z
c7v03Ypw1J57H94H7upAUJJluOeq7po0wWg32vPSnGnq+8Abpu35P/tlSGhVwO5ahIAAxGZM9oz+
mA0v08jzfeIHHnX5a+dnJrG9jEKWr/s2elYIt7bng3I+FucD1dNv2bq599BYCRI3tEdQjsHHesp0
d+cj86fztxlIWCiJYMHND7X5/C2M5ErK5oPsKjzZ5xN5PEeb21PV0MODxnj+QFjH6+PPzwuCfw+v
J+niA9uJHx/B+V2e36+tJOPO5WM5/xu37Xzr1/Ehm/p12dcJKS/W9yL1lyyqHMBQa96Z7IiZbNMA
ljW1t4VZX8z2lyaKVr7soYK3CcSo4snIO7ViTGkCKZih+/jth+Co+CgsxnSYXmutucH6SPDznLBJ
XQdQKxmKo+f6+8MY1CYOGnVqYAuhH+wYXOG6go6BWGlcSeXc9zGGJ0hOlVFdyyi8rV32bkbMQs/w
N1pmmIZ0D3Zj3xdt8QCWnBUTgaM94yCAbg8vECRfkF+N/VWS5++mZz6LiJ5jauDiGQb1konnJAbV
kPrla9Tnr9ILXTQCXAJmllzXcZ4SNDEilFg5RZVshxG4RYSzNxPEBbi9RWIGO8+a6h3uerPtPOLf
xIznNUq7Pc1vSh+vf0xKWZ6iur1qrcHfR2n8VJmTB7gxQQegTTr/yjuYgvU1Eu2hI1N8R+cPTMx4
G2Q+wnOS4mlEnPxvBn2CzZRl+6nzh3un86m+/P7Y2PZVWv9f9s6st3Emy7a/iAWOEeSrRI2WBznt
dKZfCDttc54iOP/6XvTX1TU0uoHGfb0FlGD7S1sSRQbjnLP32n8m++ovj00BXCBKUOO3ZX5JvOmd
ggQLnWHcGUR2bWwSzkC8U637+KPyEpWUiGRMz8HgE1M/yM28r4qH2c8/8MQtm2ZmHqOK+E33bFaM
Gb+h2ecX35vwTsjh6GXNo69OKC8OLbHUW8sXNYere8hlyT5hgpvtlgXS9/K2r0lUWbIBAdPPSOIe
Zip+O7PJ6BR5g2whUwYvYcKeOZRN88x0GXciwGTM7wp5ABTEjtnEtPrq37Q3PGnhvw4chCUBfNCP
Jiei8H6oIj/7pfmIpAm+z+zsGrX8yW1qakaeIO1GfXUjCc2fibwqAkiRRfqzn5xwGuznOWJ0Gge6
2pTep1IOAaxOe+rtRKKY7R/KZqBtidF1uukIceWC/9Jph+ynY7BImkZuT96lzYhM8Grct4mLThBt
TeZBXWhM/Vg2pCKCBsuwZ2FEel/s/JG0B2c75eK2mEE9+Xl1wb93dKr53JXzTY6vlvlDvBnc6U/V
W3fwsp8XJX/kVvA7EH20tbmOlnrxTqYDRqtpQTc0MLtMDNH5iA1EqYMS/a+6Lh95lRtrwPsWW5jK
KwAZkVsQ8OoQWThjHaZTsjJhqNxluoQGH0MMfq9gKj/lO9SwA2lsDn4NFC+Q7Fw4brhAJEFCwUM6
6V/LHIFejJBgaf1LxQkpchr2oE0WYokgAY5WLDfdlMO5S9v0UC3Gb1WRkxRZNbeCU0/RI2st95GP
uSBphzfT7ln8jJ4hOK7nbmE5ED1TRll0D732SXFak0hQRyUxe2WjSG9EZT1pvxq2Pmx+chrKMGOO
v3UUJl6OGho92nKqHMabXus5xLN5nD1y/bTbEc08mu3BH0iJyqqvovXS7SCaX+jtgR8PJFtb1mcH
SomQl+GuYYu1wb+r0Yqgd+4bqJ7xAMDFRWCap49znsw3fTlglh0OTj7RIyqT4GjmApuMNM7Z2BoX
044vaI3JgBjN7AHSO6w/5SD9k49BQqpgjW04lHgv3WKSxG2LL3YWAPewTG25RiUKoPNU/sSSe6Uu
XujYY2MKSnbWov9y+gDebEtDQjlvk6fMw4KAoUqzGnK1e9NL29qSxLGZfNIXeufDJRdyt2SE2Pox
JipEuxOCttTx4fMiaozIb8GAbu/dDPFdxt9uTNyZMqqe03R+0BXd2DLHPm92rnVmA/uTuwZsn4hG
4FxdiCSiVJPjpe7NR7AG78J0QDV7XokO0RBkd3r3xBPCBTYQM6IwYXA+HIecuMsyoS3QoYuJIh/B
V4GESVjeljyxPsxkWmwJ9sJR3fzSdKyZktD2mPg0CQr9ou0x7xV5no6bN0czin60rEHnKmi/kmLc
dhgyUfGpz4QuCvzlLz9DBGdUF98sul3sFtc0GdDVDwJ5O4q4TvX3blt8cIu5aBayfflNnO9+9YP/
yS192DoTBmVg70x8zFOWfeSemHfjQsSPGLk3ZuzJSPHe2trXdK/2mUY4X3BL40LSAoz5RMMrAwlY
r9TuwYjPZRSS6/mAI48MD4NVhl0t8xNztFkG/ZT9qPEue+XBZ/YBm6zJMip9VLlX3olqhIJXCjTc
PUmkPJNVyIeCwnrb+Q15Me7ohIO7U/0tQepby3Vf1SQr9pn9eKhL72gun8rnki+tYB/UJcwLq/MY
zqlN3TGUtumfY27tz22d/K7Nlowh+HAtuP1hxDO86PkaeREpsGW67JwphpieTv7Gde5d7IWboYV1
k8Maq02LSBBbPOoMltvo59mx9Y6O044XRrXvSeDdogTlhusiEqncpypfwFpluaRZyoIW98NDBGCi
V81xTAmgtMvpbo4H99bhrE6X8bBk43xxnZGh22yjySQjulDhRFZbyiqxNQQySqS8zKnr+CX1dmWn
YWD2kHoYMLue9Rhz6hfW3inQy8vxT+7kT3V/q5HmogZEbI/tINgOvU3NFBDRUy504AThu3C38d+m
D/NwmKzFPNMmA0bMaGxrehgRUyWuaWo/oPnvw8J9yelvMyLlnPp+kINA2l3BG62aJ9L2nrA3YvXf
yA7OYEZzqOljcicjLz1kkF3nNOfmH5N1HzU30eiaBxlhg9C9WBfD6Wg4xS23OaK6++AOuzPmlKn6
kQ3vaXcT2a2369gSQYqKMBQ4zrNCOi8bYBedzN+CCIkNswh1ZFD6e7Gmd/ZNOysuXk24jSP8m2tE
OrAzsG9R6dUpeD1ajh9T4p7oVF6M0nfBG638BvfN82YoRqTgUCifFpPyKu2Kz96VjwwEh02nu9Bz
svfGdt8XOh5h0xkdaxGlZs9Z5/vGrZ0OGUQpMl2mHs4enwnLcI5TUsbU+0Yv+DgTF904AbKQDQgU
9R4dQkyYSpc7r3QY5QanSJDLYhdZu1+WtZU0lj+VZde7XupV6MZA20HJVnj9zTxhyEiEey+thFw1
P0O7XQYi1GkNm7NA2JwD+aAaWGfoJIpMKm8viQiQzJRNSENF71PvrRqGKjTNP23TRTAhAJQ1ib3v
BTTZxgzexqaCnYGxb7VsYQflEscBsDbMcWBcZHs3LjQtAiRuZSHVmoFKwIHl6DNuBKQJTdx05+/v
zTbuaDVRdf0sNGEu6ruPgOoRR+f6/T8e0iZhufBY6Y1KnqcZVGVijajzafyH8/oXDJMnSL9rNp/z
DQDtWa1PVE3VlZnItGfDwzOsP/rHwwBlBn2qn23r9UmzySv0cXBJlDGJH1rK3z6tjF1TBKgvJXP3
ae6Hc9VVWOUrf/G2WTpwX6nXhJouhoXUM3VAYcgDL+CyACI5fP/cFL8zGzFEWorx7PTTePZ7NoLL
jNKPLF91hjzQM3BjMvL9rRQdiW91A49sbW3gEmjPidmWzRGmEjHWaXZi3IVjr0LoJNeGCF5rivDv
0JP/esC2k4aLvUBIXQt7d63kp8h5RJ3DTi0tnrzRVntvisbz90PbVNN5gTeVpYLg+7VwzjIS0JL1
4furf/ysNseHbsS7qCSQyGqtwONohgMhQMD89f0/flgpEiu8AhzQqmMtlm6nctEcDY/iaJmahLt7
xLBIeVm/qVf1arG2s9rKB6DQZsjDiwz2Ts90y8j4PWFIfW7aRZ+/v3LXb7+/Wv9Fa/vd0QlAMurO
VYgFHnxHrtjZHjSI02f+2bQt3qJQLn5twz6XwrbPzfrVkGGukkw+B+1b5ygfXeShIxFqUuX33z/L
YlbO768smDgbsxc0OKv+00IVvKu8lt2EkcAnjwZCiNr372++f+ySXXfK+cSgbYFcXh/Uf331b9+y
4SV6F5365vv1GfXkcMqGluYNm33t/PXw/eO566LTVF97ZBrlhjIhh32f3VluwrfkPNoEj/GQs0kg
P8dBZLi+RnderDP+t1V3wbffD6LFT9Cqx7zhTkzcYn+W5FevR+WfXsT6rfA9ifpjfR3f/4W0SbIv
2DInY45DzH9yWwVUdG62fdLE1FybujVfyphiZZEwsNIEfWdGnh2+O6zEkxMdMfE5qnHvwMQACapp
aRsD3WwddRfAAhl4pewtn4p39kDbwplHLL2lCK06BahXPdcdZ0lObGBSWy3ZgSbuhRnz3kJiNc1T
khijmVrCYHg4pLpECT63e2d2bzoqmm6qvEM+8OeUkYRfZjhRbx6WyE3ZnMQ3NH0VP8ELaz3X1vBp
FLwDpOno2jKDowDCj0kpZ+4gz/GagyYH84dh4FtoBby+/68WadB8vP2PahEYEXhp/2e1yO1bWn3+
i1zkr9/4T7mIEH8LHMLFhWN7wne8VbHxd3KF9TfoBr6FH0/8HWrxd8mI/Jvr+dL2JTIO37FNdBx/
l4w4fzPRn3imNK3AdBnB/p8kI//GrnB99OsOYczfPAnkK6ug5J9MoJ3MTKObjOXYA+7aNM0K8bU7
bAIb+491Vq/9k3EC0Z5tvBODuH86UP+pX/kXvcp/c6BK3xLcFVZ6BugO69+evK7oEwkzWHCHE94I
s7q7Kca7st6L7kD/H2OvL4A8/b8+LSqef37PvUt+sCIo8ah+9S1pV/e9cdjBREW0EOkbBozwmP/3
d/rfvOb/9kbXT+GfjnLO1DXyB56xY+O9XIHPkhcQR0yQwi77+b8/l0tjnz/3L2Zv37KQE0nbJmTb
sux/O666YFxPda2gao4RWzHyCygjprWf4VR+e5vqPNk5NUuICOIunJ08uw0ILsanwZqN+f6WZtRC
gmjk7zlzoejMxGmMbVPTFSg9jBOwWR1twjCT5guDeQusuWUSJ0gFm7kfA0R4BP4IIEZZHSuoDqGC
D8EceF0mW9Dv2XgfGa0dltl46wrWKrRI3GMnXYWiJfuP/4VQTJIOP69b249s3UmPpGU1QSthsugx
WxLlXdSlyTkiiKpy1UseMHAw0unZ8WmSGbNkXlVEP27p3aOFb1ABjIu5iySY+xgghpVo6yjUG6NL
zjznLZnZb9fV/IyYaztWPVb4wjszTSeI3tG3cqzZ/HlnBqan0e7+OLCA7QiFc1A5n17Z36ZN+0pE
2TN0qJDMhFvDG19mm0pSdhzZJVt9ywIYn6W2/WgwKNVEqy4eHmrx3qca0++MCHYZ0AL4KKYmyrtt
06hXE9TgJrHrbZWSV8GsnggqOjNi8ieymI8toL7K/nQMfm90+CTsHC+wzZ+yY7aqPnJIq1qu5FYe
mpEWoerHaMdhY5gw/6qMs6jzkkb1IsIeyn8JZQpFN3V1ne6IO32VFAVZCiqunz/zZXpOhBN68QQf
aXqex9X1GTWHoaIDlcvlE3vuc9x8VKV+6zW+1pmmKd0P3Bc9RPU8KxEfNa8R7jRDQjSufHfviOGZ
jsmnOdZwNcHgr3+ndKZnc/bu5/pBtAG6AY1rQuNbaTyMw2BFfJE8xh7LFeQPoK0G/6Sudy7D5CWl
qyrZPUCXbOg9o6hA/wUrvdQcNb+xw1GYX9rmPZ7I64ZkWrufhvTtA5SvrVvC0s2Nh8iGoSyz9Etj
4dyUOnI3idFdchSo29JBrW4X6het7wmoiP4IatrnRoJ7pM8Jb8v518bifJpFSmlEIR/ZoAgDAl8t
qyauzeeF4LTCFomiHVZZvMvMzL4tAnlsYextk5bXLHV1DSz16C6cJoVlXeosQHFkBMXOMYHW0AY5
dYW5q2yCQMeW86fN0V8kYNrgigGywleX5O0aWcEvDMyn1w868Fl02ugN48EDfwtaZMcaTyj6hm34
oTFck2fv0CONtwyP0eilf52+lY05KmrrPwRMD/j2imuMQ47gbr1AE/YfcwXlYCp4d5Gxmu7Z+Gwc
bx2PiPy0njfTXD0x7b2bbdiDTtG94h6KaUoNOPAb/DsywPkfEFI12CZPgH6kInW6YHKC+cCE/lHu
uXxvYBlkp54Ki2mL2A25ekgr/LK617d+0zFoUd4m6zl832ceJgH69uy5Rdy82jaXYZG25SHLCIVW
ZMt56xVXI4Am4cUkZRFRNFaMmWu2dW1iuuCG9jYhPnFMvnbH5GbJYzpthvlZWt0Pe8zucrqCi8uV
aq0PYKABgMM1612CNgIxPg+SY6w99SoR/IYEhV/VzIaOJvbBr2Lcmgb9z+FntMrve2+UmxL/yzZu
oYiyfm5pGTB56MvTejohLBlA07GYxV1Kyz99LpyfqrVdiBGw5rxSXD36ulQnhyEBXDDX88+uaRA7
mnzymBb2S8WS/70c5SZsBUoQBKO3vYcnAGUzveyINxW0GxPXGfAq97PTLFRIOIlA9Vn8J/Ly7OjR
bzgUdD6fGR19qgL1vRME5MIQ3ujMBxpuz93ED2lxohBPr2ogh0ZVz4aN/FOhotsEKfqA9aRYOjpE
NYbl8bkd5mcVwI01ontGn/R80okecTY99yXjFpn+6BcAjh4fYjW6n3bN6+zHdY1R5atKvecWS11M
R4z+7Wedzc+2x9nIWnZif38daU7iV7gCgfwKFhkOeGBie72OXT7RZeJwaSPfuwPeCoy8dOpBUVKV
zwfXKBkG69ve5FCUE59On110wmGd1sV9QoTaSOxVssPE6H2TCUZBYAL3HzDK060qCLVZglgBaLQ/
U0lw+qr6L7r7oT+0S/dzzo/TwPppBLy12Kc+Q/N+0oF6XQ/J3HKLsd2BIRRXU5kjjM+H5fsNWgb2
2xaa8fcJ7zXdK0ATmrWyITx+p3lOErC4j6Y1adG6Q5bGpVfayU5lfOBBRDS6qcurdDVk/eY1cWIG
kUQnpNI9CLnkl5nbOO0drNppdAiQS4Yr1bVXxftiQUHI1lXNi0zyQ0D8As5cgK8vuHDTMWWANaJJ
GfOrP6r5WDdab7uGbuMo9TWbmTjUDDRR4Ajs3d5FNXjOEEESfT2WV1VxUdjT+ODWyV0f6du28qAU
Mrgo1jtf0hW3TtZdXaNm1FEnP7hH3/ARRmE2EMEKS4EcgedmkkB3sQPiO62rbTcFXx2tEPgXdpiU
5F5bkLq1z1sgaxUrt9fsjAVjCrQuDIcrR0x08zP2Ucp0HHKsssahaRBFrYKc1Rq5n/WNIi4jLnem
zO87ajVgNy3C3Mn/pQBOsXasjGLiIVs57EqL2bOcqci6WKNB9PhT3FQ/tEfMNgR47NUWN8DpkvP/
ukPfNK8md3uwX8bECH2PwKSBbU2U9Tdj1hHuLFrOUm8/IIy7LAY9d7eHlZ2mLuGN3m+xMizwV/BU
k/06WiPCXOCNSaMhBIMWGQTm8TEO7iHAXJMlMVhj3bcJrx9m8ZjIjlFT6RbVd/7HEsL85XAC89ln
Qf40LMDO8e1FsHmKdwMLFndk2sySbuxKvTVZtJXN4BnrY80oAiW1e9Y2r2hAEZu1lQOtAplWLK+9
iN7duchJfTJeDephbrQzR2MejjBI67gFQlKOPvW2/WjgEFJBhyXS9ja+Rv9YGdNeZmzgeCsNzr1x
piGy+Ed8Emhz2ntnFBX+kfwnjmG1Hybb2DlLtmvc7eQN5tEPLNQI6IqIWKQ7Kh0CRnSEvMkiru9b
OTr4459Fkp6NZHjjD4xOBtSUczc8+V3vgm81Qu4ORPImJlg20z/PDvd05Y7GbtEfrHbjjRimS+ws
1q7DN0xiYf9Exv0adBW91avv6a8XkRKrOcyYYud7POkX9N6vVol2sTXHGHsr4xcrwRuU1DV8zJS0
9TqN9xkkVYMgUFrCtKScyTwuTVdsAxO71MSgzM46RWg4Ly1P3KfZSR8dZL/hKsJGT4MqTnWWtcPC
X9HKYPvTDI46TMRHuRhkqpT2CvferI3I8MwSfJmSRo98j8AqolAv7UNDhsMyfQySiypaQUFpVpxY
gNkUdMj9/A4LaxI35rGz68eqII0UCcsfzaW5q5sPJHZw1obkj2tjqZkXCdKNxiFDMmIX2PEi2SR5
jnFU7k0fizmg+6sKLEhJzboNOJQgdBrARsAUzOHFf59RLBSpRK3tAwqFJZaFwbSPpMJvuYqg5os1
0tAECoFryrVhY3SDs1YSFpgjMDVZHKWXyQCq733EBR+2FjBAvKq69fKl2GHDSbcav+1Ue+kO03WL
xj59z0mXJwsjpQLJiOMIhLELsEHSdEJX7gIdxNTTIeCkH7OXseZOb2knhB74jIsAmzuws4LqC5s9
iOh89N5K9DVstk6LDyG7TGeWAQZ/XozLgFs4YzDB7mrsvibFjXic8neqomFr2SiSm9ZlL1yqg8FA
k/oh5o4+0030IVx0TlNR+nhE09g/PdteaSy4dBXqdgLu72SaG+C0VjxYhCWxSRiQmEzrV7s2JJvk
AEOEULyebYut23o/ZKxH8J2DhIARvxwy+qvOxU3z96QaK+5tJ4am2OIKlLWT696J2vvoKVgRphbB
QXk2tB7KLeXKjzK2vyp3yc+g2mnO1+R+tDafK/zFAIdCexKIybbazDLkH/1LIYZH2eDXZRLOcYmS
U+yDWi/sqCO+Yw4HaY27RGZ3Rtx/gbBBJd9oCts5e3bMItkbq4uUPeqdVxXMNBi4w0mv95Y9tDea
rUVnEemOtH+aEJ2wp8RI1+AKz3RPsQEuJRH9anjM92JO9SGW0d5R07AttP+ryy3wxa7xI23ko90M
qBGNUh8KZxGbEd2ImxDjFDOUbxXQyWZu9CHK4HR4KVGK0Q8CjivPe9TgEbdJlBMpMtD1duEF18yZ
8oHfzRBvAcIKvQV6BN+9y6VLQssQ+zFgPBkHXRsmMwOfiUm6+xIgX32biuCHcObuxM4K290kViga
9ussAF7NGXdhI1wehonrOhiJNF2AzEBjvk96VHZCMxIAzIig2rSfPNu9N/zp3VUFVCjL5vON7xiv
jaeK2JuoEOOhbKZ3rKkBiyLXmaXNejdGFbW7r5OQo8vp3o27OsuI73LjAD8vvmEfA8qmE+C6Xd2B
O18vt0yNR9GLcEFHv7FhNK/VJqdngA5yitUe579xwITBmVa4ZmhBz3BaIAyetx8TKkaFYJOiGIfq
Qo1hpoZz7qfhtBjs9ZPWn/d8VEkN/VRYx8o3gZ5Keg+afgNQY2OoWWsyue3gNB0DP7+px+a2K8if
DMR8sGkmy7TJIZctKjSTPZwUMxSV87uymp2yhvwMlPldGskrtuQ8/aPM5eyyq9nQ636rXUj9erLO
ueWeWzO69Ha5W/zpgLYak1NeXs2l/czn+eRyC0aTUCGcz0wgKzXnL/3CoyCH2JxjYCOVdZrr5loT
ItDEq5rBpvgqzZbbibutBizBgm3ORgtiwpJBh/dWLWbOWPVhjrCXqmZFBVRWdZApw71cthgZpmBb
14899iqg0zX5s3X+njkIFMyKjK7ZbZYtT/Ojcukc5st8jKLdgMMNvYljXRhmgeYyD4P3E9B0dQDz
mZCIRfyMTwssnTk/I8xWZcXw2GgR/qTLHpPKZ6mbx6FMfsgq+lllcbYVEJ3IZgcpFRcsqtK4cUyU
wGXiqlPq1S9NB+i8qESNBmZn049ClIDOJJBkB+T+ctMszrZAU3/g6JIm6Vx1yphbIBVRZo0eqbH2
feHg9nJ5NQVwRNdzLwF+DiKnslsjopOS8bGxq3UeGqPgVcaAqFzEx4rUiYNLhQIFptyXBYL4iv7J
hBs4mkihyPXghnFTPgjUsjRgejgwDeUd7rwg7NnYQxFnEYwaYyfa4aFzCN3TgkW8N8VPwSZpb+HZ
KxXifOn24sbxzVP6YJj+cJyTDrtz1hMKircjO8iqpkHXcLhsHbNHkki8imWdZxTZgeKIeNnWwsoQ
odzsAR6UeXUUdU1Gqy+fG0bw+7W+y71W7eb2xaaDsRVZsk0qlrcs8w+ROUNITHgHbXPXSy7HZC4g
5WVsf2bXONem/ViM+pesSP5irJNth3ImU0cR1jD1xIymJLRJTM+JR2auBXICshT5cClLWBKhJK5c
HTrI+USO8hApykTVloCLoSV4nMt53M9Wvc7j8SkweNkDQ0NJmMlL347jfjEUBgAXw1WdTzuRLQFq
jwYOm5c9ytgoT7XtXZ3WgRzJJihal/rclBC/670xZZprLmPHKiOyIrG37504LhkWxwgqzEmH8+K8
J1o9jbq5t2VCFHakgi1Yx5sC9TbaVgngygtux3IhQ3osToNt3+Nq9m6mxQ5dnL+HpuTuWiLTV0NC
w6m9YcGhsF/v1aJHCjVSpmUJVVOAQHnr6YStLqA/2mlMlcelBYVUErrhstdMWNmnhRLewmGwtQXC
Uymjh4AUQnT0xAeaXEiNXVwUwbv1tMz30zi+oDTA3gKgAhhCcm4CrA61dNSpHb/Xxex5WF98YNEp
xogRalXHhzEamFTZCBGVS6u19V6ienGAK0RbJdRHUxq/C5zWoWYkdl5y7gqQonfjegBtT50szbbC
wgUNY3Ab57MbjkEaHCqZKZhVhOAlkYd/K/jpexqaissxrXLSuj1CoUsfq87knosZI5tXXhODrqEO
uGPCP2PHAqCTThtHpsJNIrl8EAFZc15RUGqyxkxDIEuf95DuNG4Bzq8OF/bBdEEmWiVJhSNnTmEY
mvLtj4hc2nWe/TOI6d8W1U7HpHjlKqY0Ik/OGi9xSMU9HSalTnBtmJqONB+rhXTQ2Sq+KgEiNk/g
XXoe23IoxoQPW5zznNzTDR3fD69vaQoWvDJloDp1jPsB9r2YpktVWWi5Jjt/cBvjvQJBib0stM3m
DcM+OM5YFUduRWSwvArjy8YRQ+QBC3CsZ+wogCMOXsbI3xkYKiDPnFIbu/6c3FqqPEKNgZ2S8m/o
9l5TzPAGBCA4aOjA2iD/AIqPVyposwOjSxRsJTKW7eDB1oKNV2MoYce22rswRkxbBwnkVsvy4gUJ
7TmP889HgebJFvSSXRlPssK+g5+LHB8zSXYMLrkzKtSsStAJCup1AUIit1TYa9a/jJkF0eHc7aaW
w2vnf8ZxCsGxldd0fls0QlG6KLfCQC6XWAiFuIumRlBi0IFtqBfGs70XbGy5NgEBjm1Afd6PGEHY
EuPoKMf6eezIzYoV4wC0ki+N1a97awxjyhL3ICpeo848FasAbyifjA8vim6WBYNWWSxyOyfetZ3T
fdc4qEENd+8NCZadhpyu9q31TrPKY3qklOQgB99FhHo48+/YXO0DV+2WwCMYMSVpIBb+ywo9FiTc
DxLQK0J8BFq0sUkfKDXX+8i78Gv1liuce1nAckpvFLTHrlbDRwAtapPClBY5/uI8ZuOe6XlXP07i
4gj8OrTojF3nESVaSe55nYr2jdCXuInqrd9bTwYwQBuCeDisRUZiWKHpJVfg4idP1RadgQQ7eO68
oKvG4de+YQtnaNMbV3aob6AoGK/PL1nsX5gTXDWx8/aIawEy62ax1duUM1wfm/ooUt6amuo3GoMv
6eQ8LYb7hMJpn3bjreE7LGQOYoy4yZqQM/5Ni+WHa1S/XcUPcoMcF92b4ewZK1qigbjTPBZNUpBd
LTf54hlA5qyOPtavDnEA+KbgUnIubGqn/uMY5upvZz1TDg/zT1KfXtvZ57BAbGeqSZWY4zdFH49i
E3ZH28InrZTErsS6AJXkrHCuF9RXZuRyF2kzTR0zEmo4JbdDEO0sytqC+VCIhgjdFMJ54QaQL4HV
oNGjTkRYF2E6nbSfAyFnz+0xZhFwCrdDZ6ehOs1ckhB1InSepiKh2i/ltiGf9VoD1JRyerUzAkJT
517TX9plwANARU0PFJKkCHiQIsDapLa4zXW93M5aviye+GWKIQ3tkq1TktTjzq3ukg46kpuArB0y
Kncz7tl0YsUQObeZRPTZ5rvIK2K6CC4Qoc7M9omRvqt8nu60x7KfGqSRlsRoZC6134KPIuykbOAj
1z+sAWiRhzp6O8cTXiQxNyfbhn0soi64juXBLD/HIXivfOfBAGNGElL7expYLTpFteM/GWri+TIF
+CaAE+XFgJfZGJHabJKmPaac9U6Gq+y7sO2coxcROYUE5a5wAJ/I8uoXHR8hGsZwgtDv54Jqv2db
Ii35NFjxo2p7GqjDiA6rwXfDf2lxim6scShuPOOqK8CyRisfJqiZl5GJw1WYkFXMn+VopXutTIH6
KH3J+jY+G1ah9/ns7OEGJjc1s7qNqcSz144u7u4H2gLpQUUiuinZu7iMmNoWm50q88dBDu2dAHBZ
d4U6LJA6D651yPxlTWx2npJ5+sBAxWyIpv8Nmz1145GQZ0wlwc8GI5iIar6fFu4muuamG/NB2JFg
peKY+bIOaACqJ+VhIErjE/bT+Gi8tEQ7WR2tAuVjnaJ/1a771O97YWzwBzL7EQUAd4NJ3MWrBcLv
c5DrNIBLmqq7wrttMaiGhlf5odHIJ+gScHSmJOFDDPYp4WfcpBgjmnx43ws9igWSwMbo2nmkKrVJ
+v596gI+oMQ3C6i7ebvuQHFbb0aDeFWXjZCDybckTBc3Uljmw10KWaEtNUyiMUIq0wyv7iTv/MGk
obBe59QrX47icyfGC90LfeW2+erjZOdH/NlAJ9k2a2oHe3Zy+D4bhiJ4CtbXWK/brRa6QufTumjr
dUdEH7GF/Y9HC75vMtMIRdkmGsa9CDeOUwpON4BARIHV6DBzIKDhytimlmeT5xu8BSNj0jRy0eD5
8xFiHrQ4CRDCtPp1IcIiFrn0O4ohuvbuD4fG4lnWCw26Ysfy0+0ICFrTmSjVTH8XLNyVF90z+lYj
JbvxlQ0j0WjYB0n/xoErJdegUy7sT3iRNvWGvRCD2+FQCVrKJ2ovdo6msfMn8yu1GmsXJIE8I/6x
OvGx6CQ4OwSbbVAFOGEiu+nu+6teD1bIiUqEsZjSfRClUCh9cuVISNumJreILh7Go+sgKRvZHWOw
8qvQmJtnD0YOwMGjnK62wTWbdSVeygTVJ6k69RnYYbGNrRcMdDfMK4uzNRhcyQltCjswrfvGdGKI
K9AS6DVgMYiperg/HpUxPcBFwYsIYOu+M4vPwuUuMwkFdorto4js4hcw6IMyg4NTuL/rPJmuizdT
SpIvRWdmHy/ZR2VKxqTQaRHaEC/eR6/eYEAE5eVvm5J0rLinlV2wa5S3VRIuSx8g9++yuyBABtou
A7LltH2p8ohuFMXUSk/UeBas7NfMK+ea7DMoyNR2TYwEOado5aZ9qT06C3brdIQLN+lB1uLPyADe
swuu2SZFWebH+4qUxd+ybh/G9Ya2ePdOA48Bs3W8SZwMl36KDhZa2FffDTcZoVScgePDQB1BwKL+
jXbxQOv/I2rSW6OrSAhz4LvaCar/MmCukcbfHt/oJe4M41UOe+l0IRXQU90OPYxP/Rkwlw/Br/ou
/d6mk7hQVkTbf3B2HjuOY1uXfpeeE6A3PZQokfJSSAo3IcLSe8+n/z/mbaDrRmVnAj2oRFY6UeTh
MXuv9S016tgg01q1VVSW68bQXuXZ/Caio+eiOO5nlM6lsNwXmF7oEXb1piziY1rgJc/ksmVDUkMh
pYEFMfpN6LPsNpBRztYycahr3bNxJmeFJLyzY12S4oLU3qL/GSqgjWoMCxTGjkY8Rq6m+KPD7mau
gg/dXi3UYNX2q6xQvbvM8QzLNDJ0L7hJauXZLHwm28BR3Xj8l1cgTKZh6+ngeXsjsrZ+Zh5GCRVR
kUpvSYM5fkjId+4ZjXbC4F17oDlmk1nlpALNTzWL90o8fss0RGzU0tMWmlnsqHH2nAU0Oy15oDhE
l38dDOvO0/udXFqb2s89R9cadkey7AwRiScigGP6RDmgcxJNCThrRdQmkFMLf9ZOzGZnmILWmPXX
QsQzoaPp3rCxwV1Or880pvLBUFdBW+pOm1vnnhQ77I4YbDNTdzNBiddN1J1itUcpOaXmkorrKps8
iimch/wS1gFehVNh+BLHDgt+7K8fclbxrQKiDJRehnDz//xUFhlgEhYekfowwNcyq4//+av0D/mt
X3+2bCoIxr/+hVC8RYAcE8QKnCzCbNtgAF5UPEfq8fyzUdqEsDO9u+gXKNSzwy2DwXxKegXBaOYr
Dicbclo62UKBMoFQ5w1YKvjXFkNQWC5uCWDRPsHv/gkbj/D2oE85/Lfa8o7jjOrO5PesMb7iy+gL
UJybJF0Xo3cq6n4XB9Z05juEW7HAexBpK8Mku6UQO+skygV0OdNfjb6M4Seke4zxIEYA86VpzGOp
qAJUjwBlxHzeVWJBn0zh6uHbiBNrL/TqJtOanDyK4iUO4oZKQv8SATfFMYAnTw86pzfVFHUANoTE
Ug4+0vH1mPAMlXC6D0XfwkykdArYlCiZdHCAXhBkUKQcXlKtO5R5lKFoGSBZc9aT2TKlUbYmkm5X
hV7Mzjp+SNO8WgMOuw8ywozIS7cTui/m5mG2a7ZPiPr3elxcR4INVpLcnPUZAdHrPZqTutpRkwLw
OXXdqgE1sBVkgSlGitWNgu5vqYnDfMLKmRCaZWzk35QW2aRryRPuFTsNjXWveQWPF+VvS6W0XORS
tBPT+U1XkedZyhA+ZEp+7Ho0qAGVQywOtbWli78pRbrLvZyvYVpy9CHAIUoBMfki7gp9Zo1bSMH6
EOIPsVr1sZ3YQfl1c1REOXWmyarmMprl1LTVqD5o7R2VDqzoaVwHoVxsKACSqipaLn6UhhPpNhfG
rzEz4ycEFbDvpW0X+MMmq9F+hAHd5jIbh+WoUcvLuqZbkaqK+hxY7uJXom2SlhjcAlpfgKVWOijR
RSvw/sdF8Qk231gXcGYKZO92NDuIYWKd1WiWIXWBFu3UQVsnAHW3o6ynEMn6bznqiY/B3mzRuzOm
/DtStEetHz/agAxjI1RJCNJ29N5sCkMUIyUFtp1XPSHLC1Z+m90YxFCORgmSRgXCrwkm9aqfTSxc
lzbEuQzwepWKUmQD20L9nXu6DfTHgJGi08BOU6ypKqpp9Ki8Kp1xIHGkdwg+oWjGgdwFxWLuIspF
m6AWLEz7nrUplTrY9hpfg+Gfbnyy2HY5pBzOIJa8xzk5Z8LKyiHyCnONcU075h4d9ig41CWRnOih
5FUlR+LZkLxslZVK5kLyxQcq4Mlo8tp/kKhD2pqkdQ9UYFu7FzThAYvvnFAcLk0/Ha4NeAdE0E14
K1VIiUJVijdseSOxUUZ6R7KDkcPI2QATDgY4CE6X5HGgUnnDgId51WPPMQZwTVw9WrNHlqzz4tGf
89MHsc0eG9B9IG715JGAJHgVPX1hsSrmsJY6eqznf1QeK0ICEH8sJSn2H72R/lLDJvWOiJu0z8gy
70xMFOTrwrgjr8qXElYNcC3WKhxzmQo38iizQpH463+jYJKPmpeLqyF8bskPXRQ9vXXPEmgtlsI5
iDRtE+p1f/R8tTsCaOqPfVYo+zagjzn/elP2mD8gz9CnMrRDLTW7KgIr2ermYxObd/wPs4zsPRn6
0G7jub0gSDGuG/8lmrCfJQGsGNWvDVsfVIm7FA2gAMJqVbdYmc2OByEMuWSjdfugXzmuQyjHlKl1
dVXm9EYrURoPMvsSCiOxsoqb9E0Yp70oSvk50iPcYsWxx23iJGVsnCeuGHvEPvOjrRWVyUOqMR3T
AQZOA7X5Ie0ydFFcP3wbYxf3ssdCREdQLVBKqJk2C3ZwL+VBRQFcWFVhoKMLMLqDpnZ0T3rP3CLa
AR1etQ+NH+2aKp+csu7p1mjxuQpDt636aDvMmi8IDuTAd/STB4WUo9zEwAiLspyDxeKQnR3bKRaB
Bm5XPkG3V+tVOlafJlhfXYiP8jxr+0lBHmQK563NUs5HlUZvdD7X0iUBhoZCS5l3a1lX78uKpUEP
Srp+ujPNBluEYAUCAUITzECxVqgodYhgxFlZCTS0BpPHXtF0/RCx2eTQZK1NZWx3ktqri4wS8MnI
oz2dr11dVRjqSCBZF2Yob5gQBpfhp3FhwJyHEhHrtO67kOK5ARSb4A+kIMbELi0JNLcltDZSB7xU
I/sQWLOcHCIai2p0r3WpPPvjIC8UimJM25Oj5OQ0cxQiPe1xmrrpwaeMgJ0KbUumiN6hDvpgqVTB
EpCctUUSt8xyRaX3nzCV+NUSuq1hjwM1Ab7ktCGRZTobkyRTqTuYohQfa1Nfj32r7glDYJ9nGCZo
Ecj/bRjgFhFHp/PhbuqafKIriFBVUZ6EqPgak+oeIGRmZI0nshBi9BuSchAmZtyg7vDtMWu5ia9R
tMyp1bZVBFaqpigQQawDQnVCaDEYTMeWqKdb1n4cgHpAZvjYPeUD/ZFRtHDWtWA51UHtd6rH0UM2
To3aQlYLaNi0hZxuhQD8che0+wF52cYcgelHZl7u2Zkd/ckD1MV4o7VORq0Y5DeOdRJqI31XkUO9
Jc2ionbf1U6htivase2ak0my1QyhWvUjSrzcf4FZgeydkrEztuV5HFKWhkpSXdbQZ1nmGBQo5lz8
cSujOlqyQNBgnUTrrDQhN8ZKucJ8iKpT97eQUFk8i+pSK5yAuzkFOm2xuAtZoNgTuai27Il7djYj
g7HbQxgA2ZCQ3V3rp18HR+7kokp1wQnKyTUSsDyJhoKg0xw0qfpF0CvCdFotWbV8H/JMjINmIMdN
MtAXscg5uhRllOGCj6tGLrAAc7wQ4LauUl2lrONZVAkR4y37FN14F0WPiu8l23jKNroo6ztLb/Zj
pIGuiqKzlo9USRJfXyql2m6MEPM5R9ZE2vl5K+2mjv5gMS/+v37t1w/d/LveZCFL06qRYnVaa3aq
G4pb6bXra4a4Q8ZmCiRCRmvVI8geO7K4C+ff+PUzOaPND7V+rohjQjQPZrVWL13jaARj+zZKBX0L
8gGVqHnpnnvk7jcg1JvQls7ZM6yFD2sv0S4MniTc9hR+V2yr1EeOC+qlZCCoq/5ijgfvTSFipL/U
pWOhJRQWc1llXBIHARxaevG7deFErugmTrbSP/iFU37V+avI6CXOGxgjH+VLWB+nF/jTvBiI7LRz
Zi0qytd3Yx+up4MgrgX3scpR6VPkXkwnQtWtGy1C8d3YyMdIWSrX+B1QgZrbE2R5Z7CJ+s4+ixsZ
51Z5MIpTF9j6xX9UU7cu37viwIRArAgYtJpWZraT6hVUdjJNWn9NXkZ7QBkN+I+yNcPMMp0QF3aV
rKO9lzhIYeSHkqSuReumycE0boLwwVdHnLdW7mCbkPZQY+o/yw3CkoZW5FsDB/yoItMibmVbOGV8
S6/sutVsM87pIA6GjeSCh6TdZI/Ro/CKlIBSEraHVe602kp5VN8TuNXAdkgMCb6ag3K3cFraiYtt
WTVcn2biotuVe/RtSbmIXru3tFsol8A2z3y5cal+DE7/VAzb7jm4tY/SulKWSG0PAjXpaTFeWdWQ
EDmcOKUVcpHuqBqLYlklqDAW2V0kraVZCDecsEO0GLpV19hec5xORLBGeygbARpKHAlQAQn7jJZg
gK69i/0lJyaZKWxFd2tnAFCAObbN9umjdNJuWb9U9Qvs8wSF70HFeLnoSP+gD3EVL8aNzC6ZgSNs
RMZ1aT+3W7wBE7XhaCns0515oHDMQfIWbRKg7AptOlcfXf+Jhl23zr6qQ/kiXIZtgkLfSTfTSt3d
EU6ugkPKl3kK6yWCGqrJHzVb3rfKpvZ3lD4Hyv0LzYYTGZ8q1rhX7BBPTMCpssmLlRQ6veqgxCB3
RT9amwDxdb00NpCcRWUT3U14hJxkh61BkZlX1W5v5To7cg5HSzCS77ANHpNZV23zRGpaLJVd7wkn
2vrX4S440VFzwo1xr7KzFm503/Z8+0m6kF8A7mcVl4vsqWkW8Ve1w4ffL/BNz7XVta+y7izql9rO
n6udRxnwqV2rtvBALBKgZ7ArpJquUZMEx+Et2VYH41w4b2CR6r3iFCtUueRm28NT/Ioh5Gpc0Ljk
z+oCJzZOFWKcAHsF5rL5jr4Tglz6JWFMiBCPonJuXAk46qJ/ZSpT3unzzYJ6FOAO1e8EWd5R4cag
1HSzq/WuxcvyFZTQkpZJ4ai3ZgfRuuxd6b1+FeMVjVZrJRzKjQjzB3XvEhLVM1CuK6TH/oPIRLty
2lN6nR09SHGnhejG16R3hRu1IsKxKIERDnNT1/JH/UwoE22qleFol8lYVFDJbfPKOXH6hkPfJG66
F6/KxboE0YYymLeZKCAfuUMc1iOMnov6XVBnQPwqyFa0iXCDb/OT/tyvjVdYojuwlG7xXa8Dbxm9
Q8Mf24WV7gy6J/zjAIkIBVh4uUufDuzGQ3JJqHWtMTknd+r2zyKe/FMEJZVNE04bN2UCwjyDGujb
Fw8qet2WJXFhfKLjHGGRmcceaY2yBDZU3fAslKw1DBrYueOiID8iwz4Pcwc0+YY7vygeg7cZPCsu
6w9OrMOqGReoE2nGwk1Z1a50DlAfO1Fs67t2H1Y8bAZTJi3npWnWPizMU3ERwaHmBD3S29kBNSah
BAE08jp9BUn3rhZLdVyKOF2Z16azcJXpOz5Ed/TcAqVgIhSdWl1Jh9HFeKe69EyJOXnvPvyjeQDE
2tmEXu2FK8Cj/XQSaKKyYzhYe187eF+9uYz2wppTIj4M5caKKLF3e9Zuxtl48a8sCS/GRvkU9rXL
+wecBDElLS9e6MCtHqstYqAQpehSPFkrzAzL4EX/9nfIxH2arwv5hWx0FfcrQ5UeqSsdSU4KHRq5
1rb20SksEQCLim1ZK/NapXb1Lfor8C2vgNu9B2kjncr2LdqnT4RGUbWDVgSMkeiWcIlMJrf5n7w5
JUxlo+eWzIdi76gbmGVgTcCSfVvNozAtgEX2LJnqYeBaZtuI7Ws2bxbIDuz/L+mmLshJ5Oi8gCMk
boQDLVhU1qOtIJahAeJOlyBzRIgTK99u+iUMS6TZFwVGx7p5tA6S6MzZTLZmLEpn2OuOxWsinYTn
eNW4bN3lc/jlHwA4mJ9iB/dgIZ5HCRTRurWN1EEnzCZI/cjcZkePk5SJsLyTYjT2Sxno8A6Zb7DK
j9mL9cweXdqXuPcNzOe28EadHzmu96kdwUTI51glDmJCz7Jo3i0RnR4C40PlMS3YwkW/+t1Fxyu/
S+zaqYFvLEunPEA+es+e5Nv4DLfKfKf0E2zNXXZM1VX9EjwW46r+4JWT/EWzU96FB+7uGp95YHPD
jP7EjZjKZVjb4S0OXMu6RD2RDxuZNlpDWZOnxDu9UJ7EcKvDJd1o8V5adK7kTIg0nhsXhijBK+SP
6J+wYuLBrpe6uIOzaxy670Z0PWpfMrUgJ3usEQwuu7vwAgYFFxxxJenJ3IUK/aZVNj4k5JDtPNfi
7L8AD+Gq76p1aU8IE/NhXI5roiU2irC0wnX7EGmu0K/ru4ADAwqCh4FmkXLzdhgUR8ihtJ/d/qS1
ez1wcGPIe+M7Z2yHC01bGAd68tqFaANFuI7sN8Kl9lhdemTy7xmay5WA0+MswCijt2TTgcREqcIE
ohrlFA4xvo1bTSdGWA3uaiORZCpCsaK7tmh38KVNrEjZVn7gzxvCIsNt0K3Gh6HbGfF61lYCJsQz
iW8+WCvw5rQtZ/ZQv7BTiPK7rh6axiYNmIOk0B7YsBVf1UNjXZvI9diGvkbpRrowQSF/ksM7RcHs
oT6FpwxP5bYvV/61fYpLJ6bxojFHYRyyjY3JxqX4EI1lwKL/qJ1gnFTjmlMxygAdWPmxjLcU59jO
oUIKj/6b+SofmCSSr+jSveKXD9xupbzm+3ITbNtd86LCUXFGOsJoSq8KAXikIOKBCiY3ILFtVRqu
9dqkjomiKN3lynLMTplhYwEMlqZ38qdr/lm8FgHOjQVHvxDmm/blayvsHtk33q5U/cJbNj7jXcSG
lQAEQwEKfoWdabGAk3yqgCBsKZPeMidsd/WVbqf3JAiL6TB953v9mj9HoK9c8+az/dpmj3hQl8RF
DXjzyCKzCx4W1hHgMbysPCUG26WUlhUKlGVyZx/XZG9+sMgpjR4G6npPXCfmUMwDLF/bGF13vDAf
6Lh5xZPWXYRzesUpM4CD4TXj1IFU9B2x5/TFwlZijNj5bCUWprcTn9CtXGtOHVsBlDS99qPp1gim
qStCOLpoB3T00eO49tijvjPwhW2XbNm3YvixKZhnr2FpV1/tHoQxrwzLE6o6BPmPGVP11nPZt9jp
JYaza2tryIlrcxMezH2BF8xkF7w0DsGJnYP/yjuT7Lp8W2CBUR1CgYqrPm2LaD37bWdU96qybnBu
UNNJ2lY7GvCtdtTVqVOoroeDr1jHvBHysrjS/vVfJSYsdlSRjbEk28Wwwh89yZ7yzxfhtRhexfxC
Xkz5TNXZFzbemh1U6CBRQEjN9myobgPRI+ZDW6xIw0wuDSkP7H3EhfXJw2BVjdnGc6DZkBh6SG/D
HaxT92oZdrVVgwVV9k9yH7Ubhha6k9DUp3NFy29dPokuj9F78JAU9ax3u4CNnwxgam3KbnDnBQXo
2a3VbXrxHUS2JvPnNtkk+5wAl4W/S27+kRCv3GKv1CLY+aIQ8KC+05/hIMqGlfRLJr89imXC7BCL
b8Nz9sBlS2fxVbwoN4oZfCzuKM4IL3h9OhTJyNl3uc3DFXbJK7U7DgrJV+3tEJDMXfab/8lsnApb
FFXN0XzCsPsefVduREtvA+D7w9ubmDU9znzskRf5wXrAy0hdr9j327Reana9Cj7TiB4W5yG3WaCS
ea620Yo1ivHSPlMqYL1unyl9NCWk4yWHBts/qQ/CS7oWP8RxTVQOdD/hHDMfIvzkljdv8GTVj+qb
VasvbQJQ89ruN0FnKyvvw9vVT361ixDzbuS9YBvbFJtbYIOLas2NuC6h8DET8YZys7+R0Avawtri
AzHQStjesNYc61JdmjtizidztHP8jwg/eVdRhK7HffDGrjr6ZvaTElsP7eR9pMDnL746EmtZFdQV
+mxW+eapvQTKPvnUnhmdD+Gb54A/9QDc2tbOOEr4Cz/pLSC6sKbHgALmyoDswWz8CmfOBXGnrAD/
hTazv76jdWIHB4YVWaHRpoYQyxFfus6TzSwS4wwHkfJczIdYkw6DQz3PP4536fkZtAl4Rso+NG3x
nLMwlq8JWvblsFaPDBweUnCRd8EX9lfzIckX4Xd06z5YBISrtM5estuYOjnrxMVzho1xZY7ipTA+
6brtlf24jTAKv4Dk1IiGuvKPDS+EQLTTRiWSmIibaBmQaLX0vlCOc1xHext9qRwx2BmpKCcXwQF7
lfjALO9D+VlQi8QDc8uP+RtydGs/1zcFuj4r78G/BrxPC+8p+WIMd89socctekzxEp6YjmSmHCxn
C9pd9VP9pL3UT0yPwYO4w0hwLtf9E2dX9ZDtpbWx28QXUiieCc9Yw9ur8jWTJ5Ol9sLe+t699i7d
mKfijkBNsEd0pNuOrfR6fObA7sG83BfoJEu7Xou0/Gj2PVpbRtN7dSkFyjLLGFFYZvc383kcdpbd
Hb2PfniK6rWQOpro5CpnywWqftc4wjXl6Dc7fDjEAeaSFuLL/AINx7LfFd/eWpPdSV2DchvIeC1d
3+EP5o62G4/FiVkQzaG1hVv4BDPyQdsODndA3CsrkvKSOx7jYBFTD8oeBw0v0CZkoaS5dZy3z3gJ
3zO2ZcFqWImfpenE9YoJ/ElgIp+FC4vCNQ7FW/2MnULm4CldhHuoLX2t6XiVWtUxEEH3VuJtYRd6
218/iwe9w4FaWHY9iSDoK15pxPsYml4JFubhKXEPObkPocjilQ3EeBf++nV4ZLAIm5KhYsW7WurM
VVSxjuN58mxisylbT8mzkCj12mhm8g7x5PJW1DJ+6pvxFschHb8Id0nI3guVMgrRvj3HYkSEVMb1
BEWH1XnkZejnHyJkN8uWzgYe70lBBlfvVWlguzTAm//1w2BWh1YtdFLQgmRmvNOiVNlQJlVSbq0v
6yuvrW5vCa3ZkgKYU4RFn7ACF8pJ5dcP+nRPDMF3aC5QxERgXKwICmL7EJhPiCwrNyjYmKN7xIJI
4VnFe4qSgxLtOH2KWnQT4rNPxaIvfBPRgIT1uTr2qvwpxyK5lBGHOR2GG993G5a0/8q0tfOSMxew
4XZp4e4u/fFLKbyD13gyW1i/xTz2HOlyzasi4j/mQbSq7KJXTgm+nlgeh4tRt7EzYbWgMkPjzCse
1foJyilKBX4emgMJ3WH9KUTRzUqKazXUDw25WMyR6jIfkrdeLyihjk9jIRCdrIoulfU17Nwz+Wdu
IchHUL3krXkPkO6vhsfhyJC1RayPnFgqxZUT7+LR3Fn1jflYtJO2jn3UQN4w3ftJPvE42MDkqked
qPg0BdK9jK61K3H4MGVN2FpegKMvcD2l2tfZUIOB5WBsQEzdVAZbV2Nwe3EMjpWA6QQzBgkIZet0
oh8uQ3XuYtbGwUysYUeAkQ7NkWJgmVIOEibVsSz5Y6RovDJhDkMcCwbbl4AP+09Tq32rPcJHweOt
i4kX1hK2C60ISc1Xj1EZcBqWzP9gkD6G//3/SFoCAfSDsIJ4ieR2i4xbiQ/9AXTRh0TOOsGs3F6F
D5FbYApmUKzshZua0FIwwU6lRgQ9yyzG1Xj/X/+XMPQbcM6/+S7zp1uSIpo6HSL1B9/FGLSh0XKj
go/af3sDgfW1T+kgooohzAIl4kupdol4pf/8udIcH/XfYBkZMZViWGREIpKQ5wv7B8dGrPVikAep
otOSQnLGKVbpTmj051HHCz+JqOnT6oAN76Bb6DlpJ3OyzZWNSpzDXy5l/o7/vhRDVlTVsriiH09A
ijVxRB5awVoHiwCZFSyE8BXkJqrIU3DyC/qTMxCG4TvQPevuBDFMsEbXeeePfxkOxIf961pkCS2q
YqqabP28Fi30JFnIQ3rl5CUxPbDAz1iBZCzeArxonmCqf3kSyu8GoIzFw8BiIuqq/uNJxHTspqIQ
KpfQLPYAfXo3FA2dJDutdiKUaL79htS8FoUHMCYDkkvw6cDWHjkALpOEwGcvQmI8J0dzgIll9vqq
xl/yCDwYGxxXVfVoogEpRpSphKSiOmlpgZeQIzgQIQ5bhWZz+fND/d0zlRXFwCJrztSrH+N69NWC
VcmvXTNlIdTBwyz0sv/Ly/NrkP4cOYrMu6OJ8LcMQ/7vQTzgdB4bi+zOrtJusGkuXWrseoPid8Mb
U1CCNfrsMhXEWPok3U+9uRki7YD/Y8C+nlz0gBGV1MW533uquefZO4WpflnNzCwpXpOyOkwjAI1C
Lx2x9s5iG3znVVqt/3yz5H/Rs0z4AbKuyaS1SJakzkPkHy8j2NxB8mWF48CcdO8bObQCHY0TrZYx
5ZlOVZi6qaFsBmhPRCk7lUkud/Loz6E3QQxhRB++fEv+MuPqXs/MBcWHVjD1xGenZvWXd+S3c4ei
0ribmWOy/uv3/3G5Sm3puRFyuYysZStBtcFwtZxm7JSUdveYlvrs6X8dtF2kULv0EcBRk4E2LzZ/
u5bfvT0KE7eooqhHGPpjCPgISyQBWqgba3RPjDIegSBTgw2oCZUyySsa71PT0WL3aWP0Qfr552f3
29dXsTRZFeG86QzEH88Ov8l/xuCAoMiuJJkiM6ka9TTezTaKFrKSL+r5zcOXFQMEmR9OJ18jk7rS
jJMZsMlhYx++vBmIMiH2XzYRvG2D4FbfPxRJAbsn4ZRtNdj7x1sXeO9wInbYKCmYRt12piw1M4bq
z19M+v2dNXWD1VhWzX/NS2hQGUBi5dZAD1tK7LqCKxDV2noANdNEaIknaLIJhfMI8sufP/136yIj
bCaeiQD3lB9rgjoAZFdT1oRx5vQIlCb6iW5q10eO5Bv3SMsokPTNX77z72YtVYSYpML3gWT3AycX
D23WjUlfudPAs0Rw86qb+eufv9nfPuPHNyOcUMYnyoBF5HeYdBLdzfQvk+9vxyQvg6RYvBc0uX+O
SSuC1SI3vBQl8OaeFsDILGINDDAtzy7DL0yQGq60sj3gl7lgaqIZj344SfaJV+6Ijjl0Iv5QU4Yo
OyZ0qQwqBsEYvIaFv25qFMCdwkgm6eseFKzN4wyM8o2HIvTeZ+CY6aHS+PONk+ZX+b9ne0UUNVMx
mXssJPs/1hRVK1pFABbk+ojTFw3LOHDqdCUjglpGKa+ZUSd33N20HMDd+EJJ16Rg61uQBP7nS7F+
dyWGabFZ1WTJ+DnplLohmmOhlG6ZfQs+zfZApn5tNIR06eNlqBpvpwCsCJTdnz/337sTVJMmwjpD
N2XF/HWH/jHxWr5EGFSclO40BbYh807W3OxlXnT40Zh0KyII/vyJ84j/cc/5fkBYMc5rivpzd2zV
IeGLo4k7TDXhR6DMZiv7XFTR4//H56iyKPGAmc3V+Zv/45vpnOEUqzJy16R2M3myI4D5DkvvL3tN
U/nd9/nH5/zYbIEC1z2EI7kLkqIhGdlG880pX18IA7IAKVfpKz4kYU5SfDQwbxcvarQxyujG16fW
0LXdmtxkNFdKulLQY0lKIK4jdkKLKUi54owEPZUSlNqjYCtVADetT81ItQbs9+QGOPBDhTkFDkUv
dJ/WItnB8vwrqHhblj2O+ZGy0craX0/dOk+DdN+rdOgkIkWXlq8igM8bgjimD3zmwqbnQIlnskce
SS+/aD86U0ReEAcE7ZX4xQCKvPWGzfGUVps/kEOXmC+SgVIC7GOBualv7HyDDEm64WPcmn7w0qe6
iHAVuo42qBe/CL5FmHh27NHBBg1NDXOSjHWlac/imjSPM4fm0vGosOYWDfBOx24TxYgHzCF4DKfp
5oenP48U6TcLExtKQ2MyEFGGaT93S0kyCQrHtNyNUoAActBfuyS7KL18NSvrnWoE2T1jfMHO82Sl
0bm2AhVIU4/Vf5+H2nbM1Cvm9WdNKldSUNwnIXmVdBLHZKUB8J/IzjQGFHZK3Q5F/7Hq9IyH67VL
TInO4ImfVY2/2ogv2NroUqnBY97ROhUAgirWe9L3V62xjlPTXmXSS+rOW6sRAZdCah2rMlip2Agb
lb8QJSGpCa0d9Hg5o0sqq3u8JBe56a5Y5vzqMxqzjaJIn6MvOZ5gHOHBxAulkt/aTHKKgdZjyG33
iFhUQ8Ig6AaU1YS4As/Ccr5OWe1juzbaa6BLn7/+Xqfv67y+oL616w5ChYycr0ms7YxN1mgLtpX4
Vked6xG6oUrqsyJnG3wW2yTMDlMgn31NPfkxbIigugtTfsDtAnMnCO7Qml+qoCDHMIDJ4/nCQ5PV
B7U1PsHtU803q6ccO+I5JiE1z7Iz1rj8gTMoY8rDcPWXEfKbhUK2oKVSfNJQZRo/JhMvhVoqVyPq
aDBkuV8RKAO5dKlb1CHTSluHqfUZImBHklEhZxF57HE90AT1lN79y7XMy/mPCVSRDRXchAXLw/p5
RKHK0nV9keYuOJBFiSZOEMLZqJauTPRyQPAhwCu5uBSK/m0wmg8pF691hbImCEgOyLuCbqIp+Ju+
Gf6yiEn/PnUonNBEXZclEyrmz7m98sdOCGCOuz6WAepdhYlUlsYL4nJ/5w3VC8kn0AkNOXFrA85W
IPSbtiVq88+3SPnNdcC3ZT0zTY3/fp4VmzE2iYxqwcuad4gAqYP/LxVWv7ghmDoWQzSMuyxBnKjk
m2qmaTSz51wlmYYEqghHo/6hpbsEOwFl+eEM728i2ENA/oSxRFbjpWyhnPUqMoJ14ax0Cd8lbGSI
c7C11HxaewQnYNlI/rJ4/m6m4nxEiLeoUduQ5R/7sDpuiiTGUwWhtT02skXrvXqDQbUgxPFW9tkt
aeGPl8oELCZ/+/Nt/fcOWp1XU8kACU0movZjnxl3Be4mKcKOYtJuwq9kD+N4o1q3DvVy38vpwyQg
Hvrzh/5mTLFrB3dtGGyMFFH/8Y2LOs9bv2uJD4uRfKIlLOL6bdJboB/RSfPQSWd45Ia3NDIuqKg/
//zxv7aA//22qaLC15YlVdJ17efGzA+TIlOhqruTRooHsFRGB8k9IwYpSqunKNEvHeYA2tsaPWkB
tEVPdaLs1MUgmk9Vq9za+bfNMD6NNV7+YjCpmORv4/igtAcwftsox6JvVH97Wv+eJrhwDh1s2jWN
y5+ntH/sf0qNurXeplw4pvtAwQ08mZ8RJny/1/9yOvjdwFAo+uncJnZC2o+PCpAKe2ZjxW4c/w95
Z7LctrZl21+5cfo4iRrYEXlugyUISrIl0ZLtDkK2ZNR1ja/PAdj3yuZhWi9fNrODYCWRBIGNvdea
c0y4BsTeZL61T432mkiKCcsYK8pGPP7+h/n7hJmvBzFdA3I+Dzbn0y69AKwp2TFKIP69KJ7yUTmB
ZNjIhfJh2eWxl2511XrjePz79FWXWZJr8jxZ543PTgKjpojReFbsSG3rjknn6Hr8LjTlq99/PeXS
PjVkyl2aDVlQPS/jMu0iXov/7fiZcWt2rOFzTjQKblwq80+lpF3FurqLZGNnwxbQa0bZSsNp1RLi
gSgQSJUBB46YZdK/3xgHLgxC7ANFZv5uq7LJivDXQ2uQ1CGLImy/FT6gKQzuNWNgDPCuGvJv2u6T
QnIjcdMwopS3DjVjvtKen4/z0GcZQMK40py9NxeQRkA5ih1hAJfQMfpRAYG1QNIh43reHxqYbmTl
UcaaSSSZ5nOVtlEVp/67ABP8qu+8aQ188HoB3toKRkCbk1pT8B4PaQyxhiuBH6447SmYKWq1wRmH
KKRos51XZ3cJUVEEwkKQWaBjTaFjoMdNgk8smR1tp4VlIJX21uiBFy0vB4gnYCcBfcJETqkVHFzf
f25qw606kAxTLs+meH8X2Fq5hn0MkiP8Ql0P5dsA3E/KOwcQF5nrSvkE4HlXzMuANw64+ST92461
xVyaUWyhnx9wUwTDNSCRyxl76bMXoZcLyB4e3bRCjVYCRPGM1s0zSCSYpp5x52y1on7/+w9x8eQi
coD2hVDB4p8NJKleMnnw88TB04mkiq8tx8rJtpo3Fm0X6o0cwcJk3cugblLr+/UIxu2mZUVJJmWv
0XRCm2i3IDsYp2tyYphCnWAeoAfnt2k04zZo1avK6656e3rrg/x9pjJX6BXaRDbFT/b+rx9kimRs
xKBZHaWGe0GQHsIYUnV90o/Hj8Zs5azr5EtVGjezET61v/zPdzh7QeeCrtuyfF6R4zQwuzhgNBtj
73ne3xX6srTy3his1b8vkimCMTLSZ6B8r56ftUMdZ8qUM2KYMS0GAed/lRBfX6nWbTwqUB4YsyKt
ccKOqKe+4SgHSE6817hTKyjiMYYHVg7OJJjyzu27UBePKcwc1SNsYEAeWCsInN4ehi+NNsRQ6Apt
hwtlGdusbBB+XYyys3WlvnGlonhiVxJJrF6N8puj/sX9pGqw7sBe2H/r3CTsJMuk+uWMwztJaUEi
x8VTS9kUJKSNsiYJv7TJFx3wSy+Bq+qZkZrEL2UIYH5/YFjzGXA+HPBD0eTVFY1wkrPrnGhVAE9+
GTuYjHHpAPq3AT9AoCyhVoZovzBJ5U39PmA2wZTgVtj1XrY/WbZ+StHW5C+Dj3UlTDunZroUcYEE
NR0Q5cCmEwrK9sG4NoR3PTbqyR4oZhQcDLJWPOlN/CC05j4t8icxyFcFoPpVjXJSrz5VtrEtfQl1
LfMlStWUIMVpUso7DVpTIcIZPPwS5jTbA5tsslw1r/AY33VEWkHiro5Bq4G3kHd0+AkTswCemo8k
yG9LDnuiabtBBmupXgUcDiSFh7B2Pi+3LTPdLnu5KKmoBPmXSH7rqqpf/O0tKqyMf3j7zqf2lVfP
JYWUK1tZuRmwJTvu3J4m52Y+Iaq+Rx8UjI6htBULmC8mezoSyokY7qfIr762QU0CnH6SCKLGMsSA
XVblPSyO95Ne9UxLxTqugq/RF0WAHGkDRAnm+B6Hl5PDIotnzpSVmCijJfO54+CyC6Nedxq6x3ks
1iyekiHgg5cqcOt0OAly/66p6WdZ0huXgUsTDEXWWUZi8BbzMu7XUTGx2iEKAYg4UqOslCG78wfP
laOt4pcf8mp8kgu0Ol5yK/LxjbmNeuESpDAYzpNmmrXa+XxfVTirdezbzuQpz+DaPgL7fyCsbluK
7D4qPreK5mjO+GLOxjID4U7wUc6tq9zTnuyuuc9KgHp2QdevmCtV+3pAQEGW7456D5Yq0dwTRnr4
/bl6aXSlpqWYzPeZj/1t2d1BWx0qP8+dPkLRZmWHsqW+k/b3VZwdpiJ25d7aaQEOLVSaY8aHQ0ey
6uX2PmlQR1gB1pngXWJNX6NB/5ja8jPRcWVkf1DS8Smu5TfWVBd/XkWhLUkvhjXd+dVXl0QUVnad
O9jpbkqzrxANPfhNcZTl8JasWwJZh+0Y+fvRNt7MFbowsea958qzqhjErJ0dWwx5fVPrJccW4Slr
laNZGfQrzpq9kRMLGt3jrHeDSX4uEvmZOvWcPr7Peu/GUNt7rPmruLGRMQOf1uTs+ve/5KXFLh+O
5YzGHIyV29mom3qVDnCeX5J45o/gxnbjZHyMDIZLP7DITzOu5Izakm8YN6YvXH3wH974BBfWVfwy
stBskwWWfT4NLCw9bNKM6lI5dvfz79ObwvFrIObNR11097IcP+SpeTXE9k2InwydRx5pH6N6em4s
/1bK9I8ZkH1JxzVrKW+cnRcux4qGqkZoOtekv3XnO/iW2UQdGiV0y7o6fzGM8pTUHEChX97abfZW
M/jSwaIRs6Uaioq65Xwg4sjwcrWeMofqwK7yUcPDM1lBXt0UZnAfBSMPDm+czvNvfHblpV8vG5pG
B1pXxTxC/bRwL6Z+qGSP4hWO5ccJHeOAN9xqrv08e6vwbV36tX9+r7PjTUhRHOn6XCgT8LHq0MNg
qkDqYoWjhE8lKXh9aCNr1LU98Y43U5FbmHDsoz0KTlpzg2X9NBN9U93a+fTzqmI8yLn+CKg+pZNP
Ogm4pWTaF0obguGRD7VUnLDEBiD0tYZiLRSJo3Us2uq0kI+RaKa0H2HzFS96pjijxrzQ6MCuRNOh
DpRDmVnbLO/ejeGzr1pb0sVR0lmujQebkos65E6Tj3u5FMei6m5ECvRFGvfVVN9IfXmKAfi0ElZT
DKBJd51240FrcamV7TfiI09dzaf0s5shg2CSetO9kdApUQWRRjkm7XVogbBJBvLHv9iHIGZ5lusC
5osnfyTK5lNcm04FskwatXENSFsMm04mJEeDSLMr8aMthEvBV9npqCRx4+muiSbIivxylw4opeX0
qUCaRWWxJgerOU7+mMBCzbiOmCVJPjlHIHiBva5NKlAkP3Q5g3GC0mrZR36PcLPpYdMBiurHiICI
Nr5rUyaJmtABg5Btyr+YqfvIEmElGDfBYAV7yEJIxqlgrwhh+OiV6Kwjoe0zYoFsqbgFo4dHh6N+
srNbUOcbrWA+ZsnDoc64FBpQ42L8wh3ZQSJ+EdiDrLA+2Z59NOzqpQvzW7/KbqW6QUvhoXnSsbTn
XwmwfFQTfItZnD9EwwGW4coywd3SOHi0gCN5BSZvIMUicAKD/xV71zKhVi3gAC0wdo10mA+JwSxv
xWgdbXPERMqHnMcBIOl79K1EhcM99IKrPmw/5pY/bLJ23P9+uLx4/iiWpTA4aMhWzhasZlmXzWgy
IKm1t6lMRuSgfz8WJF6gEtJHc9tO4shXfGMcvDRJof7B6hUxBVqls7c1ghGGij/iIqP9o8jiJotT
6vnZGyPRxcuRwQxTo2NLG1GcvY+OOAh4vcicfhRO27d4oiDBp7h1qabkyOmAbga3olKvQ2JxSuXt
mcKlEZ+LqmWyj6nCni8cRZGWadEbdBTwcCQlitMW/XsvmVc8fINQgEWfvfL86Y7BfxuEKF5BIl7J
FYBkm+JjSyBP01TvY5VILds8eqlKB8sAluwRRNNDzlylCjHyUe05fpI9535z1wa+C1f8KMYOmAJp
U51R4VDIqOb7BIX4GIjTvt2MuXnSWjBwMcNlO849wkRaqxW00mCcnU7y+KRlk5NNBO4E1loR1k0a
yAj5n9U6RpjTYcAn12tlaeFdWdxWdo6GXcc0IDfT0/xr5pDB8H8N8caOzAeWUnFqAm0YwWdFtxW8
Jci9zEQ+e1KPcGHu2AWMGxocvY3ihxRquuiaFOCSrIIInAJVqDq1mo0adT5VBjCOCgjhxAv3RH6Q
QoBAvUmKF4xUgEll2NxDB5YfYUTv60QaNPqpGPpyN6L5t4rGB+8gcGgrcCjoPVqd6dYyJsqk8lft
gMe2ix6muIC+kc4icTyfoccbzFjB35+Dl66XpsYSXaB341Cdz9GfrpehXBtpFncZ9EN6TOqH1EyO
Yy/vY4W4mv/VW50v0boC3nAO8tEJLEiKGXzhjBo7mMR130hvfK2Ls2STdRW6FORoLOd+/V5yqRZ5
qVd8r9ipA9L0/GwbDPlunrdHyvhJ8YkXw8kObviNr3lp1kOVhpIUUy3WYWdTZLNCVpAlDC8DbV8I
6GmK5aVpbqxAHJWC35f7v9+xl9/RoJI/B5v+rdoAnBp1CxxDp4oqDGDVCarMk+KNj3lSvTRcQ6A6
bX//lsvQcT7PmvWx1DpRK1vn4p+pLqD6k6DgREMSrHVCDjs0jpgtBUGjcrWaGvO+hs1EFlyf3Nv2
qYyhOFYjc4Sqn1t9OR7z5pbo6mON2RWfadowIw2nvRiRNhhSDnWC5BErNY4xojcKXR6muOlgFpa5
nqpp73tFs7ZszrceVxpZA9S2jx0c3Q3nyjEM4UvRvK3XindfJRjjGphwqdCcPFU/DKJ8n0nZuPKo
xCJo3gRNAE1YSPFGJT+B2myP63h2n5c10CQEgISE5WtWn9kajv+nyIY6YQDH+/1evXjUcsxqtIJo
TaNB/fWo7QePrLRApE5fFi/J+CCgjcTedABfd6Pq26bdRPgdp7cKmZcOIHhAFDIp6Op/WxnUnTQG
hWqmDoTql2ji5xNT/TQmzVM6azCGqriF+3P6/Ze9dPWn84TiXZ43y+z6p5FHFlWMIBnyYcwlJAdX
sxbotOZLf5UbbmQr75K8PM3zk9+/76UR76f3PV8/R5OedLkhpxibh72dcIyRyH3Tq8pjlXc3v38v
caFCTQqxiUiMZSmjwlmpvOltAj0IZXK0LLobhq7fhMjWfaqxapU0xLgU3wzC3Og+TftRDvCy2zAz
qBsq/NCeV1sro3Y0/znJoR+Z5vAu8rVbWJVD6gE41RJEfpLy7Jt4sWodWJ5nfIrQSG5VFVneQOxe
DWMwiADnGNOHpgVpMsX3jI2weyFP7YLswJwWWzRukxq3Nsltj4u5xLQjmdgnbHfiJs5xI5US6w0F
/PWKlRcF45y5vpSdiNmosYRQd/aUvd8ZZNw1NWl6BEMipSI0vf/UTXpPCBzLHqUx9si9bjzTh+Tc
A78k04RLcANjIl77KgzhWBtu9SRw53lzWWmPNjPioebYIFJh6wfDo+5PxGA1pyhvb4h7KLZWLB0H
ssl78LOhFHyTpmrcGkHjkjHb3BhVQFoU5lcSet+4xFw6acQcQE3jgbP1XNSZJEWN7rKgrl6wusq1
xw4cRSPrj0ZhHGn4PjZElL0x0quXDl6BJgM3hEWr+Px4Yn3pk1vIAGEm1o0K8B7ZradulHpdQsIN
53QoZW7B1aFwTC8i0jD1boYwihw/Su+rlrZmodL2TUntUKNvmVd8RG9PuFU3zWiJ+AiLF15CC1Ad
bNY26bAAKwY0iN+fFxecAjoeC3QeKsMNtcqz88KXxgRNZQLzyEt36KdwuMtUvIdKudFTvhX5W8Uq
xNQnjfDXYykgbE8IhNljToXcx4goiWbftYzCTXZPqh76LaxOe1ILcOLCbyfSI3notJ1nasDjC4iX
DRHwcSLP0dAyua9hFzi//1JLfensmshs31DmyZRN+Wc+Yn4a0YQ52mmjaokzqNG2pKgOSs0+NTlR
FpU67BThFZs8BR2eqsopgK/AGj7D3uuTDdJk8T6MWQZArbQD+41x6JIQA9E2raN5lmD9rTDrD8ZU
eB2DbWEHV22YPJF1fxvkGKMNHSNyQ8ZJBce7NoYT8Md3wdBcG7S+Vp3HyrOprYd+lwbZSxPzQ0Gp
R+aWvoykFVg9/6LN7COhNah9dOnbG/tUvjCCoo1AKoDAjcbOeVdTjjzfpGyUos+uCFKK8fu1I8OG
J7skP6MRYe8OUx4e+sAVPeiBPIqnayHDbuiDZ3ks1Xc00OhuJxCDNG/O52xLVG/K+ORPnC5j8oV8
yGzbZ8076KhwT0hWFAU1jszkbDHCTtpEcFXJ7eRkG6GOG3Z4x2AFoDLLLSeJhU7absZaytbcXCUh
RwuoC8+dL7gpgQtADUhfQoGi62auqfeCT/HusS61AK2hkLZyWaA8lbQ72wgfM2RIK63VlVVfMFey
JfsqFl+tniHYjNpn35A3nsFsJuschGyb0vwMsfTF93x38GE/+ZGx8bX8dr6edNYHYjA/z5PCJtEe
66o6KW37rNLro2/+2IWqQveff6zJzSlgzt/33UEUDQ3y4Ai1vtv4Yf/t2pO1G8HVwNejeE+1EEt6
VRKZIqxb4pBZPkIEZIjtYH4VjTMlM3d0lD9n+fj1jWPh0qGAIE2TEa2wqD3vqo00E5K60VJniPIE
LKS2Au97l/r1sGc9x/4JxW2nS4R4zuMXPps4Vd5QllyYtGAQtNGZG/MV/bzAS9x1WabzBE3k/Hx9
UjyYFojhTpTsG+SkjhjL7YSPdBXCWn7rLL4w+lMqoadDGZcZ4nn1PaPH3vZpmDlxS4hkkUWOnsMw
swDdb7QSe1WOGenKNu4NzoFd6gXAQ2vHK3Jyn4PG3qtZdOO1pXrQxjkCsBNACMnlko1D1w7eNbTM
DYFJp9AmOJS5xZ5ZDXPCqvp+FfuPX0ye9T//k/tf84LgVT9ozu7+09nebf9z/ot/v+LX1/9z/5Lf
PKUv9W9fdH2/O52/4Jd/ytv++Fibp+bplzvbDEHNeNu+VOPdS90mzfIBcKnOr/x/ffIfL8t/OY3F
y19/PD2z78EQ43f+2vzx46nD819/KKYye8z+4+d3+PH0/B3/+uP4lNVP9YU/eXmqm7/+QPj+Jzp8
RHyUq2bl4rxM71+Wp1gq/ImckdbV7LdiNab98Y8sr5rgrz90+U802bJscaGlSGnMSs86b+enNPNP
Fqc22g0uC0uP/o9/fbj33y9p33+w/860u4hCf7r20fKYO690Xqgi0Pk+v6CXXmMnEVEYR8WDHkS1
FKF8K18RiQ1IyZ7WvkxYGfT6vQJ8szuGLXZzvR4gPaJiL9zWsgNlO4V4s8wwOSyPYTku3eVWF7al
+3o3J/uyayrDWZ7MvM9ESBSHfpwyl9TNDCs8t7T5VtW22oE8mNeHX59bHkumEVLW69PglON9ocXH
CpnttA7sst+FOnnm5FsRDvKpS3Nllwiui9hiJwp6bizDVdTMCg1/Ta4kKhQ47pnahRP+XDKbzLJw
KhIRSLeXT5k/DHRDpA3pA8ExUUPUjqb5rWvacm8pXaBfVSkezbYCrpIaXOHmTe1ZZLjayaMCXHU1
agN4CZn9fShIsFn2ER1SqbGlvcJKzVUJenV5v8I9uzsU2meiU2QCrAdwVGBvmCbDU5haMF5m4yro
6AtTqfdlkQ3uskkMPVuRT2yvdL3BikQDD22rWEdqBOxk3kiTAlluuWnIbeEkfOecIXnjgc2lpvev
j7F8lmn+fMutZcPnaHa13N+Kwszdkv7DT5vlsSYnl61PGicjKtcpUXLAnc7dyMD9lidA+MhyT9Dw
SxrqUtuec0ckq3aXjazRt89Rzw+YdFCNFv52ahIJI0dwP4hwcPPBCN1J3oVKNbhmaJUu6oqxDzrX
88JqpZaFAvBDI4B2ouyvG128t0V9JUc9EppU2/WWljvDO1/qhCtKKDeaQvRE1iIk1HIvxzqO3iYm
m3IOICb22IKyLmRXnyOgchri28wLdbdXjHZdlMoXbB1Xka1lrpd3PzZqm8oOyYTr5SFam/bObgP4
aAnwK3+G1i8bL/zXrXw0uoOS3EFofrTGOcuKsyqcAtQvJUWygzZzGcHykNLkZBZHpohasLZ5vYpM
QkdHqa3dvhDUZmhabSRZg8hiE8nWqOKbYNGwjkI/wXIykZbw/dVFSpdltbxSr1+G+hNswJBSptNF
NDFpwN2SHKLv6ALIW6VTv0q1NnKIwnFDOAEfMWp6tzTJ0CZGatwURUbA5pxoRTMXKNu8O5hVcy5x
dcu/7xkjVoqdXBQAlPnar9896xX2h0dPpvEqaY5ORysslQwC82a5tZybRtqLH6epZ5BA1GagnIko
0zpx0EPpuerI0ZPSK7OevJXa2GLdExmPekSA/yjRlHmjnJHFpvTrRAJmFnTUgswWco3XFidzICKP
4rTpWlX3IZHgfsetIBSVyJE4Dp0qH3aD6rHwaXoZgYo3uWayr+XSPKhZVriT1RUcvx2uOdXP1bUN
c3o+yNV1P4B1spFI8AG8auvNa2eyo6tN2Rm9Y8kgAZUeb4eO9y3JGCma+W6RDsp2TP2nVB0a4gaK
xlUr8MDS4H/BcFCuMMtMpMaaodMBCMMqa7IKCAETdbWxb5Jhr7D/XG3ehDAXvt9aHrN7pdvGZvR1
OfvtEsdSWcaMBlPup9vOhIQHniRgvoq1I5wDA0pNqbayAurOrkDlff9IcTI4JdjWZQxaHrIQMK10
ScHUmDwp7dC7KJB68JcJYuVVrEckjmVI2x2rnMN6M37O5Vj4flMvCTdnVeAIJeWCEOefBTFg25hw
MaTO70dCKwBoTJAQgVcD02RlRMcUiHTkd/REGCFUuR3d2FdIVbHfC6VQt8uunMk/zEGPPRlLq9Hw
P5jq7YQxIszBBDXMCjdyUkGq+PeYlwXycdBNLLLzuGcH8Ne9FKG7VTGFk5VCIp+lv5VCcK8BIEy9
IOU7ZylfhK1OXxTYBlMC7MlVHm/kKQTgPxAha0TVlaRCryEhD1mdXLXuckujrL22pMZJW8o2es7P
gVShcgOZYXq566ntcynn7TYI0O3SiQBXSh4oLUXtZYw1BQNTmhx7QAHHYodvIHcBupQu7Y8Sif58
c9lYr7fUOtp6ZNASgkaK8mA2gu5NSDyajm3QT/T8gJc4PU5ykh5RKqbHFpLKNpcweqSN0W/NrPHB
qjPMDGUb0cfElu3PA0rjBRHpvetJS4Ury4ywrHzMnR6nd1ndwvzF01fa9m2GObia8IiledO4WlTn
BwvBFetzrgXLY6NJ1JxIAMGmPeN8bVvjHp/GwcrkwTVK1HTrhjN+74niXZaQ9BCayTVSNpgq/TC5
LQ0p2sEwjD0dll2NbNrTDH9rx8oBDw/eSN3fl7wKIqXaHdH6rsiljAU1maHwdia4enm9/D5phQpy
ubVsAiZCe80aXF2sU5zdyFbbu2GcR2L9pgk732lLHYBO02ig6ZBCl5wCyyZDs74jcPyh1ePcJSUw
c5N5srNssvmWXaTRYfa1WCA84tX3J4TJsLBu0uSlGvp3dOb6KxXoDVQhyE6qivu9Uu6ivIfManVP
KrGxFd1+Vq7dY+hjucB8udd6CnW9xOpDHmFZ68rWHi20hkLZKz129Hq0yPMCLzf0D4kRsEo3kWHG
kIrjhBDSFkatRFOrgAlEKhGntMT4gr3CqYzyMe3MU+wNsLPIotzbwfjFSIptDbKp52RcTWN43eAT
wWGIM44Ujn1ShNXaCAXxhOFV0xOWbGqzyl/7VqvmTY7659B66nboQNs1Sjg9VMInYFDvdtoUeQzQ
5YPZwX4KkwerGdIbQllTjViwLEwwZkeBtkon66aO5Ss5zDtww8FnK2/K1RSJrcb8adtNMUXHLHUi
a+o25gDhihmjk5QasGsLwCTsoE1e5/N14KkgqWMtFQRdNjkU+wa3ozPEjfq+DMwPaTa6vDPEpOKd
F/bUHZr56iO4tFA/WGXeIK+p30P49+KWmmeHUGDWNA56egpVEW+KsJ92AFmUh5prkt3J30w9nVYi
kb42smbuugSiYRWRtz5Rvpk8Zn+D+awQer4KRXNSFESwTUsn0y+AkpBtvYkmJhlimMwttrNtnjfU
d2tOOsU/DsXBi2aUso8XM5TTz0OtfRzHXsHNkwbrgpCXAYKXSUjVcRw+l0YeHFWDKNwx7BnTCEo3
LOudWmvZQe9Hdq/wnmyK/nqD9cGyIpJHU1LUtPcERER3cQjEnrJasUMQc9DsMaGuJhNyCtXZJJag
GKLrwQQw6TFxgHoH73Fs/A9qWdaABycCwjLwyY0dHbiq7jK9I0AuM7VdAt4nmKxwT47Np45YiTCM
uORFlK2tiohzy6BvG8jJRpe6z3bb6DsRyA+9QexOZN71RsHaOLdhxKUw9gygcwFRG/W1qSLv1DXy
7S0cFdctUdJZ220s3Cfwe23iNybxKbH7a0nwSbtT69+SungMzIbYUBkyRhVU5EaMwQfdJmS7qGVn
YhG6CsP8faMpOIxJdF3pxOWu6UxDaw7rz4hG5lhK4jyrrYHnjkPU+mBO1BuLiRa+kTAlrYtgUxDY
ovUaKdxqR+gT4V3WiI28AlY1GOKZnAkGQh1Oup5b8d7sPHkvyYO5yWGmeyYJu7ngLG6hqafIuKWY
FB1ypPbF3LJuBYR8xSArl/a97FnjJvC9935Pph8E9j7t7vPUeJakYl8ofHG5tnfkaBNSlz/6Q/bF
D1AZT73drstJEquWH2alWsGX3IKtY3XtJzSvyRelMZ+6EvoEy+WdrbQfKwGh07SMCHZOtBvJHtgo
IgnGAqJmzkRbpEPqFqXJmmmcl2vdEBFJwGWDJZZReN5uecHrZnnR610E2/xlPk8tlwfPnv7/fCwN
q2shFYh08R7j2iP0lFWNNl9xlWGGKS33l004P/N6t9fifz1tMmfc0ZiAW5xVZDsw2VtuNaZcHHzZ
X1WxeS2lrBmWh5dNOr/q9aWvjy23TLNm9vbfPv36bzDd/Xiz8T7u2Dev/0iWDP+AAAL2AZ/q9YU/
vcHr/+nIBmS6qJugj5aPtjwFfqvbe0lzmCIspVNRPkbzNS6cp/EtsZmbuEKQlSyr7eXBZfP6mtfH
8nFe3b/eP3uN1QE9zKTmU4Ld6qeXnf2/eFkwnP1tMH+k18eIqI8m6o3z0uLiJ2uFRqipDZ/zp383
A3h2MXKUQqdgu817671i+/2OfkjpdjXlj9cNPbMfd0t4f6veAwgdLnOtrpjLKK/Pf79/+TlweT/+
y/J6NO2kMM2yCIuoGebkfDpTXoWdnCvrZSmcZFHcv1tuTrrFomKABTnUDXPDycvd5dbrJqQu/tNj
ctmRWWJVzusrlluZNNu/a5i/8a9/sPz9pcc4Y0IIxv9+9etraAvdFgWmYVnSFDdIOzZV9kK7cty2
hWR/16z9KBL+Uvv6d2Xy/3jtklrzb2uXlEDbr/H4a/Vy+aMf1Utb+VNgSlMRjAPVm00DP2qXtvgT
gdws0sGyMZcuKVD+qF1q4k/ya4VC+RJuh4oM7+fapS5sCo5Yr5DtK1ip/we1y0VT8VPlUqcpvzTo
sSsI6rTnLVXNpF1jMyFysR5HeIEYAZfKjwnQI585k8JnhTTB77dw5xRETaDlDBx5uA2lxI1QERxQ
lXcrekfeTrY8eN4iH7ZDwzwBdT40CC1lmVmkMlInGzxYdB9LDQ3rIU02ssnC15OpVojQO4AOealU
ClLt9PTTT/LjqP1H1qbv8zBr6r/+ANM0a0d+/Z7sKQrIMn1XnarxWXdyqI3RiElRO3jVpKxzo9kN
hK463rxu91BjuPSvWG4ItIKCVaXrKzzm5+RmWzRku3jCWKjID5mnuZMhcxWvQLZOcRQeIzDQgenB
stZatxXKB7Ox0N20+X0myV9YxOjvl02CDgldwECEooDCgfpqUPtDKM2TZVpgXMCzbWpSYkW4H/dH
KckP4yS1Tjil5Xa0hopphdoT8xr7fHb9KdYKJrXxSDyHXJ1sKVConLARFHtcJJWNnMnuslmKLSNC
hsMk3b4+LCxaV1OKNCwi+qwm+tXR5rjWZQOSAAmGIgjFmIusy2YpRGuedwsxQtl5RkOhRGHqucPB
8olcDUt96fJgzj/1mTVULElp13/MZcQLUaA2btCyz7I5rtc3ZdkFqEpihyluKCGwWhtaKPVaW840
2mT6qugMYU1+m8QDxto+sAFlJHcmachukaeeq5tasTVixv5svjs1svhpszwmAfSt9dFyijQL9qFW
vx/mV9UcfrXft446BHQ3mbHBWdFCWIXMHy2FF6+oafgHouRQoQvdLeeQy+XWONf+6sdYKrtdQ22G
2pTX7PyMWTYcpMKfKDV+r6EiAHVrTgfMdkgh7TA0mRVPCEXwY6lxS7pQ6bNHFBb/9HPJ9eChSVZ3
aeK3V4K2GoG8XbFdNoUp06b08/DYSUZ4bPN6gCPVwmTloWXj+wNPppO0E4Z2O8mBRLJI20rusins
b0qezhcj9Oq+/rmIkw4FypVpcFCV8mBtYOMYLsQU8nZ6+t4z5UytJkITRLvtSoJD8+qK5mO+NkP1
s21+kts63g4BLPGlaLoUQAsqycRWSw+5xLSj6M3ogMF5lULCyHFEr41sivAsH5cehG9NKOA7W4EZ
KR6EGaU7L4uo9lO4aNLJPNRRExyz0Td3mghPfkQuUmIkaArft6x33SqMr5M2JSFE+JtgKG0HMwTZ
O7HvWFEGio7cQpJABG8dmgR5xEMz7qUGoJgsQQmUSmKWqrE/0D5p9VbZTZ49rsK5yM00tPpe5htk
H9FPSbhGPuSzVg+SvUgIVZJMJt35I39vHfi5VHei7rmqjHbYBiX1vGZkIRUYuhsR/71JOyoB8px/
p5YUsCN9B39p7Zn1kZhHOEtF81CFzZM5JZI7tM4w2crBswnAa62OilGQ7IMQMx6ATWLdN0Wns8rr
sw8lqbKboiB5tG50DBVMYfQU47jfi5WZFJ+0PtB2KjVAyoT13vODCmSKliND9gF24VhX4Y7O3y97
yFBi7IY4mQ6d/zUfTcst500i7qjSjoeYGuFa0MJfLwMl177S0dNu65VGSWJbegvVx9qkcgxZSm/9
bZqdqqQu8V0a4LBzYhVim4AtyILG2iDFm+pN8m6phOdwxQ7CB9o2aO4QZ0ezib8JPyYUkslu7Enb
WO1eolze9ZMf7Ww1uqqVnvp0Ij7irVxnGKJ2sp88aHkPOaovKJN4pCahAWG9E3iuHRLrokbmExIP
qt6F1rlBKanrqIxPvQ9VvdQ+ZGriTiP9I9pQN/lsaEht74XCju5nn72GwZdO03KYjwllprCq96ad
ku4om9sygUfkC70DUG71G8uvOYQr86NkTnxKtdtGlt5wPLQYkuvE27QBM0SA6aiD6p1fqw9eCGqV
ceLO0v6LvTNbjhRps+2rnBfgN+bhNohRISmk0Ji6wVJKCRwHZ8aBp+9FVv9t57RZX/T9uShVVWZK
KUWA8w177/XaWcDPxsLo9lHFEJEL4jpKIl9tmK6LPa+h2+UOj0fGQmJYtw4KLdhwzDNpktpF+PPS
DN69tbpdCYfa5vAntzPECN4c7UnvKGqap8EbdoXh+LGKACu0s31sCPQ+uQOXl3KuTAXwOvjmHUbc
X+Qj5/m470T97ROw7IaGtU273GcS25wiS3l3PkmbDACauOuHeitDJuo1nwGCkCh8x8h2joBVkshl
QdzeJmzou51js8EIJ9C+iSQS05yjTxQNe0E//bikLVbR1Ey2kTeu3OmzY8pTw4AaG3Cx+1t0y2w1
caEhhC6i+3omeAv2OPKiS5HAY6+grttWxq4sYrrDqn/TCsqXbGw/gzZjWZnC4zEmo2ajmfc7seIk
peEfc1gumaPnXWjSwatssI5VstxN7Wp+bSSsC6LhHRzoyGMnRA4R59ECGhGFMXGutYiLiOizaHD3
41LybczGSyDIxFuUAVSnW38/ZyxX2jfoD+PQKLaG/5UkKf+ufTBONh25z5+3ehRJwShm5vv1DvKq
go4IWiuIOLeCsIh1o34JkJmJvk7czKwCCX7IwuRB+3bz5NfFnRsMO8ITgYCHbrtrHWO/HmV7p68u
EzrXFzXw18k3P4qo9nw9bgQapN3Ytg8LYO5tJfEwgqNUMr0j5nKrA4t4+Wl4NM22OBhDXZ2H8cPr
vVdRQBJJXYlOU3BZWq40tmYPPbCOlgNRV7jCgK5XPW9/LXJnJ3p/AAtOUWiiZmvmTt42VGxvRXXx
smvS9/qi0/AX4HAiwZZy2M1kYVUa7VjwXqDNiV0F0XLoHPdgz6zVgzB4z/FYsQ7SwE9KH0NBV9gP
ZQbeqUreM1GGuGk16UY5TOPR/SkCKpNZdLcyJCkvoiJjuf7Xj5HFheXN2y5Q/ilnr7ftfgzZu+dh
Fdf1yaEPPeuUDs5OKUAYi3Cr31XntCQOjKvcJY+O4G6ZXMqEmNcCIHBpUAIPgK7bNO1vg6jhEfLs
2qV9JF/w1pqau9DmhRF5E8VLd2KfdLTYycSdmeqPGeKYDufXsCpP4TSs4mcDkxAusdxbtiMy8HPA
aIRhz58uhFCBz/CdHS1DQLIPfLe66wsLjIrRsasTYXUTSmfeRUHm/4alQBRlsKRMwVxW9V3HqKSZ
oMPMABASeaD8mzYDLI7S4wNs2vIOqHfTD++EDX9iPQWvQ+2ed394058qZ3yUHn6QqCgfXKhgRVGq
fWcjmRojt4xJ1On+1nlpfiwKi9gnjJbYbD6BwCI9kNlBec6+gdfgp+5jQB78ogLrWCrTiqVkfE98
3yVN1LFanB06nZyGAQJEoMaQ2ED1PWEoalL/cZlCfzso+85gthj6eG2qHu5In0V7Oxk+piKklpLv
pIdujCD/7fcdfC4XeYTREzRaqq30icFJy+7BqhAX2xr0VxEy68MvPhB4d1JDwrpQ2ILCIUOZXwyo
5dvqrZ//zArKTKr8+7mJ2sOosMPnQ/Ni29PrNAXvqk6eKruwN1E/fvZs5/fBUrbHaHqtFSjJyQ2P
zpwwhzVilQ9ZLCuu7PbUD9zBgqyRjW2VW6djyLiOvzaamDkYR5bgdur33ozaUluTiVC4vx/rFLdT
5u9VWKi9RLOXNtGOFXQde153Brfw2jT1feC4MHAYe5pWCoFxFLeuSrN4UjZQShfhRxR+V8Nv3dkv
PG8OTlTCAfeGH3Y8p2bBzbgI7W+6ZWlP1Jw/wVDofVqqs6NBWhh+dBdV6dmQj+gt9LWjHKuc1gdZ
t1wtW1yZnScb30x7dNFfi/pVDz2sx4QyaLR9rkMNcK6+ZkASjcJ8KRPJuCtUJ5N5Ou9G/taYYC98
jJ1+Gi4ntSY5sBLeZD1R2IOJu7EBCpGlvLfWcua5Xz8m8t7yTk0q81u/dj61Ja/ED5mHsnDo5Dxx
l8zhvPek/2D3riYbo+EcbhybI0XdmIsmvDklq1sRdeojINCBQePUyOnQMPsl7AHMTGLlecxSYtNn
4mRLFmFzAe0pCWFkOkCttyIFD49SjsV2zkttUkimYf7SYM5wPK1PrfWggRSRj2C+eMQxHVwV3Ect
dHq/8s5Gbf9ZGqQQ6dpVeSuQE2ZQ4ovsEHQM3lNa7slZtqx2rF2dde9BlV6mnGu/SjYN2IBdm/FD
T6W7NyvOwt5cil1URB+uU9t3rGaWhdVXWUXLtiguampeCT2C+eYZU9ymHic5owGemN8D+CNn3biA
bz8MAJJVTdAsTiB4pJFxzRKz3U/NHB6MqC33S4BGn2Hzs2zWl5Sz0CcBqUvqmd1Kvw0UtE0pofsZ
yr9UBkPCqaAmHrr2HlRxG08DBgVb2L9TNU47x7IvauH0Yv14bgzvpfCdO7MNvxIWyUFeB7FfcEq4
cP52Un7lVuBt2XD98lwAbmZWSgormO8WShtFvUtoh2Bpfhzw8aRkPTW1mW8K16/29GYbg03ZPYfj
klI5phZWVdHfF8qhFJzr2Jh+hln80gJ4Xmpbr2DhseJ0N0Omv2qccCdjPuJEF4dIewmcxzTe9bmo
zoleixKEbBupi6+hy26jMvqqSM2ENe/HVVHB/x1Og2YLERmscCKOP3IQzgELYqv60UU3PxPaCAyR
MGQB5CvtqbhLkpux+XyRJKcRJcwPBoEPTAC8ndVBV8w8p2Hx4h/8afE2Ief7PNhiWycL3osBt1+b
kPwqcsHCGv9sZo4rv8gCZIKzKA4lJXxQIr1wPCl2cpGHvs/Qn0+AQ/yoBdicvihHAIiMqh32xGut
6m/HH75tehG3BJJq7t1g/hinbsV3Bdz0+qMYwifBomlcmeg5Bmz442h/qyiJDf+DcI+NqdE1qSnA
ipEYCPWXY+fSOBSBIs6leeILUzblHGBdKN/NTq/pflGM2mDamiFFXl/JbN/3qPKq/pcotDqh1rmx
ZsNGl0YKs8tZZaa3vgzwhSdzQFGU3g/0cnGO+hiQFSG2GWKHPPfj2XSyuGqABruc7sZIc4lkCHQa
zunYpML2Ija7cBVytp4ol5elfjYJUt37pb1DWerFpKZQAybL/fpPiRBJsOaZ8HJmqpb7HkgRqtvt
OIm4n+t6M/hZPANcyszsvTIKnq9GdS7CJsQAv+YflRvkg0Q/TdwOlAVkrxRi2NYlLPZ6fSFlbb+F
tyP2my0KSTiwbL89O4HKJFF4e93EEeAQNBzZH+6C3CbBiQrypkZFbjZ8ieinyORTLfZ1VnwbzALw
feeb3LGTbeZ6D56JTEqNfcgOciFktTRJLu1e8ypANpu84ByZd1MUPiuKyNhpkxoUcfJoNDzIpkTG
JDyj5hmKyxosmBgCqcM1GqN4yGFGztCk0YGDKlsjbZXsILMYakFO7kZAc017rJCc64mH4xfMoWRb
2YjO3KAZ6P9tenmeEygNp2Pi87olGjGQrCD1dUkS69mdmbs1dOQYUjdT43v7ZXAEqbgO2DEvSw9J
F+1qB8R55NefxGhiCMnENVnvSFbA4Kvq/EwAr3OYk4zxic0DKX+tU/e1GC15wFt3W2vjS2uQYUn/
ITIWFXVwRCJ+14InkvMdZ8g4GE8e+pSNKcrnOb3Uvrubyp4l7hjxx/TRHpL7doKAC38ykaHzQQKc
M+4JmNM/lBaZ0Vy9fEg3oTctMTszJ2ZHvmlkiErLcOhDzi0b8dnhBaTKf5ksddO5y4oHbJnIcF/l
Pu8dqRTFtucQXRJOOkEnUKwOkpA8xK1OfqirxnsVzdemT1Kk/gkYFmRgjdHeDG137KLq1nap5otq
nNAbLS9OMz2xorr0oWtuMz8DTQhDG1EpIhLv6hXNq5u5j1DmHG94xaF86dj+DSXYHmqKYCrObiCf
eoe7ZaTqz0r7WraEPQfVTpUwb5M0OEcTXesCeSTnwVAkvxK6G2MQjKomVPtGLLL+22o1XYupOGnL
01ANx8joL+Z6rznVd9OqtwoPcrywAPfG/mupYKjn5N/HdOUP/dDVuxFNQKvsl8R6Mny4ZujMf7p+
BpSJIUgY6JO4elD8lyVP3nb6kgtYrSVI4xGOMeqw35MBqDfoDCw7pfNJwYaDCyXH0KXvjS9O+ECx
pE8DPMNRPKDo8XP/xx7lfVBJZmVW+jtzooeEjlNU9cVX7o9hlE/V+jMbun/xq3xbDhzkIVkTFgED
m453Kg7W4D27QEaqwjs7Ipsm0/vR7f9Y7nRCvVrd1+bdlAoE8Hl9kpSpsWrDZN+qCHqaCTiDPniP
rETvp5bBGfN9OpBiWnWhCDy6WTBCzMmxm6kkG40oylohqJDDSIIyTqkRPQl6BacxeUpDS0+s5YjU
EQrjgp6ggQnIVmo4YW5CtdDV0NmkeUkVHvkAb3oCI97rScgKxRxPxMCAmSCoAo0YYbgtvz/03b5Y
rF/YLpCikex1kLW6wZ2XHQXZ1tvJ7M6Jv4DW9nlD2eN+lb2/wC6XO9QViokkvbkPgIQRAUqQzqSn
g73VvMq9hZSGxtuy96ZwX0OPisYYTR+UZwG1NFLQ6pbPop6M3cxlxIJQuRuLVmIfjvi0BPEa0SLf
urwNt0Z3bZLC2fplVjxN5g0HEVGQHVKidfp0bKrqo+rLlwi/0R6r/x94PlQTj4Wf3Vk1+o9ZtQI/
7jjdhln7p8/SKHaFa8Hqm8jwcmRwl1DkU2stv6cyIvwiL9x7d+FCaML5oVzc5RzpdGuUdn5X13LT
t2lJ2iTPEE7Qsg8vWSZpMZDJb8gODQ5V7Ytd4aQ6ThZrPkJgKqf+Xiw9szQLH88QwF3o0eFq9w7v
Lwr24sfJINZGvXLjYmZQ2VNa8nOjru1wzQ+rICWZGTdHi4tus3q2zSHZ4juFGWaIelOO+cNsRAkd
yPSsMzR9lSU89kTLLmH/seOMCzeN4vNqrbepShRW9bHeTjmhKCX2jsgus7MgziTLIWH1aj5TJXN8
zeDruqD9FOX0hzyP6iZQ3k1QFw+Fwh8zLmO9rxPTOwS+r3dJHnwiu9p1QZi8qtC5R9f3OTH7OZPC
herQB0o3aWMTdYQYJIhaOO6x6IVtl9811Ei+PXEKVt3vXM7JZiTxDr81icJdWH7ns1fsiKivNnZI
R+AmIdjFunjsDMu9W7f9LuPrvcwt1Fxcvf1U1FfdcnNPvkMCa6PvTSN7TZQh0LJNv/u8aW5bdG+k
5tf1do313AZ9snEMk8g5PZ/maR1WukNsWnjt7W5nEkO/KVqqOCdHUoND/iKaQB0wPUbctRDThoA8
DESboAHsIc5zd77O1QX2GmF9Zj08CmXuzNY+8ZhAc2meMuV6cJV/2tTQt7x5f3ST14e8WlhmRGiH
LOM2MEdxDsJ3h53IAc8ZuEyjWe6GznvRtlNdoppEVXvr0jgjOzmYJuuEMpWoWSpWTWHW1TfT2HKH
Xpqw6G+SfzhS/i2j2Y7Ucei16IT/4Om6pnN+refsrl/8d5OnhwSBJ43JOzSadzSgB436qT/44rvp
S/extocX2uXkJgl/RhhWBbohsLhAbmta+gnW2U1qDNVuFkjGjGW4ulX6wOhIHzgK8eL34RNMNqCN
S/icRCqLcb/px06LbyGJUaFH2kYzj3hNHI0WGQMvbkkr6n4r6YSHdVsIf3zydsKM3oVfPVs9Zrtk
qrsNwuPN4Mzpe5rQcZjSfVz0rFiyZPBTPRtIgxBvNVuCPfS9dJHnPmWIutTBL6Lkrl2OhS6CZOQU
c4ID2HPg4KANpDZMFcpZoZrH3DE1PRCRSVYwHu3QnU+jxpfCHLPw4G7XoXY3WdLdBBKYU2sjySGw
Dh4xYYFeGpLk14Htrha5K4KEgOoS8ZT09nUPmb0tNMbxhXuyufduDBdTVZ40LZcgPSfxfLf1nWQt
ce1IIokCRuD+2k1mwLuXlAB3MB/gIbPu2zX4PjPEa9UIrdw33buW8LftGC5fJWI5OYTZ0Umqs4pg
+2oHc1vCfKX095UhPc7EDoj34D94eq5YLrnL1rZyn0WeZQB/oCrP4B2gJVsQ6SI+njelmfwklVVC
Z8cbM7gz8zp5nyzlF81VdkDkvydO6PdUE59IjobNKHFNHhCgN9rvQo/51hACE4od9dyDbnDvJQ9t
6eAka9QVV3++kbPD7ZmPlzAaPlL8w2M3mxhzw7emHH9Xmc5uJdvubZSz7SRPb+/wao1l07L3qBnu
9PgvmS1dJG3zrukS5KC+uXVQC41OP5/qNT9ixPDGmzc9B96HzJZ7UbrFnvXbcGN58Pp4lNhSNfsg
mu3YMVcCd8la2unglU4pUcdLrbAsVk+DIYAy6mPkwl1msFhsx5pDoGQ8kw/r3H4VQiLqcfcyYV3v
T0puf1WMqt+y0eWzu2HXolDeiaFM70uz1ue+B2TSQi4k35MnPbzwRFa3pUWsMhan7pQ1jbW1hb4i
bPVP8rkv5LIDqIheALU0roRp35sZgUGWYT/OqE39OXqRhdtBKmjtbWOirzLm6mDbJpsbU3xRNizb
PhQQ2APnUTYJblTGzRthUYHUI3zcPCiv0tAU917UxHoZWtb6aNHRlv9JCQuLVQ8kougDXpcgfQhk
oXfhiCGwyFEkFgjdXf+yiNqO1RJcPdDDWAghrtIQcmgP8egGwQ2pgV9KU6hPE5LbxLbTN9lf2uEn
oTZ/XGwV3XfGslOrFH9B9DBLFLODPXC5PaLze3LGuTmC9fQIzXG6y2Ban+U8FzshjUs3IKuk4oc5
yeN5LPrsDjLpkfiorenq5rX1l9hKUYJrZSHklofWDm4LUJpiiL5lBndFnkqTu6l2G4fMDzi5lXtM
NTXgYGn3MNuqxWVlUPzDMUGV7O0yV0bbvspByLhdcQ5Naz+85Uv9o1oQ2mMP47Z1fkVgC/44fnnj
lTiT2+ouz4J8o53hEJCteiBVHRtEW5yX0trWxpTtFy+gKQIcP+p5wysVcgMkmxIFTWwsJkEqVchE
WsBn0/paJRw//ZSQWjh18dyhkxBO+hnMORLi0bK36M7upNExhidBbC/m8dbz02yfT+XtMEiytGgc
WG9M7XaGCV7Uw3i25HIYBk/eDtN7q7qO0DkDZbghkNRm5q0sK4LkyjX0FRPAtibQ86xHmPKNDnin
ZuODkTHGpXJ59DV8t1Evn1QbBqjT38Xgo8TU61ZI+TeY/tK179Zbe3IPGDd4+M1W+eis9Y1PsojZ
tWJX6zy49xmX42uhwR6d4jIlS8CMoT807s6W/pHd2lfe9qCkWyuP88RgJEb7YSVE3kWhfRN07km7
bIL567t9rYqr6JaHZZTjBSRWTmvM25k3yyfryjt0vfn3QpwePR4PM3DrGT8FBU53Jbrp1iQWq/a8
4DPvEAEMoTz5ZpXee+7Asw9wHi2jtculszcZFd3x1Niwa+svvt/y9lnc0rK5awV/p81Z0ZFNzpDA
w+syVA92tubECsPZFU2I4Sapj2zdWRrbTLXVBI0+4s41LDLDc3XxKiBCnd2yfMlvi8mSTwGOQDEV
t38/GEZe3npBQmcx2oCAuRY6NBwUsWiQPYlsGTt8rEQ+3LQVzbwobcHmKKzOS5DEdhGM+6D2P0QV
sLvNFuchMhtOTfaKqAbYRHSNee4n7z3tFVlyQMjzLL0oLy/fyoL3umf5rkie3qS9h45k3XRa7Kts
3O4vEivGfGlZEd5EIQXXDAWMk7mb+MqVOg8+FFrRkP81B+j7I2PLpA7Xyo3RMfQisO3QeL4T67Hq
Y0EAH+oT9MuBnAgiA4w29XPsVdOF/IgKujOOvsjRu4YykCLue1ILe0vmmHoYxh1gIqZDdQo32feq
XW0tRAPOFCgtEyLX0md0KUQOqfKQ2mN+nxrhVZolU+tlNCiTIwZ3vcvwC3H2sSa+ZS/WzSHhJ10t
0Rf69inqkub+7wczyHdCeLvRc8TJrV1SEpzMhAzEMctMzkUXlrdvGRWVP4/qYCZMcRpMBsQnJPeD
2TkPU7HGJ6++CIeRqzOSSaTWAIYwWDCbOtGtU9IKKNU+pCOS9sm/IYU4fZ96NiCAiEOl7L2FnmBO
l3OfF69p43m3diZQ9Xf4ndCy/8Zf3OzKoibpLUznbTLjVLF1/oaTnigEae6a0b6dJg6mqm5Oxmvu
ot2ojXLcM3fWR9HxcLedhJsMH+WhsCY2bzUy74nKO9VjyBp6XK5O0YextTi36SCDp6hcvkJiF2z3
tXYoa2sjNlUN0gnCxm3eh2TG8/44MjoIvyxvXBE8pPQIrR02u8gpm9hoCuPoTfWPI8WfoDHDfWP6
sEyC1t15Yl5j3lxugaWqDwtXU2V7n0UZIbQpc6aYyM9MI7jtWqQosDVOofR/KSGYLvXRHbbD9Cln
8Zgr4jrIEDkMxUtjdfoe8Zedk6TjpRc2IXR0KjzR+/OU4eBnDbtrl1TFPEgYFlbzvgrsKe7K/Fjb
vOkd3cKmGFmoiZZPGYBd2xNAvyV9GFiQMb6bO+PQNcgDFc4FnmL3rcaYkQ3dOV3sPdb9hAw83HNt
xgyl7pGrM+4u8F4TiRIUe3uY+E7BRtvlfGINyLKa8sBgs7tvq2sqkmUfgcA4mmqwtsasfvnhs2Ox
GjJHeVsVHvsaxXSDuXqEVchR5UdZ2HTbzICifr7S8ienPmcbY0UIHMiYieukba9BaNIrdSemLcTk
5ZrXzPZudBUximcdQY88UN+a82XJcEnnxWPVKTqlKbvJkPMdCG5nwq078ghmml4fvV+I6h/GQFzk
JkT6ov/ly9A4msQJJ4MwLo2n+03ice4uJWMzM/R3FSzb59GHmxvWy6M7dWLnOAkqzGo0NiTcULot
0bkcRHJcR95TnWPx6N0/EZBHNAHqOOqKUGK3xZhezDe5sl4lYJ49DfyM04oPf//LXV2APWgtVI7m
2G3I5tLM1rvtX+3x3w9/1RhIE8YF2v3EEjpDY9Q6eckUCpXSDR0HCx9RUbBm9FOow1TfFDHTaPZC
/Nbf3//7oZsaOI5G+MK3zsr3rw84mhSjT4uU+NUG+/eXUsbRWNb0MV+lbRjTX7IiqPZusbCk4sxg
EC/7PVXnbqmiLYdyd7OsH9AUIgDJCQ8R2qHjm4fxhgn38M+H16Lnhw5X9Zky8uegHfp9PvrLP78U
AUr9J/7n/4uo/6cACEIW1kie/zkA4n5NbPg/29+y6lH2/hMqsSZH/Ocn/jsGwv8XD74IzbTlOlDC
/f87BsL91xo2SNzyGkwC3OW/pNRutMZA+GsWoQlMgJSG/5JSu96/IsLmgHyjByb+3LH+N1Jqck3/
38RRAnpA7pDMYvMdeiHsg/8WYIduu+78KbBvYcasPti/H4peOEvcE0kjzMA+2JGoQUEgJhwliS64
3P79/39/sV9FhyPrUJh4GGLmlhjQmMt3LF3rVP29PYqWRYbUs0N60TBhX/5riEekg9kbvMIeVevl
r9f77wetQ9LehIO/m4Clv7kQadshoRKIZ//JiWAvdHYmXKBDWqanJiLTKC6vamQIC0fytajCj2x2
rgjtzKMa7yfqiBsJVtWf2aon40UaCtFYTs6A39QvXbo8l6YebrUuTwZph5GEqeDPst7nWWghkgt5
cLjhoxb5mYxd7GMLuFSJrKiJZtRihHgAv3OPvYXuAQVxRUgxlRYe8i8HYxZbtuChdvz3JpTXrkkf
Z7N/K7wm2NpeU/MT4kwMqYyDkjAHOnWbuUNyi6YIlLGIfnyGiC1HFOssgslFaK0b7LtoyLdhqe/c
3jN2xuLRqM8XT6pHyxEfXu3D39Xlo0JQrOwELpZ59U2jQs75MUbkzDuuDdGMUXU55cth/YJ91r0x
OedxjjphYknilfj4pKa26NJo3peiJkWI7c2mqVh+anXFF0zlVXFMoiZhHXWb9eoDSTEJhEFaxtIv
mCmgaMhE+6smUjKZmyeraR/CLniJMusVb29DEZIfUWvcRVbC657bm6B5tI12s7ZI0h1ZetRnzawR
d1rzBx/xRJWm/sBDnypKwoL6sPDVqdd6XWB9hU6CDIjzMJUH9Bi7Bb57AnloSMUeBd3eMcWE9JAF
d+Cf2lUDAEuF4bzyAHy4zQ8LFcpfc1kIip5R1zwS+3gpeusbS97WLurnEu45fku8gVnm/ZSkK3i5
f877FFQLplQmAmxNFn5og2SnqGAjPQcDF14L+lejKAgCag/Yws4eZqBoClZ4OvqsPQjVrW4vSr1r
E5Er8rw2trgeNotXPVlv0ualiixiq0fX35tjcutM0X69nmqzonwOH1MLL3Jhdgz7luKBTBaljYtc
mEqV/o0R+Bd7nJmmLEiuSE046IohcCfnP4s13Rc+q/K0zy8D2JxDL9kcDx6fSevX8uxBcS1fWyt5
cxgI9INvkCA4Q40y6PvXtnOVeri9+cAkJ+gtFTfSQj4X5kfPwTjrhlnFBWGB7qpfPO3/YQbNjqy0
aRgTMiNa4kZNd0HMkp/o1y7kgpCUrkkSsR1xw+I6bhqfkrFzHxSZ2kAgoRMwB2MS+0Yqh44H0FxO
x4Zrdg6ode7asH/WUktEWzDRFFeyb5NEovzilSDfcINc1jfabVHlOiZp7tg+UQfzJqPvdElbYfF3
5y2MKQbpGxvtpY/9BPirMOGpxB4vqqlszL0SWmJRzz/8Bb9K4T4YGd5f2Qp4NdPJHMtd0rVPiZ9/
8t+0H9o/hgY+SUZrgzzVYlzDzfJb0aQoUNiuHuieFiCw/Dydl/JGMYjnJpVTbLtU1B5C6pLQT4QZ
+aWz1qyv5ifvjWNKHHbUPveteY3SmhmDxT095s4DuSNFi7VeFN2j74hXjY3a6BLs7v1w0gZqKLPS
D7aar8FwKHhKcHnlH6MDirbs/J8u7Alt7gliS43p7BfmUwQDbWOjy2CUr79N7z6J5uOUhpeuEN+J
NdF2FPraO5TIUvXPVgWsyJ0JoI4Wle2yzofYySMlG5KnMRu/Oqe6mvX4MdV8k86i7l0b0QYxgQd+
8m0YuA9ZRNplTs47k9jfxtS+WJo9tO2+kCSz7oZDVK7EpCgmi4V5TXgIBOP8Y9nqGTnUwRX5z5Sq
cz4t6JrrfjekPE2Y9Pmsamnqoy2CuH5j0bjlyFbt6t6Ai8MPOMbdoF5Mvrwd0iGaCRtS6Zismfxd
mwwHJMnRl59zVgzZQx4iCJtdtExZyBcR4i6iRt15ivNvgbm26Rf3XozumbjtI/SBt0SY30Fi31SV
a+yyxSXcwQ1uWdfs8defA1JzY1wRDyIZzpPZ7lwXgbLNws0sp3i0i98sSE0zvZqoH1iO3TrOaZLI
GEvya8LA4DlYe7uW1lxUbmz31qEo1GMxkjiXszP3u3YfjdPv0EF9F07Vw4jgS6x317Q0ewfGJLOR
7Hvxlt2oyexJiHXY5FG7Msy3jvHhd3kInio6NiHuc9rHrZRIc6lX7kOVfI1qUXFnMQ9Wy2dvp2gJ
Sd4LYciOOU6loXGOhDUA+QrMd/rkcO85RAMY4XyaGnT+QTCe7Ka9nQz5MGeUEzpBdsEhrwwkHARo
mB5yvHKYNw0pQRWL19ZnV9tL985UOLXyXh507h9rbe0bL3gjj5gZGFd7ZNfWoQOpvk0Je0kn+1eq
RRqnnfNZOiQwY3dmVn6IyncSQI7BPH0j9doZZXBXaOcF9/OTmghHCabhV45B5rCEGtuHEw8Ddvpq
3Z+mbCE4Gk59BNoMuemE/cKp7CsChnMYMXK1sMPYDWuk1n+w7JZ5Dn8oVM9RE+0ZTfxmqUUEq0CW
QQqdYTIKrv3y3BnmsA28mvNu8jZGFTSHSlWSmANTb5THdTOSBtsm/Rgz+EYrUTTvnkbsSzsm4trk
ykUmlNxSUrDWNHm6cYU4bnvA/4OmFyCD6d6MPt9wLZaXaCrRYLg17/gvYY3ilC/+n0zaBz9oUM9q
4zNyWYDU3sXLs+ikJdubAj1y1xQfvfaAFNX5Ieycwyh1iDVeYoJIm+LgRso+C8/eDsPqqxHq2WeJ
w74Z8JmbP4P8xorSNt8O6up92Lw40sR+VZOWALT2lkklOfgVobGm81KN3K5ZHb4GrN7r8EWMiI6c
IHmT0s9IkW1/2WFxmf2qBnaVX/0y+Wb6Yu4MdONTkC/bdn5DRkIKkfsf7J3XdtvKtm2/CKchFNIr
waRMRVt8QbNkCzlnfP3pVVprydt773bafb8PlkmKYkAoVM05Rh9hkOgol1AnoLmY36y6zgNAj7eo
Lcluw6+fP7GUJi/otbgdBdnckYF2sM0ZEQvRPYEaTIO80L9pms74JUOuQz3ajxLOqlfeN8SOcOAN
d6OPNKYZMQH9zHAwBiQrlVNIfNGj4dXvtn8ikuWMP/5nF1ecPt10nXUe0luR3iwxnfCqeg59EAFD
rJ/IESbaAhmyhwkS2JEzoTkTWy2boYB40Z0ZHweRXwyIAghSiV5zK3tLm+hHk623sZU+UHi6NUL9
xl0cPygL/crqQLN2oIhYf6KBllTGeH5ZShpFxdo8ruh4oBheVcRTQl3LH4fcua4MvmM3E5CWaPsi
JX6jir5R4Ft2ZQaIsrEYd5HCMvxtCch50qivILEV2A3TDknt/N1O15DBqz6FTKz5KgMiAod0YerK
G5+iZWWbUkJx8M2jnWc/8cxAAcG1UrhctLzlPXVQsEUuRU23zPceiJelA+GL/gM/EZ6oai/P82YK
n5LORbXVw2IO4+SGMulAFLltBe54X1mRCAhC4L1jAFyazXv3EW+A62uTjeGPSMRPjkcFRsNCGdhI
pjeiq75lRhXtnea97MRDqtGTzvP4x+xN3914/LkM/S9zdbbMtN8SHx1+rbOt4jB9GDRqS/i/Llt/
PCBxSY9GOCAuLg6LPV0bbXiFETcMlqg9D1FHx9Bu9wnl0iqoO2jAaeJ+N1N6TU3zESNf2CxGfp5M
b0toBu14JvSrmd0bQ+0HHvLSmObARi+nG0PP7nyDciwS67c+d4KwxGpBUgEXPHQQE6Jp3QuiqUWN
4CDcdzQTrnXD5X94BJbxZqVhzLzXOzDgzjSbTYNeSUaUD+VaYNeIKd4ZcB6s2N744f1Euwn5C70p
MEP4KmXCerZ1s+Z+SkufYJaqPcYQMez0eRYlMrKIy79iLAXUHMmWmOipxLrG8ZKKKyYE+3awaZja
80XirQJMFGL72L2bQv3OrKn7L0130Tczi6DOCcju2Y/mcN1U06PZTjGKmOo4rObW0/13ES0PnZXb
x3ZoTpBPXvTaewVAcq2l4F5DnRPMG70tgCNahw4HL6WySTMvoK6idyBpeemM+wx7OiIoyVxIruNS
ZtT5L6YRRvuq81KsQ7oe6K64ayU7oKdM5cY7x6PLHyJsQIEJd6a4msOnFEU8akw5qxXDRvoO50Y1
7hPEB228Rxo2BFY1o7JnjPJ9hG/oxiajv6BlSbZ9TDbCk6Y7xrZ0+37TLV546RTXiNmxKBXusyXi
Fw/1EoCC25rtGtUDtrb812DqB6MZr0vzm8CmRlPrJ0zd78TPvhEi/BIJ5tu+d8n6+yRq94MUn/vQ
82YyburDHNdh0DFDin3QUYb9nprlhWHM121yN9Pi20VhdfAqH0VeeDCs4YjO0OMsRjU+0OfeJQ7q
tqiqn7qmvuxTDERZyaKWJkYbILr+UQCU4uScNVZ88Wvc3omsw1iL4AFZcUzYbvZgrla385f4V+qJ
/RA92Vz3TGf3PkwgLWbK0McypHknMXPqB1ZbOsHqJn4YfEcOFgR1F3n5Ia451ue1WIojxe0gCpf1
iM2yhOEAEdInQDdp6DqTDISAsv6p/i6fI9jALVICvzf/fu1Kvj3i8nRnO8RFqCeqx+jHD4eUFuIS
jEP9+Zk8WfQYR0NDMrYQ/KYDZQ7lY+rHxJk20OIbadWAuCiayQm8tXHzYIm9bqcpcKCfUFKI9eg8
TnRFfcXVcICs7fusexwl54KS7N00jPN+/SzGIPq+sCekVbJAk7tLLzX/PbrLv79tKb8Xfotoq0vo
Si+3gLpVQ6dGOCAfVOwUm/jro8VB60vooW8L+BkE9nJT/iA6E1uKdmgMreHiPWUoPeV3Q00m0Ep9
3VTPdhUoEBc7jk91c80xHNCjoprM+81dh+m0k9O6b+tsUvv+Zysl5NhVxFVt1bZWWyXrueZ3vUHV
Re5/tf3VX6hb6rHPw0HdVz+s3McFPcTHRtA2noYHteMTt2fHqk3zdTSo37Qzds3Gz9et2hTqQ5pj
y/bpJfnP7Cl3LHbz1s/dzuvy+HP7YooY150mrH3hhzZHHSWQsr+IrJgOTYUKwFweGGBL+Pf8KFLH
PazRuo+iBk+yzhroGK3d4GDTKqt/e+PfPoO6KZN+NwZty89nfu69RLqeyxEl0ywPjlhW0QaIi0en
s7bzQ55nqLbkxp0p92Ff+jprAKaFC6K1fz2hPjdeE99WCZlZK1KnmLzbXerFZw0AJlgUzgf1g1Pk
kuRjoN3/HECVPp6Kdhr36rOAZb3LHZietW5TlO8KTvTJxBMuKUDqJdRfqlv/9TF/qFfE2lLSJ8+P
kdYAXzGk/sM9ujjuUYToMv85fOQTnGblCVLtV0cLbRgOXhJgp+NS2sE6NBClKEuFnjzT/uv7QjS9
CGOMSj652xv13l/H3koYEVM3poaV0158Hkly66sjSd39eqxyBYaI5mCbq7sLXRC2sZufXJqbVKbk
qah+fJ2tvx2inzfV71fKoEdf1kHkxv78EzzdB+2l73BWqb1aNlF3MCOsWv+c4V/HsnpM3Y3kUaiP
GGn7jM3kQr6XzxfqYFfP+Pr7Pw9BdV/tNXXr82/U/c+bf/xe3f3jsc/DtlYoJ/WrqmAWZefiIqq7
YZObRwOQRqCP9KXV98RJP2BqgTq2kL6LW9mzO1ZDco9jMXXhTaHv7THcQLyC2mrmTAORs/RTdo+Q
8ji1w5Ut+z/UGu/L4gpawUAfDT1AXsksG2SL27oBbKEtMDnVj8qvoHMaraMH6r6bezRsa4yQW7dy
QY6YoQH8c0S46jT8Rj3/P9+km1zvJ898zHKCKXLnaRFpfDXJH5DluAqo+6HpVPS15aMDxuRj0sJ/
t+Ypgp/gQG2Tv4giLhSON6BIZIQu5GmofoAq+evWH4/Nik2sfv15U/3eU4f9f3zqn7//euVkdivQ
42Y6X8NoAGb+z7v/9nKfN135cX579POtf3tA/e3XS3+91B+P/XF3duxzGbZedLA6e/fHL79e8/Pt
THlwfL2yurW2ZbSvk/5Z3ftt4/zxvN8+6tfL9JTANpPJWko9W709PUBQ1vpr/ImpGahb/XZzxsh7
STuYsLkQY+M/7Re0B39Rl79wzKovo+52pMQMYCIP+kAGGoXif0Exo9PnwShDWNLNUbSjaM5l5Ksh
+dv9rKgdEBcRk1A17iser/rhqwNAIVr9tsaXahn3qjNjK15WL6cNOhe4nd2xqIE0ywgFoJG5GHIQ
9UQPse3l/NnTadQUos8gZIrM27FepmFadnGs71RDJ5LXI33AcpmUDqYEKFW5QCQO0wP0gLpPQFcN
4JW7JHGeC3oHO9WF/Wraghw+TPHaUqlEwpRAX91HLG3Qy5WYadKa7nfZrN0lJIjuEqrAX7f+eKxt
YRJQcsSqJBuwvQTyqh+TRGx8Ppbq8wHFVaCvfxF7R+GLQ9wwl5T7M6HMc6luKebu12PJZIIqso0E
cXNaXnRtx+yX0AI0xOTDSBsE7Td132mhLFRVuFPtNdVtS+iMgISWxO2v7ttSA/dkdU3FWM7rFHFZ
3VKt5z8es+T8kbXP+yeM+rMD9xuYesSVepTwZLU71S7+6sg56lL0eV/NL0E/x7TGj6o5l4Af4Don
py9LQUeEMRncWJY0v8akrndqD4JkxLL1tUfVg2kJBkxjrjpoOltgjSWoglFeS2Ng83JADkerxNEt
7yOhTvdNkT/b3dJc5mNfTVd1lfYXi/OqKB8KgvT14z89RgXmqCWdcfik2Eh69iJ/9CVlALRM2U7d
/fwhaTdpRHXZ10OxVSTmNXmzICdcUIOEB9WN321j5XRT+ylSu0jdHBhCQhNRn9ERD7b52hNqx3zt
nbg1WKTC/Q7Uufb1w5WD09fdz5Oyd6pdtmS/1G5QO+g/7apB7p+JWBMChDDXyp1SO/5e1IVzUGfa
5y5SZ56H1D4ol4mWCKYGzmEq6ou7HDOkJshGzFQxpsoLcqKB+dBK2yRZ/R7SSdhNcrMp4lTuOSOh
ifL+502AVGOgx6yfF7kJcab+TQ36564hRtaOWELV2ZKkpocJ0/umkE3qjPFJWVwDdfPzXKrwIDnk
Qg21R2saT8wM1QLXnWJwx5phBjpyb1ZFhCUhw9jRv6TQ/EXoDkusMM5av6hjqRF1c4kspbn8uqtu
qcdsTaPxwARCHWmx3AyaVH8ovcD/11T8V02FLjzkB/9dU3Hzo13yH+XPf9FTfP7RX3oK10Yz4bq6
Q10azpwSTfyFpnP9/yEOD02dLQUTOE//kVNApnNNi5AnD8mE48Og+0dOYbn/I8k6hutg33R1V7f+
3+QUfxDbfFQbNEgpJwExNAHk8fvf8qRKfQAUEGcouNdhkuG9tGMEQwx+4GzRCqBMdMMyMt/oaPo4
BucpvMwz1wPqQ3thcX76cQHXoLcQT6b/RwCkwbf8F5wcHw75h0cIGV/TQ3nyrx+uz32KgrCEj+jf
WZRRwbNGerU2BJOlZ4YqivZlEZj4i/FgFG5MA8Lq/q84NPbCnx8CyYlpCWE74t/Zfb3d6WNjx/Nx
6cHQ6uQObZqahvpSs1Hc8Ik++KaIrNuwdX69pVUJL22kKaV90zM+Yk67mAjqx8plpp/2rHS8BF6H
np/z/iw06lOowTpIEzBnfjsQT5/UvX/B8dn2v3902IWm7xHlY3Kk/ZkOPAyUKMbF7Wlqu9vQH76N
kAJ2RP8c85BmX8rsE8oIfqI41beR3tpbEOaIsiDf8C17LT8RvTUGaluvGbAaMO8b00GbyPsdITJ4
W+p3z6OhP81mzMjrI5Afw1c2knVMi/7KlT1F6jb3vT9OmARsBKWkGEX6ACp9MJfAlBrlhMjZzXo0
kFoi7RjQw1rpsllIrac9S8iQVz+YwjKDUBjZ3kEeALh9AtYH696H7GPpaxNQafXK7GZOSC3QC0wf
oZYHxrjs6UukEJhCus82KOihfowi7YQ7o0a/xnNokbJnym6XZxhI3cQ8Zi1fHv4JlcC8PgOA2VCs
poM8Foe0YHrWr3aGE326JJAB7IQtt6R8dkt6oZOeap+KZr8OCWW0iPZ6LQ30gpqEkUVXtWvtDE33
t/SWPQDf3/EQJccY2BKudQBjqIFAc1XpBSxjnKyeHR8kWCWaxPdK1vUbeYCHNIw2OeYxjOXWGPhp
fZ7onW6K7Mp16vdcF9iYUy8DohBBTbTv+HNkn5BrgsbEEOPCLSRvBAuURUgjDTx4YphgXe1Ie5yz
qrKu3dRkErDWp4a0VXQtWLxJOD5giMSnhzc76M4GQeOxdyeEBgqkWw49lb2NTxfNrmX3uUdh1dXm
L8fVZEYGEheihYIFo/jnWaqBDyfcfgNY50Qg3Tny7KdGkKnhudO3zknPdhnf1iVeTz87t1h1rAbv
eFj4T4OFxKSJ7aB2BSYGwWoz0o8LL7JZ2ggbgbNPunTezFaKOCg7q98UBrtpnDDd2uJxadjn/lDQ
gYSc0WWrucu8gdy0sd1E6Cw25dQ9C72btksqXgDJ7honzPcyEC0TlLS8DCtDw7Zza07rZo0/3Dq6
JsPg2RR49TU7DuKBOgpSOpbRbbLHMb5bTRb7bk80tLbQBWLwwH+B7iBubkODA7FkTjMZkLx7geuS
dA0MxCXLs4qEmLH2tuobRIlLAle5PIppxr3mc6Smrc2JicOZFke2XcEvTQRTiHa6ttLpaVqLPNAM
YL4Ru67KyLXtyG+sGZZarcseJqhW4SxlnC7qG0KzQ6fdlxamac+qT2SRmDvX9QCFhTfEDbGFPQHT
IWt2QyUPjNGNdjhQ5w3iKQh0bZVv7Wl9TcdlCkwdqN8cj1h6fKZrM8+PcK+szQHWWr0PG6r0vrbc
jfByUtsg8H6y3kzUMDCrlgzUTfXctk7AyPErGtoaXIJmXaTT9FIuCHBrzabvstoky1X1Lg1RZFQW
Ry8trImOXfHcFxNplTl/CPj+2IIl3Dadzy71WNOoYbzS7W7TkTe+10WY01mqYELiiwFNLHmXWzdG
l6IGPyRzY6CFJkE8L0L33lEacQYK77qFFsOUOHB7Cnj+8DIYjGxearGelfumHjg+Kj8/Lyu0NTox
lZUemg4ZTj1wkqDN8zd5xGUixj8AucW4IbnkrS24RGT5Yu6I5tsMrJkYqjmd07vRnfog7bn8ioxT
W+2RoWdgniZioGbtlz3H8GcYI2RREB8iuYV5WgTJ0TPop+QR364MSTYxx57RjVePp+xQFGgVSvYR
MPOPqlaHqcNx3LNRoIAK/HzbuXoGD/pTLChspuxsWOhP1BsxS+F7EnMxWOau4WA/5HqCTK65s2TD
RB0mXBvMXTRFD6sJoo0Sslxv2ZSrfqRTfFk10Xd1iKwTo1muRx8dIIkipwVLCgoEdtBfbvJAjqG3
cevy7Odttocu9GHStN7WHRePIZ1nasgZp7iR39k2EeYgaXZdlBE/KGcKeKf4vNus8u/CbCQ0kWUp
FsWtL68VWrFse8N8jyxdhzkGrloe+1ZYMBCIvOI7sEE9HfTD2sOqmsS3DlMCV4XwQh2YcI040qLs
QwtjHY5FuSNACzPK2r31JFWQFCIDdIZHdRRZPsMKCbM/rDi7a1tv50IbwubI7sSBYF10mY30fy2u
F9NAItHEGWiiZeMNq85QwrHdpoxkmlOdTdkLAE63b0fMBuw632RQKeQQXbUYRgG1bfSFoLAGlJX6
XV3IkgR9YNLRgybNkc4kBHLhHfQKhuI1TwLMMwy5ZGAExQj0pExeHPnOS4XLfcjuCgu1JJdVokoW
bFTh06izV+xCNjdqCzKaz5Cs21wNa3nh8McG7tcKvi7iupM26dbQ1jtDgCMgL/YnulQO4rp57ti2
QJzwC2J+39E7ZfZhRtcVlz4nrretyKxAh2sTJL4LEILRG7hPtiX06Fcad/uOIg91TwzjNplZIrSf
R7493tbirOYB2sxxP+tcJtkniPxNxvvydqHaEoQuWZLW/K3Hj7HBccUJ32UfcF9fa+GeClvDBtRf
L9UYpLAIyDzIPsr5iSp5E8xNeNZmDq6FnBPG6OsRgumOS62EmhyKCEPdUDOQmWtxUer0JJi1bOU2
s/Tox5hICABfBERi1tBZyzWuQqveW5uGZji5C4k/QABj664T2zQxzYPLaAPTgY37OQUxUL2OwF5K
n3Gs7jgsergLC2vnnZve1VZ4cExrH8ec5tHUPI79CgP2cuaEziJxa2XlDmYKFiXdZSI728zufZij
Dk2grvdI8uBAGqCDkvAehHZ201qg17SfLEpIl805VYYQ9RJF5KtawKkZxPwtyoEz0Bdh/8R8t6xm
67RVffYjRrvGkobbW6dDDWTFK+MZ26IbdDBXRcjgY4QplQVITwXzK8vmI6TzZUxQTKBOWRNDMtGj
OBWpAu60iBcT7vIz8vQBFh8Dac9SBBQYGADkxb98AaMvG+ZjtjakhZIgFCDwWSn1mAY9zEiA0J3y
D9fj0mr7HD8VkGgmGx+sN/Z27eOK4RK8lOb3vkVftcK5daP7LoY5yEx5QVDFID2Lbl/0+VOt5Ss8
Tr5kWUVHZLgXncmojEDD2WZ6te8XgWCY7ZnFDKDjQr0vzRCNOHS5qKZirOmK924YHjDpMUlLOM0t
l+2a2t80phujtd6aw2snB/Y0Na5gDbqBmIflMEwv2QBhqBk/wHIypRVY3OnEX3EK5gE46Lueid4m
zOMPT75/MZImk7mA4aYJEXKBUyg/p2l5qrW3fE6awAz9uypV19Hq1EdSW4behfQEUFI5bryK65DW
9jT9AOnBjDV3xSCulsQNdDHr+8jgWO0k16ermCISjKUOP3+EO9Jp26KiW7o2PxBO7Dgpb+ChcBjJ
+RxKjZOaBiXmaz6hKFSDcWp49N6Zg6hBPO24uBqpfh9aPX+WGcx7spZwWnTQ7Mph6CB+oP8uDU4R
q/Se6iI5zWV3TslAcczD6M63c/xskbmH/ynZUPUhCU4vMTR22bua+7pOb+5COsGepV0VI3NwrLzV
kfEALkSSf8Ap5Oxmwg178tVnebMxRqaQjh5eJkPykRjZOQ5bxkunuG9CEUz4iSoBDgsF+RoSeLVw
/QN4uMXgRF4w6Esk8tl5lcP/mmXHqEEnxPWI2YYnJenGK6wilhbteIw7LOgS8yUW5zH3aQOlbOsx
yc84U/H7tYFFJVt0RqBP3tOQ+E9zaTFG9s4VqOSzujoCOuL4d4bbYkouG6bgLChoqqf2SYj8nED+
2lTu+pMJytaVs/i8CJ8QmDEZ5LvPGOr9aDwBz+V6UqBzj1A7eFX6wR5iGcJ1zxYZMh++EM4NnoMh
ncoHkwDIGmhpZzn5jxL7h1n+GhIGibVyrkpIosRhatkvdey7zoSTKpTYLvmMPNkK5spoEZjFlEP3
iH3/xi3l9SVbmbQk3+V8gZb+U+6x6B4T5sOWk20LuW28ab1JNDhs9jy+Vf0ZXmAeqN28xvfZQOCy
D9hs39rxCfTcURP59USnedsM5dns+Ky0hgCa1+6hS/xqX3fvJHsbS2IwWKcfcolEnLkc0B4nZKqf
x7G8DjcCT9zCxyoGpu1IXcfJu54MLBQzacspU6TFHH4x1TyTWj7sOyLEiWz76K0Rxsm4wGOV69wp
xmAfYS5nyUcwyfxAgBsO5P661otEUmfAFbIjUDztG2fVjprWvFqJ/dzr3g9yBG/dvDrlDudXhdNw
kzv5T9SX44F442x/hymeYOfxKVkd9NnxNB4oYcvFny5XKUmFWjycghVTtU0I0gp0wnTB8YCNg2eL
915OKmUNwOhYrlc20h9hRJ+LTik1g3nCNI8JIcyfl8wOv+MguB6setx6GlML0wmfHS6QACtgVXRU
iEGDI0st6M43wgIBZy5gQYxrtGHDllI2oiVD84/gJrHd+x8jyT8S7bdNMxt96psJM+4Qjpw1QxTu
5xEB0jyU11ysryOPmRi88wsThtzOb1dOdrAKJGrhEZEB3XrLTpLHuZTyNiNyPt2p/Q0p64+cjESQ
SOdQD+AGNWZegUEjDRmZWkGNf16RdKZop/keMjbQouo6nco8rvTdWHjG3tecW0eG63z9qGU/BOkv
3QeoHujPoctvGRp4cIoCUbj2kZ5SvBfN+AyTvb5UHyI0mawcCXjHSyQfJHIs5kxFGmTKxls+Jne0
UjBZSNPdyESMTFtEVpHlDttMxc9+te91w4THDO3j66HPp+DMQRmjdB3qV5pS6ehmwgoYhAv4WqaA
snH29ePryV+PKTWPUkqox9RddevrsU/9z9eDX8/5r4/98apJUVKpolLz19cj2JOe4QhsJcN5SDtB
vZD6eJ1LFELfZ4SRyV+oHyFMiziFbmEUWttdqRfPeki6v28U/2dFhOuFJaHyBq332HK0DHtoIdKd
oURKrexhWeMUQpmXkiB1P3Kde0r+DbZKOiKY7cFFEHHZ9OVwqcfnoXfJ45FBe+EQ1cTchHOQx7lz
ObiCyELH6x0cbYQ0qAfVj6ZBmGNFqUZAoqVdUgUDTQXue4fayL2MoIVdqlsMp0Tj1XpADKdxtI3u
1NfkolZLZF5qbW1eQv8xIf+N9+bi46xwWGF2bfOecf2tQxYcFxF0QIQErL7cYucYAE2NHMDSpKcH
zlu+oM5SpNBoNoYOsGB/PIYx/ginzLIgETVhgL6QQXT+z2HZpYt12bagrqPU69CqjYFh1gWCM0wJ
Ik1uoM+9AFe3V5wpeAMOjQncM0Q7Z4a4nsCtij6+tVG7BnGpWVyjzUvOVYuTPmECAeSSeuJTmo33
wEfcjdGVt5qXd9DW/FvSTnZu8kxC1SXJvlpghUQEhpNXbDvc+UfL0/aLFgPOma6TLsGn7jrvXZhh
eBPOxiDzC+7FypImp9yZ4cAeoBLJQLu7WU/uydA6rRpKTg3o3TqYj/AbsquJJi4XOq/cW5b3y1zE
u1cCz9cazaXuVPz0gYvQou3fmwKmJ5zVucFardn1oUr6E9CR2w4NCWPgfB3F2KJmh4EXZ/K2HoR3
QZvgpuyBDHUVi1JrmrfT8DM3lvGh6zprZ4kQylDh7pqYj+xwQHg5NERsIBezPUE+QNvc5uCh5sJt
GKqZAS6ReyzaBCl1bWTHIvUPvdOVG4yfGbUdtwS7HD/MhQMAaMjElW63HrBdbEEgsIDOdGkZTN6j
3WfIvovlOxEaXKBHq6ZPQDPbwwcIMiENJgSaKCqX27HQjKObLt12avA6DIB8RQ/S3IteG+zGO9GR
bOlDq0IvDz4ph02OfV+neksY5ng2BAYEjSru5D9CTwVFwvzYnEaDuu2E4N7ydn3t6RsDfHBt4cYq
HBaZddj/5BOwXjFC/5BZ9ZUNw64cHVYj2NdZWsWAgJaD0GNyW+FoRHHb8zHSXYH8cI2S/ikl3eI2
WyEH9dsyrJnhZ9UP6nE0G4W3G/XevvBxRVpjHwZQDd9ZGh6jGt4nl8YDpoKnspl04NAZomGiAce0
5a2aZEc5lcTeyLiKdc+7HaldcwBhumj1hk2Y7E19PNrOSgRjJfZ2RyTkYBtnzwa72UbiTp/Cfdlp
mIE6fBq9Nb04fXyijPDshOgxLQYLJ25OlePfFIb7FIaURMAQMl9N7sB6Lk9ap7+xcKWk4qRXg1Z9
M2Ko2L47nCDvU8vCkJ2LGj1uMnoXQKHectRlxuTHpD/gkqKEeuv2vgzehJnTt5O9jeYLVipvlIbe
YqRkI75/LXc4GMpb51bE6bCH0W7dGlPCxbjGdRFe49dnnEmgGs/afVdkP1CDU5DtIg5bfJiOcYvK
c9z0DuWqyJkwxGEi8ZiXH9vG/QaRLb8zbW8vq3OlA969qZpfBQ66Ua55SXO4hgl8XRXrTBpQ0uBC
AFGzhs6pter22AzWfjHjp74ubvyUbBGJ60UsadxN43izyAjulYHbSrJW5jhwoiKWtFPvwuuI+Q5l
AuVEauVQx4gZRIAwEuqSTAHJdP26zNP4xpS8kFlLLvoiO03SmMZJMOwqDP9X99Yo7Eecs2QjOiMw
hvCk9z7FpijPd/3ivNjCfp7LwAtZvVTduCMSIOjN6WVZ/BMzua0vpWSJbS+bEv5Z0v0gR8Eu0qem
EgeGuqdkmgJCEuCKhd9cmnuBa5vf+pF6b2Mfe8e69MfqkizkwBrx+NlMSLIqyraR1TzWwN1gThAC
fYTwh4u2pMPBGrGg1xfjyzHr8UlAgl9N96SHLHGIVIU0Nt9DsHq3aLUnYXW7FPQMhmWjM4tv5iJo
jHybGUkAd+4wESuoi+E9jWdqEw1K1L7wryEIvAlZy9CoMFJap1OibfsMTUl4u3bmTY0Su3eMc1mY
d/S2cPH0GKOLN58OIVyyJ80gvuR6JKTpuq+sHc7B7RSFQTsW130NM7l7NUKS1l3tlNTtnSesm5iE
EoBhLOmq6iYdt2I032KTaTCeriNw/JcpMu8lSiGCBGhb0UJZy242wmBa3sXJ7dw1V1kKsKgejmLs
L+U2L9qKNCnzuzHXJyOPrmFw3ZkO9QM4OkDZKnx0ot8meXHv6vl1GzFX67nEwr1N8QauBpJzSGMd
5uR12+Xug8WaazNyXgJg2CQxAWJt+0IW0FVBPaIU4kXuGvlSiTsdG0Y2j8qY2d6k3ncB4YQVO/TM
dnwNPed9btynDmgP7GSY+c85u2OY69eFc2ha151nPNth/GYTgOB70TbMbTpeYPiN3L2IVucSRsul
bwxbIwMa6gjiRYkxEgKbLCXwYe4vtPk8L2O1tSidglHeZXG0FXP0g3rKA+zDKGfNqJMnSsVTEGoM
vSQ6xKv/oBV0KBiWerx/DUvVqxWQ5nZiwy85I1vi3kN8/FGu0WVfnTyKOnnXXthpc9agp1FM0n50
jGR9SmVJeCShrQauIDr3N5ZmH9qbfjavJ4346xbs4sZosofZXn5RE/vGVGXb1PV7m1x5KYdhyeWK
wBvvguTqbCdwPhTFcc5n6qLd1bo2pC0bGTlsmXe/UOBwYRmzwp6OQyvIrMjShnwL9ySWUgdFbZOC
QQgF6tiU6oh95VBek4FnGifzJK761AOJDfsU19N2cbqVmNXw3MzNrxoMl9OD2W6NCGOOsWsKzb6a
F/2Y1rCGqhJzhaPV0Njmty5r3pyOq34pOAj1jBarTVG5BgU374CwQ7JG+FS513M3fcRjXRxIfsSv
a4bQWcBHZnb0Omkca9Nq0FhlekA8BloZ1GdgQNetPvQyEiXu8HwA63HTZ2thfdQU5GHPguUFZO2t
NrOkKtr8BXKge+UYVI5T7YEK972jWVaQkg1rOzM1WjNjzy/TpZEaDwuTJFl5ybboHygosxyMiVVf
wOSlmo4JNhMHRr93wwhf7EhLDn09vg7olvfUl2BkzcO5ooEaz+zS5FRV66uOjAajO9d0cpyuxVQc
bIigHKEHraq+jSbHyARbavApnGYWUOoyIXXAodzGxfXGXCyO+Wl4XeJ4jw6PplbVxMGK8AHElfZM
1jjbJG+etXG5gR75XOjA9U13Btzbtihzh6vUtA+od4NiMe+ykLqJq0c1LTyyjWPW0GIdP0Cd5Jut
Ta9rU3nxU4OZbiq8Z+iNDsY3sTK/Zq7nuFSlloK1cFYk9+ncHCZYDcKsX8fhzugD2zPempXOK/8W
dBHM14NhwsnUTnvHHh91uu8brybUBS4YPV6qYrAZCBuB5gOXWp+QjfFnHtdu86/fJTCfBdP7NqeM
jg1m8Iqg4wDReQuHl5evllSsxDGmjvGPdtS2f/+pGdeMRohF5FN8eldzod6usv2jfIkBP3sGTmPB
x7Xwcszk5V3TKrdW8rxiHeZ1I0gDJv/LJ4e8xxB7OIOMjJGQTzVb5cuaDUGSPYH9aysKc9TO/BKs
MBekGuttzW1LS8ll4Lb8Hf9qvwXpnhwsSPPqcSapRgNLMaVgob9Nx7YC7GnF6v+a9i6rCuQ4APU4
GIkz8Pl7+ZTacPfytjwdibMh9cm/acfuaMHF6a5Mccc4FBhU7MZe/5BvXvZLRouSMm8y3dcpcEi4
4j1/YaTAkEz80j4lHMyG86HGVyWfId+vjrHcVCVEfGdr41HdrUV4thL/KN+8boddLb8AjWsrmy/o
Jc9Y/uXLyc8l31aTX6cExSC/O6/R2IeI1Zb869jT71o62YYMaODXLU5luXnk15Ob8O+v6vOpzJnZ
HHWzZmUxgU+ADEeEQGLH+L1vwLoWPNbRAVtclMPcls+p6PfrzpvOskVUVDN4apd9Pj2J9IOehADP
wGP4IdEIPYArJu09bXx3Lx8CJhXgRzvKp+Ce3a4DKxQdap2Rv8uX0jVq10A7HIruS9u+TVV5ki8p
n+NXt/l6J58hP1NZ/Ypv//5QEQ/KDwyU9EK+FW9xA1qUkRrvR2eot5Mv55BTyMtYbbZhifLgr8cp
Lpi9pHh7gGq23/WKJhbss9NsUlhscXb+L3vnsRxJ0l3pd5l90EJ7BM1mk1oBBZGQm7CqQiG01vH0
/NzR81dPN9k07rlodGYCBWSGcL/33CM6i6lekSSrom9qJP5MOkIr/hQU2xZ3FdJj4uQ1t9pHoa6x
3WMbLSkIVZd8st1eNRw+Qf0waYrya5iY/lnP9UPPxNwcSUTBqpBrCSxaL7gUvai7SfC33ENH+Kz8
9jBNTLMXMh93BfnYLoa8B6cxoIckF5SzCYAem415T7fwIx9QpeIT+03RIOyaC3XIb9kkAcvkUMSu
rzbiAcYQot007YxC1m6LY7EcIjOPSL4oHlGaXIMFTTzifPqmESU5FiVtOdzL/3K/NreVpIlJKhge
3Hdm0i67YWeIlgkWm8h6jKJPaUW3i8VPze8QwTvzSxc0eCc4QNR6DPK9ULGRg2FurQYx4JK8WQXC
bRelXUbDMOIQN1Tvs9M9piH10OIAsrsm0yaLSInSHmjj9KOYCgfbdzasJjHkigJK6VbUnl6oXxXc
Tb49P1liDE/QU55jsszpNOQEBsAuWzc285jYOsyaHR9wD4fqWrH6kcixmfP5rushBCdZeRNmFLau
HJnpHQyKtkh/4jbdbsuQ7tEcef/Fr9IrGdZa2Rv8ia2udVRMDPePY2Mc9JwBkhnreGkF27qrXorK
KC6jnSaboIpXjWXvFoNBS4cf89ru9ccqA9NmmPYelCg5MfpAXMmQogyD+FBb9DpqOEntfMCSmAFI
BNBtwutbdYG1X4KOSWzGNuwDqszjvLfcssArbjjrFdTlqtHPjQ8YMY8xjohymOmY5UVB+NkxL3mb
inlVQhUj0GGE/zfs4gkprR6AZRtyDD0a8N6y8jEMKFLVhe6JaCIqCv8Jw3e29hT06K4rlowh3hct
Q78ir1oqLObOvbzkK/xe6MedZOfUF3d2rOOscVZ7EqhGkjSZh3iHwplH3DBD+O6t800XKPi05yWY
fqK0Nbaxn+zUn64n+BduKr1GTYykByIGjzr1tVPUmBwRR5VMVnn7QSso+0oBj5GbFZqbpIMVxU2y
xOOmDb1zHnNdjLr7nE1es8aiwdz2mbMbfOqWJf4G333exzP/UiRkLupUVDDCrpZkZoys0QkSpEkz
FJNhXzj1NS+AmqMREbg5ByfcjLLNOByxM0038YuDymdVg264UopSGFGxH6efVJxYZiezuYfTcO7a
ZRVM5qtuMJyIxuxCH+is52lBXjEWdzjG/2TejScxpEA8OiROXN/J+BvDTT697Mb3KY3qrLFxSQZ1
lvdC0HNta/n0BNelX1cua4CRYiky0EQYenfxjaMRghPiFcInKZAAS0rf1zhVDhQVSyoveT8Ueet2
id/xF8Zk33/A97nadiPlEX7ZCRSyYw5sE/mRvkrl9Nh2CXVhBHVOsvjUeyTxMC5SQ4MmYy5H+fGe
UjDhkMjEQD7T7fLOWZyHHAYhwx4GN9zAfWVi72M94zN1QyTpXmfkmA7lZXBxnTemnU6iIcgfbuiB
YCJQ9iQXlJgs3016v4CIDBtCWUEPLKoy+UdGJtFFYLxg2vzeZs5jGsEDkiwvtg6qR4ZlS4ejYMwN
nLtcZpmX7YJc/yXnZ4qYs2CYS0efESMKbwKs+CYkdkyeHmFHKflGF3oPUCTZ504h+Js1eOc6Sd+R
5dxZFddC4Udv2hgVq5ahttknYpeNiKRMck+7Xt84ARt+t/j9pe3oQPXpJQrbt0jCQM4AkyeOnAZX
DTgykFCuxgJGVPAJm6kifi7Cvw+PVbbsEGKlH8YfEMQshqoGQVlAZBqmiyTiwIlwm/Ew9ric23Xm
X3LN21WOebHT4WFh9A10yAXiDnyIWJ4kGx991tFmW9YlStLSeqxaXwYaz4Rr9NPKNWB6lImTHX3X
/maVzjsS9p9V3/7QE2bIZPYGYDtYsQ6cAp8EmjpcG5gbqTFjnWPtGJhEq/YDWQUp9W+YoloePMnT
kmOmvqF7sHtvJ5hJkTj52YTtM5l2+8ThyDWCmbboPovEu36Rp0Zs46tPbbyPy2Nh9+c0k7xYOfLL
YvdmMQ2UxFzmrWR6ppHYdLEBblINEGraBtIImaVyYufKIfvE8GY7z/GnHAq6XvXcmuNjaviANfQb
w8zVCxAcr+PKvee6eSgabaVrNoWrnJ31sESq0n8lSOZ1nFiAyoTZZ+1HLMIGkahDlnyly/+c/j38
Vf4nvGALl76/EJoN13BpTCx2HgveOd//E+W7MbnR4MB2h6CCQzH3aijK5NfzkmLDDvq4QA495C0w
oq1hAr/40umAja/nIBUaU3dJj9LRLcPuiz4lV6mOuRrKprzTJJNRhJRFgS+O6pkTTPJyz945JmjJ
QndvRp17M1t0OMiHkqynfxsYR/pygFejR6IBfVhCjts/E6Kdv9PJvz62JRyDz+7LA/OnDw6NC1Fm
UncH2rRDxsIxLcaNLyCPEuRFtdbcpNUnESAeNqjSwsEzUHAaknMh/bldOjlYAZQrJfy7WdJ8IpgA
WyZLnxQh3+tWFmCL/8OrMWUYvF3vcPTULgrAtk4hFAwZ25oZ5Y9DE3AjQEEmlelTlk2RvE5TyQea
LM7HF9deEhyKAigoqOc7qqy3sWHFlitc7pq0RNFwRBsWH3AwqX7V8fKt0TL7vzloFnaPf7ta+KCm
hemDz3D3LwcNH8hUDJqF72tsQYCrguvCjFLIkkjNcqfmsTMZiykypaJHMHU5ljZwnNxaaFguovRd
1iDtaSi027A2d4oco2hNy8LiIdy5pI3LzmnXcuRcLiECue6BSd++2Gy29UT2B0NiWiRJbsAK6bCk
zX03TGyq0bHBPSUClJZ34D9fM+Lv14yFFaaNCsODyfg3CULY1ynqtbA96Hpr7mJyZAMP18OIbSLX
QuZbg8wbY63QTcIAWi8+K5Ie2b+sjPjD7hPJJsfQ6JtTLRerFlsWPwIOWery4YitcUYvR8Ew1fM9
tmL7Um4qoZ2/k7zKtuT71yLL+YMGcAscCNYf7RzkhDdG5J4q6hDGRlDmaCsypLwoaNvtKMoTJmcw
qZIJhgdZ2UIvDskyKx4SRh71yWmro+vVcAvl3ob/sr93YvtIxrtH/slQrY2MMZAFfBTTgu/9BvZn
+o6vGJEw81MKNWERWI6o3ZVxFTE2TlrDJ+eMm4m/gccNAGYfa5hYm38+I6Yu/r6ACazkENPoHhFn
Qv+LLMTpNbKt57E5JCUJsgPF6r7zkmlj2nB2ivHWXVxr1XWCrbTuTy5i5k0zRJ/syVUPsdnswqdZ
cuqwdYIqXBfnyM9vPCd019hVSUV+8dKYNP8F86uvRak1jrZL8NlQJ1uEW9/1cfkQcfgO92w3tvHV
9LNPL2XhyLVHcBY21MZkhgKrLJVy67YUN4ndvy852sK5Djgf7lsteZx2ADZEIAweH2QQ5EJ7CjpS
lXOyIr75Ytp2S3fW6k7fpfive03hnAtjdM4OdNc0tfJDw5gk4leTazGdAn9oeKUg2Xw0N3Fef2vB
6g7WlBEaToFAMnSrwyaHO7upRuDGTM+3LG2IN8p3ycEXtQvYyYInmWGKzmZ1MNAd60Ou+E1GjSSL
NLfJPjMfL2GPtcmx2RoUk0p936SQsxrtXh/CT+mVoiXWivjbD1VQhnl152pMMMmtwDlH3hmSuNUI
57oEzUX2xbgPv4qkOfpl8MRK+S5bU7poaz1LbCjKutfRd14D0l5Sh4CEZgiQjpAHCwx5qRcqLh/3
RVpjPOOX8k0Sg6j417YWUaY56ac9TPcEdZ5NPXJpEuHQx4SzjYtPvGz4HDbZQTFVu+h7GfY/NFP+
rogewrcJw0USgb/oRLupbYeUK2WJmNjphNpoKZ1oXBeXxhXXVIPBK1ldsuJss9aUZJBsDan84mXR
0QsdvHu++G297DuKgZtOz2W+d1MfYjikHiCCIBsHyUj5bkeMnVKip+yCt2u2+bJj9gT33q6uvQGf
v24HuDi8ASrZLTHA+q7trXsvKF8DuQqJhT+ud/VzXJuv6gaPmiraOMV0HyUDDADpXG/W5l2VTMEJ
D2GDuYqkazub2GtevHC8cywZ8E7fs3LGZO/Qk3taQymXU/4ZPm2RIfSHqS4fqri8m6VuAvuGVUd7
7Lds/nqQjRvcy64a4PkmMAx8pIluVW13pwGcDAZQwEJ5b0j6Y6nxD5PpGMXjpQ+/g/Rrmrpso+hs
GA27BzMjXMrPlQvDP+ms+NxwkO2lgiQhzUjzZVt7CNnw07TxvtWe+rQ0iJjeOo5W4l2axneJOR7n
2RsPpekD9MhotHEZAnwKBZBFnz6UxcB+ovvOHj+8O4fe8qilGNSSbcUA0Bsv47z8cNIZCwSst6x0
uGgRWrAFEUsnnryoZjlqch1hAIhTDN+TZNRNI6oOeKsAkO1ie1dELWYepjUQYeh7mxRhRd9ne7fD
pJS8k3xT+pNESTs6VZvBXSeJPZA0i4PALEARgzpkPTOJQJyJLUa4wQlW2clKq3qHXfBpWWIZI69b
q0lbbkxQ832Ef3lkFaR0drN5WvzlhtCplLhREytUgwBJm9z0nPBRMs4Iw0leq7nGF8fBOnx02s/J
5FVHA2MoyUs9QUmzTkK0fzxibGikGCVopn6/GK65g752qHRcXCLXurp+uZz87nnEsxJ8CSrKONdO
TgXPw45hUN/FeyxRJviKtXY2RXOG8jAd6mDRzrFIxKlZPtWTVr6iHqGoYwja2NBsiznZso87EAC9
mwXy+sG2hX8O+gWHv8J6iWs/vUwhAW/WQrCakTuMpmb9HLblDYmY0FnG5TYUggTtJMNiMuuhm2d1
fs40Eg9LdOFrYETnHA3mHSQ6Z6/epXoXlmj5GFb7WQZwWIKywB6K5JoN2eKYDdOG4mplOfvcGzAy
maMjhpLMd+r0QvqWv3Zi/pxexudC17tDlYHT41FVkXUBj7eFIXj28uealBSLnIBjKhr3XMkiJDBK
+HRTO+0Rm93bYdcdsOTbCwNIJaXuZNAyPfuJvltimcZpflhjkm4TrDjOdt015ykyftaQ03f5VPbn
qMJABIYMvmCkiqbTYBwFPkBnF5TwPJq2WCchY0PW4kcs8J7TeIgR2enQWYidw6933Rf0kJaVnMf5
3unm26Lldol8487UaC1ATOAPam1ymB5D4jNOXnxaeAM9AQcAQ4Gxh+Q07FsjO4X93O313KVLrqXr
gaMJ3OUDi3A5hijrZDbuChhOhP4FyTEpA7jHKBfACA0yQWgLU0QmJ4+Vmo0nERv1O0KovAfMvLGm
FV1MlxfdxjDEKVaAQGnG4lVBaVa0xkkxgNMWJUpJNEgWkVrTtCGwuogOSsJVdp0Mcx8+QyIFJCHu
olatQmozoFd/YC/5ZOfLk6ou8mEuN8zJ9rhs+Ouwa1+HELajx7gPJnf27s0sUwshzbrUMzglQHti
Y/wbbBU1OpumeB8hqJoxCByb9Af2c2dFzy5MjPEEhTTjuoabEdHa6Gq38KN26l0qwrSEiJYgv5ui
DaTGkxEZt4ZNBBRDFRyDfMZf7VXVSc3M9jGGufQfiqhnfXJmerozYBoDwBvLjeVebp+KQ474BVZ/
w9rPp0hAKR6WAPQ3b9P3UVKDdWjnlOnNdanzd8mHlexz14KBjrCJUeK0aZEExIggg3LBwxnUfCQm
hF2fUtrlN1Uj1Jwyu7REy4J0IMVJmcNVNd652SkBV1z1PX+ng/qc1pDOtL6mteIVJZIh9kxfvStu
P9EWXYwTEBZT8NTTcW/043Xp4uFY5GTqxFZ0Q7waSdTtTmm2FEEYB9Z83ej0ogM8+63AyUwSKT+t
KoRT0oJz5hb9bT0t+DYSyWR0KF/J6EODivnjpNW3je5fQ2dhVmne0d2iDXHHKxkTlzyLP5c6415l
BNVr13QCcXCJ09415DZ7MFQ6kj7Mub6rhX0oZhehiXNQDbSQbOO+Fd9gS3wb89bCthMWVyeaY6bQ
NKkH9LVjEzR3egZ+QwozkggXdLU8tX61WTLrMZOAZiXVNTgH+Cu99s9j1FO0WBfHhDdFpz+0KF/4
fzyCVc6iCDB5IapZxwe2DkDRzOlkBVbKQAYVVRj8GqKRulheEUtkgUVSRq4Ss7qliB5XCmyZAvoT
MWQvwu+IfWtekaYdQ+Yr6IrTcaMnJFQlvOkWiwroKvZE9VRgXLp2EQxYMhyNBNj3VtN2baa9qD8Q
4nyueNxWgT9p4rRXKdqxWR9YbesXWXsq/CCwqURqJ9zI+pwglMeU0TUiGWpfzIe3SUJbH2nlJW60
au2N4iGbrdta625iAQs6aGA6t41/1cMYUi3zW9fn0Pl6hXAmuXXIoYYgDy7ZO9fRyaJ1OL3oBpiO
KTgcGDUJArUwgm1mftAAfcbtW3wAbsHnH6UIjCB4zpD7yxtI9B7c2L90UooaSylSoFu8NZs5nWoR
NX6FL6Ibbwg/tPAGI7kVaPWTbgWflbZg2A5/skS+s8HSiJp8XO7GgvcazAnGUhGGovZQfsNoDad/
jnk5kXemhT+MgjVWVqls2Ft3Fu/LWL8fytl/I/ARV2rEAvK+7Yzo3vXyA66wv4gnJiEdACQH+UXX
q5N30HwMIKeWfI84l10rUtQ3iU8GZKmR6poUdB/5UganpcGGxCIJs3NtnUbjMGrcOn5gOxtNGzcR
sXvrpK/tvRPB1rWm5FMhIh5Mh1AjVFsABG5shu7qZS3C7HkwHr3U++5N/i0Y1FbWS9HQb/XBI+1M
QlVKOlSG74Vjo5DsU5yyl3MqG/avtSzkRI9l8u5P6XcvjH4VkVuDRlcoqftiE4iADHtjNxMrvock
znLYopvAHXoi/hmx1p74MhocqblrNSiNQy12UrQi+3HZkjgz7TU1GX+EQNga/sxczrQKUl+fWN/j
dEYwKBUeqj+qInbtMKoQz5BCKAb/qoRTSoFhyIuqnrWnwoSahJxaAXAKtzZl1SxaRCndiPoGQwV4
pZj7jxR+ucSZ7bFI1xY3agoQeeixPc+nNPoaACh9jo7OcRXA/sKiCCqt7Dps01vH7W7Uj43rUPdS
2eMAaaN9vnd9Aty7fV7i/2zAPTliTwMZy/WY4sTZKZ6jgq3lqce2PBqcc2KHR8M2nbXVEiqUuC79
GMR/RLra7bC4D11VSNNssEitG0C9rZ+zXGVTetCxI4lTayCe06+hJ3MrbqLiYE+7iqQEcr1dsbXJ
j+w4i0oRq8czO1Hhb5HTTpnRrg0iiwBF6PbUW7ATVtwxqN/sSEefzs2tTfa3dirYXVmRkpxmsbZR
7QsAWr2lOEhHe1sH850xGxAwUF30Cx7vVqWLlQzwDhFrkFBLzzziFeUQeeh1G6SeWvFNDThVk2vi
wlxZ4tJrKXN20PcmL9+sTsPvabltR25UpboNBPNKp576nfWj96err8kAeRuBWjwV9jHRifnA1bVE
BrHrcnGpCgi0swDIr2bdOpbBD7uMwB50E6UvwUTSpmPutfmGUKwsdPR1PmLhrxAfJ7TR/LVecQGb
PgnCjGGip58NwedlSjSkI1JlR73OsrskhiXkUTWVUmKoNMtKeRIt9ZEV7erb9Zsauc0ze53XzW+L
b1wSfbnHFT5ZQYUHGPNTyVIoNrWfvCnYCqUo+2rU/xDB8m2Ctz2W4oov7rOd4Z6futcxIMu9dPae
7F97oApYY2i2pK9DEGrlNpcqLzludmvEsrx51U9qOn4No0aCWFSmQD5xCeGcGIqW/U7tfEnV3LU9
02OmmSQQ/aFvSq15Z9ft2StMqEvpkx3yUcqkPvo9HLoAg11Z3tUdy7O65XI5kVFDDTko6ocfwjVK
EHC93mfzc2bTu3dcXFZyFzv6R9FzX2patBtcTgnOWe+hRI49AddV96F9yC2ZEO4fGmkpaoT5NZI2
GrImxNqVmqh+0S44PpMjxpqtziFUC2b1CaBzwzAf07NjL5hNtOLKoImdRdZIpc7K1OMmzXxbO04T
OWByGI+f2a/BHl67YLwHDmPgQKDqhohvl9ujAsBQV4PWxNVW3RcKQ9AYsDDy4ReCT+K4LB5kzQxp
M92oyYUaYHXO98DrHpWWyEfavNIgNToLLtp4fc8AicszfrlQGgK8RKmHwR55rzagIabUeOfOkkeR
cjvVGY4WOjkTXyBmR1WgQNVpuYTygqx6emdZS/cWfgr0oEetKe4IauQeYeE1MhbflpopDjUYD7C9
KYQwJ5Y7ngflEyl3difrMSyLNznWNVIviDeExL5kpWVQeqqjnET2y0jd6U0APkqqaDyJxcUXONWZ
S7Yau1hKFDCtb9DjaRh+yllfHMFPWerbakj26ncpg8GlYpKaNPWVxv+z0JBET5rAVjAlAkgKi3O5
jrPqA9vtszbeKwxognWi8OYpNCCcGjTznEH4Z+5ap9pjgkvkD9rDeuyWnRxhQjVj5uVxWvLmDnnz
a0tzi9PmE9IHFgSwDBj15k2aRa/qHqoNY9yJqUGwIsptWM5bcjSkDXj2LiVx7oSHFUF+d0pI60kB
vlTzCu0jA6RAxeTv0ZZQZsg70xuw+MZGZqEPVitFz0DbmKdtSqE0JaY8GM9qxLHkmBJU7uMcPfW/
nBnn+clm7wnELbqc94KWeuUDXeDPwHipIA5dFO9xPt7F/ozcMiTLhubGFruaWLa10k8SygC4W7Fz
5m1xmaWZQC7SYldNe6J689Kmb5AX60yA6bqT6JQsW5iRxZu57XZKVSjruVhaIZArftdJBaKijThW
vstk/HlVM9SGPoVaUztYoly7qIK2RRwAGydctfLGYuxzcib73gyZl+naPO5sxM5jZR+ssPxUhAEo
9sxMC+zjLRKA35tGM2CU53fx0lOghO47WpiDPGSsdK86QUaynYmlttZu87tIUB3L4bdc9ZKq38L2
L2iOQms1TtmHxCDHnhpSKbjZP55DvHRwcuC69lKkwTpaH1mnV0C/PTrRJXCOhAjHa/URooG8Fx9D
+bokKMGJHtUEQ12bkxdcla9FisyaPRL2bxceyDZ6Tyu9X6eO+e7PtEsZ91Vcgqd74fIwaQzOapPD
rQyDaEMqE71q2GouZGA0LTZqc1oIYpWM+mEm14eOl+av57T4FfrY3iGqCyExl4UqVlBC3RWFh442
+pRHVP61yGroyKSiozX1L0xaxjUyPaswLEwvBQjy4kjnfQnz6zSm+JA3+UefxTeyclpSSjRq212W
xKiKC64dxirPugEME6ARJVd5XJnLS90jwBUAHa4sJBzTNvDvWM5qzWilLj1JIDSl6CdX6FjOQTPt
gMW3vF0aPYbpX7J4Kpupx5S+9cByDRyWGheYtJyWeU21kSKpoNsN8410vgAmYrwjFQ550/3SGXho
2JiszYGFJP+EOgq4G4hjb/jgKXRgthTcOt2wgUsmkxHSBTbG8NNNkr283NWamCYxf65Pdmoe4uqo
/jPBSIkSTJWZeuRB5Xd+eiUSCJmfaZMS6nlFcGKmuR5rzd1IDFxZFnixs6OPulVWBYYUxUczKG9J
pOWUU0Oq+yeyBAIOYN5VnuWWTLUkKtO/2oJ5KOFbt9OYSqP2BhafeMIgv4LG/aTABIVjaO0cwgQy
H5U5RpPNsG1TPJylHmhIWUY9P6KHtsQpyggxibhyFjYb1/TCXXtdbLbuNEWZlXs9co3P2cYAKdWQ
ntaO8xgxASeuZTlMHddAUbCx6/5g7Mr00Eubl1yUN1pv40Hizt+9kdggWYHUKfQSn2NOyCUhQaTH
VfElQqnreQNbwYKuy8c9cy2JAR0dETB8tc4GFvgyAIaMWIesoGa7jjuGCqfI6NdY5G/k9F0XoI8D
5S7e3c8dS7JEVvISPMaoDjWdkfAh/UEe/lQNdLe0j5bVPw/jRHwO5ydNs3ivnNACxiUaU9uxxzR7
nCLac8i3Iw2GcNNfZMEd50ynBHSXlS0k1VcC9bDL3uY4/24S5QqTCPuFcdFZ66BsmQJyhoZIJ663
dgWRa8zccxzoM5Q6+z6XjI9sHG7rhgjd2YxvbQ8OFjEdAGOSPFWFFO9kqmBPX20HtpZwdm3i0EDf
SBM3NrofbBTloiN2d+U64cWlSFnXPutxsPwSFLZwc1C9FKIgRk1NXZf8Na9RYzgNLkCN4PdNhJhx
h0LsSt2tIg9FLly6OaQ9bQPufjvLXifHUiyG1hi+J1277mPesmjeLXLnOJUUx3InlzMx5bwTuwxA
aodfqtnap2brWwWgcKoJjrVelLlKTCYzptyPct+s4aAD3PdnHKqQkcsWPmE6JAxu8zbMfpb9i1pC
1XpWJO+xS1NgVXAp7ZfMj/dBDD7gDhMxmk1zI5i97mjz3zUSpo28uo/qX4PXf69q5upewjnLTEq2
GFbdehIIMK300tqSnMRCo6xCKMarFW5+4K/vsrsrQv/gxYRuQdSxCheQJyQj6mIOkbQHaMFr4C/v
7Mo/a1qwz430hzLlyDVWuFxC02gIiA8HsgwD7+p3VGCBRQXmsZxL9EtgCqA4HeMSEc0Qv8I4BNyb
VgrmrBj1kLbo7f1BxAdlDKWYXmONZSf7gCIOyOEfYWYG4+j0F5QnKqOgD1Z2nf5SxkKOy47il9aG
HfilT+xfSZs9SQMjuW3qZYJIo2w+vLK9gUT5ocZ1sP32c1u9LB51EK47Fd4u0rcBlFNyhoYOtmXL
ZDeSNx9J4Fckmkc1ADYEEzsAmpXt+3d4AX4LoPttEWWw1IZw3rvgUbZP00R5X2LIxEgSMG8Q0sGK
6jCXFL/ezm/c1DcJV9Z+KXDYdKWceBqAp0i0dbE3Kx3Ou9HChC8aD461NNcZQngyzOcQFfW7AfIb
OWtcTwxGh7UzuGQjG6UcxD/0EexZefS5uOH1MIDMu+oCTHiRXCXUCwdV+6nerdRu4zzYLh4zzcyN
HTQjAv1XA/ERYraFQRMU3Xg/2eme3IsXw2RJhm36I5KU2shoiHAwGZFSh1iN9+DR057ioXrpDK/e
MN5Z+25HeE8KEV5aickuDWvqdIfezybK701ivgNhwFtArGUn4fWyvWLMTDa4bG866TSmxqh9b344
xNVteucjc8i006SdhOxsJDoaswMWLX4M1iSQJdKyZXxbSPmspILYUEMSYvLmXr+JygWqgEV/Zjv1
CbdOltFCfJc3RJJDTTPR1cgqWhHg0pZKSyzxW/0taWgocvlBI1kBdP037eA2ebENJvLEPKO9V/5d
6cJ2HXs7ePMeHaCJdx/jViIUa8BuK+JeDrQdtrX5lwlkJVPcTPcq0fGlFB+F1nyXjlayZ2Tw8YSm
5VBn9Z30FClj57IAegAiUzNONtNT/xHb0ldUhOgwWclZ7lhX7kjYuirvw0y+fV+7TLqmb+sUDXEr
3ehwEsn3AbnwZXsGxPyuUBZjYuWIWnIM9OapBOdHeBpDA4ytjTyEM7E7vOXhwZNkHgyeLQYokGBo
tayseM50NVVXFErZeKo7d5HuerIHU9gTGAVB7fh62flPS+Kn8ih71XKTV95JVIzrFvdnPtbIZKDo
6vnnLD2PhP1hxtO9PD2W46a7iPEm4APDAJfrkLOhATIxs6mJges5p3b9gISPDZ0xnvy2SYk2odJY
1bKykodZVcQSTlf99SS46ZVbkfzpGXc42OKUzKoD7LBXQHmcnsmooWFiB0dzlHY47/VTAkmiSjBl
06RuE2Tb0rZOTj9M1/COLvnNIbEHyMql4ManhiOxyFLbk/A9XpffXLJIFctzkcnaTe09qJ1kgOWD
3ZFOKc98P6moRLhE31wMC/OFuPIgxLONJaq/IbzuTa41au93guXWgni0hSdqzztpxdZDx1mZYfwZ
4IOxcvT4bFR4G8ZF9dqVj7PlXJWDlCx6XWt5zwr/jAJP2g/iv76E4Ut3q7fRW6VZH9W9vUvt0tk0
FSdUVhVqs9E81KDzvIMS6QWyVJXohXnbYpawsofhmBTjEZnUNyj6z+3oTyvU9ddifIhyJslIIq61
aVoMEhOWrvRd1bdkbmnrPFjFrfNUNoRJKNTBMAADHAdloxlaXyzI/7Uy/q+sjLERNv/RyvhlJuC3
CP/sZPzHv/nDydjQ7X/THcvwbAcrWSEsvIL/cDI2DINvCZxmLR/drPjtZEz6s27gmgB10GVz903Y
pkQLd9H//T+2/m++71O16Z4FrwKS4f/EyViSvr5McGWGtaPjEox8Ai9lBpL8HUt64f6J3EnsfJs2
fj3eWvUrCfOCdI2aJRfzH/sOqPefSWh/5dD+7a/9hRVJq61X08hfC27mz2lYuc/ASHKNvXdQmWKj
8FKm5/DG2pfXmGbmtdrGv8J9fLR3eY/kCiuy6DI+Gxdyqo76aoKVgq5e23bltjz/81vF8fcvFE7d
AwnlvJmWhQKEk6f//4dmxiIgI4nEoNOFIaiSBFSIgD9CDVvZGuP1IQRnrMiHQj52Fe0yHaUJFdDh
vzIF1KMkJGQvnBp7E5mOsaltYAKzj9Oz+jIYS7ILbP2doex00sKRWaGxoIhOqnKtXiuCEX8Nd642
NWKUTYr5Bq1UPewWL6+YJmEuo754ynqmWJBq2QY6YeUJ/+XZr1zg1XNl2a+ewmO+KzyWDWXW7zrx
sibwL5ZEtPr0+0svExFmkbg7uGG3yrldfckb6AeVEx5+v9QYccVIUxAfy0HyNyrfQmVZ9MoKqO+r
dNsRGb2KZcSDI0bzUJCL/afgAFfFB6gXVBYEFJ54HeHZgW9GE+wtompKaeduDwg12AT+eOTLR+pp
21xKbCmPytI9t6KW3gF97kl9Qc1Wn9i8q81IPDS7vd6cVHwANk1IhH4/L+3M32ZT8EI9cehqHRs0
yZMATOhOi6Pf6BSvO/VSt8hYSA8m8JYUoTcVOxF2DP2HpN4CEvyRP6Fe//3UqJNXWGHseTUydvVx
HWlnRLz0tNDv/b8UDK8JL9Bk4r36vOpTqkeBiktQD9lyK7a75PH3JzRTrf7jY4tubJh6Wf1HFWnt
NqjbBlC24iL9/WHVI4MG78Dt8BWMgFL+j8SEuC5ljOFy9CbYTATISRU9CQBxEB5lBOZgtjay6lbD
exEW+lfqCYk6WJD25fPXU8vD5gft1r+CL9QjdXWYtAQHaKXkHntwLaQvE2fcW3c+1/xX0oIKw6iD
DOWJEXXQYtpB4OAJBtz5tbOynQ4YMapjgld7DILGUfAwLOZ6Gy9YzU3ssKfYaKbTCB0nLdHoCfm3
1GU7yPf89Wjp73Mn6HZ/ul6rRGBgpd5UW+IY1gbNjXo3pfSU+npf8pEj3ap+57MEspiJy8U5DDMX
TeCxVOQQYE7qqfoyyW/8fvqXH8FCJF2hKtQ2iAybkz4jfw/zFIzWKRqxhxK2N3wuXfXdRT76y1Oy
YDGY8dt4Y5P8gCECYWGWFZgGKlN+oWsQP1Vl/evvX68eyaynQ082m3rWRC133TRjBG5zvEbAxtMs
v6hH6rW5mli+C3radTpEwUq9uBjQVB1c47Zf3/7TT3b6L23Q8iNxmsUplcZS6tFkM196VQ/nUCWM
ye+r57XnkIRcj7jSypAs9Zr6ov51/fvF379NfVvzckDGwktwT+TIp/86/K49gsNrJo0foX81++yC
hzGXXehItzLcm/zDuJB6qT6agMr+9XnVh4Z1CK071M9f37XJmcCFeJar3tf3IwIu4sZ6QQ9RbN3E
ugSz2Dryl3z9rPop9bw0iI/5/VQ9Uq99/bo//ZuCrLX9PGZnozHFf7B3Js1tY2u2/SsVb44b6JtB
TUgAbEV1FmV7gqAtGX3f49fXOnBWyuXMyhvvjd/ACJKyRBLNwTnft/faO02WfJjZXN9/92c+XsMq
by/YGbs3C+GQqzndNhKnqT0aowea4rY+S8RLsjhfs4g00/W1Ef7BcX30sfn9tVyg2ExDE4se+ZRL
UsgeEL9XgPWexZf/299df+3jJ+X6ex/P10e/v5X4hB+vhT09aIfdMFPbaGT1R8lo5hE10Bw1woKs
qcr2UiF/1gNIxokIHFo3owiqqVG3Whlow2o3iHo3KSXIyEqECQuoD6QBArOkNz0DBRvbkJ9YVzQ+
us/q+LGhtvfr0/UHBRE4rYjAoSXC/hR5JQUwdcR/3OaKsctlPH1qT6Gmb9wVsvZBWvt4+str4q7X
wDtjvBLJloRRy16hs5NhrKNFn2sBo1j2yVjnvuroBzvr8ec13Vd2x4CDSD6zzMp2dPqFt/toyPlw
lOThWSdsM01/ct7WQLWf2XO1XoInTEHwowkhwdNg9zRN6hFySNRmHHee2gGoCsT9cshbFC7rQwwQ
DUVYNg35c/ivw8W1caVM4xyQW/B93TeGJhXlnoSHBbzrhXU/2U5iL5nifpda7T2il2QXtohz89H4
0SdafeqptOMowh0UoaC1wr2TtvPeoaBBJu9RD1+ihIu3FalNk5ieAGBCNTxUwVNcDrW/viZOB03V
s30zJXzgVlqcwwjRROEW0tbYtqMAUYbiXDvmuvMcpnBosKEo6XFoidAxwuiACEo9KpKm/Nwsen/v
sK5G0jOTcFXalwrKa6Qun5BzDn4yE8Y3Vk+xwgSnJJcByS+8+KCwHhO9qfCBT1RrRWTfuvkI4ft4
DSEGPPgM3cnvUYzr89gkJdgWjY446oBTW9LFiiwScdqlcZtIP4/B6GwtFdYK9e3DYI/hfTfRbyIS
lPmyyrzV7K17UwCa4A2Tw6jkyg8w0vlPIqIqbr/EmBFPJXiJ61OaOspuMe1dUepv1YSKNENPndrS
cFwfUdoCIh5FDbgULkLcv8wt0oUj88tzh1LcEUKPeDl1ovbnz/CXnwajyXYfL63/4+ffyPuBKVlr
YsNukRBvW3ETqsUmg1q6IDjhIR0GWgkxlDFL74FLyqNI2Fr/a5XyPdb/tD6axJ1rffTxg/X//fyV
ZYrfskRtvfU1CyvZzm50ZB/wB+neAiFEiSskBDzkZFdoVhS5y5ytO66vWajO6A0252FWjMP60vpD
YRA+ro9KiYY14GmG2h69LXojD5oElLDeeJgCU/c5U7ilq9Eha4IRIAqtchLfxWtd8x7aYeOpFTPz
9SUjVyRX1hw6XeJ/fPzg4+l4XzHD1cEQeYPIJAaLD4EUEuvG2in2cMl2cJ867aQ4Huib8bV4t5X8
bkReyt1x17rmp+zCsuNJQjQIN9Md8qc530QTpU2PB2pwqs0jsSJz80SSeRNfxCoJCVt4nIdrr96G
AfijIF17qepF6VVP7pVkl7fbXEKMe28lu44Ixxnl9cke6AEHXN/nIgHsc+4nKKR4IdEbnjrpQFaZ
aTyGdGQcN4wPaY56Di7b5Ad8L988Fmcb9jt37G33nXpl7eU/UL42HTCUrSV9bcoNvdDxubMOBmIz
eb6nE5anr2qzAX4butELuLX6myIBj9oO6qc+8iipUjHsKYZtNGzDko8iVNd2lgyk9YCBJiScAgyH
fm9Te31pkgewcNkd4aabs3GsbpAFLtMG1wKK0O1y1I44M77OZxJuf8y+dmvLzeCVrvRgMBJRcfvq
7ACBHdQ35bHwxkP6mRDKa+3a7rTHrhbda3sC2zbFJn4g4BKwwgOLzmYjH5Cr3in76lvMwrK7YMjv
0H/RGor9QDpArzXP2gAI0VeYYXcuxJLA/dZugMEeDH/5ROgMXdNHvIXv81t0xcN5rs84pEjY8PLP
wrPOMvulK1zjon5qP+vue7dfTof+KybMZRPvll285QMzDzmWD0cNu9yOZtise3LolSW3LFfETOwK
UHX15y7Zx9HTGHpqDSLdN+t94DsIwbMcHhIwEuQ6z0vm6t1WftPLRxqn85ew9KnEmppLBt0EnaXZ
whuZWNYm9Gs2KIGY12OAAKQGxqAiOV5uvjans/Xo8LWKg7ktns3paA+e48UHhcCC4FVbKHTuFpT6
NBs4OV56ELrnaO880l+7C/3pawfK8009o4TKWzd19mHsVpM7P2f4th3IBPvO8cbggKihNJ8IUSlu
4BHlxf/SUYlUH4t0X5WX0Ze/V5JXLZ4XcScV/wDWzd+sN8Dxw0jD4oTM1ZLxJB6ScavdK84mvdbz
9mR8wmkinRS/cstX4y3iPtgSG8OZdA6eQtm1vgwFcTDb7KvTueA9+SFmHX0/fJ0/OdUZHzcQPS96
zL4q7xjDqUzI31CTZsfhJnNWoronZn437Ar04sQAHYRKGb3htJ2RZWNhgoLwWuzog6M+sK7mt+Ex
f7A/14fpDjg5ZMmqOHP5S1hoocQ9D+aG8mP/Fm6bd4fLh5Y9ufOli/Yzg/EDQEqj3AuKhEX/VrnT
jtpjQYjO5DnYCpJN/C7fjTfpe/age6D7jzgCP4dv6aeaziZk/H5rbrptcElf69fyJD9CEQn9yEOK
UW3MS7nPqLx+zg765To/Gc8ISx6Sd/i2VkjozQY1zY+4cM3j5Jf4PDcMNM1Ltxse1T1YzgPN0+aq
Ru5wY3WcHtBZbXQP0Ui5tXy4t5ve7UEBYkrZgK1Gm010A0EoitsR88qQzQLicfiaHwBY4SlLTLoz
G/kcuoypr7pyRNn0DPSYr04beoOMUWX1Sx9ko/rgOB6dL1BfrpMHCnBPu2lnwOrbxvY9ShiZ2PMt
g6YbHgvEfS6qT5rWZy63xKdItw8x071yHpKSvlE2lL5INkUlTbNht1wS5AaIEHfT4/dgH55Zee6R
MHGhZunWfuj28mFk5Gl8ocNhBCQcAlKCWz+zTw/dSXgjXbXc0iSewz2sr3BwM9lNuKwfnM+1DDGD
JsK21vzAJOuY9sCmvlh7DOc25+EuoOy1C710W++SL+Nd2byw9kok3D/4cX3jlYZBybkHhOkMMPRQ
nwM/P5pXnc+8A4Kwn9LtvZVvrVNd+bgvuadAOnWtbUg5EkZo4r3P9+nZuekP6Ut4BwDvW6FsjcuU
5WTm/HlftIuags96i9QYNvIh6/YUj46ybjW7SAsuaC0AU4uVSlDCqdbF2qgfR40iutl7sWp/hgPL
3JpEB/AqWlX1qOnhFQ/iV9ZHoViQrI9GQ+uK/c+HjhzLXpINp1RvwZ+L/5Otq5v//bfxZzCLgXuw
sTojccve3JJtjprS+gHNymJBFTn9sf9zkzRyf5Q0mNnro/UHLQ0JqZRN6kg01pyx0Y/hsvhRmqqH
lsqVDaNluxA1dPz5cJKpPbZGRTCXqbe610ZMOEdwKdvQHsiNqCzkNpjDQThp1CCS9Xlg8SMLx+ec
pjN9PIfpNCzv9ujYZEGuj7pILAo+ngMBYvURySe0CMigs4buigA7y2KzxgKvjz5eUwgs2uVN/xDI
gxsrnPzmzAFmecJKty6UilApRdoBEw5NWT7aVsYcxMS0m0RNu+tFaPW66VLjgt5b8XEaEo/552ZN
xPx4qhIh60eDfL/WPiexHlkfNRXMfoI+WKSsL+pmGxOj00TemjBpIsOX9UXfr+XgTpQE10emqAbH
qSrvBcMdkMRzhsnAtx1KU9U0pNu54jaB5rA+NbKi+LrGeNxfsa+PhzEefcmYnN1HAUm2i347p6a4
GOM+38RIaI/AujEJdw2julOzXFeZefbYySaj134+lccYTytTJQeBrhW28jHKJ5qn0aJ8qhrY2vQA
piN9gAke5aTttNgmcl4c8UY3XvO5gsybTeWyXYNLSY8ZNlZgV64tQtOx/v26+XhtGOT5oAbnNbtU
WYPD9b6c3RlGlty2F4tVj2YF5n4Qhbi1RFfgl6ULj2E+FknJeiuqSD+Lxx/FZFUdvhqGxcCKTAap
zKQdi7k7sfaNGFnrb7TyHK4RmiYAyrTXobUVVm5sZOS6EG97r21MxVvLquuxXDcfT+2ujI86UWpr
JO16eNeoYWm2FBZGIrexmkfRybQp79Si6PxzI2rIRtXwYhgqLhnFTElqOMbSolChWyusa6Lqz+ck
IOXe2pz4/124/60Lp8qGrv3SwHFv3e0/3osuxhB5y9//8//c3dr29j3q2/eua3/txf3xm3/04kzn
X6R1isaOThCoKaJD/ztUVPuXgXyBHpxFTUDlf/yZKqqr/7LJDrVsk0uHQEuNH/13L075l6rZjkMb
jqafosvm/00vjr7ir7043cagTulKI7SNUL+/5E462gwpv5KqvdyMl1KX3YBkRyuqNF+yS7q8NhTn
X3bSw1/DLv/uHVVZ1jVoERrO49+YNlmhF/oyoY+jvAoufLPY1YtqglRDjDcGUf9vqCi/EyjEF+SN
HI27LUON/VuzMewkQIVVWpGU7pMQBsfKmq/Vkt7Mern+8zf7m7cC0qPqtFdNvp36W0AriZ0KQqal
2guxb5qlPwQyJtY8YRf453cSH/qXDqo4aryTYeuKxTnwl6PWmVCHIwPlSSCNjufYdOvbCBl8Sjvk
3+w/Wrt/fS8qUshUHIPOr/Jb/zSsSFEoI76VljbQMDX5ateNW9nmCS4XVJJaHlA4HpSmg6E71z62
pIsW1oQoFnf//K1/a46u39pUVUflaCqmbv+2fy3YDBItmgrEpuTLaXBn9oJUPF0Vab7CzHpqdes9
gO3/z2+7fsPf97apmSaODxWsjvHbHpAUo9QspeQUklKsPd1BtQZAQ+NT3U1PmENxJIfnpFiuiV0z
cZbiW6M3GH1IwYr1BhOAbX5KzPTT/8vH0jVCiS1LN9EM/M9esdmUvZqB9N13eosiOzP2psW7ddqI
B8vu3nr5Dt4lLyRo0IQDpSuzxznNaxINh2fbYN2MTI2Sz+2fP9jfHiZIPAxPSHMYXv7n51r6hOgk
8E17zL4NFVkVCGw/uPOMKmvUuSLwOFpq96VSy/rfjC3K7wwgcWGQtvzne4uf/yItsG1HHyTgV/vJ
0O5HGfNvj0WFPjggv2a6TjLyGTmZ9qNpfovjl6IJun9ztvzdIPDrJ/jtqIxpHjFz4RMsEYI9kMNX
c0pua35twpDwz7talZW/7m1kHLbNeUlgh6quBJ5fvnEZ5Iadw67el3Ll44A+mZipRlkYTWWk0ToZ
FpBnhwyTH1GBmzkiijezxyej0SgrDJiO5flk8ztzNp+cgHNHk5zjNDp+1crXKoyB/Q0XYoCfdK1/
KhNSWctXoWpy4uRmKgB02mG6LpnvgF+twl1v5jmAff6O+P+9KULUUKKN5a6cteeZMgLuBjRs9hm2
ANU8TlAm+KwwAebRS70US8Ny2lA4VwwE2BTpxAU1DeOTrpuHQaVwoEQsr2i3RmgnOaLF3Wq+kXRs
XfV8G9vpIa6J8wg1llvToSS1makZ9JW0eOisacSqBCUiz5nBork/5HW4nwPNb5PlStN9r7dvaZ/c
MiolqUa86+D4qGeBgYyDpzrJD6HQFOJVcT6pDqcwORas5IpHzWi/22IoFntGTkE8R2rrVyNFjUn9
TsY72l3BNopiAXm9a9s22Ix8L2Uy9+M0fMq6HuwJVEf25zp4dOZ0IuQClW1T0eme8xsN5avesINU
RrzRwXE5zvOTEjNhlPvbKPHl7KUHlUAxYegiLDqcB2NHG65UcGbmFoelpE825yWYBgYwsfsDA8ld
mnpqKX0yyAIGrZT/aPLWdxoMxVZ4pwJUgFCRkyLH4ioYqu8OnQB94qtKI0MPsTDXIR4uifM+2XTn
DXu8RiP3CZXeV+cwLlbOsY6Uexy4lDd0PklgL4+TBgSQm7BjD08OHN88h9iRDvy+0zreYyrCB8la
vTkGu6AIalyob/UwnXQ5u4m3KBaEaiBiqIP0vni/eK6/trioHSm7QXQ8GWJPMfm5TBUJGKl8JVLN
FarwtCS+Islvg4U5W5uuNUuiDcp0uwwftZK1MU7Rp4SARhzMnFOhQUUo7B/TvOSPay12eDI38PcE
OQrN81CQOOTY0Uk3sxof8nxd+ETbIur8uoqlbVsngvMLmGSu781weLdj3k7VOFiN6cy7Or2U77ni
KQ+GxYy+K0x65e15/fQWYJzNpAxP4r6b1BRx45sKqxDS+W2kCjPO+tnp8EFMuOiIShWLMqR8nMqj
uDlrsnmBFdMQiJPvE4VjEzOA7kgeJLlnuGpNUvltU7aHNJlflLhoznBWIKxnUc8G+Ce+zKCp/FoO
Js4PTQWvkNyvp2NthD8SceEuQisIzu6zpoaPVlcQ/m3x1utQIrLoRhO0Sca1Uu4ZbjETjVct4j5F
Shj0vIDERwncWVgGWGCc6NYNzCPoc3FxOulunp/bhTnhOmwN4lYfCTPhxClUhTpVvcwEXTBfFXGg
tmUof8dYNBBCIC+0HTBZPm37lMznsmL1Ctl32zUhxP30xWrSm1Tr+zruvhowA2augYHTRQkxl0tU
0WUIPCZFmo0zMgWeaFNscNNou/U/OFSdMPHxBsMVYWWKHoqPRQ4Qu1zjrRTeJeA+5DaSdiFgV9ra
M6EA6LWhZVgLmdI63OBmOslNLFHxDe5kuJgbZ5H63SjvDWfwpsaiPKzFkz9mjNsSAFDfaCbgZ33p
zpN6hUXB1WWWFX+o3phdP+OG4Er/CcVQSMGoOtosaIbcEiGLG9wtRmicsQzTMsL64qF9t0t9PFZq
i1U7Go+aVh+sjlG0rcRtsoR3KQFU8E1Z+sS1RTnQFGFMiErVrr2j4EFuX1Tk27DSnxHiQ5yZKgRM
VfJCEgyI00LPPSdjx2UKZSqJ6yojwxgG9nxduRfrCblOXsw++SFuB3Ke/cD1tZdkdg1DXNdRW507
+a0O5OckKraDrDyOgXOacUThXynJwLaJll8P0dwRF5DvppwkKXHy9/lIICeLfyToUswJVSTFTVHS
GSUCS/8W28RcA7Y1OK2jaUDPN/fvPdJrzyhN2HDOfBjB1iiOVvgxiu1NNiNpnvoAO1PYvNQ9eyRs
Y9/G1Nw5kuU2tfLN7FvDDRY6n4qTdkj0MRaZCVg7KCsarXhpR1IdpqcJ96ChShiLYbrG1QIYfzIj
eNLh0Rr58ICbGGGCzh3gZ236ZCndiqqhOtN/X2CnwzicqQ3bHbAe5xAXhbaJsGTjj422XMgqPrXy
rqhMKp0D03Z7fq/tjmRSxq2ZeyYK83dTRhuf1+ykIYW5n2nRtkfX4GsGbzYwmNd0xYmTHDyAgfhK
xbErM66hYQHQql/Bq95PE6dLlzekKjnqjchU2FhyLMH/qYFqYXiLMlFqtJQbv3hRdZyyBdknuo6P
YJ0Tke783UkMFkkOMMJZIugxhS1RZfTiSoMqh4HVDQOpBoOjkyjJMpcN+ijZ9u90kCcEetsSzt4m
0cunojOvxSQ0J0H/vBT4pcVYbpiXRTbirQHDdRuO2mer6DqCSDgcRg8mO1FyL6roKNDTjrm3Va1x
xRzynk1ctpotv1ijJbtLkdBYWkhsK2MHifzII45K5nb2dK5ZHmDByY8sNDtX00PSHfCadH1PqKFq
uF1YkIZTxQRId71rou/wdO6L9JjMci8MdpZKXd1hYtBzLcM5nIxzX8TRpnhWO3t4LmqsUCr+GHWx
v8/5+KhY9vgtCZGmpuYxxJv1lbh22fLbTho/JaV+Hgat2rP4jt1kjD8jXkMv4yTjWbLpAsUZmsYy
Oan1sKuhmN+F9US+NsmH204NdVfPonkrCNUYeJGBQzzeFZInx8rVoUVlovrf0tV/ibmVAoTHjwxd
YK7peDpytpPrBQ1cRXhjNxXxrs3tEte7JLtmXFOfU2ePZPtDE2l3UDqfi9EkeePruibXOe2hX3hd
b4nEKYVY+QmkvHYuYlxvjaE+GFNTuEpZ3qcm/DFDsvcVkdMYLuk+ZVHuxbN9VeK5PJDf5NZpt2zD
vH+QFexvhlVvcrUNT3pen2q9r/3eRJJldvPgYSKmo1d3b9JoXvoC7P6kdn5MmMNuqvKTATWBiyJ9
cgjdNvIrAgciLcSUAVAzs1cZGWKFoxqMgemhybAxg0Y/DOt7N3H7kPtR8SHMEOle3jeaQsaMXmxj
CWWxkriyzXxrmPTPuoRtbQ4ZyaUwZaIVsjCptY5L3+T6nx26bXkKtKWMdpbGGyJCpKFSGSJmg1vA
oPbQH2MbhovFeTl7htMA/pwdIGMzsmY57t2wSWUScEok+6ZB+TWRjX2El3y05vocQUshfbDnjjT5
/dwOO9tp7lF9pDivqtktOt1VutTyWms2mMcOX9qYK21ZxoFoIPpZmp25hR2jVFOB3tkVbUMravYi
wkGY3eqWTrkTAqEfe3IzJTJFGu4w9LaC2TUrmWIrBjLorY6nSME3rFCcTsKmrot3N7tu1xlEsRkm
RuKG6ERnyHbrna7QShaZQJs7kzzdYAr1w9IAxQupEzCcObugKJ7UWld3C2zq2A61fe8A7OGusMPv
TBSaGt05uOMxD79kAdKmeWi/ZbUU+HMIxCZXU7JraMBq2WcSfwFCq4NPDCOToi4OdzqcW7szP9lW
Gvus3kwfYcidObcvDilF25lo9k0UCzI5iVKyytxg6e29PYVMEAum6UqvbQuRNrGIKaWtqOhee+dk
sHzY2I5yhWRJCsfMNF1immzEIvW8ym7ihvmzugSBjG5XGjP/SfBjCKEqMAb9dTDo/5WY/U0xKUit
ZUA9gghCqrm/q8yzTJmVGVIiAmYYBOPI2a3T1jTSvLCaRVrda9aBRAtYzSRDV/kNlv7JMfHBWdDH
lYlPqnGARgl6o4loTOyTRbM/lUX5wJj0WtrhZZ3qdgnLTBsl0qaNk6tKzCvNju5JQV2vvncz3xsY
x82pdmKmDJfvWmQw51U8qGYhD7tYRqUfS18Mxg4GwWAzAfX2Fg02L/8clS+dNpizGjyHA6wZsk+C
eymDn+8UvFSNJZqFuvdVpnZNwURDhJYrOHz2QKvspjlHtqezMPWruAHphvd20Hv+PrML1MQMGwSr
B4CfAwvdhKTUmKk5jIlYbPWi1tKLvRDZYNn62HoJ2uTbUspQ7hv6kFp6U3X2/7ggQclZp5FilRxr
jliXZAnWtzHbqQU7t8weaHhdFst4zm3zQhLOj0qHjJN03mDXlzIQl5ixXNGLatsqriGeVC1E8PqZ
2M3cG+HHVzKBinSuMl+xSagivP2kDQCjLD33w9omWC/GLqxDw2J9aRmwgwLWeixX6MKR4Cf2LKGp
ZE2tU6queIRxQ++dxRcIAuLU2mDrLNxQxbIUgdRXtSOHOeaY4qxfz9Cwb1EQO8spyTPXrhDKNMCL
1o/d2yauRAUtksJqYZCzvarJ9+QPlK5JW21rCtyZalrPceaICG8INPnwpOXOuMkjZR9q45M2zqe4
YXLcW+x4ZvYs0Mi7i39IjkPSWj88pTXznjwLkS2Xd2ZJArlBUiWMvet6DHpho9REWkovPoMYV4tS
rC3E+liO5lcd13if9yWKqhiyRuAoG0tDtrOukrUM2znaN9lgqmXKFKuR4d6IFOfkEh9CbUvXEUvb
wszvxGSK/QSmSCxWq2Q59caLlYD/k8r5WKjq2ay5JlpjfgQ/dLas+ZSl3b1KGWJWliOOOZKZCv6H
+NOi/mGEA0E6LzrR4VU/k6bMOVJo0YNDSU9TzX3Z21+rgUCxSpnOCgEtuA3jmyaW6GPIlCx4Xctv
64dXxD2n0jlf1ZxCRcJNilShH51ZuGPJb0ppTp3X6Q9UnsV6F2pvywmfxuYlgGaHNB3KpfI4KbFJ
CWa6A7HXbyXjXhrg/uTlixgwejxsmbxNZUYbenGAP7WGk5TdI9UsdOysPTPRYBLMWq+3mVnVz2s1
uQ4Z6Rrjq2SbFM9UlpepPp/EfRlxP/rC4r0ZuKbFon4ombL3Ct0Kq3TOOj7wjlzNbRcQQVWHtscU
w/E6VsKcwcI1rcWYQ3eKTLSCuGoXUR3D7/dGtpGxXc95GxFo9fNC8+3pSIb513RiASIGWoJf4uGt
qYcnMZSIoxot/d4sjduURbdE+Q47jZB1M0W5UTDMSPcz4BbZoSe5xHxtUYIYWq6ecJqeDOtT2kff
CVdFzycxVVdD7uqHoGfIACvCuBw8Tsv0WXxNUxI1ZQbFqjMvhk0x0yKqei1c9q3KapIkvCJ5Ubk6
apNCxQid0iMKL3LX3oDW4bsMOuzpQaDhgFeWay0Bh62yp5qg9GWcyALi8kdazeI+Kg6wgaXtSitR
IDlA6z0mMkWvofg8mwnqrYx1hyj4IFWFzkBVwxz51FErHWj17BQmiZY4tdcN0RsUpzaxICLUcozS
ZI72ZmZeJuEQbWsaTDQsPHOcHiwzm721sBB9yoy52gQqScT1yIkXxizAOwcRX8UJrkBYUVHHiJlA
39PW1gzq7ClVj5wgjbXioTkEEDb9ZchU7DLDk2mItTVnpUq+EiyTHZZ9Vutr+QzZhKOlRG4FdyMu
87llVHfYOYnK1+QrTs34jeKhVzejl/UBZmGFiV+u5J+7Qblbr4cu0DmEDSt7oq5xskBeys03Y+lY
C9Uz75x2fji5oWG/aqa6t7uFU3y9/LDhagG08HWpHWBDJw0HVwXm0ZI12zzBnkUIGIjlPff7oQ5/
mCEDt5EtXj+yLDLt9NCM/VM2kjdVqeRoUvzfzNiwthHyy0rMqA2qsOtKKxSlsmxiZCjoInddbrt0
/AOuMjzVokaaS9x1Y4puhUEEI8ujJGI0MENmbwVQ7aEioLOLOCBGxilZLyoDKZW7HBMrGnokaBQp
QaSUVAajXQ0DBPczOtp6jp9bE2lrchg1cHNNmknEUoJu0dDcER9EAhv6s6C9qAl/u2Z4HZKXLgSO
iFjc3OCHeyuaQbmsa89iMSE62pGbteyizspfmm4+j2jSASv20jbrcgQchnWzlJwZwyXU9Is+5T/W
Ko0k8aWbLHbrivBNkzRfUPry1oi4tQH++nmzY6qYesT6EtjK0tgxyOdJEqanACGtCLOvI0pyeUAT
P0rsdztlydtAWyDEjQRAURCrKsgqjca+QytA2Yk5MtjBhzLJkXkxlKzhRZVDDylSild9Mn/0Exl4
tlNS6rZcUKeQgh7ymVtIslBRWsrP7dLdVxJL76BMWURlBgMqtzdSTlExAdVe18xkTVNyFve21GQa
3Vnme01QJ4Z5JkeiNKUaXJiFlgK7LO+pMmxoVqNnaXu3CR2f2J+E/wI0QO/zmwhLsGefcN7+br2W
W0lljVot9+tsbv2iTL1mtzJ0xmYWeVRmc0ccdK3jj+rSbgjV+DEEFNTa1TeHBuMuq++UWf4SGEy3
K5oAQQjIPgaap6GSouRAsAeUgS0iocof60NZhLDYOeun9KlOyQSV7Iyrsi52bTF/ATPJ5M6KL4vz
iFpf4QAE3UnLWId2pooy567lXspQ2sBjKHIsGQnu7Okg2xWLgmZ+CzTrVdKLymd5jvIep5fuzD0M
k/xzVcMsrgBJERMo4AGz4BHlBWSB+ntFaLofGfeEpB1A2H1ZQtsiLpG1btC1wDzC6lCkFlmPZjK4
5AedRjVW7yZ56J9nOX/JUYFKuTHtU0EvkRx/Maanyokkz6J8t41lqcKyXoFOKKXmSjrbMqF1DUjb
KBcNKaWWJcRZ6SdiXtx+UntfHurLkGbjRsqGyk9V4kxM2MIgXHqDdJKs9TOFaUPST/ctuSBnRCeb
aECJRGA3RaUgGPZhMn5qes085DH6P6bbLI9uuMx1N7BfDPCKRg5koa2kr12JDEgJw2S/VDboRjl9
BXMBMxnmwFkhywBmQ/FQjHaokDIsP5l13/krAjpHVH9MxYZgqBrYAypodbKO6yZQeNR/geSu4KjR
zD82RondLpmZ/suORKED1Jg/zNUjRiTzuG5MIrnwDcARDMPy0IYVfz4r7okGCr15kLwUE6AbKcRR
NxH1YlMw1RUsOFQIGe0CGB+uWcIUbrPseytL6hFLx5eioqEAXUrxcgIFNuWo5Md1E6fBF6eZHU/V
auM42dGvm/W1BPKwF9Xpt7hE0ZiV84G9qR+7fNSP66PfnmpRr+1CLAxxSbiFrvcINB1y5aQikY8f
m2oMEdE7VYLpKKCEU09xi3kfmnRQeYY09HvSbsjExV1W5xuLUUCLz2moPYPTtP3R6f1JmyZPjuLz
CpNfN70gwjetuK4o+HsfP0gC3ihLqWh82FAo9//hSulFmgUOaAwq1ihqk7Kqc7XG9QOWTpp7lfzU
por8VJKa4adYB/G8mIcIWtM5VeMXzWzqs94R/DdKcb6XMjnE2KE9lV24zSe5epbN5syPp4upIKXX
0iw5OBmEfzsu4q1pIyy2i0Z7NBRJfUTsV+F4I5PDcSCPdIrR+jozAgad2QF43dsdJ5R4SqG9fhh5
j/XZNBqKR4VfIqOeSO6+5+OE41w9LVpePRG3iieppE6xvmaxDOuc3nzQpfsplctHYIEUxWA4gB3R
5TK7Rw/H0lDEwUQD1f1FT3VuRED7214yKX+Lh0YRvSlTCGhEMPgLanPH9dEgjsIvr8lm6w+h/hny
MbLfMejdUbW+SLLV+ZOT1idA7+EpJ3VACNtWddv6aBqiZwpn6Cwr7uC4x6djaGY/EhrtXip8qOtL
60ZOnT+eVg15b1ZWZR6DXoaezgCcNnNBRcDAlcd04CxXyw4uW6Zf5kenCwa6TWzsef7O7QgPLi7i
ZyLvyrF5NiBzBE0578EOeKq4ii1xdXazI++wzJzrvA05/WBwSUXnU3EHuavwihqiea0N3GrTxeqb
VMSxkcLaoL2PGWrcqBbz08abO4UUH3GJgx/DkdBVOohTmbyXmLSupD8OqWlDTlUBzmdioCmDchen
vbPTyNJUCCILIpIZIeXJrCl32aReIjvBh4IhHAtuZaW2DxqJhDfFZEI3II8Xf8rEKeUnuX3fJ11E
/Bg6vXgBAzCsHmyz+F7XvPe803uUsoOOia8UHyZUyaBgSshD2dYHAHJh4lGKmLZFEMNxXWT9uD5a
N4GOiHZ9FBuV6ueOzZ2zP8xWBV6yqIdjZOq8yRj98Wh9zQhfCE1fDlSPHRHKTHk8ihewvBCA/4u9
M2luHNmi819xeI82pgSQEbYXJMGZkkpVpRo2CNWEMTEkZvx6f2D1c3dXv8HeeOWIboUojkWCibz3
nvMdrDIBBjpDuESttp/hvF1E6nOKnoenOkk/FknTwuLBQFXr+WjF3Xs79/nkJ5ylswm71sHBQ6fz
GqXB2SZeaOt1UX2tpaBJ58Unl5KnLDKgnbX5JQrcQ+Zf2sw8JhXOkqZ+WUT3IZ/YMVqzA3aTRqbB
PuQ822zh49l5L1Z7XJ/qjJUkeTRLehhww+l7uJ9NW9MnGNpvDZvyThf9Af9eHf5wyPdMLVKKxjEQ
p2S2vdDykZGBsAs8H+9CDmJT+u3HTKgvrRd8oTAhFAw6pejjL1MTvc6uxsXRPpexYFlf8Jj00z42
ktP6DzDt8VBs64CvxJQQxbliBrOZzW0fQJFBefGuI+mNJsu2HuJ9yoJMKA1rG5HTluM/FJgGc+19
Tgvnk154EI0pFV8kFNeeRLmEVqMl1Ie4jnEGJcE7W8ZfQO19cUqLvtebNPegr8Ts4PDqAZ4iyBZY
6XVxzktjM4yzmfd6+ELFsnLe586+qir9yCp0y82E2BWL8ZTf1Ae775/sBsV7MPXzcSm6jdKGGzpD
BPY45QS3QPdiFjds9BsC5MaQ3ay+YrWjjemrH8C7pp9dHtfod2VF3Cj/jGQtBIrs3eBrPErMlN0J
ShXzukh29jarjirSbyxzgGpL+XTv6GUy/rG2gsi8oKAy6bAEqtx2dkSk+pqcIMYXLU3oG+YKc6IN
0UUUkM5WUOjYBnWLmxF51fr6KceH7Xj5ayrNtw6bRXqH1MyBgqiLsSUY6AtAxGLXiJSgpy1UpMWr
3QTG5ug28vzv9TbuKjH7ixRMmlQFyJokU0HHcn/RF7XLErt9S/tqjQYrZ2qV2jKT0MLaMDEj8Wv1
hZ1eRBlTcDpT9CfWVpNkoNYDmpJJRuwPu24aFBhf1FoZ3N/KmDajG+wKZzzFNuUsW561Ldw+TJnH
lFlQXPYR9TYMpnGYf3gOB0GfsSc0/WNaYU0BP/BaZZ61b5tPwL1fJ4ELwkBjz8QOYsc8s+XHld4b
V9BUP5XB/zKl0FoFXX97U9CQWr4rVv3jr7q8mKSUgJbIUSvrpUdOpHNK1vUlpVNws/zLMh5jqXfT
BJX4338g9j95bstEFOi6FgIo+WvAWOsOQtHqL454seDIR9RfPJGVvAjaDIYtHip7fvZQi8yT9RL4
9kmSibxWYYxFnyMZE6LuYpRC1zL3HRET8jS5tHz+/av0/iYKk6Zl+kIGgSkdh6HhX2VppSZC2vVy
DpuAV5l0FIhBi1mOZZhiEtAdAheLFHIPviW86ddVMtaM+Y9VzJGmfIqKMEcUGcG+oiJGa/DqrLVc
UKD+9KvyFb7oK7kqPzgm9q7NpizOEvK4Uja3T3cJYmyudfvaDuwa96H5mM0kdk4gQ37qNCgTfjAI
9nZ+gRlroJC386I+ZJxw42W6EFLNkzkJ/u+BUdyki9uUucdxhvSsxIBFM/lOiMTjJ+kVz2vBRp/n
1dPjc6HbFYT2wV6bjKnXnASAAkQeRHAMB+3gcJuS479/r607PuiXw9ECLQRszCec7W+C1XpKKyOg
9QEiO4c7aLp4AZl12KveRK8rmduuqihVn+jRDBvSiHDRgYV9sAa8t5NZcTqgoxz42OeMom6JNkrH
YzsYh2I9c88j/ZxFFT4o0Jj+iZbDsxsxAK6t6rq0Uu0Hc/mhFmNgcSPA1mtmYOLrZ5LQsXDiZKuS
17g1EMJZ9KsB472uA8UypUmWjaz9mhrFRKOycRS7LpuGqJPZx9qn+0aboQJTuPU4hYZZ9zQmDKZy
a0xhJhcf/YWKmJn2q7Ihq8Mg3NYzK4+OfOIGfHaF6/VJwY/7vLU3vhfZWO/pORgWLs6s7L7C11un
DErZ7BTgz0EzT8zytbcZRyrHPARJx8gL63YZD+Y2c/x1NJJily/N92z06FfR8XFpzeW2vho0udAw
8K8Wsnu+99pro3pw/fyU1Mb3yl7jQ8gP2VWR+ISJY5tGLlyMLKfAMtGVtXG71Yx7N2U7Hgxle5sm
w6jFuCQjFaU+1a+2k83nEdkU/nXxIriSCcE5rsYv7pgQQV/COOpvTu2f6lUk4KWcJ7T0joCGPseK
7/n6UptTXCXfjXF6JnxseJy9ggyQnkSpoZ9enEgg1gB5l4+dPsPje/8fDtd/ckaxyB8B+eF5QorV
A/BnxWrcozFxjTY/Ous/eT0bgP8Y2cPJb0Z3Kf2MohVnMIqcFGfgOrxbB2bVqqRzVw1D0xX/Qb/7
d8W3dMi5sAWLFgQh2/7lJXWzN3p1aqXHQsSfapU9sX0+ra3vYgQfq+dTtCrOqnF4WaVXYI1fI7P5
4ATiP7w3/2Rxd8CO8e44vosk8lfpeZ/2pFeXVXrskqlGecO3CrRu1tZblC2rJcn+qinVhkV89TTz
lxjJebv2N0AWOJxt022LFwtDd/DO7DF6uskc0gmLtmk9/QclrvybTF66JmsOCnlpQVH7VYfLBttl
DD4mxynPoh1BGET/pTtzwCwbRPY6zKasXwpSMAQfGwFil8SOxrNvuljsuSMN6uucp2PYp4HCxUtU
lr12o1K8+4Hjpjv6rA5WTYR5VS9f4OMieDBHRfFY4rKuB9mexnx6r+asAuqOKtZWOP6j3N1JQ8gX
8D2pbT7b+q2RFzq898RjI+Xso5ejnTs7On0yHEYaa8WHGrzRsWjKPqz7NNnztdh2KCvfe8rGjC4f
vGRebnLAkT0ztzAcop7d2sMiyNfGAR8G1NEiOU8aH3TdFmRiDDRXpflxLhDrGs5x7TnepaIlPbVA
Gu8SBrgm54jETp4GjwV5Kcu3pO2yajoKS6VjnKQpnsii/CEqsz94zjHKCn0k6puGdjVl+8bTydZb
mmsj6/q5mIkw83JWKzXjn9Zp+r0b0+rn7uP/e6L+pSeKHS+C9v/2P//7z93h3z1RKM2+E3nDkvPT
KrUS/+yf9/rdDxXI38j2Q3n6d0OU9LE28X3H2mE5ZoCw5g9DlPzNCVB4B9iePCZJATvvfxiinN9g
+TKmcB2LpdRh//mP1/f0c1/Q/nL5v5S9eqrSsmv/x3/1xC8rsikxDAUmW1nXw2bi3JfHPynqzVk4
U7fGUELXR5ccbb3INOdvVOHLgkC5YK/fB5npbFGw5ozgdLSk8/taKEjKhTG41ffaSkh8cqNlil9o
yth4pQnAG6NXyy7N/LtnS2rLivynYxkweqHxPI8zAWhdamRvy8gnnbYF4vkx7Vihd/5om95RI9vK
jgETkWQ/ofb0v9k5c4eNMrMgotEkp+coDyAdlPhjEZdKBSa3cUYZkz0Qe97Fruhhsgkx1DtR92N6
1iOVzqGVUTIe8mYATZeNi41iTOXFl6LOXVC/IPP8HeEnsL0LTFYzJ0a6ucshGvr8KztVRSRfbxYV
wV9BV9ILnBaxXfTgvLi9YPblg233jwNzQvzbFkM+wQISVGbSUjs2CSf4fChl2p1oQ67glXEpIuvV
TbuxOMXayCgBmUbPm4UMPeukchV3hzwn+TPr6ghViELMB48ZKT3BT3P2haEc6sNJRnkOG9nXKyoD
miXOfyXb4lC2LjIrQfSV8amchzEjrcEY6o0cSEpD8Tr457r2jXPsGl6DtwDt5cfUyZ2e4X0T+W/b
aPSHb6KzmvcTHtBvVptG+lCjC8ZKzegixR3R+c42xqT9WbnkD4Wm11c3+mCkxvhz/r4vfQVgka5E
OEQj8Q3GZIHPGWDvn1tXoOeaFh0At1amjYNXFMZ7N0u6YT+2izG9kVU+WdvcG8uMPCN6L+e4GFLj
B/mkQYu4y5VlWLXdwLY/82luDRl2lE3TBiYRmimcMUSshUfMhV9EaiYIZCiJvVm08YOJbIrq2Tc6
gv6gjZFSmHUGd3BJSKTZMbPl9S5G1lpJaPjWBGNk6koJbSDLs2+maEiGgLnkeAizCUg+BsGiFkLy
dBSFZg9f+Ea/vHGOjapde48atjdaoj2zNLpGics+QrpjVBPiU43dWUvOmS6NlqYw8rBOW4cib9O5
In5DZDPJJ4PVhzma+5Op4FK29mziOUmynad1E5ZD3OzoOcw7e5n6x8Xo3ruiFYRWBOy366l7aBpL
XBPWoo1pVekpweGF6tGy0B12Ztg71bwvG/K05ijyv1joK98RTvgJHpZ9qHM0bMqkqwijmdrcdTVf
1mzaK7PAfMPO4ID6G9qJBajdRdq3r+uxCaempY8KrN8LfXfxz0vb9NexQoSxqM7DsUFQQz+oehcl
scWZr0sOBhOIc+YkwYXQS3GITLSjUwe+u4YXM/SMl4NqFm8Hg98S+HI7u7Dbg28KYnUy722cMwb3
4FYiJ5B19dg47Wsv5PKtdOtpz9ds2vjjODxGpg+yoS/pnPbdtCuZzT/Naop2k0cngvZ2+lxmbf46
Dm50nruuQDSVDAemQ8C5FAEHN9Mk5SLzSUUurL49BNrwPjvekNNWTOJzn5loiljZGKM2xcFIqCEo
eS19xQLR7WWATkQ1LkIy2FLhUmf0Lh3Pgo9TTltfLsvRAbr0PASLdzPUsFyIJo53QbGCvT1hs2WO
04uXuOi3loLR4GK9nYlz4NIsDvMEFjr16QfOyjwto/KelKcg7tSJR3FcuI+0aQmCQlGMcX5R79ug
14dCdClNiwI5Z0phgw4AIZYtoluhTHWgA1OEvP7yOaszg3Sl1jzkk7GEbQWkKnFL8ipnPv6HOchA
xAdz8tJVAGPqDm1a3zsxRw5S5oDiLBTaI61OCOIF23FNnGo6vzl51qg/4k/3w6CAkRb5gXwwu8L7
WgeJsekqX+8LA0lzNQTGxfHQr3RdgNCk0pB2lsV/WhqRvum6ZdWtjskuxR2zmQOTtWFkUHEPoRKl
6kObu6CQ1gKBg3DoSJHtRmfCEG9mpawNvfI57FFnEhFBT3/gpLCPliV4SJFknAq0m2RYIZzr3IoS
0ADj2qL+RJsQAB5TwjyodSg1YXf5mni2PrfOIhgtZvJximOIEhFNya6ouh16p/Qh1sQRlbaLI6YN
aL7PzXwodT0ftSOSg4dYaC8xrJ0GvxTHuZ99jtXRfkgbc7ikjugO/mg5ISKY5mDrKdjSuQAGkvXq
nM5y2WOjpBu9AHGq/MnbS2tYwsE2+OyU4W7ThlOZTVD5I6BuvSMTRYS47V3GCa176lrP2ibrfIso
eXNfopZhCfNQyhJrSGKGhzOBx9qSVDRvGSRE26rtx51fR7gzrdEjTk4vuw4w+YbpixuiAUbGUjji
ZhVOfQ0oXKBMQBRKAygYCQvyzWqFfx1yQKUFGHQUC8QaykCTVRKR/zXmFv+YzqOX7DOzlTNrt+wV
Y17L6Q+s+YiJ2wTyi5VR/2iDQjge21O6OhGkybV1NRFnjFFzu3Rk6UQWgU4Sb0jYt8snMKgAOYyI
gERNhwkln9iRSQiBpSAMPJUT/oB6npDlLt2B1LQEwhzqfR1zk24a9CEbezhW5oiLPGYC0aUtjXcC
I3bK5WCq8aOc3CroD+5ETmPJ2G5rFURLtmM1omxOXBRLjn9gYk8BRAWPxqFDpC8L0vLyRZzcaIR4
qUAVJ0PchpmCmxXTPDvjlrMO5sIIXOIku+ZzycZJ+uqjYMMGPc+AtGqM1mOFLHcXDeAoOEK7/axS
fG1FjnJkENEmk84STgRKb53B4j3Ey7e1DWsMzWj54Yx64KQezFcsRG8X8HOI8GnqZI6rT04yIkVf
TUn0xtydnhihEyBZ7Ww0TrQ5gE+lIqE0JbjszBEM7Krvx8eh4JNbck9uWIHnbW9WPtpA4lk0+9OD
WftNSFFDoOYyLPu5V0XYdXESRkrP+9pJ/U2a41iCv6uhJLHJG2z8Gn5kkJ3aBoSdor48ur3P0bE4
bSgmTsxjgezHrSsUZG5jHaYJ5VoCi5HuU8CUI6Nsho6I8toyu7Aep44BE1TRVkvjoXEc7+JFVnMI
jHEOCXGwd2SdzIRMC5KTF7qbttcj6mPju+/ISNrWDayZeWA6shBI63Z+QJKzk+x70+TEqxfqR+YQ
oaQhhhYkdRHVa1TkcdZQ4QESGnoMaZ3VmvjcQFmJ9TH9SOKv6kWym6J+PhWC7LORuf8uzYU4tH6a
shYGw87smXIZEnFiwH7u0rum/5b2IE/pVSQZrd4XKYx4H2ta9k5JIHKdIcVKPQ4+0fOVrxh0hj15
EmRkWdCbjNZFzGXGewzeH1rki+hwrHkN2CHMoKLVbiSWebSTMt1MeRUR01a7XzLbXjjS15DxKMOa
gZ/vgMVjTZzpo6fWrdag32pEOZ+jUgc4sa26TDFewqthTrJ4HicBH6hhMsIpkamXxkGyaRdu0+bm
FwLt7Nsw6eowjR6WznkhfwXJ5A0So32NRJltk4XvhusPa75gBix38sfyxcNPg8BUL5/gA7oZoWNR
Wt2mspNZqEyzTkIC3DwG2a1vnpHHCBc/1Oo3bf28L9/FjeiK/di1Abnxo8mYP8d5TASk0S8XTaQQ
Y/tqNqt9L2NV2xyTiz1HiPvGZKzq8xRLGZ1slTcoR376sP/f1Obrs3zFWKDTOOmoHn9/1rXc/cuF
8I4DedN/1/Pz97Yvun8Umust/0+v/L1SfjfXQEVe/3XpDZT635febZvyH/Kyvxbf9/v9o/gOfiMb
wIIe4dJO80H9/28aibR+81DJQtuGNrHCcOD+O0QCmKYDQEPwKNKWwDx+r7od8zfLJxKAypuoAA96
9f9N1W3b1tpV/HPbXgohaZ0FjkcyAQyNX4zzhH+T+Fe3+akY6PjJsftMKu0De2xJ/N4UnfFG0Mka
lgOa8uCYpeUpBmi9FV1iHrVt09avsfv781OOAu1C4f4oo646eUb9Cl8Ica6FZUxFiB1Byp9zaklE
Q+OPgTyZazvXj4WPX8OPiWhtEd+swL+ZYLLZ132YGMODk31kIUdfhWhqmdbRm/aLw5gA4OycH9om
HGcS2ItGVVzEUx+zuTPr9jPuctyjPVnDc0a0FwO/pP8aJ3jtusB965UkA93DmZgLsNHDRj9ykjkq
4o8muPUHaWom1UFKko1VyccsZzy7GGW5z1CISyMqHsjeyZ8mzG3QKIf2kE64fZbCnM+Wir8amqw5
jHPOu65zaKM20afEydIHWQ3JA5GfKZIZM0WhHc3XzF/GUA+sDypVJ1fRcwzLtianKDOMkFxyTlt+
bB7zaRUMpj4vDlJuKJzkGBA3Tiuw6G52rm6zZPUS+XCD202HLq8PKkrHJ1jPb5nTA2LI8vxtYH7B
cnkaknL4rgFkMpr4NCKh2Cq5TMiUo/4wZ7DvSIxr0nTZj1XLaW4K1C73MIgwsN/Z1vzOqsv5IFvN
AzFCJe6ZYKZogIInhkswoite7pm7TjIfKhbj0wLvUCxGcZVWwyiFB3YCwwnTSr9ieNvebz13yYOo
FnmZ0mcVFZcgcsH817hITR4wUw3wOZO88ZHor90sqVdQJsjjrPMz0FJ9CJiKIG61zlTaycUPYvbG
Xfp1SER2gVicXfDa/v6jTQhk+OPi/dr77e5/+2cX71dEbmYeyL+53i8ZDBa2akCSorMe98Ivz3F/
vPp+zf3XRbly38Te8x/Pe38ZbgacCnfSBwpFmMJ/faH3x0RGQXhY1zi7f//y7ve93wOclxUGJk7G
+z3+uOJ+Mc5icK33X//0+n7e0sDq4hUltKuc2fUfN/zTr/cb3p8Gf0JoRKLGt6fYE9JfwtPDj9ay
u12x4BD2xtm8jjHaS3dQcjesJHymMTlO3uldqa5ePuR/+mHMbn717YK/4ZfaEsilsRnyt2l0UZxH
B78ZP93vc/9rHywzBjibgiJ2z2JsP2h6YiHhObHeOdj2j/NwTYzmlk4V+0PJoWSZipDgbjSu99+c
RAXhEpmkJaI5uhQ+wQFyXE46s8ewa9gk55WiWXH01OJcmTM7WDn5IUmtv7rbMradmuio4gMFnEOd
wFV2hy/Ebwd8S8Z8KQ3BW43RYD/Uo3uNYw+T6PpbV6AlaKFISGLYSLPF7cCBtdiZANBhDFt6Hh1W
gn/8zU/IMO1NfZ7WW8w6+qplgnIhd47pOHqXWpXeJWEgD545B8e5vu8LehrcaXWA1QrPjSR5JEOR
X7di2S5FYF7vt7r/ML3C+nmRJkN2qMf8I9OhisWzeCULXB0cJaFHyLk8L35/tAMpLq3N/7PZgMFj
vG2RuB255dc8ipigAorel4Qx3oiXfSmxUBx0MypUEhJ5ZqVsWlOYC5ylmq4+2PLrnCVk3anqnSrn
6VqtP6bMJkzW0jJk4Dxdbf00DotzUaz0jB6Th+QpHV0P0Gtn4YusxIn5M+qkMrlm6w+ayM65JVHe
hIkdFo6xC1ps1aXPAw4pjgUPA+eNXFbPMYvrwm5vJEVFtwJjJlGXVwMR89WM9HJtacyeljo6g9b7
/e/LGDeY/YJsf79Zth7099++NO6Z/J/qOhen0QgS9ErQTZ2Gj6CU4OsIZbYfSxfJTt0pUlaxUlnp
gPONGdY1wsd7jRcjOw6kOIruLao2MNrKvc7TYp0wIB/dCj/zTqA7D8uaqaBDnXeoHfFyP7C0Qy45
KHhMpkFU3AC9q9vSgnJp3Vnv7xcZebb7meEwZrBZ3Tqpq93oMwI3NBRGwh83aRa/KWL1pNl2hZUP
+7XKoZrmcdttnawuTn0+t9vJaKmaCBJ79IU6VI5TfEiNEqFFlD3aHtYxuwjK84QcBr3+SuafVjqj
u/5xpiW/pelApA1u7rDpKFA3f4D777/9/OO4ohrvl+93zExAkz9v+cvN7xdtPp69dPrH+1MjwPQ3
dUrQ3v3KP+7wp4f++WupivdtZEMW/OOV3J/v/vSLUqvkjB7pNsZKvf3Ti/jT7XWJCdaOy5h8thUM
SACtPt9/BAZf2j8u5nZGJstf/3a/tqdZf3DdBN75gaIXOUJkeuR/A/Xqm9CYiykE1cEXzvvSlPGX
LqLXaqrmi7f4nwktGW59lnW7fEiLQ7Z8FORvroX/iQBqvkAu0i+Cj+zdlLkHiHjDUUe5vwN9wD3A
wFJpFeG0pFBJimI+qdr6YEh98kCBp1ga3YUC2k6wEQqfjqBXHpNyfqbBMlFRDPybkRIadWj1DD1z
ciJAJlgYe2FRkBU4hl6MN8QNKqzpxB+dVCGuIo1gtTJ48CEIW9ZZZqQ6LmPQnAqD6a07eCAcePjK
A02Nvo5YDfsjzXdA2knm75UfKq3Mm2+jAmy69h12tLyMPiRIB7B6eh0OMWcm36EhVpu+GQ7dfY6a
Zpso47Oq1YAEci2Zp+DYJLm9a4WldlW7pLuAkJhrrzjVshBCe6CutSpwtpl5MnTQb8qhlRgkBno/
yJDXdMxT3mF5NUeRErgznZLUAfKSJrSFGy9Cd0L6fBU4p0QMMxo+cwot3CGoIEGd0vWeNo2cmh3O
qA8oXKdtRITjNnf8Nwafg07b7BhhcYBgDhE9E/g8yabnTRhxNw7gY2i19nFC9JzzLRVVQjP8rWfR
fmMsfJvJtT3Yqv3oxW208yJ3wKiPsW8mkzei83GqsQTtUsOQW7SB72rbnxiCQKbpFrgGyxBfElO3
9BcbMLWR9zQjcbmWuf5cvvh9Ac8YpdJoVBhszf5j65HvLSf/y+ibDNanepd3NOxr1JUOk7ZNMJIw
bI+koMYTpjszXx3T9WfbzJKdvIFVeKrp2oVRL4uTNSPEHEleGHMCgTPhboPuw7JE35NeHv2qhWe7
To3S3jvJxUEtMTk3XcbTxrxYy1DcOg7HDtnibhwlRUMxkdCA+rMQ9Zl6X79P2n0iFeLy6ofvaoaE
UY8MLeHm5WuFGHjXmtVRC1wns+quMvOuZt0ntxLKAi4Ezm64rqEF0RFICVd2tLw46XBybSRajeV8
JqN6fuM55KMmub6lIDTMwIuOviSEVHQcoJj0H7UxvFX92R/QI0K+Y/u8CL0REfm+nruuyfI93pQ+
bNwJnnyGdTNygOxiFXIcbmgKnD9JpoxdyaKzy+Ppmo/+CuCWh4Tg3kwGe8uO31uND4tf85WK4uOg
TefYo7pOei89+/gNRenf4rlcpzZnbXdFWFk4lGZeoxiObSniDVF3BLLFWX/EvXm0coY0EbvsAtWk
Yx4HUg5f4ES99xxYYR7OhanI453ybIfePg0rF9Vcx7IiUgyUpJHHO8/DhjbPwif3Xb6fWucly1tw
KzUZXGAY8gOSH4/5o1xK+mZog/H9OluGZtW+jWP3kuWPnpUjSUqSANdOuWxrqGKTi2tcp3T7Zfwx
6gvo1+30cWyqJgxGclZTPyBooP7EsPRRmKQxdHTRd9bY2UdvIq95SnSxL2nmRktm79TM68bnjSy2
UdhX5RrQlph7EefoG9Fe2QlqXpuQLbQwvD/9PIezw0xCFhoagQkcA+CBHZZRe1u3OOiLt54omIP6
CIMrutpnxslgk2IAUua87PragBK0SyOW/dwY9lZXGbtujJ8jTwaXqh8IcPI5Hg0v2A6zAOph+ciz
4uDJYCdfTj6pxq9BvCpwjEAeBWuIkdkpGymZsOVlK1/a9RmPrTwF5g87YvLEcEaT+ByXQJ8a/u09
iQ0DTaV1TpHYFiPbAiSDX5e7dRqMbpgmXVp/g2SUdV+CNf4WB10OG2z6TMXKTGuwyMFZWKuCpLLW
rV2EV0mmWzcizyNzhptGU2VnkPYNF8uz0ZrOzerJe5fecILKQuJDDlhs8T+VgyaqGfgecxFWvHYA
yd2RoWaVuguLqDgH7J+WmJjfMnaZirodgbsKPg3hi0x2AsxKhvst7s/BEkVv25WuHTN+KqNLNMcg
22L3R0ILY2N3KQYe2o1j4p1ZqQgYlJ8crU+6SCjTkcTbhkY7T5BWbyYszc0nXXJSwkXzo04hSSje
aLhqOEmTtRxN7PGWGMnAkpO+035HZaHUk8O4e5Oa6mvEyBNbN4QiXeLLFSo7jshwqiAI/Uy8iaVx
YuTNPHTUh3nodxUNPyxpuiQElGx1qzQfOAquTqAezTR4Lsf8FpvP8djfzN2EaIj+Z7yJNeK1guXE
dD/FdvEyCj4Gz8o2ckJhUMQvYhm8Q4ka+TCUzzWVZyMiQJqixpPGRCPGjJFZFg4PPyL6o/Q+u4wn
mXhJOGaIoGTy1c4qZNXuCP+pSS+R30CxItl0N5BgmDvkNnhPLfLT3sBIqbPA37izVe+f6qCCNtR4
b8sAvH/J189IEPbnZfutKOPjmBbuga7pV29JzGfX+B6o4di3sXyeGKohROh23iQOTkMIhhg+6oyN
RTA/jXbMzl/Fr2XP4WWgpwBcELNFJt+Qwa9du3ve9mEz2xpxU51+Hxv3EzKOHAwDy3hWR3m4ZGu2
S3TBNoaNPLb5EA3/KAMDweaQkyswsOzWonrFuzttKw9fQZUln/xUvDplCsJhorFlO+W7pKRpE7+v
FQHZC+mHeOj7fe8FHxevto5VYhwje3msKj5Xps1Q2CvUjoIcilJhbQ3m7Ej4A5q7ZxjgWysuv3rl
stPZIWhqHtU4zmb5uWuMfCc6gzVxqM7E6T4MQZae2mRg6pC7PvDqeXnAfQlLe40xp0eD9uV5HsvP
hqhJ5uigqw+zPnSzRtUex6D71by9b7nsHN2GqzlBM76KNsVa+y5CNijKgrPfMFe3gn05ipsjBxNX
qVHtpRiQgHnNfuWkyTxi/TA1oeN5Gup2+UAAX70ZGJc5k9nizarl4xzMm7YQzmXwkQo7OYilUeJr
1nI5TAM5MK2OnmQxPc7jD+F0ej8po9yOXe7uA+xfIRb7D32/4pK0+7bszZcZXR8CWUr4rGeuVzmX
2DkLh0np5zynHy89zdusARW4wcWexvIyrf5bkOUfEdcXB4av342u+h7bLJsRIqENRh3Gjm3FSFDZ
FTP7hwqVxOOsaHUYEmFS5VJ9JgFhpcHJrQPAMnHONiLIgMJ4Y3fVb7J2MXdpmlm7IqiWp35xH7pm
xM3ZMDCu6sW7NHXyHvFp9bn2wngpkPONGaLxGIOcktNWoTEtSWA8VLQ6iEcv6i3nyYj9dXS0fTd+
HB1nl9cDihXtvU1794etsKZPaYyZrCO+gaV42MrMbK/s66rc+pKwaeqjCV2Hr3FWNT6JLBSle2C5
03LrYzStfPvPqdvSd+CfPmcT/lL/Qx5Jdte2Gnb90rKfdq4WASkqEPhjYemFpRrTE2Kfm2nE78sK
3bRYAo0+u0h2vqc+GWJ+22Ep50zbmCGApE80w70TQJus27u5/bWnM7MT9pKeOsd+GWe4+RCUdpZ2
gq0wHwtkbpjrS866/UVmPSdFgwFLXAN2GOatjzJ244oKs03dXO1AHIGVVZt4AWs2EfYzgpfbiDzj
OGyeBjt5NqXLTCqzOV1N3TszvnpWOcClX/ptOy2hsi3efRxciCB6E7KGpHhBGRYZEtST239ooza0
unH9KKhwMFU/+C2dwLHOHj1lkrJeoK6KxZNw4Qmp7mYlvBw2VTfeJ6gZ0aOdoMTx/hd7Z9LcRrJl
6b/S1vtIi8FjWnQtAARGAgRBCKK0CSMpMeZ5jl/fn0OvXqaUWZnWm7Ja9DNLPVESARCIcL9+7znf
aZ3P0wi0biyaW+kOl6QUt8roqHhbt1/lSnJB1VEuwnIyvdTTIkQh4VeEruSB2Wm/SuJqU1iuT2sD
tcVwiWIfLJcSHlUHGO3cxdYKEEEW7xtnMyUof4wmxyekD2vii7Gg1yZ5iH186rr8lDbSpMpqUZYT
pzk0WduGLn+4Hnr9xQ2qeOkPWeiVhn4ac5UcJumdRHvgeK6ifystxT5wCEJyTvO/JOLLnc1iic6/
Hnk4oOYHJWF0kPlg/AIksT29689W2DKIkrGFHdsPrfVvRvrcVdjsjYCA+NZJLpEOum2qbQc5SCpW
ZfA9Q0D3UEmdNpkJXVyOGHEy03NKh8MXgAFv0PKcTzHP1kUebceMTdGKI6oi2cJqtw59co9TD+Eb
1MQiEziCLLf1urHY+g3NBYulw4ejsexDIgeF/xjY4pjETr/mSjZ3/jhc9bg/107jLP1JiZcpIlrb
DUjQUrFxJM2uwFPgIpcWY7sb4gwcscT8Ir1BxpOxteoPUoy8YJgJAaepNU7QukmZT4s0cGZ7w7Fy
J9rgg2iMFP+8DRheTlRzRvw4XSg+Zpiu4OqQ0LMG9+yFntslxLq7EKm6or3GDeyQJuTQk8W6dsj6
esesgTGFqnAuRAW8aLt1NcVXZtw5W3h7GRFXIO1CBtx0Fr04ZsoLXmtvO/mq8dneO3vfd02+tqEF
rc3cCRYQPlQN1J2tI+YPXJNpdAR1chpKtsAyrlDQ+bBs8JN27JawkZDhaeZ3W9WjA6bqLxGSyjZx
2exEvA478ytyFNaPtOeIAUk0su3XKSjTJVGH1MGQC7t6Orn0m2G9xGI5kbmoktq75B3jaIP4bcLr
1I/WlTQYKBcdOvmyVXXIncge1OxLEIyUKrlzC/y64z0mbUR3FYQGHYdnNdeJhS0rqJLhU6nNO+o3
hkeqWi3n6qtBy1prbnWKiQcPWnGcI2XiI3pJpEkRseRbTZMCvo1B37tCBTcvcS6vnayyL0pqogIL
zX2bI6Q3oJLQhhDf3Tm4EYuYoS0nCYd7KEJ6NbwWZZOtQzW+YXQOCAc+1iFIryhNqvVMbe7l9S3H
68x+QiPHVlL0P9XaTKGkBGOuLZIsdlbVrPqbfsiuRuB33thKVZeaf24MesDzqHtzMn/jKDibOhmT
DI3KKX0K+cToccfs82djoIRugfUk4xguOtd6ElX8kYzisc/6a60MtmdbjDwwrswr7sqYA1fvEXPm
w3hRKgt/MAnqqxm7Oera6JpyMttpwr10s77P7XETOfqxVv14w/yvpJLnrBrdaBpla4aTwHYyOCai
vbTyJqUfucIWoizzVOwxkUeHwV4kb3Nfy0sNBpaGfHdRGD6oaJgtMUj4ZRcK+HLz1jGI4Gwx3Kzd
VvJQGaluVHtYD7G4wV43uUJJHQLo/zEPiDNaRXDjY2Ou3v2g3yAoeXZ6eFfBCFGmGzfhpOxJVXkB
dNd5eQExAswR/Svf/chwX65RWnydjVTbsm3iBIbWA0uwf+SyaL1MiuIBIpToZlGsNHJ3dCblrDKY
XbjVW4o/u3bKq9FDdYz8Zlx0JZC2JnlSVXEd0pHLq4F+PKf250pPGEKKfIKF49lqwBl4ftNEoaF0
rKFWw86aTY6KQS30hY/yLBVW/DAh40A7yklnKB5LLhHua9eGphmEdI/Tlxp6LjBOzUBJKJqFptO1
pceiLKGxutusK6HGZP4+sKcdFEBKa6KiAvHNVOwrPuHHFMPfAoXsa0564kKbHMKwjaUdQ6ulPblS
goac1uwZvl9chcMBHcvXrM29cmT2qkVdCD2oUXfW+I0aM362LaaNZgdBzCl2XV/TBSzhRWSDB2XO
Q2TCoS3qKJ/pgiFj6yF3R/Z3JDoL2xJ4i20q8qpp6LzkZ91l8BwKZVqF9cBLY8Uund45QdfStmbM
j092z7ck6PK1VqffkJ9H27Dq/JVtWgwZkZn9cPvYLJ6LUemALrKgrZRWoS8Z5Kt6LrJ1MgdH1Zrq
XVFTH2qDsymdAGkiUZkIsvY4iKKdAoHHiUQEfiTi0qimT1ML/YZ5fbqeamfXRlVMGHa8cjMSe/Cr
V5uw4xUXUDsWfa5FD0I5NnHPVKXOHkXcPEw5zcPaToqNTet4b/R0XxrCiP3B9HAYM3+w6lNE+Wqm
jMc7tHZASs8KgaVb7hi6Bm3y5HYxe+ZQ12gHUbk2mbLGhY/DiQThTaG55zZVv1im2hPGXaz7HuCX
YX1K4ZMuUpx0SGccImfVbsX6tMkwrHGyOs7qTp8V53Go3NM4lT5tQQAm6HePPZ2CzeQQRmakzVGx
wgAaFMnpk2mR9B6qGuziU59/iyY8O+aw0xv2zcYg5bSHTNe74j2yOsQ5xbORnocO8XHtS52yH6CV
UmzbU3LhLytzIm1EAseVi4MJvhGcQzWSwswkW9EEom+unh26pdBVkW0n5kBRnxrHSFhXm+Qw02m7
TT2lhG30s40TKFW3XUhvYHywfNqdfYdq2SiJQ3SmgxmnIPpGu99F6XjUHZj/paD1aEbFEh0P3eie
En2MPANS/Zzor8ym0OPsECwhXa4JFdQSkpmqASJ6pL7VoRtcWJs/7NCnieIy6I/xhq9TDkpere0i
HNdnuF4PpEcvEgA6D1hz9o1PzLY2JzV0v/7M5L9hipMjwY8hwKm+RSMnpVHdVwn3Yu4e1bH/HEJj
8cAc8QYnHVlQ7WjRSQ9vVCLGSuei1lUVrkka7eaGluqkfIXDuPYx/r7Yk7UhX3g4Rw3yYWERmYnW
iKy/ntQCv7a7TeGE835QIL8wHug27OK0P5vx1eZKYCCxbdWw5/po0DsI1F+W/mAa0iQxFZ86OSdq
ZST4PeLLzAYGj79/ff9dLf/69z+7f4tzTwe/f8/96/vvfvk3EVPs5SzRU/e/yPU+mpfZHKdrxdGf
//AwP571Lx/SkfHq6tToqx//6P487IYMoX9/8h/facf5AexrTJWGDSv0/W2fOAEFr/wRf399Px4H
NeaDinh+/YeHrevuwJkp2vz6yPevf/zD+0/S3IPT/d67P3RI6wk85r+f5fenur9x9y9Dct+WNtHx
y/uXv7+jqqnlm8jQYD4qn/weZKfp0quM4vJrqtfKKlQtieYfUMp2oPv7VOHk0rNjjrrOSRJVX6tr
aHN7DsXUzE8ny7DUlTPq7i424o2lCm0VkMYlQ1A+paxwcauvhBa8c+QPQPnCImOLHbzYmljmMeEN
LuN71IGK38WrcSKizcrzT25XbScDPYsZX9L+rU/R0ZtI+pEOJidVlSOTCevtpNiwCoIHLZ8OfRW/
yxFGPcG6irvyWBrza9KQ79hVkNd0sXHRkuCfX9jmWsmVk5GNrPezxv4UB8Oq6VsE7OwnQ+afVYMF
NbZRCBhmxFU/wHGYS3vJDZvPLnEDLJF53+GOgBoUu/u6kpxkg8zTyEKASJZvnobHMZr7pWVBeSpx
/hId/jbDD4cxaq8xz3qBOuYy+IBgVvJrA6xJK5uLFjnwuGNj2yolSc0ynxi9+KtBL28alBd0OgBQ
9fEBac7SoGe76B0V5lWEYSZpBi8MjbXZTF+Q5XByaNe+0wQIvOK1GBvfiwbsfKooofpZ34rBGFd9
NX0b7KzlgChYuI2CDJ6APVDr0Ab380sY6NcipbwtWclWfV8mpJl2BPvN4xwuCGXTdZV8cyUyt9CY
fS/XYnfh1AzQ42gu0R05m0rFsgkpxfcjbVVPdAaEkafLrr0nqHDc6GxN27WDAL2sdC8VxqyFLZLr
4FNXWGW8ZNjzZQakSCPNZhxVv02roEvfJjY1T0HisW4BCMPNHBAP66tImM8VLc5qrIO1bjOVz+b8
xDLmuSPiBbNVAEFnoEqg5xEF7T+BYMVv1c+FNzbWDXjqcnQIP82VtFq305q/ZczkAovARfPYzi74
MFK1k/Y1G6MzSX5obcPuizp2lmciuEbLY9vru+bJKsGk/EF9+C9j3R+NdLoU7P0s6INkYWDOEAal
Ero+/v4PPrrQF1MadTSnpomhS9YTK4MyHgeOlp5TFXVHJHysaBXYwoxcTwU7wdoJ6AqDYNWWirGD
8LdhhkImchB0By1T3CcxTtBZ7Owx4UIo7OaZpSD4hxf+J54Fcy7dUrkcsCzjNHF/eeEzORjWRI8W
vwiARQVDATcJhuKRECiwGy2twdhhpp+Gj2YcRvvJAED292+edFX++ubR/8B9KKWQDlXez29eVEWx
NeKK2CHWmB7LVN8lWhzuqPw0+Cy2si3SAVwRpwOlomTo1L31OBMG9eXvX8efYAq8F0hFhYvvU3U0
y/rFC56gZxZ1YgcEUPvgAIkn33XgihuVRXBo4pd+Dkj2Sa0rVNnq6CTauI1otvSl2JV+oxyxulQP
FPSLOneGY4Bghv0Kx0+ohYMnApZpFKGANIFa+cLcO+3QHEulIQ7BZh5eK8yk89QnmyHSXi2n77dj
URHdXgATk79E8pc2nV/+/sf+i2vX1l1D4ATVHJUcPvnx/OHa7dTWwXQXBlhx9Gw5ANXyYlcmRwT2
ujQBrYmZ1PWKuNipn7emXu6yMWe+DyQ4rMaHPAv6baYOYgvzp9/5IowWfRC6qL39fpMSDbXt9OG5
8wtjfX/l/z2y5z+qnv/j+Ly+3oXP/xZC/5A+//vL/yG6aNuycPD+15bkS1h8+/6/dk36mn/7SRj9
4xv/JYy2td+4wnV6TZZrIRsjVfHfMY3ab8SGCekLBotg/66OJqSR79AEIY2aBfZICqf/05PMwwlT
1cAEST31f8rC/7Vs/q0f+Z6X9sd1lCBIx1A56gjB6zJ+vRYrbDV15rrFlrzXfKEH4dcJHJh6nZxW
36h+ca4bPBqTUffLPoe9ObjYm4ocZANy63WX2ifSMhBSOVV/pWdziHTzxQkIG4ER6DQxEmoyuJPk
NfOTo12oCC3oEsTHMAOoWJwoK56q3D4NsVsuTUCzvQZly+1JomdiuEHRf4lGy9lr5RMb4zqbOUvP
Mv5Lo70TZOkpVfuWlAzcGbqR4n1N0ECnjEu6+Yg/F3/MiOq3ou2RGOnEuBgKhgpgsNfMD4SPCBe/
FkkIGyskvylGEJ7TX6xmoulbek1xRCZJn0TLHMhpTP8ZNYfNeBI4jj5q5yRNt62wv/WYxWoXuc2d
/Gs1Yusa2VEP4IboYmUow6aqu2sreO4YV6qdfZe5WtJPM4ck1Zsrm9BlWuwwdOj52pFCcwCQj6/3
x8QvDkHDu8mZYgXO4GlQ02PUpsciF9uOMcTCLFeiQrYzTOeotk8KXqNInQ+Fq55dX72Firk18uns
V91i0NeSoVQrzdpMag8Dziay0mPdRh8aSBeo8J8x3F0ip7vqofnSJYGXcepqgAA5J9sYpTb+aCXx
q2bOBzpTWzfJj4PWX0IVn0Wwc0HXCOCWIG6P1OVnEU8HBpjISRL0pljCYxndEh8jGlCmFh1LRg5p
QqRjR4+vXUWFjZ4OKUSbIC93T9Q/mOmsl2pq1ohMzyoWzXb6rKbwdVxBUkPGdYDN5jCaMNYs7eBX
UINy0JwxsheFdC1Us9q245mhz8/QibWVnAtqrfGS9OlrYKJDHDzX0c5laG7LNtzHuWwLBXu1To7y
E4Y5epMc7GRO3kQi04PCj0rGMvI2loiIK4eLWsxXzErEX7xPKl0eLV2mpDsxVEafyGAsT3YV+RwS
Mu/mwEbrYjgwKSWrCt0Zx/49Fu3zOFtb7HJ7kBSJBlZqpsMT8g6W40ELxZbAgwNiqw8nIFyGCmsZ
jcZaFcnRAKcjr0ksmVu8FktB2pRvju9OqR+ZuI/JeIWmcRlK8RIayX4etKVRJsdaRiHI55gYEY+T
cW7wJAUDJ4YOvhI4WMDI+bgJxvTVVuHxi8YTfCqhnaOkW+aC66+dzj046EiNXiRVrU4aFokWzVq8
V6f0qIhkb3CfZ1O0BSu8KmpCNOcKJbmDPG8+R3NyTAYyzKDX4xB6pkzvmcRJDoxIO1qw2bGXy4Hz
NoaEuM3dZTDQN40XsCa32kpfm/6LO7X7dphBgs83+QlKOJiSJkcRZhCs+C6uRy0YLnY0rJRivjVT
t+o1cu9Jv5A/km9geUZmBB+GTZaPRqnm89Co5xZBDp5Tfcx2gVHzeOiz+XkS1/ZiB+TeYOKfbTwG
QFsEHG+MzuaQNQEv4XOnUIJwbSfJeJCvLQ1Yy4a+vUbM2+JZ38RxfowjloIunA+WSVPJ514nGGCd
NenHKIQXRS9Dz/AtGq+61q7lxYQXYl1F+s1vA7oWt5Z3yujtF7o8MiFmvqli1yjuc1A269qM90pc
rwujY5mez3Y9nkNzvGZ49GU3MhvPSjfd7HjY3AHdfhGhqVE+927w9NCM5knU6ju9cnBJwarX6XUY
IPkMmyAl0/8E0w8hV/zRctIk7mlZcTErQeS1074IrJNGuIdy9ofigQPUyiKbZiLHoZqTfUqkgDD7
61yp51IsKhIJ5TULjPNgvKGEelKLeN+SGgmP8Cgh+AXJKeRJcknwTlvUdPVX2vuPHdYvt2yvjWQX
p/Yi9scDRNSj/E+JonWBmcLg8hotGyGTdqjM7p2u/Xnk2qxFd610brFYlBs/nL3axvTGYhU13FYz
8IlFG4BIt/urXLAFzj64do8uO5sk/ctMv7aqPun+rctG2OocmRkqv+vhd9JqmCRaJ3lLyjVBovVD
5r7yJmp0KcPQOD73gfPSMYFB5MJO44qXCggseyL9BbW93Lu6MiYj6c9hGyPDGK9pzurmdsdwtDF9
Gha3WvYauwP3R/hQhyf5XJlun+53nDaeNAm39JH0cLg7aRJ7qaISRAhOsJJEYoawMWddQjJLcJmj
BGfqEDTpSfhL1Ww/O3H1isGmp2lM5oAkcVauuSA3sHwwOiid+gCGhyX2gSyuFJ0lLE8pfUxge7Ld
0TKdp21MqxqtPDqILnnJxpEUiWQ6IIc/YLH8akhmqCHpoUmisOnlw0RzJMKxnhMYv0C1O+9S9YpK
qd/f+8qRBZr0/rv7n03QUDZD1jLktQD0xvp6ji1jjwdI7O+/u/8CG+xfXwpDvmyGX1mzd2GXoNB2
6z1Wo8+9wGPcG+2D3YX+XiUOiMCU1F/aJuLWJedc9LryFyb12j6LBT2E2fysweue6ZjvfSdfk/H+
OYz0xgtaYEuOWwa7jKlql/YVvcLoptlaKAXtHo1ClpBO3VatRX6K4s05mso58XKheEPXLNgDwLO/
OM2HVVvrZEwRJaEnm9oV0lm7Wk02fwKWUyk52GQNErgKwsWhnIr2xy+dNHbw4ubtbDcnO4QQRVEU
0ytgoD5FOPrDc16IwqP+upFdk5qvaF4Aqs6MZUPntc41x6u6HmVE3n3FCsW5Pw49DHqcSUmsZ2TK
bpyKmzXa7QroBHotxUpYblB6tWa7CHIubGSF7zA19n1unhyBaziE45bUzhY35EtXIpWauc3jmsWD
WyCfuguGrEtQT2gPQPD6FDrCdL6katY+qrFHPgty0gY9VbMedUCFU2K/yIAKmoJXvZ6uiShOqYWs
xnc2dDxfI7FVhpqozOQf0Jx/OrWT7avbrmMJR7oRcTf+fGTjvCy6eEiKbWcnH1Wyg4hxJWvu6jvj
iV7SjAmmoo4aMVP/4TjxF42OvwgdxhnJ6cFAzY7yyPqF7ogkp8stCPBbP9DOk8HoCefXLiUGgvWF
QkfKQceUKYVrnWSp9A9P/wuvCP0hTEl6BLwCPJqwSX/+wQfbHg2Q3cVWbyniWWtk8qhSQQpQL7AB
L1IT25CJNj5FZnaoBasahW0YT5t/eCG/OjjvL8TRbYuizZX///MLCQxUngS35Vv54ZtjfzGpTFLl
AE/1cSKeW0/biy37oDjoOq328rS75BOTao3dJ6VgJeUsygW6oM9//8rkGe2nbsr9lbkMiDjPQ/wV
v3QxStL45nhy8q2LfICl5mCExpPSYFQfB2I8DfgXdIzf7pd32VCfp9M7ldg1aM6FCZzWHd+NkAXg
Xh465nwONrqlfCal8NaydUEhXDJ3O8razsom3GEolihBLBeyUkzKGjeArNLVljslHS9ZGO+dTD3P
5FfVfBZDgIOqqJZh2F/irvY08YItal2x+flQEvJu2qD0uBA5t02BfSTCp4ZFu9f769yq1yoMhIp8
HeSHNyWY3pNZ/WyN4uRODD+N+uxoaJXK7KNyCU2CtVvDmmcPW+rC7hf4U4gFUYlVTDn/ZbgkF93Q
A2QDYP/3n8JfXR5CU3VTszTVpL328+WhM67LCl1g2iAWGQH8GY39Pkvf7pU1ya5tvfv7J/wLFCi3
BigxeWqnC/knuKI7aA5nU+7MwJoO5Fs8YwezYqTehLejNTqvHZG8TjJ4c2aKqHb9lePuvhLZ3qCu
T3uTadZziGApR25BIJXrymzA/JG8Ry4GGAWLtJ/QKkABdfTHRj9ErTMzF0DU27F1DPnDzHrYUYrJ
xwWLsjZAUvfQGChA5akg5UoAc7fX9PFAiik5EvOt51SVmbXnxuFyyr5aOHqUbthwvt+IOD0ip1tH
zZsTDpQpSUduI+zrEQi2Dgw7mqBij5KPHUtStgCZjf4mAJ/dMSDnKvKPPm5dQLnJu9YCU6SSAhft
ZV3wmCfjDbXtNUKk03MEowI3XvSU6rguPISSX2qOo+CA8CbM57YcNrGZnrKp+Vx303uvU47lEUf2
8FLVO6RCuEV3Pe9xYMYwqrNj6IgXHWry0O8zMT2MSkxoFiSEwFw5QbeWqXZa6u9JvW2N81gaKBjA
vLBq963zYvXaWR73qFgOk6dwu5r2j3NSYW31bmbZDfdV/jTqbFr8HAqJUa4VnGSPXLO7la31h8Eh
HdgRJwQIwz9c2rjm/7S+CCg8tkazUDd/5fvSjy0qoRj5Vh7f5JFu5GPXbrZffpY/cm6V2/wfVtu/
WvVNlZITSJstmXk/3021PiG/ExOLbcKBrOFgWvzzlvoXt6xNh5O8A351deeXJ4lIsmDyruZb4fT5
YjCRBWN0v9ZjsqkCxuG0gp7I+LrMM7WB03ijph6aMPmQVTY62kPcktZDDJdrAi3TaUco+gma2rrX
xYvNQmjn6V5mijdFvWzi+M2xeBpkb0eHik7gy5ILcZKNty7Qb33MUl3XCFyZcZaYBhuAKaPdXQw+
/84nac+dDm3bHoqcl8m5zDbmW+iKE4rG7WhQkjf50bQvZF7hTOiv8kWa1CHIhk+TYV3JTeCS8Xqn
/FTSYQBBRHLXOTHiI47Jq2abL0FG9JkVH8mfOIZ64CkNuW0cm9owOqoITBKzxjVsHubg8Z431NAv
0GtOSXT3FtjdPyMII4gLeTbjf9oEevRhsl0oE2eSKIHfkezBHC5gPu0Z725lX0E+nVqz0PSx+ZJb
3TVrai+p7BeVQaM8lLhjulR4Lb4/XOUKLjiv/cMyqkqq+c8dSNja0BixtcMjFeYv3XA8G+1YTFm+
1VK2zzzDLFDF9SKS8vXalt6aRD3c45no6jMhHaMNLfNdOCrPurtMJbfmVHPM6zkaSqhDJ5x9094w
2S8rTujy6Nb35yYbL2DyH4CJPFRO/MVFN1/mxA/G6ik2os+Tk7xixIFso/OWDnlH8IO/lulGuQkV
VWfNq2gB9Nz5VKOyqOhqmL6+eZKrajX378ToLBS1OUT+8M7c7jVjMbON4ihKnmly9oowKT7GjUZz
ge6dr4wXGU6vdd2qM5FJFF/lIdVO4j2DiQ306LWM9mskcQkKtuyKWeV4q0L1zAEPqzjykmEjqzE/
6QkaJR8jME9kX4Ci2Iu6uWT98I7JaSOLILORLQvjxY3HhWXwn29vYOHdLJOfuAu4JQwGgLToWuct
MZULtXu7+vsP+i9WMQo3+T/NcOls//Ix4yXGFjT0+XaQgkv84KK06WsO5CJwkRvteBbW3i+Df7i+
GAr++fpyKJ/ZoTUNYfSvy2clDMLyRJdvcfPfMujicp8DkdmnnTeofBhpdvSHFr0MZxVSlXxDbGsK
HhhUG9nhRMi8NQD8oe1b5YySZZENI3FTqxCdqMU0682C1C2KeiHrJYdGqQ0agu5GnjgvkHPXA6on
uWQM0bFTlE3DFLKN+NE5D6UuVVg2vQe+dQIZuBI098gkWlRlejQzYue4W2MuuhgpcJCTZYoQGKcs
bm1IGJAyMBMFFD3UE0U1vzPmZXbOpxkLUPwAA9rkmBucx+P5MqbTIbNpmcp7WEaHyp/ZmNXbrKm3
eFaPVcfnkrwpdnqcmEF3fC/Br15o43S0WH3rlNCX6WCP6qHlsm84uc5i1VXpqa1Xjum/0A/kju2d
F9mhgOCN7hXsqCFO5Zx9yHaI04+POZX5t6ICcJiNRxxg2NM+6jQmxDg7WoKqY5rn90z1DJ+VKAFG
jsopIrq05a6UZd1s5q8zGqpmmB4Dsn9Y/ZBXhBWKwNTFlwFgK0n3E5G/oaMSlUknNrZP3Zi8QsQ6
ya41iCFgnDieqgBjO/x2mnCcvd7lD+0aVCyJdq6UaK+iBKoR4ssdPuLeGHrzFPjTWX5d6tNB7Qgr
Sfd1Fx1z2snoco/h3bo6jyCzQCz5BF23qdjK1Vd21grOi6JFLjl490Ps1F0d4HVaET+DA1xABX9W
9nLV7WiSIx496owO8BJDLI2PWt5x2AxfheBVKSYrNN3XDGcARnNznQQH0zRfZKcty/kH3L25ar6w
hR/ilO2D6rIMn+PKepAFk5ZON5GKF5SB2K11T0tmACJsdVQTPWFmSh/v8XrtcUev8XsuAyKRnWAt
e20QGmkvVmCnCOJJ9kjpD/cLnqGHLCMjtuFx4P1k9RJ0BUSee/I0npb2yU1bAu9QA2bDTm4+OQJY
2ezG34C/811V6OvLC052X2M2VVCa2OIqujVjxgiC9kJj97d74F04s5Niik5nDF4VXWeWY9knhF/w
/e9XLcJU/mr5sMEHqXJYDTj451IoxfJY6cLMtmRTv+cNb+Q87Az/E30uGh4dsjt5GHWQ3NDGZEYz
LGBXrWTvWV5YTehaMsKZwFbogqR9pZc0Me/L9v0BbP2NmJX3viaJ1Z3eYwbuPN6JzfvZTdyVakkZ
ugxRoR80eM1TIsNVVHyZY0TcipDBK7mMYFGxXLoylAVAdobguztnMrAlQEOimiUlszMfYZ2/aLKL
ZMmYl9Ei8EUj+aWEsbEKYtSvNk2NuqAX2hb0NlUDQdcpZytHQAxwTy82g/Qx0+WWZHai2sK+/1Br
o8TWm33I9SWcjV0Bb2co1aVc1S3RHjydxUmuOc+Bop7UilixOnxVHaqQfrgZ6njBrr9FOUlg4Z5o
Sk/u4WkEFsRo1oXVAumh1JP7bpceXa5Ief81tvusGc8IAV7SWD3LR5NlEoIgjsbRPnlUatsrmAnI
qyKxCaXgQaAmrGray7IzoDBOSPRxL08aoumv+OS2ZjG9T5lUiZJRMCGucrX1ti6pgoruoj5Ela2u
yOfc9MnMslR6QdV8pG13xSl9ljd0K/Np7pff/x+4/w2ITFYG//XAnWY8U/A6+mnYLhM5+IPXpv0/
/xvr728E6LjC1i2kNjRrhu/3P3fN3zjL6L9M2dXfCPHQEOTYaOXhJlE9/GvKbli/oTzXVU4nHLzg
mfw/kb/1Hy2IPxS6lLc2sHLV5FBl2Ib560oCbjGumK+F+zvtTwS4MHKA04Fe7NNQb/cTMRMbM/E3
96/uv8AY8WpVjbfqlJS7XvtmRmWxv/8C+g629/23Krr6pdrOpyTKVshBsJbAc90CbPnaqn6IeSGv
yW2Gjmpk30nuXgaIkI5qhYC2xxo3SSdeDR2Ib48f0P7L2PpVb3Xao59VLDVWUD2oZBXm9UA4AnJq
b9KQkDnd/NwTTbApQZd3HVuYBWVy5ysqhiMng06LhrIBmwPf1GRCLokt+pg8JolnDfZeeiE/kySX
03la0q15KBK+OfffmtKymLz4DzMMQkTwa6vBRAN9H3oFDvul7kz5CmAbxNBuHPagc/En+2XvjZCy
GeG4nO53fa35i6GCjOJUw1pXIhf9fbKMGsLYUjdBLxhQuuk+sNjwVYOSs+jqOF+Opfrd0K9uQxIw
hB2d3LAp8ZjA16SX0l6ZHU4lQC0DL5W2p7L/hPFG5kLTUnH0ad0Vh5IJ6yYO4g8rtkkN1/VdCy0g
6klObg0bUllwdspp12oEfKlWuQ8SIFAC/ISmd/3GgfTrzOFjgM8r8lS7kEb94lDlUbmyYEIeBx/l
IOdD38PcyLpja4gVEGZAi3+sacmvIg2jS5/wiu2Z9yPxk+ucxxQrGs0RxMGc5S+x1s2vjb4eq+E7
CX/+LvNVRNqstsNUp6smVbHjFemzObir0qlo/QM3X1Ut8203CFWyZ4vRm22/ReMY++usrVE/EHKy
A02/n8cnuqHhlug/UEC2uLpZXe/9VtmJ3jlmdanseGsOdgUFPzCN7/2c4UGBcLQibc0g7Fs5R1Qg
GRpdHJGbUeWnq1NcU3bdgNbt6CvC2oIZIphHByWW2znIpx0WyMhLau1pnjWs4bEeXh3F9sjRapZ6
xaGnSpEEZG2rPKo6b2aSBDtE/19GWPJgHoAOpFLnr1m5NwD3HihLaPsBCVPSgipjDPd5g2o/fZrC
1OUVqNPjjFMSXoH5Cc8Ar1439wSeZ8vCUJmdYo0j1XbZGkZ9sYLY4EOjCQuznPds4B2H5nuRQSOd
I74BzM6+hs2uqUzOsCTJTrgXNahhQpsR0jvXYM6/UAJqKz9iyBFGPiDB4hKUjHYK0SA4yVUAdZBK
dUsghZk2SAeztYmFcZPZK9cZ+PRCZQSZ3rOFh2RjK5O+1sLu0Ef+RCekPBUZN09VU6lMjbIZyCCs
N90cnA0EP7pprZmAoCPHhcFQSVoK9VDdtNj7S1vHmAfUPCxV2u1Wgo8ZyWmJHKfviNzRDXdnpiGK
Ci16hJlSeACRI2Ogu/epbZR5Q32SLRVnq2dK8Gzwz49M2ZE3O1/s3tk1Q1etNMV+KDLxf9k7jyW5
lS26fhEU8GZaKItqSzbbcIKghbcJJMzXayX6vtsU9aQIzTVBAOUNTOY5e6/9MAMX3VUkAV9b0/lO
bus+W5v25Ar+45uslYhkWd/5jk5DNvuSTSrRpOjTY1KJx9jAZqeGswlNNNANQ6jXsqZPqZWnuMIj
UDkPCO7WeynEqybTl9wuKK3bDbkuxIlf+piELF4Dk/x3nPm44Vziz0r/YCbrckion9CE0b8lVG8x
3cVgfzGLTskBD9zvtJTRGLQ/42KJ70yQDYgCsEg4BQLcnu5u2C5rujd14G3xYmNS6AeyFck9Husu
tG1MjQOEs7D0JsAv2dlZEU/DlL+uq3tvZXGLS7ZtD8UovtsVhvUmCH5lnf06Ukm5mDWIPGym96Ql
ZmGKDGOfmnp7AjasbGj5vubUtl8yAKuYy47LspBlqKr77XqOpSfOetVAJc7SWyuxrngdLK5E8Msy
7CpdjYjDLyoqUbBUysx86GE6WvE59/Tm1OJf3okFKUWbLHfUWgbUGjPy8FjooPtW/+e0UO4xuUTA
ZLyh6PzQeUl3zpvyJ5kRxN77+TVmakJztJbHdHnxhsI/9LDP944/s4J2wnbWb33Wc7z0GAKE4Qan
FuPGrgW4veuzcjoX+vR7mZuGiY59O4lgOZJ9sS/zuUPTtmqHeu7Jg84QIdifu6ZxfnpURrLylVir
4vOU0QIPHK6aNhwBtD3TrwGx12Ody0/YouHkB8iGayu4ihVNOj2Kr1l/g7b3FrpApDczWP2G/7gC
gBIbkeEm4dCW7a6Mk4DKMaQM+sbtbpDyR+W8JFWSfNbTGjKx4KxS3S0BlBl9Xaj8BvqzJR5Hqy8P
bkZYfBaM7WGGBboLvht0BowAQGXiA71YMuuz3lQFIqKUE3NXML6evSPjexy7xGKQ+oZUo+m+agsk
Uas03TAIppi05xY2BLrRQ+rOX7ANvmZUr0I3Q7g+oZRh//ja+ETBN/rwNiDLDlc3gcpteBMz3fwo
jIa66Fxz8LsEYxprgqVKQCFAYREC+nhFf5hfHVf7if0IcoSji0OfW7C3fNx8MBi6uwy/McCGOLud
gvLgTPJCGKP10BgTYpyav9XrsNvWyreWe8XeBSHqFkJGjr3mB09iSyxaB5U3g42yU3ZjgVWUa+29
06WR3/YD7agmjXSzRO5MtBCUYIJHvR4msyPOyCHrsID7dESX8Yy+/9XKsJAuoj7oFvbeuSDgtSms
H+mCvqV37jSBmgXD9aluEX6ZLufztvYu3qh9QlD8MLEbhY646r3gMM6E9iPIQ8uetKdAz+8TSyag
6wbw+/sS2nkUZNlySDNfMRPX16Ll4LVNoCREYuO/qsUrVx3nWANG3M8+FzPPgS/Y6yvYfibPo0XF
nNNmct8k2U604w4zUx2RFuUwZTSieiino65RH5Cusq2Lr7HK6+wXj8KfY/zKBsYZ8Vqfc63LT46X
HDsMhPi3ff3iJBV5AlUDksivIdlCAX4w9BUGnFN+mfFSK6U/9TBTj+/wIK6HIfBxxXtrcVNAx9tX
jBXC9FUzrFc+5QLKf+VcbWjJs3B6fNXByU486zRKBpE0BxFoE3xZVIiZOLyUaWyqdlR0LzpAyRDs
BeS0CrP75Fs3NuKPnV9kXAXbhJTarGBEOpnFY9MSjEwANXLc4FhUBvJRWPd94IKGwQ0vDOcspGWg
ojbu8iAzr/ocl/vJsX/2PoJYF2DT6jBiGZ0n9k+TeAM9J3hdL/YgBymSVH5YTaNx4eLNnmExU0UE
c/ADv2ZodsbnmjLlXGHdj8Rm95r5Kynw4FYGtJnB7vZzL/YkN06XLpn3SS0dEnIA97eALbnmAB6H
eniwQAkdMn7PpREUatWps/QCVWe+t1rKwCb7Smb3VxJ5SOAsnK+1D9Bwgcz5hP1M35sjl8dts8Nf
SZ2foxHhK1eQIHjIRwani+NcBg6O/ZiPdZiXzWe9t2uEfNl6M+nq/F0GftjarTx5LvIie2o+dZaD
Aaooj4WU3XOVIKtxW+dATMvC4FjAn9VRuQ0M2B0nFeHS7bvuUdOnFjmkl6I+XS1SMYmTdrv86tbe
g8EcA+FSj4OQv7zKOXNXbRazEzbPsqvc2zXO7q1qfWk16l+NodlXA8a6ue98QSVqgmPquY6GG7c4
iRjeUgBGEM5o8R2xYRzSCAWFOU/VvgzMq020wQ0DkfsgVTq7oCKsI1gompSYV8fu1s3g14juBkVX
dyiEdcLAwPzDg1hFIfQF1BqjakDMSwCLs9ebz81sxQcjtSicwF0ZjMa9mYp1Poiih4nOizsIhn3z
02yOb0oqZqbe29I0WJCKFFpJA8qsMZMwnziNzgbEviC3jhIk/2plKZ/0tqc2dqcTylCSexM6ycpu
Jih3JV8BZyxU7cM8ZgbDxOEV0XOO5ozLqjnIE6fGH1lf2Y+lgTijwpDFeOlCsb0K+7Z2I9tpz0mU
Aig8pYn84Xg+kapc2MM4zckntuPPWi5/loHo4E9Tk8m0TxL40nPquNUpS38KbdaPY9fPN+uao8Yw
r+YSrfbcUQR7C3AnYBu5Jy8uu4VpC19Jg1CdEa3UUyamO/Mq+de+LTlQlrmofycHPZc00XBZuroB
waCDtDF4Knka2ZUpTfNYwm/EhXTEO8eu5Fw8fYJ516M+7t3s3PpjcuAPpyqc+D8QUTDM0kysSC5n
xk6KLygk8zOS6cTgIE3rPtibC/vRGnzy0vGmJrJul3cr1wHPvzQ23H0bZYSmw+4O5sD+VpGw2+TN
Icu1+qeZkxgvDQ7ttiN7tCQ6fq04kpkDH5KpwBU8Q8LN7vvBLJ8GQKxE7fL9W0PrI2uWqrEWA4K0
iAKpdcbK/C6hydG9XzGKUc02mlPhhQ4uzPvWxc6RAUVhup+cdB3sbjGDL6m4rCIBu5+n9c1qq4dZ
N8cbCarrmJmU8SBqhWVTq4GVqMPYrjkcjRXDHSSzVCyP5ARMIcC/58rrCSdlcj/bpoumawHDgNl3
lq17xEc2n0YSkg6ua74A+i4OaTxNF600lTzrh/D9kuOUdGcIDmmfZ7eGlPcmk21GmYWGfMwUFxnL
p6AwXARCw7pPC+Uzt7x9wrjgpjYnBmNVV2K7ixlaNslt24pfAFdcSnjDARYd5B9+7NzSykPhG/p+
aakABCjObjtkDPPUP/ceKtSA88Bxtl3raOjSuAVA0A80dagUN6AM4eeVnn3AEoVQP3vp3Z54Eg3m
mKabn9MB0qGQXoSXEkan5zHW0RhieZrYJXw2/jaJzNP4IubEvnjJzuqTqx7bGYM5pjD6IdkJpL+l
5GTSBiPASrP4ZC/2lcSZjsaPqA7UIEBFx7AcjBldp16ICF4O9dlCdRIaowPshae7HVAnO/UXs8l+
rSYvV1kL02OLg3/G7Ofn30zTyak4DKjX2bfrhqMNmJIB06pFlgPNkNPRGcmYu6sZvHXeBlXhK9QJ
hvi2Q75DfSBtEwb3C66Lrr/X/KdsKpwDdB14Lcb4UBPcGXU6JWbOUx75sWp7HRsr2ta2RQsWaKzh
z7kC8pj22PWEQAfEU0TbonPosjdqsW1y8qbtYk6EslalGbVqkZaTzeUIIavruvmJBE2IVWXwAGUz
vmzvJtRH2BYttINIeuHHh9AHnXBuUqkOMz4R7mOxrf23TTFRd641cfHUB9SJD4qE963Ra4OQLza2
m2cTQlAh+196b+Bwh+MC0QgJ6PaJtzVLZvclw/zjOMfYSLbbNOzV7PbJhZRfM6qSEQSIWrPy2g4N
k+RlpIN+BDQA+UFgIZAf04dhgHrsDfhDFk0fAL/Uh44TT0QXT0TbWkB97n2t52/aHjEwADAPZg+8
050gXzCaHSJqJkNkiWRERdwgdB8l0LVVIRks9byZArgY+JvgFhFlIJN9Q9YgTgAEttuCLguIj48b
yd5hrNlhRmSu+6DRYYwI8ZIMI1nDyjG9r2231YzW6eOQIjsjgB1c458FQYWgaP3saXZVuc0zPiWd
2wDfnBvY75Oxa0eZ7c25b6OPhVHqbcQgu42g/EwqT4VQ+cbNyATpdmRaFe154fIclWPZRR5jdHZo
CCV2r3X8QxCRGHgBAFKbKAYM9LYby4YKYV65U4RCZLkY7ht2zynS4c6dujS7ma1miqRabLf7Dfnv
1EEl7Fp/dcJmqNUIeBklmmGm8F0ZgLrQCuTLa/Vm5LeT3Y9RMTulOLdZPkYauXjwR6Y1FEk7RB+L
EoFuVLjwEJq5ftxu5/3RZxFupq+IsxLDEhHGXxG1NZlHVOvIHoUpeEoaL7IIrwDjl0JjFO4QfSxq
9abCHiDmbDc+WOoVDLAHUaZesFOfYlxKnTG02u61ZQQ0Q1pP3DdP5AsxVrUDEMaAExOP06RH3LOl
M02qa53OVTI3x3R4DuB+4T8uOKcb9lc5kwCUF6TzUH74YXZUZ73cIiBWu43h9fo9jX0tVnS2AmOT
o9EvmRoU4cQfvfle85ik/Unq0jmOufG5s4IX1B8TgUNHLcvTE+qPh2whisI2uuE2HWwEa677M9c+
ExXSoUNMg9B1/OfFSW6s3C6PI6N1kI1TcKwW+g5zefI5jitJlS43sYghvDjmyU5XIEo6dEwazrkd
m3t8ZZpZ5YfGKp8THxO6TQ+tAAg6jLTWBS5LTqnl56b1LQBpw2+GdONldBiVasVzVtgdonrOl/Cp
SkxctsMu6KpyOZ0BdM4xgWK+N97nDS/raz75Dwko9hnMX0X6OuFXOITKiW7e4JLhYf0caOhCRWM+
4QKDyE3tzdbZL5rF9Ti06tCKic2TE5YPTIbftPJZVN66J+NNQ87NhMv0293oFtqxmbyLCHL8rnkP
MKns3Vuv7i9oG56DWt7Kvlki7HUM5flmIE668UGMEHs060sHJLEZGSxXk/bSWPWTNjbrCd8ss8xa
ngxyEMg4gB9L1HrztmUUku9yRGlZ9y+ZU44QRl1qG5p5wcz+NlpcVT2X5L2mns1LMj3nw9Q/Ucna
uXR5C3w9YVBOatpZPs6J4+1JRzk6Hte3LjDmg2eMr9LxGe51FKAG9xsNm/K7K8c3IEsIz730+7Ci
Tm9XLQALwJ+hJSM0kqn+zg/+YpY5ilgPNpLZ7pDinBJp/oTw9DkDZKCYskkSP6yxt+znkbpnYDin
IaAAQlmC9ig6ox7KTlHZPmdwnHlj3gQHyu/39XSOdajijoz1k9V4hJXYUx72SQ9pZ05+gXskn4oB
Ob0FVV2Tj2sHrMkgc3PtRmZ2euvtjKa8Wey821si+MIMYd4twM+ngTFCJr5SK/hKgKfKgoJDBf+T
yZLFpSTNmgeYOBlVDqGfLZ9uyJJ+kT0WdwHwkB4wuWWiTq+V8dB/Wk2+eIE1miH422r59KTbhSC+
UVII7fYgrqZbyyryg2NCcehvObTYuxz7Ll+qETmR82YT10J+46emgvs8W/OzblT2EVPT11gby73m
6MSueexmArcA5zMGPo12TNP6LeGPYR7u7JsktY85nLJwZMYofKyjdQcNb1nLEJQYTagqfloXPmkM
75n2LkE7hpPecnDtVCujhF1wsP2lDGXlXSyrbAHFAJPwqjH/ZD+0YPP2FtE6qrSVUouxIr3zvyns
6E3cyJrpuXPfmhgcnTwG2EqpbwGtCK/i62L7GpIjp4XmtOuTDABIWhqPRqy/0sv/SmEbh0oCHnQi
Dt43kivnVrBYw4lB3IE0OPegzUztUrin+xQKzsi1F/siXjpArE8pjRWmJj9BjxOunhJ+IWeASly9
QG9b7tEvtR8O8adAhfXf/STCaZ2N5yab1mNqqgQYu3pyJ3C9RIFQKYiL8eDZgXusYqwYxJ1R7+M0
zHga+CeF7p2bVu39jIulXiICKL9MxWA+6GeBWqhhz4vbzrk0jUjCQnO/1aL5Us/lvvCQihQdYLLE
786dY9dhXThyn6H9HFdO7GaZ5AcYzAcr4XIKn/HNH1N59IeFhE3njhOWiX+HyY1pjbw3pUkml3dp
+ezIzAndvns21zzGlAVBNUjg8BjZ+jxJv9kPKE/YCZxLj6y2WSxKtCaBc/1yLhUIKgueizbrVZKR
eTJAJFEPqU7Lkt3KIgEcxvDTLtsD+XDfE02sJ9QpSM2l+8TA80VPLY0yFkqsgOt/k/ZIoQYwJ1Vy
m2U9WvngZYyXPCRgDDL5PD2ncUs12YtIFWQy0gbGyVu8z5NtHNZFP9m4pHY5/RgmfE7LVLn51pTy
BQ/OlkQCTUV+yxpshX1vIP1eMZKZhCd3cR9WTTLdSH28F1X5i2KgLV2I66BxpK1SI2LquKKJs0uu
btvu2BaZgv9UKkgiT8pn6poABDE+k87BousYnI6cdP0qpSy2ABbGJnU3LVD+gv5TVYnpBPut76ao
lJAAXWQU0bYgA2Z8X1uwHSpQAiJHERv7dsZlQ/pia9JaGTV5XWI7OcG2CX0cWWOmJ4eMmiRtOjve
0/5EaErLL7GbNfJsMZ83eX/JhScI2vt05jIe5IZvhPXUzxFJl5dC1xdG+NkczQEqL+pFJq4Exq9c
JAUjFAaxrlcS34SZZLu9A3VyqqaeSb3/2FG+P6wj7cms+DTFuKh0sloi7PYMrGU4DwjgW3OkUlhh
AA9oZV085fZyBTGyuBqmQ61hOcDj0h4Wvayu1uqX1xUy99VOJioiTK9U4jEgHncIQMRC88bxwbFn
ihySBMNOVy22tW0x5SVTqm0VOFUTAQ5L9eJaA/O5ziqYqMyNX+1ot9Hic2yXNgO4BQzcgWrZz0Qn
H2MgBTpyGiI0tk2meu3O1YZzT1w38F3+Mi/O/vm3PLmiU8n7mw6H0d6H6hiuPXIj1NsLBfsMviKT
vzBTb2XPuLJp+e9Wfg6QPo96lWkny3arcx47cPoYBn4srJqhojAzSrnb6nbPAuo4NpkvECdRXdMB
nJOsM6w/7VuxhZvoc7eGRdbfavXkHf+4bXDFrUSzxoHKzM9dhwTnlqShyt5tqKdua/SjcfDVz5Py
7nHmxMAnE46EYqcpfYMdZIQYqAWZH220rnivd2mMfMyqqM2oWUTQMp/Y1raFk88mnMSGmKJJZFdT
aqe8pk4NOdraWdTzIk2cANUnURb01PKs2YNs3/lUm9Ww3iZoZGd6OBHw9jEvUgsvG4OjSTIJnH8z
GjL/V7NQJeWyfvFozY9YAjDiMQnJ2HcaNQz3EuExbZkpGyhNBw27jKgAQbrL2HpeaLiLuzNreJAf
iwBo0dnAYTPXZKLsFp58gLz525bsOBjwmMqoBWaNf9YsDJmh5bGPOgRyHOdsRPIeD+8CEhdlaFlg
ByDydvX0cEL2ch5cG8MFh1elZosKKREuCXXc7Y9IVGhNuS6oOUTvuQCDqbMj1Zxo4jMkbxvwmH5f
O9cOVtZAC4gCZTVrmO2cKkrylXpq0J7fUVxJ28jTuMAlEBnnrjb+FAdBfdzeZ9ryZaYtKIc4dfsY
W9MjbhbaOd7IWB0GC/63gQ8rUaWbIBy3iZBGgIIsmleh4PhAnppIzxzGreBjwxzWZKQu8FGn7t02
bdj5J6h+F4KsmdbxCFRkOsz9FU/4zlJqkSDtMq4c5DBLQR7SkNJ48iVFYWv87prLp3zNxdFUs1Bc
P21E0AMhANv2nEhqnn3GbyGb8eqVXXZpKStsEpxZpfa+rzZq/+wxK5/pHsDT4sOl3SuEz/6yfVLY
OkyILHO49QR/oSQshzbKtj+Xe5qzAWGh2bXRF+JUEKWpb72MGbvStrot9ALYonpvWlUdVFcWJonO
5R/bUloCp/76qI3F1zSxTu6U+idBujRfR+1d7CHGSm4nuPZZnVzUbb3tduiSbeQP6hewvRFu2PY7
5Jp4XbEn7vOZBBJ1Z3pTI8aJPNLno0Egd51I6Xo/GNVHlgvECXfp6NOpaXlf+d9jwHelKo+IbklO
riqlqK14yX7KuZIHb42bKKZ9GNppLHDWSA4V9bG242Xb3BarumMaU9z8ATX37ZPPi0YctWXeBAKV
rl2iLuHfzTHz8rstadhax4LMJ7z/40VWFVp6i0O+AttLBf2VK5i2y92qVAHshNIcy679bI1wFYNi
xEhtMH1I4l3NnGY/U2tBzAnnMdMfGEFQjOTMhfuQvFgJnSvryLED/DSeOiPlGNQis+FXNVv5o6Wu
uWuC6pPfmq/54L65pX/XtUawZ0YJmK2FoIoS9abM1/VE3iSXc32ICC24Cq99c0aLfoejf9Ic6KXI
OxkFpmgMRPU1CUyAe9KsDiUx2XWKUzajsigtHytNZn8ZsYh18W2Djb4xnWmfmeMdfvCvxN9ynrVv
xwmGNJDNH5TjxSdJrVKWYDdn0BFlrBMyDcslgdbPqPDiddqw93zoqn3p3lKmf/Dz2Np5j4YXz4fW
JoZjdrP7WUGBsxbkgI/G2jKZGDNIZaAyTJe2b35wRK6kwTEoMzNS1E0dIKzIzZ6AcOQPdAvq69I5
yvVeX8huGb+j/Xa82P6RxpDQmZ9wlW8Yo8oq2fuT/pzY2n1A4eKQG0VxAU//2wgY13epfJw7Mk5E
oyEPVwcjRefxnOdg9upeP02uf9rOIkFv5mu4rRZzYl665YIMAUXBMhj3RrlqpD7X0DoqT393Ev5/
kef/UeRp4Wb+v4k8737Jbz+//S8Sz/en/CPxBIv0P3RyoJFm2jiAYNn/q/LEp/xvwKxCKOmg4WAb
YfvQPR/r0X/EnQ53oc7gftvEFYKh+/8Bo2Q49l8ycd2F5kUlwwwsC8TT/4ZUo0w1S/LksW5RNspl
7xy8HvVdEkASTNKxDJHH0V6tdBiZ36BYUMEvUueGMTosfbP/EivbrHQSou20mP602R9oTbRa3xyp
q67h0DOSbcwej5ExfzOYgtGFEYeRNnY42etu1Rk4S6oM5WjU1Bi9L30VL9g8GeWTfP0Qi8Y5GX6E
w40RmhqJNJRb1r5dyLPJcnunr5GwUv/c5wOnvrm76R37ySd8+gQpeDgavZ6E+iRBoJjyog+aDpTJ
Ybo+zuJ5SPonxxrBh+vNi4Wk1Krnu8CPxSUYJ0Iq5TSHsIWbyLe7+9QzOT85qFgAdPzwtEDZy+jq
Z5MHw8e0o1IfqwfNp7yO4WsfmKN/HV1a6HpePsKV2Q0FoT61qb+MlJ5yA2G3U56bOGnfmN4+ZPpy
u7Y4TyaJKcSsATOkJn3PXo2y9PWxmN7IgiEswcDU0q1MnKfV+ATfe9ptz3CTAcqlGyBc82vSa50x
2Ku0wdCDZrUDIFuGfS6JriweHLLkTkNDh56O05SdDJoaEEhsfuz29zgaUd/o6AMH0e5Q3B5Xq46P
gf2T0OAsFL5qSxN1PhVBfAdHF4DRugjnftIhTtbFvY3acteREbm3g+m3J6a32am6sxZDsc8zNH1E
jWXj7O3zPEvJTynReNWluKyMrhxsk1CGCdXxSKhFOEGqEr0iZiFjANaazEBwFrUoDubgS6j3FbhE
dFc7C83APl/RyUvNeGh7wnespaeI1ge3brmQIu6RyVgmjEGljOKHJNey25KOCcxCZLFrrj0R3tGW
EPlARlOnwTNz8PxlpIhdF+3eM8vygQ7UFZYk4I3PCGfAeImmCt3xt9PL+Ja+w/cawOpJUG88mjnu
iRIzMlUa/SWxSWNE32Tz88TXVQ8axkBLQ/yevZOMd+4shiFTlfRXy+r2DcTzl6L1Caf0zlnvFNeZ
VF7EE9YVRGsV1rG97g0bxridJV8CdyJHBJXoXTDo7T6udLRTszilgotqbMzytudfnJgTnCB+9KHU
innvdlZ5RhfE5cbRd7Ho/Qc+Na5KPBrJVDqHRVKWKov6hfmBuPG5YIXCerLKdHzDbfW5TOovuq7J
fSNL5xxks9iv83WWU3LtDa29kPni0TuMfWaOeBKQYTHahMX/TbPosk6ECZZ6IA6twTnEj0kV0LQL
+FL9rs/w4sSr5iFoqF5Mr2rAxFByYYSuRtxU6UoKUnd+5d+ktlmRmeYc0BlWuN4Sojnf9NK4HXR/
/NWNbXPj6Uix/UYei7x0dqkRp1eh8xssBITtdUJlbjPN108EgLyZThtfky6bD9NMpYlgqw5SinJ7
L669X7W5vI8RKp9dD81x1gKSssqCymqNHCDpUdyCJZW4FQEPpwyyD52bmmRD1ECvJZhaHanOqZfE
x+UVUV1eHD/TSMufRoJ5m853Q2lmdlhUVPYbHaNdItYHvuewWPwSJn2tTJrrrsmrm7R03PdFmWO5
deKL8MAS1fzlmmtAAaMQy3hipudbO5+LJLMx0Q3gjRZ5HeuZRvpAn0p3vy5aa5/8BHVFixucvkIP
HB1dqqGIM9vCUmskMCiLl1rdtre12iJ0iUAdChXv9y8KTrNtb/d/bL4/crvR6wNeabvrj9Xtrtlx
4bTOxsP2EttDttv/esWROWxkFeYX/5vpM8keDTWhXlemGKmahryvag2r2/a2tj1oW3w8p8CsytRF
PdAXaobycdfHcz5u25693eGVig9LKwUkQYmqeLvxv38Cbftc2wPe3257lT9W35+2vcv7qhXkVw73
8vTx4f946Y8P9l+/6/sj//qe23PmPoaI6/U9Mwa+8MfrbG8tevmZhlR9/Put3r/gx1f/66X/fvjf
3257mz8+6cfT35/5x8tvn4MaxMCs7t9P2LbktjmiRIFqavzS2/O3BVM9oR+21//jQ2x3fXy3NrAv
ben0J06Bb4kjzfcnvD9qxptdkB2APhMhJq2+lTeJndu8IXiE2D8SLVPcG93cPlaa0aB2YH5Hti62
lblWtZHt1o+7BsxZJzfWor9u3zYd9eTtFT7ufX8VwXSZOsvHK8ZYTvKWKtfcFd110g+5KrdlWO+p
h6lVrVu6f7aXjBJuWmf+/o8baxzVl6J5eX/Kdsf2PAydxnHWp/u4yALOA6qAR3ISsRTUsTn1A6cs
/eDaFUyPiafvom2tt6kjgM+iModGFn5bVDTrXRbEWFPV8b4dou12KmjNO3Og2jQazRV3DJergv+M
MXB98UUQEjj3yxO/OJMj+6iXr6VGsBtdMAohq1osqhqyLVxVkvxvmx+P257Gv0GDCBE8BaoRrUB7
nYXwSPuqkVzO3+sUv13fU7reBStSNdua3uLK/dxQPN6jtO8RWXPucNWEf1Bzq22zm4cQXn59xisH
CscFN0CNALG+SxMdWlE8j+QaqQrNtiDwkjHa1nivKAOS/pzww/yn466rtW2zHVbjROPgooFUuW6L
CcsQdVuu5o00NARwvV9DYiGJjaGbT8ggBcdtgRNmZ06xd5aqEDn/uxiptbUG5eG2aRuayLGVndzZ
faAdk10Xi2SfBUgwriB/75axdi7pMWjOWl/srQZF7rlFzxW+oVwZbA5W3iMCNaiKeMKKtETraaTm
Or4rswN7BexXn1CiubJ7M1r3tmdEwuWM3y0H22OgT0jbtDQPVoG/wu2GWGU2xhedsBolQ9l0NIZ9
9eyJeoThM/RT5btcFRu3tcnFZgW7/PyeRW1K/OWG3uDJYJ/ahCmbpGdbA3fPIKtxbmVrSXQK/Afs
2d1wpsxdhgwAFrJ/KY16ajENvnHpyk/4FijBqfKLR2Ygly44EshU8Ouqz7CoUmexlVwmtbptl2vN
0IBh3qg6GltotQOuqzob0NWUDwQ5vKoXBtVc/bFIltRHklnR1dBq4+g5Nj1xTe3fzuIjuNFROJ5z
lAC22vc+dsBt7a/bloFOJVFR5POqs2HgNWi+kqNgFEjReyswqa/0x7brpTANC7jKNQU/isTqe79/
nc2tt/3iahG0xF7SckCPrfap7ettO1y11VQ/MsH9+GKnVA5wB1aUy/jC29rHYrttwN57QNP8ih2I
blAe85Oo76zR3Mdv9++NVMXlTg5kBG9H3bYLbWsfi+032Da5VjJcxWPrqIq6pRabGmdbfGyiEXnD
4IA+a4GAmU3OGgJTaKl8q1XLhs4nfVKKNw2OqVQ2+bZXq8Vfm40A1Us002nonJ6T2fTnYtFShjvq
toQgkRO7ReRPFq2KYjJ/DfoCH0AVtLdFmgocDjH/l+i6+Gzb9SkRI7GkhY0xj/1p+/1I3ftnbbvt
Y3Moa1obBIrEju2eRjxMBF2yG60U0pbJ66/u6Jq7uc3bfT6ZtHMSxxAnQGGX7QvZHNJOY4j9pEts
1iSnkeOamGRe453iyKKzZWq0tu1+L3UTKItn700UrVG2IM6ioz3ui1SnHWTlN0mWPwEDyw6JaMm5
61F/bR923LIyYnVC9033vH2f90NB0/eylmgpMAjspy5JriQw0aVGcbXtHYNVFUeKzk+FKoS//9Nq
7WNn8DqLtJ3P9YwwpY8T8lPV3Mguv80GQr5AlfU9tSBaFqLbAKpZNaO2tlQSTBmmfaJnidF2GVqf
Mz2lwzU+j22gUaAuk31XWpD3ZNpT/TScm2yEtbCmU34d7Ho8eaJ97AqNfCz4RRznJWgqx272lIVx
YetkNWg+ZxDpNfUB40xxThGlG624WDmRVmM9BeHWVhpsTnF2rNMr3bYNgnZR6XCpDaBuRKiUSLAD
fIj6i2H0xnncEI+eaTFTHbVnK8+UBOOurIgG90RAuZL8C7/vnyb3ZDHtJQBPvTr8DjVXi/399j7T
2lhhp99UhNMlyh5SzWloDAMjHbIrKoH2sFfXeYSF1MINRA/ZYMCi13WkX+q27d41T7HWiuEpHTnX
rGvyJY7LGDVEQk3X/r7a2kLlHk4p3jsv4+WUISDKOvnFAVOP8hSj/ljCcdSLFSO7up5hiRKnsTBv
mqC576kLHIADMQr/nQpeNO3kqyGSRQVCH2IEokfpAx+YkdAl6ky5LWpNS4hR0n/ZgmPRB+29Cv2z
H3fZuY9y1ZTdOrDb2taZjQOD9qw9uhdP3nv+nB/yFC1azbmEvDZcnu8P4Oi9FO43j57zccgnIp2o
EktaZ2c9Flxf1HdLW0ScOhCxXeeqk65ayIqmmKTIsi9HTjMLiapL/5xow8pkG9konQp+Hrd4HlIX
DmaBUNoipQ+HQU1AN3kkPrKd992jWlQvy4ZDAXStCTBoGBWtPE6k25rvZ54SN/3nRqyvODkALVWa
ntJt5nZTnWW3tY/F9jD347nb9vaqRVYTLvY/2TuvJkcVLUv/lYl+HjrwZiLuCyDvUkqlfSEyq7Jw
wnt+/XyQ97aqq8+ZiX7vOCdUIOFEIszea31L4g84zfvbdPOgKOvxQtP1X9/zzu8lUbcJCasFePoD
clmzyG4oQroMtC96YcGttOiRpNzxYI1SfMHqM66j7hKVlkAVHZlPaUwlNGFYIpZGm0xQpTZYn36X
PI/5QPQdyQ3kPyEPyUdUjONY6Bi48xe/SVeJKYHyu6mLMsDFXKa+bNPL8ly/7Hddcit/eD0h9l1u
vWcJNflsoKbktYXhqBXyJwqp5UIQY4K72lFAWxT8kKJVbyoqZF4T2ovfeScj8MuDJwl0/uNw+DDK
cD/2mf5EcDDh8D5gX6nV2vdY2M2fdzCMFshGb1uyfD3ySponvR/7DzWoEOMknnFEwFgd0wprylRy
+Qjk7JLKnrj3b5lv51WIeWUkC2z+sEIS1jfxR4WKb9kA2d5EvpE+lcF4nJfKXuNQDzX1gHOjO2nU
hXGFsLraFN6CSE0eu7zEM6QSl5wM+KfECWOeiTQyemt8KyQ8dCk4qHWBfem5y4PN/CWGuhOcrAqV
fV4V0gNPP/wguF9/MPWS0/xEkkB34Z2NMZR2DU0Vqmt8lZGawmjpQHKFcgQZVEsr6dYErxrpwPNW
NeCP3SDSycwxbuZZQ1D7vbmqjxwmrEPlofUHaZ8qA3bjaZGDoZIPqcnPAw32dTZk+J6quntLAqQF
0xcNMjNa1JWibCvNiB+btn+f3xdvIY4b3+tP8pAoh1GvO3QEzEAi2tG8icUTlUGI/X2ZLCVB9z+I
E5u/u1pwOKGo0TdtJzbXMB4v8wK7XMPSgMvvGAw58h6ysr7/gJqJtF0M4Fn38W1RNU28lejef/8B
oWdZ5Iu/jzpStVhGxi4TB/o0yrf9vNQxMPCYTYdY4+neaT7s5i+uFuIPqtHyRRWHcBeYoFPmzU8l
bi9lTERhpjtSIvbLoSA8JDAy6xz5FFihWKY/0kbdqlEgv/TmWCx5UPbpbZf9GahW/z1F46cbbIvR
qxAS5akOZbHNOSGdK0Ej0At/7I+wV1eeFg6vTZhai0ApRu7fqI5iBsKdzYE2rykhKrtXb8Ebd1vy
IvIVcytZXvUw1ADh5uUQqbaIOqF9u2lUwgQDqGqvpMFDiT7Nmafwk8z1xdZ7qywDy2+egOAOJOlE
mThx5rVg7aPfNdTv/iDz5/aAxhkkdZ5gQZTfy9CNkcd2zXwfC8Ny+1yK9mlGHfoWENU0rwUpG7D+
sfowK8zB0U2t97DcxaOGdfd7LT3nACsyP26Z2bsp7IU9mIScmGBy7edFWC0eOuW2nycQ86ZyjboM
D3VtWIhQGxQ3044zsMREg/HZNnrCNd2oDrFZjxyCEhkwbXX7cfvnBsGkcXu1Uw74J7PDjXW5cdlJ
n9Q152/dF6LpwNcKjhjJvH0IQM4tFPSiibCb1ySNuYL2OauPeVuK+8bDH+ehMvpo1Zd5gmroB6cU
C1KspSHfqxXui9qvxWOGxJgSM2VqIS9/cktOKbKrxYvhBznXNgxDZCu1l9HE39NKevETz5x90xv1
A2Wd4ECzEenzatkuZRsB3YfCs1D7l++lWcFjbmbasyfchAXdrHhnSIJ65GCCgRiY3ofJH2ueNFbw
19GzLi4EQbfrLCYZSsGvfEElT7N92jbcIDh65PJDNbrIzeOiPMIk6XaxVil0dXOkcbfiYZ6UX8+1
Qen9TGklXtb8JLbFaAanjhhw7nzS6lPBBKZOS1V4qLX1WhfO0jDIa26ekIDoSvSI6wbqGXf5PxOO
StFqhfdIwGfkuzeh8o8BZu9djbZ6ESb8vNRRPc67R5fN51Ysw2e1qnGW+b20lUGSnPpKEB1Zzac7
o5d5yhHBmd20knTuPYyw3YBtuG7LXd8UzWMHQuJ7fw/+bZGp1vAuRHnltk2tHfAuBnvSP+iReUbw
OjbQC+e/Xm69im2jPBmB0C7H1ESWL4riSTKEjgY3B5zUHuYdVPAkR8L2WJ7bqos3+K+GFSgP7TFs
UUvNk3g6Gbi0q949kXM1uqzuYMhCtvdUkry1sKpfpUTazZNSqfsIAzANdYLg2fBuCXLqPtvoqWWe
9TEZKL4q6o8GAJFslcJbjOXH7eqs2qeaFBy1iNwxbiLrz8Q8D02i/egFLGetZQgnJRFx1BRqsKR9
3byU3XCYlwVs4pcAieRKf8FYVX3To+nk0m34Tca1jWW0obXuB096tbSxXYx60O+iMfVPSZUhDpy2
Z36ZRxvfEo4muLUd8FdgK9Ns0/zzFIr/Tdz+n6b43zXFFVWXYVr/Pfnoqf4Ifm+J/3OGf7XERbBH
MIVMk1a0Jivqby3xqVuO1AsOqqiiKJt612lW1sE//m3qkGNa1cGKW2SRkTF/75AbdMhFUSEK0cD3
+d8MGgJT+weHkUY7vXE4jCIYNShMyh8A76zIwiAbzOGgSwKFqVlY9ZvGah7UZ8VRO9l8vgf/nEC9
rSbfVbPsKhw4TmaMD2GgmXZlIctODfwxemc9t5nWgeJR9/5QhAAwhQduHLp12Zh7Tl0dz5OquRCk
8VefCeEDxdvS4cQW8hOJo2UGRccR1CnWr/fhAAPDRUjkHynzNNsuiN4CgTxAKTJAOHR4TtXp0ZSs
EjlpimVicPK0VMoItwIWT9LECHTmCsr8TczESrPTPEhF3Bwf50FE4Ld2ZyLtdVuvruwANRj52lP1
hafqf+2K3xYzf/TbXpqnmt8EY7MKKwqlTQR7/1tSJcU8ar1+q6ugNC1VNbhqU0Vrfmt+mSFU4qRN
/Kv31K6mzzN/clO9fw2qcwlwnnP+aJ79Pjq/d18NmbXMOI//l8H/99rnBd2XyxOsthnCsicqkcds
cepgzUPtNDoP3T+opkf0++g85Gs5Grh58D7LfTHzLPMoikws2iGiqb+aWNL0EVnGtNLflvj97jy7
5tPmsufB0OBeCv7EPPLHNt3XNy/rj1XNo0hfkX3IKmrC//g+eT+JYufxwDNlJ81bz8a6x9NvOr+G
U0Gym0Xm8+BtKh7oCf45v8xW81vfE6bTB/dJvpcxT/090fTxffS3j+MqYG3NVKD5Hpyn+mNx8+jf
fzyv4retJEmDfNTp8QxTU0ofZ6ryxdNXmacs5vxbqxNyt6ylFqE2VSSbZ69/TjRPPo+OAvDz7jLP
Or9xXxJPN8w0j9+mxc9D9znTpKOacJ/HFBrdbhI0JGXAtTanYFlLVD1s7T7YeGm5TaApbufPex7g
wQRZKE8FmDEaWCtuSigPdgLd/lg9A3/SNvfebBpWe2NohaVRC8MaMLSTjykbYU7lie9BaSpLaOzN
GJbHVAafB+d3g9rYqVPK9zw2v8wzztPdR39b5Pzm/PE84X2++T1PBt+fRWmwLHxk8nabZJ/IOcER
eIAmJhOwSFQ9PiGcV96tfp/LxPOLMotQaeUgRcWih34b2peTcS3CQYX4lhSwHlWpp6/TUXTjoTiO
aoEL8YbgtCXl255LnzqyqKSiGTLVv+9F73n0/l6qK7mbyUiI57bAWCopeKoi4sReKi8Yq6jWGpK+
DspCWflB128ph/Xbmy4VS4pK1zCBB4HBsRK3XutdUfufq9BrnNlUW4foxkPwce48mlD/U2u+BTap
yBn6eNxGsKIReptS5sRt1GDaoro2t78oFlor36IEFhaQTptnTWk/FLOBP1L5xY58lXxnVSWSfYtq
YiIq3rInCMC7mY6eN2TETBbg2f2rCVgj5qGKaMy1gS5amc7RZlgGlJUICb73JKp86qje/qMPMw+F
rXhSumBc3jte95bE/b1yEKTl1GuZS+fzC/i4amXgjqYJhNYy0EWRftapQPi10ks9dwXkx8gQEuRn
uo/uBuKSm5bNg2y1QGung1WZXu6H3/294oaC02hVyn2GuBOyDMPmVLzNJ2eCNssb7uPzUDFbO2iW
DmtTwXVmtP02zo3pLwxsj15oEC3CeTyAMUzfl1Y97YQpqsyoaRV4IMQGkf50Y3aUpkQIFdvvwbqY
UjvkTTCO5J2W6tYvQU34Od5XH+2OOUk+4wzd3PxSQAUnD2irT4buuqwAjSswkEMzxV1eKxRV+xHc
MuQckDdBvyB7CFtY2dstte3hXEXL4VFMbSXYVI/9uxms4EabGboth6SwtfCLtHZfcQvahDLyCCf+
GUIaAYa3yv3XJmFZVM7XQ/O6+KHkxwJ7arWWAxdSTtvLzsJowwVueELqkFWsU9MJx6MvPkjDolB/
Nt5Hm0yLjkqHrHkeT269Wz93SMeEhRh8JMq+od1125r9rjHXN38ZpG5EJSp7DYZNMn7J1Cu0KeF7
G3ZEa23wMYmCE5t2R3vJbJed+qSra1XDS7Nr/Rfji/LboD1p1gIdTymhKzxk+nOgrIrb3guAJZJd
vVPjfRocSnGTizxVuhWxu5Tzg9WIoBG3T66sKnYnXqqKE47KZlFQKYBFbgTTUdCN/OpRVE82va55
LXsXuAVL9HAgQd1Jl8ivhWY/mJf0tuqalwSWQ+M/5PVPvV2VW3MHP6rIbbNd4R4iZMWgjHGDYKg5
prkmdarG4hBfqK03quOJR7/d6ibMDccz18pHRzsxzVYijtd4I8f7BMhFgbbuSE8SHgIU/ptyDZVn
nhSTB+TudIwqawVksf4l0199LZ/xHvZYOH9NJDnu107SIalc4bbGo6MHi9BDKU6Yq9M+R2SALbqT
D4TrqT6ErmISOOXE0Olh2Na4GTe9sqIYSQ9BK79qGAm3HVZjM3akEF3kUh/3pvwZjdxSb0c4adVI
Bvs5E9xMX5nlihD70niIm10UbtuR3wVpAjfoL/GvzOcB/eBzHO0w2rO/oxGwCs6aBeZ74Vfqo1Z3
OYdh27b7YJv7pBwusGOp7WrMdxpIYOBsPwla49m4kF2etKVfWXkmETGnoyhOO4z9BGyKrGiaAK5s
rAtzEwmLBIRx4egtnXKnfsdsofVEHpJntxxqZyIkW05KjmSzSC3Er45h7mAoSOA09/lFExaSerXA
UIprNXCrTVKvvdLtCZHMdvik0aOWaA87DLWlmyMvrGyVIJXBXvTv/RPUzIjWNIkk51redAGJle1e
q5dDtOxXfE1fn5gT66beABTWU1v6it51KOVtb3fVShaBQF66ZG9gULvKRKSgpUsPoXEiJZGgtBHX
w1bSuQN3kjeLIiw/BX+FVTcvafGElxHv0KjiSxYfymgjhrnjB2gUl2oDasK5JW7X7WRqvZrt4YAk
z8EHSOyA6msIpBf2UflZJwBlVbyK18Y8TZaEaJ0QNYGh7CeGSevJJDt+oRxpCXnA97k2Wxj5toGH
cH/ZvSHF041VNNB/W+bJisei7HUqgXLizPE0uCLGQ/yKmKuAyt5c9vmRg9k4WEdll6wmaN1CqIkw
AA1r0w9A0G/7CqIp4HCgg2yFkMf6iQcnhdL9rnnVlNeiWRNtVq+bi/zTU8B3rtk06l05ZR/MEWW+
Ypu8amUm2E3xbdnoPZ7yl0qj8Y/TZ3cDw77wRIIaHpEQ15QmORVLOC67vS4ug88mPI6W2zQb4ePG
n6uoRVAlqyo8tjaCf7AFTviUviSHYhuc1KuwqMdLEMIys+XiXVFOgec2GaW1lHs44ETExK+U2wH4
oaAeyknpCKbqaciWhbkwhJ11OyO56GMnOeMxkkCii/hUyeta1w/WS8L+/5E9GzuQ8P2aJswjSF2K
0f553MW0q6RF/2JVjjmsxNTtYqJCMHlAqHGjV1HBSgcGTLapgVUk7+WOFzpguxH3CtwF8+vb58IV
AFYzXtURvcy546G0+rDEfV1yYXCo5AEawiLI5FpEA9fBzKlmj9cmuA7j1qRAjfMcHkVzg6S1SptH
ALbd8Aa1FloOQOHgJanITKjJtT21NDVFRsSl0iIVIcDhIpKvWqxjjzr9uuXMgh1TdMPio8v3krCr
sKGYCyzuJW0/XMRgVk0yd+nqA/aAqUsz3W5/mh9s5SmAObhj6fGOB5oA915rx7odXGFirroLFDRJ
duFfpRjDG5ryK8zfxaKAbPopGXa2Ai1BbNEV/bPu6FvZwdezNBx+6j+ACuQv+eDqD/ECrt5ZiZfj
Env+bnjQy4Xy7hEV4uD7NBYcacYi7hzxZ87p4Nm/Ah8SHw1SihcTINbhxxC89JbreWuLFtyT+mD+
hKN18A9f5QsuaO0Y1SgF7BJ9I/EFHLGMCAvBqW3tgpXb8daJwz616Sjb4NAuP+wvMpR+VEvd3UDX
lR+UY7qWHwZOCtwAPKnd9ItJX6IXUbEn4NSLdmk9eqB2olK8X3hXrKP8G5BtgYodfly7AeUbwyZw
vQcPD51MNuPSjFZ15SC6hLKjGbbfO6BguYXCit0u4TttKHcmwTqoney9WuWncNHTAhORXFx4XMrs
1IOdWi6HRbhV3dZBzipjMlaXbXoct4rhJJL7iXfWoWEpLxrosi8btXG7d893lD2AVLIu7eoo/BCf
gcu0EAo/EHstkm121tbJWXzyt/EBPGKQ2onueNGRbKjsKVuBAcB3dzbfBJ4MOeO+JPECYvL4CZDN
JyPChvlIbwqqte8EFGwxuHPM2pEbnoljIITAYLe/EAjBccYb4pN0BbbWPsrPNBbddNk+aHtsju1D
vNMdxeVgX6KSV9lpjranqXFsH8qNt3pHXzbux31xVJbIDfw1zdW9FSwO/Lwx8ccVo0iUSxTwXDPs
5cgNwpA+MgUKdZsnnb22DN7qjdbyxenPb73te/XR75MjamIEayvuPvagg/ZgYYH7sh9jR1jcXMtO
7MaODp6T2Ezi0vpYYkx1ood6A7M4v8bH/Cq8hpfebT6iK8yTq2GLv4pnRG0bzZ5Ax3b95r/Ab9Bc
64onRTc4Bbi8JiQeudKSq8YLZzIOHfYwphM4l9wg+tArpnN49zBeyj3tu3wTH4U1adV77YqU3/Wc
dGU9pE64NN7oe+AKCw566YxvjSM7QDgczlAEPfu2/iYo68wxubi8JXyrlb/ipmRz23E4PEfXet/9
io/mqt0XH+QYEttjvIq/XpNjeBkW3q/gLf2ZrEX2BOcYbQcf+TC5n2HIPaaPzSGVnWXzLj6FZx0P
BecWG+cgr1fxC0SYgNTAGZ7AU/T21fps3muZv2y8K87J2vxQn8q34ciJkBOk+lG+RT9UpztGvts/
xrt4Jz8hKH8ozupTvBAddupKPvDqjK7ACj5BpXL2WeKydKkVantjrTsopl+ng24tvMCT4fRGn50z
XPEOLKY5hPTcpy1JztI6PXFJ3BZfHKu4IlN7Q8jBsnoimoVzTP2SxYvswNUp/pqP+/olOgWBzf89
vyK33yX8vWACQxzUt/iP8Y/kOBBgIPFM+gVirX7hM35MYeNiLJmC0Nk1KkgCG6m8Dt2Ia8bn+Bk9
Cp5DSLvXQZuGmmarwworQ23yMxE+xQPnZd3Rlv0Gkh6/lgd966/7Tc8fZDj2P8s3SBeVDauwtdNr
xy35D2iwEGSehdO4lJb+OuOKFElrhKLic6e8xitx42/CTb/gWkxIKuzZrXBQDnUWLoxL8jVwa1e5
gfUzHhzsTonMJZOQrBfTgHmzDM7DRVwZp3HfDGciwHbcUmh9zG9FfAPQt2jX3sNXeO7Y1b2TIIwd
3Y5b5W10Cs/jSz+fAOezhMfdLRciAMtP2Rd8AE4qoq19NsxYALcG8AoQe2F8dgedE8FzvUndfgNO
3vyoT5ixP5PbQhCc7gIrxvxgqHyja79vTzocbJ/TgB85uCghe6N+Kuz20XgRn8oTAIB4XCXn6f7g
Xfos3tlElGeh5hZf7bAfX7ggtp8jf0bkiWBLzOnExi1Cd6g4LZFLZ8ulPWyHxWe75g6PZ80LFg7X
J4OP+2jHX5QnzqVcJt/H5NANq+rpduKUdzt1B/ZrvBadYiHsGvhwJ9Br/EK5BXKkd3FzQ5G6txbm
hh++mvNmvijcdN1zutFX1klc0QBdgwnRrv5LuczdYYuiAa5w9eyvPwM3X2grtFHeuj/r+9bOuOBF
J7a7LxYSJ0nRIdvKTl4Krjifxs/xDWmB9lN6004m1+5oaR3Tl3ynb+odpFDrQsO6MxZEDHBJAya9
5paPQzd56tcKp+dy0zmlK+ykR3NVrLhDZcmrB9PVLtxTdF84QIp3f9vustW4br5azhNrglucwpHW
0TJ6DM/xWdvhSb/Q5XekF1RC/Fp7wZWfYLNVZ36z3jO1Rf6A6peCbgwC/zM07I/8obzGl+QIrZCz
oPHDOgVX41E6lTdn3HhbeMNH84zQ3I3ePiNXuPS7lp+zsp7+IyE5ICi9dPRn+eP2IIDZw0l0Q0QC
9NkRXiEAKPB8uIUi6ch+NYMDVxrxufL2iCC4L97q23gRrizKuxueF87RUjpym8lRKz9B/bvRPyVX
ZtNf/a26sUYXgpJsLkbjCymEY/pnoGP8FUdMu9f6almuv9U5jmjbXrOL9cJGfPorbvCjqF3OGt2Y
YCwbi6PCsxHPR3PFTZgKkdkkcZpfvt8jq1qZRItzqWmWBs9D0lSimofml4GA0GXWRWeeQijjzurY
+WWuRN1H5yEfiBNCbQVkwVTTnbfHFG/YY6zcxR/4GAPJ2QR+R+QvUB4SatDkIViXOu4F23BXCe8t
xRxppLN7axcFfqD1IGb+1uRXPW0+Lsy1hNN5LYr+SaYmv0LKyAPw9MKjiy4K+mYWxs6sunmomq38
oKLlCUZRRVNVf2bVUQBC1DcPxrUIlnQi2+k3fJgplGg5NKlgmk++WcJ0APW87NL0kpELBolxUrjO
jL5BKR5KldogAJffc66DAN1pPcSfUq1TfYEoFgXcUee9T4Oq76ebcuJlY6K6cp3boImuR1WLjoAY
iUBD8SfYpHaHq37MjighOeEWwoka7RpI1Y0TJ9sEzB07WfbSt8ApmngALDtpg2tjao/Mgw0AXNAW
as7ZdCrpzjXeua47D2EZAA/QFcUu8UDz3OXAfyURzoUGdWHgL4lqwPQ0C4BneXD7nzXCYk7hqu14
ApvroPNLLgiF/M1H1D3vXDdJu5zrst+1Whl9EM9rIa/o5YU1GJfcFidDRD8bIv5jiNDQ7Pu9+YM/
Rodpunm2ePZVJDgsJBNlrl59xWL1JRKKTW+VE8BkyoBmzLUCn4Y0GTasEhJSzveatacD4a3bQlL6
VYTTI/E2XeNj/JgsIMVkBsmnLk4/GUTmoRjPyDiZR6KxR22mp9LCmxwqSdEY7U5SmhOEXWnZTnaT
EWrJtqCqzl9DfzZks9l8j80fWCKmgNCnZv/bm/N83+PzYNsvrNTIQeBQc9U44cslYn0svNSPK3jN
9Mbm4fnt+SWlV7m9TS/30funReVRcW1vq3my+/vfS1GaEp3//SO9S89mY9T4ZA3FacVQctpB1A6h
NaGw5GqIqTJAmJvMRfVkTPMme5kA03YBEe4tm8xICFQ298/mIX9yPJmzV2yeQZndTfNH80sxu5/U
yQiVTSaAeaJ5JqrXOKakuY04ra+fHWnfi7q/+z0+zzDPOi8UAD2X4XnwvrzvKec377Pf5/le/J+T
95N1rCzbxz9mmVeIUr10usl+dl/Mfbo/t+y38b/csvuqi8kkJ+OW+55lXuRvW//bt/senOf07vv4
tzV9D84TfH9BELieo882v+nvN2/J3+6Tec3G7CCcF/Hbmu/f848vM0/4X7bgvorxfazVJ9p0b9V0
JUmnk/9MrZlf/njvj9G/moQeAHWtPxYjzU2r++Tz0H2aebEZCbCxfZ/m/vFfvffnauZF/LHY72nI
n73U9NuWzfT9zLkXS0xAtiqqCBE/fU3Eq7xMn/4xaswdTiwc//zEnLuo8+Tfg/P0GbUmFLLN6q8W
MU8xv9wX872W+9b87Xx/bNjfLmae7r6meXn39/qpC/Y/cWv51z/+7ePvREdguC3UQH8vOjp+df9r
/ZHkVRCWRCd+gZash83Pf/zbP+f8p/rIEKcYNVPSUffI98g1Q/530s50hQRp9D5Y0ghP/JfySPt3
UhokYgYMRYLPodyVR4iSQOIbpKuTdK6ZpLL9d9gc2h+6I6IZ8PQruqlOsA/UUX8EOKoCMp4CDeXa
8qtVHOoHJaH9FC6Ep2J/W0O4G+VlYWyhEWaF21zrD/WHf62fKcOnqTtYwB6XPTUJ4aWmZu2tJNo1
6Yp+iFaGMGUtYhcEF1dR8ESCUJFu4F7dVvQylukHtRZMKHgXEs8NnqSfxY7Elw20n+g7JvBH/3/8
r+zhO0Puf6VQL7Iwrat//Js0pdv/Fi33/R0tqBSaphj8Qxpe/uPjEqb+NPX/Lj15kOTEHNd4QZ4b
SboEzUjJVXkgUuJHUza/BGFCz8fhmxZKl98OiL9YORKyv1i7yl8KF55oiJryx9oxC/QFWuZxbT5Z
3U78lV3Kk4p05p1kzl/AiCYTyy/jUb1ksAN3NMjiR2FpHqxHk/r2iYB49SyVB2mPkewjOY6b+EwJ
tzoiLe3OTe4QgHEcPkx1emjRHo1oNUZutu6ppQd75UFc5eaXj8liISDKj79iDAUP6huurcwGDjEy
z4FOPTeUU3mreS+ekqeWfrWyoQyaGESPkIILaNTBmDlS18Nrtk/2BKX85AlZWcPKMHkaNlxUXqZb
PhZHKKzSjo7EVnGT9+yJ0kHwI7rydZb9S/prXCGLDpfhAQR7Q8Sk3YIiXXd7QMAL0VxGX8M6cRuX
wCg6fHFu/5J3kJFrsO2RsMFUVH0CMGwMW3CTz8qwe9UVNuV7a7oJuUpPQFFohNKKJQ3Xv06O1Sea
I7foPDyMZP8cfB6RzWt2jr9oAtFMEg7ZVVuNFx5/6HJ0V+JigLSzO/z98Jp+6Euat6SnaL+igjaO
jopf2sY+xXWKqevWXHYdO4SMHJtaMz0KfXht4ahhEJDQGmB7Fs+quBzoTp3L926nf2YP3qnmieMR
eDV9xDZbhxRlyf65hCvhmGy7I0/n49p/0Hdt5lCLvwHEcPKP27YwbcLlgnPm0hFdkBjVLBOqRrBX
P+sIKPsyoFoCctfxXulx59lDeK2Dg7mDVUZqRqo7CN0X6W5cqctgoVJJQBEAe/pN+ukdcoj6h/EV
bpflJie4K+/BQSbMil1boWSg+y6R/QXV2I5Wxr4nUA9+4c58sSI7BdCeubev8gwQqz/Koa2exDeI
htrF3xgkItHMCoFqOZ3kWNeWPUHBvga7sofNKq+jj2YDA/QkX0CI8Sz4qR+baldTP3zxnszzGNoc
2rnT1kSA28pGPyanDrjOgm68ca7UBYEH+Tr97JYp+O91sb69Wi7nE0S3xEQfrAfrGZN4htuO6IZF
7ST8OuzbV3tU2Zs7OboSXFGc0BifKpLKSAEiPI3g6XjbvcrTH02t3AYAl41/lSbch74O3VthSwsr
cIghxNSytM7aFrR8cKiIgaJtgKBloWJD+UEDafqC+jJdGJuWPh9VUepoWIEPw9rL16phl055pJPb
bIJDHOFi5xxISM5AIENLy85pdLeFZYNn5+ftKVhQBXmLS5s7UntYU/RDQbQC3Ebu+lP9PrjrYR08
gQIXcrDvjn8yahearHb1PqpfAoZS8hkPbbsZXniyWqgkOZ/RVvSUoVdDSSfV7le972CpM09K82Sd
20P9FmxpvZPEchFfRDdxAxhIF0o6/8xw/duTM5e//3xunrSzqmkZ5IxymdP+0L3Kt9HUOl0u1pVP
KrM1IhQ1Xsyw+v/kq/+Xk/C0Gs2SDQt4MGWX6RLx+yVgIruLnlSsNam7Tquwhn4z+P3XWNGMHBLS
7saCS/x/3Av8xalf/qt0dUmVRYy/umqg8BW5jP++WqjAqt5bVQV8JnlRhtBbaH1KKGDvT3HoivAu
aRWZDrellz9HvqW6kvmRKR1gRmIsW4Nyi5oP18wDXzOaMj+1WzYuGw2CbqiI+7jpCejERVqYZbWU
lEFzQjFUFybBR5TwJGKnUM3acVEd655Txm2kYZLRP1Ru1CBHpdij18EjGBmw95deUVXPct7AJTYo
KkLlJUI6zTDWmdxLJwko3JwLvT+sZbqOg5k91ZpBJ1Sr5ANqRJDReesmsSHYpernG6uu9r2RhqvB
50Lmifmb1WYbXwNrmMBE1340fkdAHrFCpY5ogWaakCU899bkT8TSShFHcsLScanHFARBV0KeQfTT
8bCHxzYkRYB6rJS2D2HKV+DPXnM6MO2UQHnKAQKEm6SAsGG9yHkpEGs15q5EjHRT1uS+dYDCwkx8
jHVPPYQtte50REyRyXJuZ5qwjc1hrRXlWb/BjhWHBJJoQcC6lipspPlLvoL54ZyaotzgkPNs/0ZU
O7wuMArCqK7UIgE+KqZLQY4DW6HmdKAMd4jUMXWJ5OHCZ6inoSSHUhfUz87qCSYB4n2joO81xm3d
tjKV4VqrNnFF37uLHpSMbDSZLUu18arJHz7bSwZD8rPMVI/IHp3r2SifIjrQKHQSp850bSmH+nMT
aqh+aK53U7TKTecmoa24RysnKJquP2ojgXp5SZdDOopmsBYG7UHqfxa9dhlzgXAnf3jBIPmc97eP
4NSIQbKo+urSB+lj5PlXOax+RiYRKyMH8Kg2uKSJgGJY7RYwvyi0hgLI+oSIgH6UXE0kNcaLseFx
SSAqd6Hhk8HSIrsq+vBFEkUK+DCcMbn2BJb2IAgQwlSLv7Qpb4kWElbCTRXWJTnYUQvMV6HyZJdN
95wS6y2apHL2uW8uhf4LfLorCrdrn6OcMAbAuinIOCuGkxavhLgZbIjFJRcK/QEynm/TTL7VRxiR
9oDE9sbeuY0HbE5unvvEKT3mlPnqfAKoI10FmKAOwSoVG3f6m4mesOxvXxaqMIPEUyXQ3A4mUwnB
vQYbrj7oAEMSDY8UYNY0KxyMR66ZNKgmSGDqDZsgOzKdceOGjie9axTmjZIUWW68Uu0rCj7G/nFs
NZdYpCez6vYWCjnTEJcqoLQJYFaNA+BwrpN9qO/Azes7BbzMKkyS0xBotKZ9j3w2HtC5aJSNsodN
jwIFdu+IdS0buo1Wqx4ZPvBYh1QqCElNh3WUNOsq9iiAabhGsWaVFyEDWgB/hA5gjE4u08iKgSEl
bXPOfHaumJVrtrK/HqCfSU31f9k7r95GtvSK/qIaVA6vrMBMiRIVqJeC1C2dyjn/eq+SZwCPAcPw
u1+E2+pu3RbFOucLe++lE38zhW5VEXKpyDGBK+xCW4g1vx/MmcFgFjfUbKrTRdu6sx/DjqwVUkNa
L1FYikHZrPxxzY3G2JYeLPMzSUlJZYzJp2L7rcAZfSjXSOnfzxiRk/7nfw3qH56I5LgYBYIFoYDI
qLG3iwYOSNRlHJ+Tk4WHqFe/awGuRlXRBj7GbjZv5IflqR3xVLuUANXO9tpzeV3XhluM2ZSM4V19
WXbqPan81mvO2Xk6K58Z+cCoOFzT8ZzHRWIk6qb3+Zlnv2Z37k4/zVbxByqEEyup+6a8soiX70iH
9Ifosz3pwXTuWWxdyi+itx9ltm1MbN/5GZnv9rF9jnYsKMk+tTjnH6yK8AACAlc9AfqGBL0mAQi6
17SudZEfkUUrlKep15Apg90OUQCzUFYAVzJ8oHzom+auwJyzTigl+GvQHSwX4pHxZSPTsPf1dzzc
o8VLEw+ant7zF4efmoiV1/GEwJY8OAl1WUrV46ZgGS/O1notbxTy4tHeTK/W1trKD/EWggr0YVBm
zlX7yT5IvIb/9bV8IJGzGMH4pUqlDZOCstlTsBEeEUvVtCrBcAQ7z0YiGzhAHRfSLQvdxtiypkX0
I9RgHneTHRBsC9ROa4+Kvke5MvO0dUcndOVzw94OKpa8YTTNhrmqfXZflb3W55I/mo8GqFC+vSuK
m+WY+6Mf2wE6NnyWaNcUoiCgXIMg4DUEYf+WddvKMyhOLxBELeQ2e5ALzbsKHlYJCphts4vkPDNc
PDsGi0M73vOBtTsKeSAvG8NGDbExvRFkwibl+cIjh+pJ26m8HiYGvEAd3STakO87g6nEt+zH15JX
i+rymxmh1hybL7bR/HigwE4+ZmvEGNmDw9YLIa7YmcXTCIrMuUsXjjDnYhgHBAUV217eFrm05yUG
x5UL9Dn6XyQjcurTkpHO1rAk6wgPoGa0b9YFXVibXOz4aP41fOm6vIYP9E/tvcnp2p+629R4/L8h
6rnLe3ECtv6XngysMIvAIL6Y5/yzL130N93b+IJAH7C4c+GxwY64AghdJGLlSxU0zxGtFsCXO0+A
9pXTrKEaQzL0q3RCz1W/wA7XPeOSvhiUqoun4g9MfAcVj9e8DSxJxx2rfAJQ6H76M64DnklKKMmf
ULLImxvCcSRUVr2tX5RoMyPEhVzSITl5LJX3snRRVtn2SRgeoDY2+7yIFo3kJW1Qsyi1bx3Dg00H
atPX8JMCAb2p2TxEm8KTw9c+fRXsqJFOpdusP0pfeuHHT0LBN8h2aFtTiF2chzknc4JAjPO0H04I
X0oR8M4l0Q2dy7Y59uSSHHBVnlFSUNlkf2cYR++yc2J7SWIvu3ykIxTbxR6OMiABujnWySSGbax3
3lcz8WAx4GMXOrG0Uzkz+i8y+HdFS2ce7YoJHraXvmfbznQpBmjARn96jcmxeoDMAUl69FINlttG
ilxV3aAUZqdIzIcw/fFU05Cj1zg7vGtoUZkL+NlHI9G4uJPhRlc6cqwk6Q3YpbRxbrbj9m8lFc60
Rd2wR1ryrgTq1nzJtgxz7qS5Llwf++wcB9pLwVzBt05H8sCW5zH3p8caKPdjdqWfuXdBso9jVz+n
HGPCqzwyNK2/JAyJXX6BE/Y+vJMj+MH3cKXTtYtddBi2w4IUne8a5efiO9A7vOkButfcuDJJBGUg
X8KnjjUU0NNVzDl6tOXdU/sg3euj8dzzi3f7ChzpA8H5MWSQQplwJaXZIWGFU3t4TubAXpfo4d4J
nC/Vz1+5QrtHtvfKCb3tRVyaP0Rnzeghzyl6ngeJEDDKrZfqq/eMMyesftMu8Ut6RMqlHoQGudyH
J67OZNnvsvRUdUi7H82rfraey1eoLRSYMaor4YW864wdbuosQAZ3bPbKO26H5YGW7sINwyiEHjH+
Ium+U4HO+xEPq+Xh8MsQz+ZeFR543XNPf6+BLmwq9JTviuZrSKIf7IvRuWzMLGk7hLtI2k1KwM8p
jIhgRdxxlYFXk/HDkh9fFhOFPijOjFXGkmLhRFep/G3rL6oKhxTR7qRfoxvaVWA0gX1Vt84zPnSy
gkDhCszKa9iIG/tNv2n2ZFVq/WY6xbuYisC51BeoQrJ+IYJD4an8ISdV2/O2E2/LH2Rf6zGno0/J
P5iukCOlfORiR1nk+PNjvsVUdRUxLoqvCEGFfRXjOf4ApzPCrSClJwKmfbTJqCCEm8O/n9GqH8Px
1pN4IKSfDUpVG+xS8sj545B8mTm39EBGoU9qx5vkeHQE4zm7M4HQ3pUHBiAD0sKHbL8E9ZX8CqQn
+VV8cC9xGGjap4M44Dw8lE8xXOc/XSBaN3+DrWjjEEB0ywswbhKuMs5HQSsoNiYEjJepYv1NFe6m
xtbhbikDLhWF0+6efKBTTx9U6tLr9B7CGV2RRm6313jHJkQWNl4P8GMTfgixQSPFTrT6ql/KjzI8
6a9V/JQ82thojJ2xS+5r4Un+zucEzhy7Uuw1YK+Q/SzabuGieFN2VaBvIRtiZGEgsoNbv6c9RZCF
S6PZ1mrQf9so2QsCoDyUcIgu+7v9LC+X8LnYWX5477+7aoPUTr1BjVpTwxpSgjbiIvv5C6CF8LG8
6q54qk45WIxP9j31j4YsrWK+8TMf8k9Vu+Zk/tLUka9yHo4j9jaK8GfuvPjquPPjIGNC2ANt8+cP
RJP1C6e6RkgtX5XZ2CU9Ns8E5XCLaDv7la28QBn1wEDpUwvkb34BumoUewBhKJb1absqnGBBKG54
U5leHo2nimFJFETZNf+Gt20Pfv5tWJsivS7OMVUCkgeKQLMuCLOHx8Hch1yLs/yBY55W4WtYZJoT
1EHifSGlgWijDbaaEhIvj15MYzvqnHSjCjq7gau+bGrkLoCzrWrk0g0ZqynqRj8TfpG9E0YVnhvt
p23+NJhPHvmekCehwAv34psapgCYyouireglN6NKOFid3zQ+YqvqnvTUuBv9m10oyysjpf3Y9JCO
NryPo9twGv5afxCckkspEIjW33SNTuuV0O5+WjOAjYVcwbWJoUYRKib4NdxCLqyfw3KevfyUb1fZ
mDcSO38BEXBviDfSt2Q7KYNXHcmqh0/uo9AiBlL/i5Std+Ntk7viqJ+BJ6FkBmTri0t2L/bJFpF0
+wWhHRhedKuPJRCYccNNge6pvthYFrbT9/BtX3hXSsLNb8s5Ohd/nJt46M5YOfQvZx+/NidSJ5if
16/THMzFj7I8zgY2HTwe7pzsC8xDTTD9sextxZoCKghxJMQFY3XxpjhnwW4LFI/TLB8XFRIpoixD
APIEJGbgvRpFphyn399Q5O485Li75JYINpLTVq8Mv/v74ffP/f7X71+zRsFBnqYth3KvHJ0pVpDO
rX8aP3YF0OExE91uzJPo2gJiBGGmeWtCEMhnQhLrVvdsuVF9S+X1qjQxbfPKVCBL5NTyNr5nyOjR
xIOdt4ObV0rskVVzjZ3oiPaEf5tDVJKk5zKKCG4QQCd4GIpax4mCF0wd0pz5EUFI5DKCwU2oqCTk
BuEs+60FeC5tZIZRjsGcM4yE3yXdXUkx3NR9Oz4rOSnaeZEFtcqEXXYouDsWW14dJhOdcPOMGMj2
ypDk3AjyIEZtT8yaZ2WNIEUpUz3VsRp/zBqG5ipAQy2eotc4Doway4eUWOh8REd6tBY2QW0guKgL
rsKyLrun1RZlayiyyVTBMkbaSzbptGvteEQfRPOaLgxS7PEYrTHoIfydASL0OWq1u6njglw4H5I+
JZNoZpKpS8lTBSrKrixC3jhHo/o4gLZSlqyjfqRCHsvwmsXhh66l7aHDQjWU+HXMhPOvXYwgS4NR
lM2B8Jx9Ko70149dBexNJcTDm1U02HOc04nMFBV5h4thdF6i3IrchMjXaMAZZwmcWNO7mRYq4UAS
e7LOfAyTzwxFyIHAsG+9wmYEYJ3wnzlJtjJY03UAkvR6dtdtmhViWB13sSuJiEVsDFI4PS3iCurT
eM/791Yio2KSu3uxpukrpKEn4a02fkjObtDLZ69DlHGv1unETM35qQvrqBBgtJEkKO8yft0wn8nD
mnR/VG3gwNDFJeLQd92EHK+Wo58F2KGCMaexBfmR4xDtQmZ5db+81BZetB4miltL9moKAv1livFt
Xv9nqkp3ii1HdeCCTHAwNs3iYOnqAp1gaDwWiLnaSN3JFePpWHO2S6pjVyzIdGrUY7+8jbX0NhQr
FJee2tGYNg4lcl6asd+/C4T6R7b3qVJxWBP21TJPiy2ki1NmP2QmzodmlqG/6+/FlO5AAplgEclk
kWtunXlxXjmVI5yQgn+B9UcJ2zfSEg5RTkNcFZSoWtm9FLVEEKSuUWuPzleDsy4Ov3ST0jge+qNV
UjBXEAItHZOafncy5b3pmTimOgssAiMxX84nokgCUdEyqBErlKSOLT/Osq3S5GL/FBmranGmo0uj
elsqMc0M8V1qbV2d2XqVEtJrBgtSmyXf02r8SiZuGrsISWdkHpQjo487eLLEgjkJdig9eUECR7yv
xpGSyXTLEVIfj/Q4v4Of7Nez2u3suDY3ThGbh0HhArDErZ/wGlradqAvTbpBdhVJvk5cU23rYDSL
b2DQPw2yXJg+Walvd91ezTR8FW3FvajCbgUITNstgJS0NRO9mA0iR6SvzcDUmrD3ZI19m+irB9sp
rvHYvCj1vI7JZhvlNOYPpXtyRow1tTy+5DpBf7GK8DW1VkBDy9oiBO0+lqyTZUvsMK8YwpSCSimv
Gi8t70612DU6Ja3R6Bhy0v4NZgn1SMYuhjM8Pzn1q2bToilFcrc6QIR6Es4XvcAHKuzbMCanxWw9
qAtpYBPUCuwZ3f8Qqb4hSbOXpLP6ULEHlDCGB6YTIwlFtZU6C0aBdHpObPTOSuZ81hmdaxkh0yVZ
JoYVttEcDZXphLRKT+tLxZih68LviBR4jYiaqkzQSIO/RC+ZJD7BdezSMeW2A0oW9SOaKGSr7i6b
R6FUF/Yau8qCGWl37bczsbjHKSnDpLek4gw5cA1KFGf3qbSNfV7Xz7JjX6YKwtOI0p3spXGfN83f
Kjs4s/wpRM51WmDTIUcWpXWLAZBsnjvg1DZl+9uAnszKgYBPrJu6oMWZ75/m7MyQsins26h2ieWk
OpPUU9czFWmktVe1xydswBQeSXyVwWsZmZHvtJq171T27lI6z6JJ8iDrEcz3oIzbdtl3uAHDpJGP
RI6QHS9nT9PQ3YcqqdHvLZQn4MegPyLbLwb8mtLnNPT+HGkPYigIiYIVMTm4XTAwbwiajDfk1tuS
NQVZG5muTpbpxszVZhemJPACbmBxBgODbDzLA0L0Uk4jn6oYqzXjcMwi8SLjgG0x4KYtMfv1mGWs
Vkemv4O6bTnNNqadrulL2kVZ1NdsmM0tpIYeVP3BMIrlczHiowI+YJ/IyjW3qUHRRL6MU0YTbXbP
k8YENxyta8/71J11DnjVgUvXgrHrkRxP7FoBCpo8Hca2DasgrTUvjKudpknbuGLQp2WO4sZKsYcB
ehzs+Fni+38loGOTluk7ObcRNzHE+IaLTCkIJS+cUd7rg3yUHTTVqpYzQk40zqlGj4OoorEnrWxV
yppc+6Bu9wkBzv2CH1uGsRGEBST7FE3gkKCrNEfILkJ1vGgZscuz13FnBkBkTdIamvOnnuK3GKc8
c0sswYus7PLS3utJ1/u2pEgbMhcJfSxNz1wmb0Sx4Y3RjCVAJaxN5udvhkugRfRlCiIW/E/S46x3
+d6oMHo0dkHLnmM0LK1iS1jtz1gPjHEzgBe3QZIN3zbRvs8JrUPbn1s1IixqiPxFJ4Xb7p7b3Gau
2eFj6jFRWzEziMa4jjlXbrX0e+INLykvkRuH1qkigt3DyxsTiQHQM36uZ5TedWu8qVNluHKa39NQ
fhmbCK+IiW8wdt4sWTDoG6bA0EbcKE6b7wdhvuuowt02kTxD0VKWNIWFKxIUQ5+NQamo76TWGhvT
ZCZgrzNrQ82eFkk6RtXy3KRsIDjYDd0nKpsKQB9vdoE9T9jK3z7vm7NODipzfLx4elUHBOc8iXZf
ZtaXqcYyIGG8Kvn8k4CfDWwTM2XIK1Tqut9PzNcUiYot1iPVNVu8JhNPtVX/seqam83kLRG1Ye51
U2t6aaDkaU3yA8a/QlVeQrkXp6GnUdBRR5RhjxMuiZ/TPOkDFjRECtqogmpW2SkAOqxccUag48RG
Yx6Za4jOOhNsiAJDqc6WPOG1da4hdB63m6F+xcXwMGiBZKvs5aNew4Nb6Ic2H3Ws2/zXf/vllJXk
ZEC2FHX6FbMZ8hWtNg6jHf3XD7+fs5vZ8eF4fog1VuP3Qz3wBHBgKX5eUbWFinqX13iP1iz+GKXc
Bk7qqN4gY2OVazCRRjQw4YsETSk8Ejw08PWmQfIRVTHTzOjcVtr4IES515k6GWvse1pn//zQz9VV
yiFxLGsSfJvMmKFUA7i5umbE/34oCvQn3R2hr3UAc/TPDzHyAn0x6n2yss+zXwC6Ck3dqHvMxob8
lI82UzHNKB7lcFS3Q2+kp6yGqPa77f7/SLL/WR2oKP+rOvDw3bTf879LA3//2r+kgdo/HHJuyb3S
Nc1wNOu/yAMN5IF83mb/iXyW3/iXOFD5B4Q8y7LVVdBg/YaZ/QvcZf/D4asB73JUWVfk/yO4S7XI
Rfs3eYZDahrRWIpj2/wmZ+u/CxjUuilyrTeaXTsR1RzN0nnpWh4oh71W0gC8bIG/bIpG6/w6ZxLY
mCGBB3nOQ4lqJw3rm3C6p17Uspd0CXkW7Vi58UhFmTaUFtMKbkiyEnMfMZsY480PPZ/CY0iWZlNO
RqDMi3YIDXOvyG26rx2Tzcs7GM6GkJhy3pS5jieS0EdP6YacJAAn9zR13YTE2vxcf4ZK8tXYZYJa
SOWIZdJfEFR2Isz6VaWvdEfJqY9ZS8ovNW3FUSWB5x4lxmFZ9WgXXXexh+xmVwxAjKHd0ni2e5Ex
NpflV2Sdkh+lDpDEaf4hoBHBDpsMLGQq+g5shPqh01lBAQhrt2LKH4gDDG99of+RxuSj1pxyW8o2
FkpItVXdlfsu4xyWFLI9ZradKee+rMaJe25yZPmqlpyTRoqhYzfsWdsSU+2EYGIuBRI4vbgli2IF
tZ7mvkFtGer14jkiybeNGF/mvoFTPm7tcCy26shXrkzGLSJn2DzHxP6WpXwYJPEuKsbdXPq3xmQ5
EFm3sibvgMX0KefMP7BakYoICETVBHmvs6+JFQxxJY7zhJQgsvJYxYxIFovecBNF5VcNwgzAIEQx
ssQpeBG9ZmAmDNxp4DJWQbnjVZe1wu3nZNeNELb7mkK/7bretbnAy2TcdNaUB1bFFwekfMw08945
BDZrGljNrnwq5ZjXLR/AGDZD569UKeYfbPjXvzGaluQnoWRu7ASVmZPwuXwqsQ8Z7WPXzTtZ5eVo
HCSrYC5jd9CFtzSvsjTxQ+FW6vh3Ao2wvcnRd0u/vBYR7hJjyXw7YZ67zFbz3Bkx8KvwrCyWebJT
LLujUpKDq47ebCAn0BQ69ZR4bzWdgKJTo8wDL++Qv6jW9OQ0jRkkc8XoPwWH7KzUBaXzYa/x0vKm
ixXthN8r9gn8TZea/GoDZvfyqk681Roi/3gPT0BZ1dANUY0sNtEsCTCmpd5rEdvFybEJXMqXgO6L
/T5lu8XQSC1bZDN4MM1Rkx7mOH0vlocSKe0RcuvkWl120YxlQs/BlGCiWE4dkkjqMeY9P4xfpvle
Jcrw3EtvBkDj9Ye6HPSe/K7aZEjRJPaJ7ibz0yV676lxDtpIak0zCxRNNH1+rhJGkKjla22lgSVa
czvFI65KEgfxKRew2JXmGdhGd7KRDrHjtgOFZuBKuLWbN8qwNfPuWja9ug1VIDuTTpiGlZOMm2WE
7hDI5BFlWG1Dlldwqoh6SdNtGZba1mHdMFa8eXJfH4bJlVRl2TV5dZJC9IoDE7ZMm5g55w2MC0R4
VensNMQkiMo+lM64NhoHSdxkz9Qr4sQ/xXLFIxNForHson0GCbix5gbrqDVkftiTfmHzI6Uf67/N
klInselbR4M/1qmjEaSSiYaa7dRCU5eJFVM34RcOs9XuGcPknFqWMsqAplqvrpOFbBf0sOMOefYV
DzQy+Zz8LQUKQl3Ut7RFxxEaDLEAHkKjbUZG0UvWe1abMmghhpgSlKRppd/pP8JGkBGO/JxtZ9nN
pMwuFqsBgnWz09ytwlMrou+1hucsw++eadXiD42uASa3XyWTBP3FViAGFv44SnjA0hexIMVSpGGv
5ayaoxaCUmFtRV1+28BIqxCagiozS4/iL2mCqUqm/Y6xpLo3WzIP1DL9alrJj0cRjEOseTIYFd7Q
yuAaFQ9Qo6YPZQcpFf4tz+lEpK7R24Brp2PWWLlvrn9oEmwtQTrsxJJTN9eZs00NxaP3ZDowJrqf
7FZaxYeq0VhAniTNZ6apQJN2s1e12ajN6Gt4KxSlL+2LkEEHiFhGjlbdn1PFgQpHUz+OIfqIsgqD
viDmrYzHxM1KwpjGWHwnUrXr+/VQjf+KaDgzisDIuiaA4RHzW3tGiSvl9DdrLHFLMHY36FSJAjO8
LhHTUpTiksqIf8zCMAIztn9ii27aLFWCgwrz3layeaqVVg2ynP3npJG+hD6NXhHUYpNrMFnNTDmF
8RK5vTZkQa529aOK3bUtMmknmuqK/qx6sAYpPhWZgOKXawyXAGk4i3UlFHjYj/zmCrUlta9Jr8D9
EClxq0ilVCMJk8Lr0M0XR0tYpFpxGoAT+kvE9UFIanieu2ja1r36s6iJcQoJ8wsKlVmmGtftuW4Z
LS4pR1PH41moOn0NmBu/tvtjW053WThzkC7EFMXjLiei153YkORDkbr6em/1LGKcpL3oDE8YefLn
5pqzjlpYQlIQleYlIn6MjTQqmjD64rYfyGXij4FQfp6az0FmdTOkTGiIQmM/Lddp0EMacq0yfnKW
blW2nHsQ4FtKM77hOHpp6yYK8g69lpAJQf59GBfU2EPVqV4zhv5UogM0bOFXqb7s9AH/aYInwpyU
e6YKZ2tmzgX67xw4zavaSpY7OsjWZkFAa8NRI/NleRevW5rp0hfyslPM8I+tszRC2sjEcbQxCYwt
ayzd2jm8ngjzE7Kxhvipk2zP1Ppna7K2upmpJG7GyHYc43NRbZAqbGaKTmOwaY+0vP00+baORKBL
B4IWa4l+uBiRhrXKDxezrijzJelnCUVmf8lJJpgJKGdExIpZyZu7ppHrZHHapmF1apV0DvRfOsas
fOVh+kbCtEp2mft7lWlR0ZFajcK4okAyxtryJm5zS1nHJrK6BdkXHpQIG8nYIRSaHTQ2MVvK5N7G
co3EnqV0R/qOo7cXdLNRMDqEW+m8uER7rcaFkgFcVulvlUT/M0pgT2Kb1MjJfmiYhp9LxQjmSD3I
UeS2HHLUJsw4OBj8yFF7P6v2BOWYOtLQiO0Pd2HsJibzpAqn5EmaTX6g/YplBWLpo14e91yKyK/L
uHxoWgitUOGdJ2YHf+xFfzarcHgkpz9o2sR+yovnskPNQ6PdsjyMx+PIQAzL36nkbs65G5/Q3rLv
TTuHhXambUUXxHJClElsxY+VXvdsqxdOVOHaelN5qsnmurE158TM528SFstzWp7mCSpJPx2SVgy3
3w9jlbyQ0Z5cRqsdbvqE7J8Ll9wHUWc+CchLIJYQQ0iD7j0mH94w+UodNLOrJHHRl8gwkY0qnIEk
slZ1oe3DqjOwichc2kZ440osL3pInpQYotpnSG3dZKFa+1S3MqRaKbu4pbP2GpH6565e7uZEvp1C
wDAkg1F5olYmwjI3brIxo2NI00AulBZ13foph3SjYpTJG2JmYUSdfksFD0dbl0S5EwzutWOtbmfm
rr6WEZ/TR930okg8vkoWrhJTvoVo0v8YM1ZhcK6eqWIkqOo/beUYmNPV4lzIFVLdyoxRJqmHxtgk
CDJR6BziBaOHOSHhGOXU6wUy6qFmqy4jsywXoH6LvTnVdmQ/KcoybnRzeMkytiel1syuVikBS8Lr
bKUPVs98R1qkA/GPCXggRexaw5zdZexu2MBAqCKxNqfYchso3IUz+GMfEkDWVyFiufg1E3ODUoSN
bS7V0Y4rLg4QOpPYUipvo8xuNxrrLZs2htJ9yfIoJGtDW0dlg7rr1G2z4AkQJComPWsD51jk9Xbi
1torTvFCCM20TZkriiraGT2pDCavkEK5sCvYFVxoOK4Fg6pcsbj0nEFGBkUiSodrXmcjnlS9FUSx
rYN0YoLYDdYtn9gFjnGDT6kr662Ri6CJnflAHv5XxkGBQLHDO6K1JToM/djz3MCkYXJbLFVA9JNu
84ooBmFbS/Ie92zGm7LHV1R17IljWQKVzrZ2IuowGWeyiabhb/LRkgZ/pRZBnMKb2U6bk6HdTMNp
jxa7Ua9bK5RBqk6Nat2K3Kkf6qXYGpHxRXGOyHohdcec+kPqjF9tWmlXjptjA0nVTUlWcEFrIFpU
RHOim5oUU6buUTVCu1T8I2j4HCv9ySOkx1D22B3V6bOcqFvVmPc2tcnGdhjUwa34NkyeDZluMm8n
1WtrpKQSi4J8vE6xnO8mlUeXpVQcaRB23wXQFU3E7XZY8Uldi9xHzIvXUMV5RpE8o7R9h86GDyNN
TX/IUXXZq6JsEOdiIVYpHLJnwu1PkB0+bJNmJZ7a56Eg2K+du7+Ce3cZLdvtIAnhKkBaWtOgphVz
qWWqEA9HUbqLB+tjrhDhDFgF9sweF9/QsSJJXe85WT6CEUpNhH10EXJmyyeVQoLvTrCdUZP+FC+D
J0bJ2rd2kAmhPYGmWa9BFGujTS0r4p9KlIHaLsO2jsNqU7OBqqK/ljUa2y5DmpfZ6rRLTNANkHBa
ZKFc3WEajeyz4AK4U0abpqM/Zyhm+eMvzqMPX9LVXTCkzX5aUGzE6egcmylxnT7Cus8lcRsWEPY4
HrzVg7ILCVIE4YM4RlQnU8k7gA763SbTzIwj9aKz4tmlpXiYswz7U9udGWii3DVny9N1FQmOY2FC
WswHFPIxb5Tyk/LgT2qhdMIhFznmzprKZcei/yhb7U2krPso4RokuqtYJO07F4waj7wuvRqFIW1H
Hi50BxwXsRpx4+dYUfQGM0JSKygUFQ7Jls25JNAXF6DdtkqKUt5UInZUFtPSRVXP7RKnJ6P5IhS+
O+pRf9Zq+xAnWHwK1YwuhdqjldXzeu/EnA89HIt9P/aTx2hpBBNMSW3X0q5UqfLSDrpDfY64j/a8
I0Peoco5lCy2+Iq57xXAR4UyYv+QUNaK3nlRdGjSFFjfRVJ9LdKUwmXmfaLyxAIppgoD66YSc0T6
Q+7IN6P+Q1gvkZZLX+zYRjHux2goVfzjSEjflq3JYgoApkkjoy/s6cSCoaxQnMPkIEg1Rk0N0oir
XPRUjSTVa8dCbx+F2itujZ29jJF6kHUFGb4MTOGp9tPct+ZOl63Szxo01VU0bSIZFWFfhnjw4Meh
1qHOXkRzmAa/qpEVzO0R8HLoUoUp8m2uREQMhBcPY4cyjAYva9lLO+gjioSYz7JVzgxylesFRArb
WuBck/MzzHwLjIivtWauZFVSyloe7lD0jKhG5lQTMsa2dDS/G3NUuLL+nMOhcy2dknyRI8VVJ0KP
SJjru2mrKEzQGqihjbx86yr64NiMP0IK8EIq1iTU+XOAhuEaGhf7NSlDbAQ4bu0C9ZOW0UwYrc2p
seh/wNYQZ9OT6WdWrStHXzoQDtjE5Pz0EiWajdDB11piHjtKQ1o/v8xFHgz9w+r26ZryaGYTKaCU
Ql6ik0mbK8bjMqEAS1hwu1GdvMYtvUxPaUBSZooSMWUdUFofaFGae/pQ6DKqwhJ5EwyYLlikP1HH
WKoVH4rGF3Co89E/l54yIhBztOXRgn/tDcgOMEFwQqsmzYFIFpTVbEwSxln+OrwvJkMP6ChRoS4U
TRognnGSJF9kyRfZM46ryoxi5jI5FmYH+qxny8B8jTFaFd5mY1nZjfnbbxeX1AiAJe0ScpltFzEj
5kTrrvM6/7YSdhvyVakYo/qla6AmTaVFBK2YDtFyHVXGNlLZS26LHWke403esioVSY3i2yqbrd4B
H1vr/ipZeBfV4ZH2zAjCjse3pipcZ2gyed2bnFFNbhXVroQ/hRgrGv22HsnQyc1h33b6VyINtPej
fNAjeuRCLQnszvdW9iwpxnszI+YDRopav8bXYKqeWEeV89AgbZVRji+QaonYlrx0ZJ0rslrZCeLG
Z9uCpZjkj+EMPiaLVi1nmxPEVYUPGY3TeShnOJP/wd6ZLDmOZNH1X7RHmzvgABxmkhbBeYw5IiM3
sBwxzzO+Xges7s6qLKn7B7SBkQwmkyRAH96791w/+DYQx3X0m/RZdVOKnTJ+bB2cvLTHz3WD+Ktl
472hSoKLZaToQirh9JRZ0XsHwMRathppU56aaNSnwkFvOxUVqRSyO/p+ma7CDOm1KsfnaNYbOkPf
mtjLCawAbKelffr/rYv/AjaQDlbEf5sZ11/aL/+kF1y/ZCARFrDBB1Xw3xoXyz/6V+NC/kPb0tTY
GqXrObf+xPCjaf/X/zBc7x+uI2AdKKI8/ok8+FfrwiZRxda2EPAOLO24mOH/2bpQ4h/K8+iBSAvD
5K0T8r//519spM1v9//i+V+clX/x/NsEqbg2TRV6IbR3f2tcyN6pmH3otU0iSO97kbZPvlmwMAYZ
12XzepbwOgkzJWrZ/2k7RPDesgH/9KX9Xxyg8vf2ieZdaE8CFtJ8FzfCw5/9nz2tayq29OTz1Ku2
pe0/9152mftJXu3Zonqf1ZfaYQED1tIJJKOV3f6cxjLchTbyCzIF67v//JZMWlS/fzFKKNN0hatM
stV++2JqwzLdUmMvMFntEQsJmVJ0s1yxofmetbF4SMduXxVNS309+Kpst1h1tuOsJUxyFixPfs7y
iwTSbmfZNib9dAnn9GZWJwLgqUuJZFda1VJQaYONLn17Xbj13hia/WBKH0z++PqfPxE9rb99IppU
XG2aC0pL9RvCojIEoJemzg/Cm8XJckdJiRGLYBlhoCGjfW/6dbRrktEkQlXtWD/dUd10irY86zF/
iQrXvM9N/e6bwtv8l/dGl+73b9vmQrcUmA9+JMv1/ucLoG1airDazQ7kPz75A04gS6QHdtTTLiB0
COo5wzSYM1TaHd1b28QON1QH8tvGleUn831m3AeC6e2/vK+/XZiO5EfIu1KOJzhRv9muY/obpUmj
Z6/oqrU5QT6CMdg28IeWMj+3dns3ha23mZFG7cxgeCNIr1gXOSjh2Z6BsaPA/s9vyf6bRZtm9OLN
BnrCuTT18pb/ZNFG8CVmMhb7vRVLGPr0bE4OIDaB/BB/cVQ/p/4lMa3gEe1N/JJLZzPZdCFn5UTA
EPoRH2Y5XnNVsDHvKW31Y6qOkxUgA57Fez2wbiNG8zJbKeZOlEBw4NSLQ9377PTMoZ3a5jIGtDHe
x7dK0lJTmktzZjNFlVGP1qb3p69Fl/crbXjjtikKQvBcoLZlc7Ct4iNcCmXU64E/UDuzDCpXQ21s
CfiYrnW+1hNdwhhUm6BEuR5d3NLurRi3lOUcrwaR51FdGPIBnxjVu//89Zp/GxAJv5KMrZKcK634
pv/69Xp+2HZk1pb7zOAD+J157yJFWBsDYhgz1pQqKwrqoii3JPiFV4V2yjMzCVIAzVNDUt86q4Pw
1KXTWfSSbqYOXlrTnw8zMqJrjz9Wo4jd/5d3/bfrlHe9tLMdh0tVcWH89V3zg0+tuBjLfeK1Dtx5
qQ9B71+lNXNlFKnaoZDF99PLQ+9gyW3nLPnA2CAVgg9Uln6jvC/jppQ6RPgi3gqwdcAw7R+Ojm2i
82jyVFbsPzQFu7kMgeIfOW1/mZb+PA0tdJ+//v55/0sr3tGew8e4jV1/uahjphXpFPs4yGGwKNa1
UdvwIex6iwxUQPmHS9sGzYJkdD/1TuSdpSK7FxNjYRZqufzPg/5q47jdz47+5NFcX6z2H3M+PMRj
We7Q7dOGz0K20bG6qjbtVv/tJPx9iHVtKU1memgG6BXUb6eBOoqml9x2exMJj2NmxZUA81OVex4L
P6s+xBXawKSimz364xWt2nyakzx/iMP8wSDUlXhEMj9yrC8nr69/1JmLXr/itzV134cQNyhdGP+U
+LN/Cn33W1nF0S6KJo+fJm4XRw0AmY3ywyeGOww1XILRbOjnme5xMNVDos0Xbwr7Q9i44mrUHG63
Ei8Ijq3TPfQephArnJxNY8jw/nZIQ+/KdrY4DIX0N8jhT26TPzECdMAKx3HftLZ86VU+PYb+PUrf
7iFvM7kjalq+zA3216YO770YnSmn0cAJUczrJqDsWKQrmw7srhQ2wWnokCmtosYMgwL8UR4flJqT
S+uVycW0v06diUpolMHFZK8Hr6FLD6yN1oIuxpZ5AbS6WRP/PTXqjMRuHZ8TievKgWxwbasl8AO1
WmYGCL/j98louj2rIjLS5Dyd8rqXV8SmBLJPV0QjD9qujHVf1jTpzNw7D2EF6X3RGKViRHtWlPLA
mpAamkC7PqgJfKNenPIhAUwdeZtxO09HI1TjuUlLuk+dtafj+AUd4KsuC328nSMnJUa1Ci2JPLJp
t5YlPnBm4xSvAGeOg22fY7QOBH9ekUOBRzFS98yC7OBVbvTotvpEq8U6hzKJHn2jRy4ae+FdIQCL
19QYYV3KZ5puZN/6OqeSp7Yk+AVnm+Sta6Xz6Yp6Axgp/SGiwaez6cbIsNnYPHpOFB+o2LKfLtvP
URvk52aUC8Oqa1akT7FBscfj5OJWtSYWiLERZBvdKzRwBH6cqXnG52YS1t4fwmsyu/6W2O9wFRaS
GVqPTzEA0yOBt9H9KAB5xsuIOHc0e3OnTrGhspHFDyQefBTMURRHh2rqvox1NT101K4f+jZ785KE
BKkWX5YcrSclKuM+wqN9u2cp8UKtjy9ZFnhM2QixffeOdjofiJ50728HGzTlwdN0kW93Zy/Xf/wh
sfkcbQ/w+fZYGEeDy+SGt8QsAEYvL2B5QFptnauNl+GJzlyi48ugCR7r5ZBmS9HIQRF3uztVzMO1
FY4XalVITHiGEnkYrAZJ6A/FQkTG4c40k+AZ6T494AQ4DQOM8XQ7iNg+huk0X8XyjFCLbp9qyPAW
or/Gch5uB1wX+XFS07fbvazW5PUwSY7sOY5T05dY2cL0+XYYyfvVs0sACvP9XUPBxL8z0NkCt8f5
mCJHmseqfPDSAZ/X6LXPAXwG1mbz2ShJOOss701GAuT7gMvFKvq1JNylzDN3j1x92nd2DGzfaToU
Afi/hdcYgIrQ9nazCXLCr8oPTY83cr4PURK9thMXsYCipVL7DcALNvYiw4KvECF3lcIvY47f0qLz
Hgh8SF3zs84sbGV3CrnAG1rgk3JgFoUheGcAmlhg+v3UUl3ElrOOOy890fA4jPwuNgaQBfpU6QE9
dbVphtYmStY+dzVNhQgu5i5R1G8Cdx5Wk8Yw7FXDtEuJTyfQQFBop754EGX002Ro23rloBi5KH2k
eCzWtakxZu5otLEbR8qY1aP/GKbZ59bqwq1i8N1nC4K77vS1MNpwbYBJb0Sf7UQZY+eZzNe4daY7
hi4idUP0/WJ48UcDn3HgafzEoX+kfprDtCEFwNfBJQ2j7o9vE/6GcZiXrBKyPA+0VSFEx+9217UP
onVwS2DuuI1Pc6qtl4lruW4+aWGUj8xU18yahxPiCbxrenx2nSHadfZpZAu7m1MeZdfnbGprLI/D
MH5WjZq3KmqunTmg3xoYJByt1zQK6D6VQ7ZS8bwPta720iKlmxf4CNL52QGxcY6ChsJTbhW7BEeY
GAdvI7zIQCe1glBck0EisxPn70EHtAHbwH1wS5TriSB1opoSA0CNu7fTgkazJJ2ZXdQu9/OcLCcf
L4G2pu2cwVcbowCzd5ijwDPkV2HkNVudblPGcQZGpStOcW9hqYpaIn0teWpDPZxVsLFkPl9l15/y
IjbeZzQeHsSIAcMJZo80gatdXueloc5ePt25VR5tlREe52ECJ9a/RwUaBj36L8JK8OwI+zkJprXq
qFJzORpvQRdoYryKndf1LkKnYH7Q1WNtx5KqUAQLpRxL/ntzRsNB5yzu55Me6XuFE+2jcZDpvci0
c/QArUT4HQI/HA5JldnHUpPyWy4Ojgn1zTlc1gEZiJXWro9OoOzj3ADjEEEeF9+ELkDi0vncW115
qVKzuArvRzhYeAd8vLtQoQ4JuU8R3qlVJRzrYLTevews92gTbLrJncxeSoQDzntrfMIrJk+5q5iO
Ne2c2UzgWbRj/UAgN7qB3FFf6BWXH5EbvvXJYB+tpsZBD4ll3aVkWTvSsoj1oJTc+cfaqcudbrA4
6ahPDqJySCXD9Rkt5ATEi0aDKC9xHmScFYi4QM2UBRJHGjLETSPOiuMYdIdfH25vnkjs5rHsvEsR
lMZRVBFgOlqzq7aLxMXLEgqVmdyG3kvfVzXDQB+hsRiZ/bWi3UdjvVrUmy1uF8Unm4y6vSfVHWqA
ighRD0e99ugY4FntV1UH2s+zqvu07us92VBNY5SHoi/7fT/+qO28uAyFHpbEw5/ljIx7CJjAYxsS
NqIzGVfwC5e9QFpY1pFJLd8oTt7Kk2TyOQG5lWHiuiguGQo7f3w3+9JahRMfIWFxu05QmWA/52pa
XqP1WR/nYGl2XEEHq7PIip9ji9JI0KKIo0EwJPZmDFrmnsDztkPqnLO82lBFNM5pT7TSXNs0dRt3
w2Virm85Ps6PVEXzA2YIM3Ldg9kikatjZEBq0seu7JA+RuTBRJS57nq6fo2HCrQbKJCDDQnKusKi
vHaL0HqpO1SrmG4zrD3v/jyU5Bp6L2aHgiiaiUcaEJnydrBdeXmN0l7Hr90kftY4le78yY2fatoB
XTNZX/remEHtZeVWGm2xIn4bz3jbl6eUJuELfhksnB0IEdnGV6dxWZtaWbw3wjFZ3+52XT8CcOCM
I+c/hS1zVG/jQuqy7JAY3qavBuei83A4lY7d36WT40N+xExO7yr7JEP/AVlq/8NymwNlq4uuS8x6
EJNWdZY7J5POJpLbrtuI3gTMIfmB8Eg0DM5JmxSYqxkPQ5xGJai55S/l7V8R5lj3HobLxfuY5tFw
rrugXHcCN3uetUAR3Smgx8QOW9Umdw3/uydNuspDKbaRnX2u2cuTmBcF59ut28FFp7cehAtBKSiM
GnuYIl4qBlVi9up4e0qDlnKsMOyOs/fTbc0Iof50NezYOjqGQ2rAcshTzl7FDozWjrvwXYhsRNwc
L9vg9F7P0YdA/oq96ypHAw979TCmjvNg2Mw+hV8+idS09xXFP2KmpvLp9lhnjzUt+F7vmtIyWEob
8C6msH4qkpAWals93O7hJpBHR6Ndud0N9naOCoTLOEdAmUUbR9vlhkvGIqAAe/yUkGGSpECiwhmg
ZE2h7lBZNPNGR45XMbRn2i3Vc8D/wbTx5EodHIupyvZK8XbqWlZn7SWvEoPRWbb6oNVAQ1PAtiIH
Xj61iRRPoSNX9HMqMEyeIpNAsAMzgw1VzeHO7Jafj8439Aj3bDeKs2b8Xdke2Tx44e5l44njNBOD
OcwFEuLbfbdEwoTSDNgVvqWYDdLJmLRemVk6rRrqr0dlBE9Wp+vdbNEGoDM3HHsWdihvSNpbDkWq
OwJ+/n0/nKCY6WCcNybfM1Pm5PyIZDPREN3TPqHnW9mPadn1R5cf0Yl1OdZfOExZVnpr/kV8csOg
3o1NdaV0AUczsj8ZAn8wWZs5pFOCInJ4M+jZ0k0XkKrWpZ/qwvnq1yI4GWm9Fx5UxCyLzj2qY05s
8CiG+OrN0bWGHOS05gsrvH0sOyR5vNVJKl47kwyRVnpumQWgHRK6NY2fqzSEVWPG73T+CGMR1iqO
oxcnZ+tVWweLNVrvO2rVkP7CT9D7Rofqizu7+0H3r4iwu1U/Q1hx5rWTR5jsX8ISVGnfxsUOmSc7
QA0aYsC9I5thH6v2kcXJe7jMMKkadshSGwH7oKz2poyRtB/MOnxIcsfftTjThAkNVC69Q3/APpNO
AZFu0wFdEVKG/iga8aXonljn+wuLH3/dyKpG1q48xIh/VnY/7nulgOQgNd2nDr+pSkanSIAaELr7
oQy32zp28oWo2CWLQL+bhUOODGJGnxU6hmLnQJWWZhURKJQjj+4yXN4Omb126tDZy9j70cx8zrhr
dnRYD1K3YqOU/ehg17pr4QCZBXpvIy81KiqBohRhaGIZmLdiyKOO8WRYIYiGqncR8KVfRw+oRbVU
BjO9qhL9RmK8sfEdjdu5Ic3MwRtMgCSihiLCvcTUiUiI7VCRyZ8+X3U5+JBzoAOi8mQh0CbVl+TD
isvsoVxIhEGFhH1pPuTl3H5n4LhnBCLgzjIBVRj4vPLBrfZWVvwc7JFAzdgmIWz07LfAsa5ehR46
aj2K545k1AoV+6vQenW8EmdxlB4jpBxnhaN6FXqYVs0KHFlVuug8l9VXXn+O8qJ855RcjNR/qyvi
xaK6+kL7FReiU827ZrDRXfcp7rQQfAXx9U9s2pMTUvER95lFrdW1wquRemva+fW1xSa5bVrjrWf4
ySN27fHU601ZMn1pv6zXprTAStR+uG9TgzanQFx57cqo2DVuWT5GEcVmdEokwDvoqVyXTbmDN0lO
d2XhZ+c+LfG8dq9CtuIsBrKMuYTR7eYVX6JZn1TV1qcS8fvaTmvya1DXHjy7/ZxTOLpDb3IszDEk
MkAyftmk/KbSfQjpbeSG86DjQ6+wupYC2sUcuOoUpx7AO5F/rlhL7TCmPYoZJK5vRqBZYIdoGZIk
03vItQcMBunLQD9iT65nv6bBAUK2ip5dRdLn7OszZw3xhk09yYcuvtEJ3YgYj7LbzQ6Jrvz6D+6Y
VEAzgLTe5g1Us6/eZFsHFgpn4qEhNDW8+1TFj9oZ/FfCprdFOb0B8h5gA5nDnZgwruuwJuctinM6
5cmjNGD65iMRHpJmvyRCNDIH+MGN76/QcYHbCqr7vmiuiYHPM4z5ezKxpo2E77MtqvZDU5krP0fg
QW1iaIkjRPc2rINytKD54XtzMrfY+u78eos3Wboe8+p2s5Fkitw1qCmitvyMfRG0rHgpco+c30GB
mWs0jMAsJVepZE9ZugqO7lc9p1/p6Wp4Gz5KqN609fF2P8fcN4ZRePgVGn2Lm7ndvR2UnIFD/D//
7KPhPP569uDCBJ2G8Fmb+U6SiVP1zoebVN2qAbnpbDDqbLMpT/Z9lSHIXJ6wGPXmAnZBZU94Q2rC
PEOXYPPl0MfwTabvIXtwC3Uyi7Wzn3bRITWABzv3XUmjr4v6xxyRLJ5XfcRAla7SMvsyZbj6DavR
XPadQVjJfZN5HTtNg3zMZMFsOeGwDZA2PPkV8njXn7OtHIJHd1djuHyO3P61FhpD/pIiIGw7O46B
dzfWgBEm4rwsuOuD+9zVdOS8Xr8L9IMvHmrZl9lduMDwFPrhYBQOhGNLT9dwiqq17QJDSYoSSxdA
HIJKjr4IxT5Ans2J66hkTPlhVr5BM6TNcD6NBrHjmMoprqrnkYGrLJOjV8zfOdkuQ7ZhkwK9YNbM
uEU1MH0iCty7ErNt7VLsW2wUgWCQOmrXTcEOcCIssSCMN0yprHRpUNzbcXPRRQFQFo+Px5W8NkTu
8SzUSNaILkY0G1PPyScnwwbm5xQb/KjJ1w2t1nOS5ldLFsZbCQxk67JGOKRt0D964M+XzlX7bUyA
Gswt9LBWPbtuWOz4CeR7PwzztyL3T3keG186wJcrpWV/HbMwvTJFs1FCrlmyGP8SlNR4OrjW7qg+
+iB8dPzI/YEqcN1DL0Gb49ynvtWfc0Qfd7WY9pVqnK9ZDiRLtegDXUEhHfHEkzfSC+w7irxsqLGd
o/E6mMaA1ipDSI4ydEbwz9AxoeBhbmmxp1OYLMoBHEg17ihxNMcmx/nSwjG9BhUwJIoJcm04nXF2
ayNYTw1MYTb7P62q2bOhdA4ImkFyuPl9Inv5QrHtiPycKT7zppPNDm6yivC5bn3YrNzD8gudL2vd
a2taEtjeDH1Vdegop/wlZI+wijt2wUENvynWfbFTokW7NcWoaAvjcQwuU2xDvq2xqwkDLrZupoP9
OR9x1kFlk+MIgsAW5qm0YKS6nlSHIcalUpe9exnq7KLjPDrDUCBHV4wnGtvFgTHz0su4ezQz50uC
lwzWTLYuqPg+xAIstxkyScmRCDune+oaJuMmEPi39Py9qTLS4Xz0ZwbFVQiCYb51BL3/Gol/THvr
zh2j5gITYkBy2rFLAGc0JIhyMXR8hGHLEn2o5fVWlvJsa0fH0XmS4ktlKRStRcEU1upPTpmU67AM
LQCnMwLqstx2JiwKf6xpmAfzWzRVJJhOwzNna1qEwOyBkn7GJ9HB+dRAGz23M8kqFgQFcoExRKRQ
OsG9JFSHEY2BArLqd69Fd93Tgawm0Z36tD1T5iSuU364XXaf2039GM5Y43MnaC9GhvFNMaXVQzPu
7Olj8oarl5OBGyQAM/l6j1OUf4LHPZyQoZ5iM3au+TS8B4ix4FD5ZzdEUWgNDkjkkZZNMjn3XgmD
KjEBO8xBcz9T2g5cOjZq6NCPFVV4aqPuaXYwJWr7e2WNOAAhrg2BwWI7BobXWPmyUyeMEVQM6+Ns
0w2Wu3McG8js0H4TwxSeZsPG9tiPxR4peN1Gu6wYu0tIfBk2QippxnwZKm3vLJDKa1GW5FcslYMm
y5y13wJu9gJ0c+6QH/oEGEWkkTpNCV+HUuoaZdr9qF8hjmS2395PZl8fpz55DkYzumJlME9JK9dO
pcSG9CobIEtZIIhcSY8NpGcS8GYstISJjWdIQW/oOrGbG7b/lIrLd0Z7VuEiBq0X55/b+TBF0bGz
VHR1DGQKLJKAMYvah5kasBJy6Tw9hA3DoVXfEqsNXtQMHgabYsBYzxetfGiTyOu2kk0IVMmR62Lm
+2Nh65zCAhdNV3ivkC8gYJok7Mo6t15dYgAYePhH6PlhoHUeQYTolk+jH//ordTZwhqCLd3RGtXd
JxKnPnUtM6ybI50OJadYpUpiHJhDqF5gGUKkHROt1EcZO9aucHvoikL0VwePRAlN2o9bUsODkjiP
sXhTMg7PUMIX+6FJeHjpW/jrmoCL0EgeNS+xjvRIvBWd2J0Id91MAO3o7iP2/6emDZdE88k5FawZ
/ZbCUdKb7Y4dbnWx4UMfx5CqqV3ISxQ6byJTHUp4641WhUHxvKga1PksLWSNVsDUDfUlk6vP1BCj
vWmAm41lZgnHMFqaJgmFE1/C+l02pxCoQRsn/U5F01myoDhbyyEyGZHroIMnyIqwFFDqOtpSx8hB
p1BG8mXI4LlAqIjWRnWikpqdIODIVTMYP1MfC23T+eWLhab+3sCVaOuPmx+iwTv9MlP0b4fkIxJ9
e3FTibi98/fuAJEKl6V/5BvB1ss+sZ1K+0r8G/08dNmAQOgKZ6nKTiHKxFVeQyGoZJWfRgMnRA6M
1IhZ8oVise/ZDtpfM4h+OHGVYqSw1dFB0g2x/S0LiDyPZEw6lZvgOHKY2Cm3mty8hQBGSQmKlZLF
ndMwYPAGx2Pe0BUAJIcNog8o+rnxpFamEfSHmLpQPVR+vS+7plr7vT0CmBxNLF/ML7PpoxBVbTlc
Q1vLbZyi4ejz9tW08H7lWOwmxBC0mNLcGi4B8k+PITlp3Pu6qpv7djnchp2UXzASpmTvjvc0LVmr
V63Or+7SplZYVy/2CErRDvc6ZoRHsZvSP5PJfbjcciO8iwWb7rwdnD1eC3qjXr/u65TH/PziFH1z
VnG60yxjTzWWlk05JynhhWTJ92FIl9VlB+oBOK1TpkklBG1+nxiWPHAuQ4tUFnnvJYHI4DV5dvIG
IGSVSLHl+BgqLY/EnImxeQfZ/0voWgE75Mx77mR0ydtafPgW0PhwcHKgsvKha9j4Z1lH3ARfJMjE
Kt+pusBwItLPgzTJPEcAX+Z2vnTN3TePCELW+0dXWMFL3UoKduN0CuzOXIexC43D0t8AotW7yS+G
jRGap5C+0QcC0fXsIFStWZJeZRn4FzXGJKna/UZRQDn2LPWkW8ivyUBObZTRPWARmmuqf1ln1PQ2
TSo7u94yMatVjfcSI571iDoZWLuex5R6Qo8HR8oaf4Yo7inRk1VtljB8xA876ABs5MXe95rppaQ8
TWnhJSqtaD8g8CDbk+vhdmVgDd4plhybEgfB2iSj4JAGWDm4uLnim+RV1RUUTsoZuyZX9SM8nzWu
MGzSFm6yilIZfajPfQgIWTJv3NGMr8mnlS80wMU6xWi76dm7balsse2j3bnqouYJhp46VFjPF39D
ctcDKnjLPfuH0cw8lKbAKucWTHjHqjWfzRmoF4MwHnJ8GVhtd/bYfhtQNF2yuhFYwdHdTDmdzTo2
jV1nuPZlbty3sCjal1x46hJa5ltSPTr0/5+dxI5evFpSoc4jiYXaQybgifqohrIUlAW4ebtvoYj7
4xZOtfp4uxtOCoVeRPplZrdMCVHsHSzlQaVPOuIWb4c8H97xfKbrEQmGWiIvu1vkpUjFv24mtLUP
w3Sh2Fzg9eFgR2Vx9JZt1+2W6CJmj6KlAM5PfokTtshgsykmUy5xfQC+t9uwxtA111ZsI1FID/6S
onrLf7sdPB0RKedUREhW4tBY3fekzapNPE+8wLCEt92yz263ZFIgrvGc99hdEhp7imbHP26Oy80o
MHmjLqNR2NjQwpYIVvzZJYZnDre7vw62GyIKSujVRnZC4OHyArcX/OOl/v1Yrbz17AbFPmMDNq/S
JF3CPYa329OS22O3F0hEwVu6vYXfXjAp0fVBBHmrqJGSTTxwIow4JMHydn85BKEBEhVRxjrvycfU
KXzQpmeTT++uON5u/brrhwYLVWJUfnv89vX/9tivu7/+vUWbJyGw51+vnAZ2Su0gJ0xnOYHhr7N4
u2/cckCjJjhy8Qsal5E6+qpWx5ScUWvV2hmCDC/ZDYP2KB0+355A3oVnNuVhdMeyOXkSgv/tdd05
5+q43cTIlNMZ5i+3WzLUzUbE7bdfD90e18vTbrcaTze7CRLjr5e7Pf7HaxYjhT9VIr3MFiwOFbwW
zySonNut2+H2hy5iB45BR62i8tmj+Xkg74EKbu+kG8/gZ5XCVTuyLrozAys93E5zeLvcfp1WsJD9
8qO6/ZLGqKuOt0O/3FIOFrZqjsKNEQzjsSrz8WhSnqeox91fh9tjWTizMwRaEScE1eLBy4rN7YP8
whMBnoCfm9QjchGdvwL6Q+qEXgBUFGm+FsLhRdeE2cVK6q3rgOSbIsp9npg2OnN32BFRbOkXQxMO
RLt5F2f5yBTtbHHlgMQJX0kqfrKIO14P42ailX9H6dy4mwOJ7GDasUAzTxpfRCQTmNvs8O5oHb6m
kXmfISfcmlPyXXvsd2iEvzoF/2FGnjOZrQk12eJdT9ahzxsFvTUMdo1lXbC9sFWq0HgGGASogr6Z
lX3fmnFwDlSwBStGsTnyz37ihEeXN3gHpHxqvlKLo1dOY/QOARheDs4ML4gm4w771rRpfar/WPyp
bgIiSdMMUUsCwdexLr7C4W11l3HpDXct4BMnvheuR2pW46+o1vVtRY+0gxzQdO8qrR+omO3wnEkR
SHzD+ltpv7fYMVZF6x2aIPnGaL2mCcjnCaJdbGj0WtX0jRCeO4isnG4as3ry9F1Q2q/m4H4xSA9v
sng1uhiJW/osk+cSZI6M885vkhm4Ax2c0GSzwDQeQW8ObZiOUbeEGfhi01EDugR+9LmKqpStB0ZR
aY4H7LJAogN8guwtff8h0vQTsU7swhxajltCmyDVLSWqhG4OBRnQP9uBAqpqiaRAjwIppJAtUgcN
+YGsGItvrmEnRghgfzAC7PX0FcJtGab0zz35UTg702ObZWUs8cuanKDef4zaaw58cFNkOPe9Dns3
65p1u4TaziD4dLxm+UUjEAaxsuTOR2yDDa4CTKGoSppmdPFq63lqTW/lO7Bg0EY8UaK68Nmbu3KK
EKPjUdu6AHLG2pN3sY3VsHTyN36dP2W7bmfqpHFDg5sF/kEFXFxSmnt/JtWrscLd3EcL+1N8ZQOB
t+RgynrNtU1GeY4qlrr83Ygnp3yfWljLZRHBDxsmbJdijULS32A2hDadyafJtb/7QI+AhJYJYWk1
WSroSoW58c1soomS+bt6VHu1GJTFYlUWi2m5DbEvm4uRGY/StGGVjCd+sTnXi+E5XqzPajFBj7ih
s8UWjd0MNcBilZ5vpmnc0/Nio749hLXnrl4s1mIxW9sjtusG/7W5GLGBw7oHdzFnx4tNe14M28Fi
3TY6HKzWYuemr4igE4f3uFi9vcX0XSz2bzxXQLAXS7hazOE+n6BZ7OJqMY6HGM2KxUpuTPhwqeHM
W28xmleL5dyijUZlAhv6uBjSgTa+MlH0L7dDOx7HxbwOTj5azOwxrnbSGBG+LkZ3V+HeivG+G/H8
I42iDozAED1ElqHvBpjBpW8yVqXe3nWhmfqNQQJD6B5DZZ0LGrO6t/tTNdv0CFoolpn7ZLWW+zTK
aDulc/8gOvO5yutvocg8/jRRq56s/N5RLXmKQg4HLRMseX6N2KaQoF1Jk95kHrHKqgHtyM6uL/IW
lLP5hfVOso0pI1L3G8mGy9VwduO3rIxJDciHeuOT2OGbwwtCD/JKegCzUnssnUqWham4VKRyXmxz
UuSFIFcc0TVsHdgD/JJjHHIgmij7u6soCOVZSfVY9fjgDCcYAX5zXRfGO4lABHa2sHbQXe3nuYr+
D3vnsRy5smXZX+kfwDMIB+CYRiB0UAVlcgJjKmjpEA58fS3wlWyrLuue9+DSMm+SmWQI9yP2Xjss
yxVGwdg07NJ+NToQ54m14M9c2M8oK5LnnvF8EvXlqzdd5kUFmIuJsXfz99Kap2sUzM1dZmDWX1U3
bcdUkqCsc7x0x9Hjn/+flcXWajb5Ly4d1N2u7+CGti0IBP+7S2cZ7SxIfQd5tyXz4zSy9O5LgjLQ
DL5KRIvPulQdPuh5767iDu316T+/hf+Prfs/Y+s863/2fjFDS/7X9quri7T6+q8OsO8v/TcHmPsP
4doeMGfP9Rl0rR6Sf3WASfEPhyeUXtcSnpDCwevxrw4wx/uHixHBYTNkOjZfxlf9G7zO+QefylvA
pvgwLean/y/Jto5lr+aa//zqYlxsO07gu55NwpTjr9m3/0l87+e6LbtCZcfUdMXB082rK7nBzWzc
VY09PGWOnzzF2cSKxirQeXGrO43p3MiahTJcLsPZZVeWT5V3a4wWM4yyq32KK/k6zXSL0yLcxzFi
X92Mj94Qs7rBq48gBVVnOpVXtU4Ane4uIBM1T83lMxrIzIW6ivigr5pLvhCMG2cKvVdq+U9tsMCd
cln0+AS85rEXb2crcm4S/fa+ty374tZpcKGOGfZWy5VjJ/hGG822p56V/tUHxl0iLYPv3CsuovKK
46Kjcl2qTh9m14Wo8vSPVLIUbxGKNh1nWVZ69fs82xpwpY+8qqDhKePhVc9wIhKDs2Dol/4VQOpA
MjzDw0Y23sYzreSV4UlYugVy0oUpna7v5+VpjhJxGmX7FfhBBR8Zt3qrARClrrxm3pIcusFA2kOk
TW/dO3hBAzQfO98jMmQpx2vA4lfm80VFXDY8WG9mT2BCg2gvC5aX2iudneFCKPA88cdAy1zX/HOm
WlhgLS3e9UJPyHlCCG0E4SzTDblUsPPt58m3OUVFua9MS+0NoZDb1ddMDcGbecmeTKANj/FA0MZU
TvtSFyPDzQzJbDfUR/hRkG33akLEEFgQyvCaPAo93r7V9eWQaQy5RXIgM2SxvasBqhUYfUvuEcUA
A5wS7a604b3TdQ+iy95gzIaIz/BFSPJPRGvVx0b85n3UHvOsFEfg1kyDAyjs4MpeVA6XbOernZaJ
epB2aZMAEJGu2Ixc+a6tD43dA5blydn3QcL+ZV5R1GZ3KnRrEE+bc5iWcxEamJqPfY5iwWjc5GIx
jKyV+bMx2E/Nces8mcYZZ40DFwdrgDsE9Gj8pdsiwmffm158dmw2NpJKc/ViG3sjygJChhDhZ2DY
H9nfSLaOpdpGDplBjkm6zfqBVdsFUn16TCrEYGYOmxiREhJq5ww0iPiK4LZQc97JVNt3uDnLUBWs
0lORPedps095ZZ1lBFdsymaSKaJsrQRAxEnvSTskt1gJXnhPsUPrSkj+fBu0ayZBm3GrJoJv1q1Q
jKqwNHwgUaPJ04+yxKhTH1IxLrG+nt+q2WaOykPOcGRpD1m0PqcYXbIoW/NInXrjzN6494mrsJps
2LxMuhouukt+OlFfnLqWAt/1esKlsiKsTXRJsjUO0NS647zcIDJdWtQYj75ZVsS2rT/+TH4CsmHE
lQacxl7I/gCTKdg1ERdcjcw0VFZDiMCYS0Z2+bvJjO4xqG1kx/k5jWiX7Fi+JUZUX+i2kVKucygv
rj/KmryOTiGZ5AS+473z7vYxQiUFzsQqlqdF2/PJ9GGudClO+KhJ9g5CmF1S1WgpBvrAASJbmGWJ
j4OfhCVzLmQYFTlvNMEx0dUNHkbsN/dOmrZ3GZV01lWfQoByqAFtIkzdKv1qBCTminS4q+3MIpma
NWwwZDvDdHr6/ZSOijTqSldQyKD7+xY6VjVplEVL8CEDVjxL5ZfU9OUPK4qgEolo30qj/pGi/JxJ
dxparAIxYJB7L9D6xtS93BZ+k1z9mWBMUD1ANCRoPhBqsL6Ncnjo/c5+Ern5YGN3fJCAtpeFfQ2L
SWrG2BvvWxDeiK39n0QZ7NraPcVN9hZPYFBk2chdFdZjlp3oDN3NgDnlNPqrGqrE+U/5jFspWSdG
tpEds8b4Seri9JxF9kNduHuR0GR6preSTrt6xz1UXz2UfdU8vJszJ7/1x/QT+6Hh1b9LTNCnam3O
K0kvGOtxOMTBQmrCgIcwHQW6YkVoSet/gecI3pxoju5FZ527HHWIbiKUzBm7jCkr9dUrDRLzMEiD
t8hWS4d+XBJZf2buJB58x3jFz3IpO294rf0dWCtBypEvEe9k454l9d8sDQbkj0Qh5qpmh1PRVSOX
S49lLuZLK8kZS61nhq3GRUZJOOZF/tLNv5oxehgSW75mhvFR+sOlafwsXNbGHciOWtHN9tZGML4r
S5QJHN7dvZ2AXZ4xJCM//1zQ4swenzlSzsJnawNaliogdnuGCJr26THgFR/2UdCx2WeG6fyO6yR4
a+OWyBMzpuUtmu2Qy+Q5m3OyRuf0ps28PVQd/7HgvysT8slB54VWE4wXoezkyCz9I0rcdjvlZU0z
R+jaKJfyoBcjIymrQbLGhPbgJfaRCJD6ZSgGZ1upUhNOiCVHOmTuQe3d+x38JHd0TeIF2MzhjZAH
uXjTzmd9foorcwplIixgmFWMW4kBL9PLT9sifmT07FfQoRp4i/XIWD3edsJzb+BJRDxNew/23Jn9
FIoe13YP3NTAwZBXhXSPf+15/kJOZb3N1sUcq+BtLqYbhdHXQl+5RaUX7ESuXuMxQCXZm4O6Lq0B
sk5+JWKezrUxfTTqbFgOWre2qbfwcHGoCevyz4vEn7MTLghuxcwn5LrtzGOnuBPxZNjUAOxI8w7w
ayJUic+mIC3e/rJb033K6apOhdk6Vzt30n3WclMnAoiiUJU8dv1AHqKV1C91mpHiJrnWB3ulX9Rs
3QvQUZfOdvBklLFFMsB8NqNCHnm7b6po+uUVt2L1DLYsMg+9hWCna3Prlhdx6PdjcHHa+jASb3JW
7tSdfaIBBmHe0B5o1RBLZKXnbq5rDCY9ZMEanbGGMm8lHileqlFPKogYUUbRFVLMsE3AmBwUC9sr
8SNnr0XpgLzPZ2lb/GmXlqoAWSYGkqe25JWNdUrfYnN4RojtvnSEhhW9Z24Rspt72ccHA3/8tcw+
Cwcrvuzn353p1oxTIqZUrCNW/fmdXiBEQoNq+H7yGGqsWQ+bURYMoXIiyfK4/JyEx6zNXLbNRLKR
l9vmPTEizbZuOkLyZm3ueaYdFuI/ZABlddPWg9o5vRGfpoXs0IWEMuQ3w8PosVGXGQ3gzHY8mkCl
qM4VoZBEz3ejnVw9t/4DKRGHAGg+8lpQfAlBsMcku0e2z+9Tnay6vOfeN+rnNdKKMoLZt4em/cZs
0dqbLVGKUz5UH2O7A/MVa2N5tNz8l59Rdghbhcy9/TtJXQhgv+kOycJQyQ9+VO4N0+H0gHDjywVv
dCiXI1tX4DVWpp6w/zHi6f2LLIifcTzrSjheD2/9QgbDXwcgzrWPIPtV8cKl4KcOXNU+Zg1Y5pee
NnlIo3lXWU1CtZb1jzA0tRYTo9VseKRmJfaKR5F1KAtqIeLimDgEFZhGMm9GJ7b2he+9lbaCdJwv
5rGs3WVr+8BWWWT1l5wB+ugg4BVFTS6unF+FGtKDY0cvvtGlRzYb6cHNpges9hQE3YIGdmD02POe
Z/oM68Z4yRiARLL78GGIUQY1Y9Y+NARPOvH0FMDUZOaJPi+rj2YuojCwZvPsEpa8VthtRnAUhQwk
sQ55TeSN+laK5i0hAT4f3OYkx5K7s1luOSEuZprMd3XabXSs9WONvHtwUusEodQ5ESWxg28AChlG
PdOqWu1GlZskplW/qzWLOjKc9JpXM5uOeQ2s7H1x30sCOTztLQe6Ltg0hgMMOzEQjsqFQI/1RlH4
jEqcF6fvYojvl1Gblruxb55VOjRrF2A/ICQgGWMJrn7OCAUyd3ro7AbmJbSk1EqzfZsUT+zksjv+
/Fx4Er1GjgvXyO1yS/51t4NYRZgHCV8E+1KUTf6kr1mCqSrybDJi+yy4mFP5iT2ePbdRFdd2yFrm
02jCfWNla8EYquiJdoE/N4RJtPMugK1xHDQWHW/E+NBC80x14T53DoYtr2azY3Jb7tw52tlbq55u
TgD0o/PpntY/TEeZ8G01m6VsZnYnAEoDt2TCafDe5TiGYNyf6jgADjE2w4aErWBP7vtCidEWVJXB
yXAofIeUmtronK1My/qIVg0jBnqUAyvDI17auyoA0c7fDE7NHJk9o+Cvh0/0E7zs6AM2nmvuMqH/
+rKRoWLGGhZ9/kvYJm9IpxkZFuO0ywBuEXdEqnGsSMebFmgaQQDTjOuekT56wCIYT3Y8wzBTPZGk
jQXKD/VPBAQB2CY3ZhsWcfaR5UBSIyWZVa/HAE/dThVvGQLkB7XYRAwusjv1bb5dkjijg5qmo9dZ
IrTt+D7AXvtiNdVH0FEB12NwZG0yAnbkrI9mnVyE1s/o4cdD3ZvysArwaK646TQNi1mstoUhxbid
zwhfu3rv+h66jQDbk//cYO1kFr5wiuYDpHGMW1TTUUfKqTEeimx+D7LWukd8gpATmmgYrC/LDpyM
tRrNgPLdNXPznoJ/4+WH4EpWTsoWfv6hypEkstVJDZLL20vFNnRaIp5QgNtDIMUGa3oa5sOi9qP0
mAYaBPdNJP62Ue3vCwLHzkLnF0C57clq3d8WxNWdRqZLIKyH+zKF6KvjaOJeVU44jzVWPRV+N9yp
nHMEM+XzPOc84qP1l3GtzUI7yXZJPP6a3Yanu0DV3gq0VzSf20ThnQ7KlviuFUSAYYrCtgRdNs0G
bMfWN8Mmh9eeo5EO66R09oAq1Dbp5FGppjoS4ZWEqY84Om9sCjvLg5mc1neGQD7sU62IlHGzhUEu
2Sj3VwqZOzLbeofzErZn1ON4RfHJ/ibJue57zu09IPsvz51/rYFA9J3HRengrhlhddZVFdy1kXFq
dK6OQP+c8NvDxwrE4zmcGW/ikA6ZdRTbRqEFspfoTkfjJ50rn1CM0XmR/TuAa+/U2G7/2NWPOJQO
3OL9Q8R9dBCMcsIWoVDC0OowENOHf/S6TLgPe0bgG9fti73Z5VZoMrAPU7X8kRkx97rV2DEbmrBs
ltfCNqwXDx3/NUXzjKmsaYEHTAiyreqWYO9zXLt/KApZY9+Ik4Mn8zCQpTp11T06O3FlU1Sc0ipS
pLBUbIIghMmNYna7swiDWPFcSOIi1vWGKDCXqpI9kltZ92bf7AGVhH2ZRG+s4Q6D2eT7OENzbDlU
O3WlMOUt1yUoDwh7cvJJjf6AwZhFShGbOxKgAB5iHN56jo19e70CdWebDImzV6/r9ZXIBj3O+XGZ
Oxjo/YwEiez0LFIvGH9L5fRbPwncO/qOQwb587HX5g3F4DrPeUMRQ8CBJ6EKxhGU9L7kUEVshrwp
b9/rCA5NBHhkSJdDG7kDeZpAttPOHo8+bWaJke1kLPLJKpX1WMvPUWHHNqf6sbEQTSvQNfiQ3NDg
Ojhhytx2g7iIpTKOM5pGiAme3ucNQypfGAFv4/Q0W3foshJST6ePojfUWysXBgbVz94w0mdRpB9R
tkq5ouTz+8bKED1FCh85aD70+YvxOjKIWcjHeU5yzhenc8DVoB9Nhn48cMjZJ44VSvYnJ+6Lt8Qh
zRCq5OTg5IUQAz8vJmAzHe0HkJBgplUUH2pe5D27OTQBXq2OkKZgT7BGphExjwHhXOtdfQ+5O9iB
30Z4WAn8/9kEuwmp+imdD76m3osnaz5OEWsdIPHoYjObWZMV//UWnzDKwjuawGpumhLQBtHmDiSJ
wimRfcbsyMnjvdQFsylRX2CR/s1EZ97BU925Jco8QFP2KbMIrA40qrxemSTz7Vj4yVOrIYt6BJlF
7QFxNDjNdMkvqSbrgX0VIbm69e/QzBpH4N/PNRQZ4nxyiChld8T2XR3GJIgYImY1WUdJeldMrn1o
0Fls4lnP20AL8XMg96oVp8ad1Ielgo2wmGpuOMkf2LcmxyKLKPEJRpa1EdyZ9W+p+4PW7bztVI95
2Qx+JAaPlmQ+A/+ZUUDM7fao2OuZS05MG/LhRyqb6bH9lGKpQSN3bdghhgCDXF/L0nBvSZKEmTLf
k7F3PmODtF5juKSOi4TBi06eDU4vk8WZH2Z68BTBypYNBJAYgGORcs5zixuhYRgMY0rzichOTEEI
/e9Bd6Ofwy2So0Z+ruD5BmjBOTUbDYeI12y9DmudSd3ctGOYSU4JNW3i75aMbPlaVBwWZvWm8ieN
dYlRivfLdhL8dQbabyGQ+Q3TC6JT/0FMJ/gP7jXgXratKTq6SpdbBfKU4hs+++IZWJ9LTWiDlNGB
wTlTrMrnH8kKlqcRTHQ8uCQpxLFxTLEpbyoA6nvIj3LbjFO0sXsV70H4E766TixGhFHsNP3yYKQ1
EYkFQPwxNsp923X5HotQcPB5qy+gARgCJY9AXG+1QzcOQ/h+0MP4hqBpYbPd3U9C/hpd0uPyzAqe
G8GEQDObkOJxYpEGfAXrESNn0mVK72RgkdwaMmqfE+hWBsXd3RTn76BM1JnjMiVXog2emI9sa13n
u2nRJThxr2WsD+OTXTZm7Sk0WBCcZwvXqsFqbZO2JcpA+4fN1Bwvmrcbij5993x4v3n31rq/xhGm
03dsBzi6vx6OEEaWjD9kTOWc6ODkeznin6Yl0BJQAaO74olQvGePte2B6kufilncU+rEp9jMk2OQ
sAdOMPLgOjGMbVGTYxC1todahFX5MFhnPLEds+Bu5QMDDTLwE0q/oj7irshsdhFYBn6OTbrmYABS
hUX3qEtYdNKovqSBsGzJ40OKYoobB/2mwZFsFxK5lQaFUXTEGBfcR+SS4ZPxp0MW+/e+2arz2G3J
DiBbPmNsnBc3g/Wskwf6bK0fzN86ZTRY5vPRXlVXfeo+m4xQ9hi8P412NQDXHJMDQRAU99DzOyau
Bp9kVJl5lkNynEtpbruWKHA1mg9UIM5+Et1w9pUgtRjVIWYnoz66WKO8nuvLV9jtUO7YsCMCKn9v
gIVCVa0TCV0smBkbpTvtEAM7xPF01ih7JA8bs9su3/jYIWkrWMfD6HVKcU8wgbs3kcSrwUPTtLRP
IlqNaAW5mgay2d3395mP3sLP69JjF32xNR0e/6B+9Yf6LiMtcQsIMyxGqY+U1ByuNcQ8K3XrMDZh
S/z69heRuNaesxkVSTnDZmsXBU6CD2hGCPLzzdPcMhycplztSjQeTR/tQb2+113xu6lrQmIVsSSr
vqlKaR0dt/jr18OCm5UcRAbNyKe7qg8TDIoo+P3DpNtfuHi4RQ1GVfk164IfS/SRrDFo9uKLY42e
wTV8haOWD3EOfD9OZrLcVxWdaUiMMZjfQ7G+RL4/MPJFz8/+JTSCeTwDGMoP5MBdcztDkajtaVcn
088+Cbp9bOfPSF6tLeUeiQho/a0Jh4cw5TauyommYaQjRA6zn6r8Vs3Iiby0ckOVmhuP+DSmg/Ue
ORyREmV5XRltB0pdZ3XBVTPBa+QpaTufdljx6z2c3J8IFH7XYjn0jf+yZMWfiOgFwjtjljcsMrgl
gQQFp9lI1NlyiMYDyfwWmf6IUguB0zzOny5S/w1mYqrA4kBi0KPS0jrNRHkvEuEO4FLjPJuaTOFY
E4A780S01StxHiIcTFNtUk8MZ6kfeeVyBdbuHUyB6uwJ0i+Fii71BIbPyprlwHyCF08cv41itF+J
WCIPNfePLofAyW8x0MY4JfdLM78GheOE3zuSRdXdxanWf+v+aqUzMCw55D9Ak4MzovpwfYVU2HJf
EkPbCFF854xi5M2etLczU2jwGmUma4z4kBuksLhDLD5mD1WxhQTAikgnXXWRTKxmc9uwPqGXgdAu
kqDnRQCt13I1Do46JuibOf2qepvWD7MiL4pW8/bP1+Uqw5uZMyKK8l5FOt51s/9SBr/d/q1Lk5sx
JxFI/PYLO9DE5CLAwFJ5D7IEG0w2919tQiEJ0K96hsEpHCD/soVcDbLGKvkCtpxH6H9q4RybyrfP
Bl+c2HCahVqJUVXvr5fx1kHid5x4UQKaZoa49wb69l+UKYHn7AKlrDA1xHUqxI2J47ZYBbIGMDlp
N59mStJfVV3GnALYe9bqcYkByQQAew0fbgHjhg+Mx+/ql0zuS8sbSCq5mgoB9TisTbWNjU89C987
GxNjmXm8NXJY5YlootAYR8yCvGEITQtpHp7E17wDkGPI14RPPfuJtZucLD+6qzhXR810nBZjW2oM
YK2zwhyHc5nYPMRehWJMDWyEBirehQlZ26IBY6LNkhmvekog6nXqaQdbi/BzaCJPMicKxWaTVIau
XQbkjBGSUuao7+KY2R2O9TqNb7ndMo2oLKToKr8XKNYIABvn9Dlm/ET5gvkg4NqJyXwKE2dkdQx1
fx1pmDi5UVPNXkkihP6drWJagoGSPpRoaDl/QNygBwyb2SlP3SKOSecGh5iGyPL66ejM6FGTWByR
JjbnYlX1mpk4Dy0gKxfx9NE3nG0MPQKrVHUcp9WW3ba0SU7wu0wMbIPxQs1c2uiIfEZfzAe2hpfR
VAbBXer5HxTE+I5w9JLMWZ+HBufcRrvWMe5iaAiWo85FhHHK4+utDAC0O8e8NyIzwxgwxDsFpoxK
aRJoodtyv8zmdYxwmFBPMsPDGBQ79XlZwUdlS1mt4cxsPK1R3gTjHkfmW7N+WRQrLryWZ0cZT1QI
BEkX0YPJ+fN93X1/aNazXeD93WWufGzNhJz6hJ8vqtWmW4XDUCifWxfIYBw5FMSYIkKSzUAmji29
ik1fWIznmg31+t2CICQ8I154a1clDlYaVEQ45aYe4nuTtI8oiDHCDA9ND6DIy3mj5/X8JaeGlAb2
aH3V0TSvt/T6nX//aiq+xjSyCZDV9lbXxgcLTHDUVfmmn5wKzxIPbNNAxZspfBvKGcazMtraFT4I
MrEbqAkZ0i3uq2nX9e0tqDOBSSlezq45sASwLOwgpX8XaEsTWju+2375NcSe3qYQp7dGQflb2jbp
qIHzM1irExeUOMezU7FUk0i3DcrTc15b8hz5Y3XqAIQLTOuHwZreXJc7g+OcmJkIbxxG+A77C07m
smnFrpAyI8A4i8MiiLi6CjBJ0FoC3DD231Zgf3WZY2r8rt/3NgOs4WSoL8c0XkSqH4B/wsV1oksc
e8fWEjeFDufgKz/aNn2+MC1ji+CP88OgCo2NaK9Nj+Vk4x0g7b/NYxbz8u7u815fHCZCeCKT3ex0
4uZ0cAYyIk4odvWVZ7JHCDC9xOP0QGX7RLcmQ+l2HWo2D0dXWv11LQ4IeuUwMFdjwFK8S95J7QCB
KMJkCdbo2L/nKOZOi5r9bQXDYuuRrrwT5h/iWKieauiDnHTRIUX3vJui6LmjBURXrLoHJqJdlNKy
KHmM7AqLUNHo8zToQ1Gg8PXXwZzj1/E+f2kz8tOqJHninIgYKzLGcNlsSybbjcXJaMXqNKxRSwrl
a9b7JD3FdflYlybgfM84dE4bHdxcFcfYIlyFid3qQDL2Q+maJ1OqfRUrxgWl/JEWEhKTRRHjzw8j
K5FLlxLKU6G4GdLpoY8RAVCYFN3wFWXVT5OnmGDnmXhrayAhqWP/PI3tZ+XZnwaZX07vXsyGEHoz
+1lZSFjquUctII3ppN18VYxYalvRWW+hNmyN8VbbEym8s8UtuckCc4Q85tg77scqDHLMsDCByAlb
nLcAvtnRGn6blnFUlh2dHLwrBTJfFLfuY4ZzK+wxjR8ssqA2cZu9fLuK1Twc8zGyzpP7J6oR0iUi
Prn0ktvOIxUuqP92dVR8BBXjFVKIbZXkn8GhDYp4m1FBHslfFHgV3T9Bo7xdpgj/64lDiMrokgIN
3BDOLLdj2pwcEtt2/AAAZDwGZMIldUxWdsgCNN8SkgHDTEOYi4T3xotgK5aVBKcam/4IYUAMYmfd
zEdBCeGwiI92fzNHpDsGEBVYNxR4a5QAU2cz/kK/Xq3rlF8eaQqhyW+mDHhhGoOy6zHfjRHq4twk
RBERPW/wEhKEN7EhsiIezilm0vTcdVl8QoI149MgUYo4isfYV/smt0mlsH4zvncf5eCXtFJ3/YJ8
eIwbsjlSxnWDYuheFA8WDbZbAsJWcXzggMqOsibwmVb6oxxOTWH+jrqJ2YSjAUcFAZokWLqHyK0O
EYMhTiuqFDMLoZ2Bk4Dl54MCA9KpdbcmMkID6zpSZQjxguCJbMwW4JY7mCKu9JZt7/r90Xb8P+Pd
ssOizE6uJIhrFsLa1l7GsnwJ9c5kgbaPMvFpdy+OD5Z1mNAopBqHPPsrlD+oP3am8uDzMOSqHWQu
efWEuELufeBCLJSRMJTymAuD6ygHQCvooNyFbMNa08ZDSyL3bWLfOLHuqsRFm2u3hkKH2I3ML+KL
Z9YfvsZq4aHH5xT0WwhH1NT40ljjMrPg0DAEyyaVlz+DqZuhv/CNuQ1R4e0MrrOKxDFV8PNIY/kt
mQe35sVwdbWLk/ylaFrrMtfu1mkN+rsRllmL5cXgmgMPHiIH68i+I4EMiCugjPZGl8clbRbI0tNl
Z2GDLdJhPokCHVCnrJ1rTJuknJDUkymEcS0LnXT8Sfj389J345Yxf9g02Sl68CT8Y8thbcTccVsE
w8nEMS6BK51rZe+82cyP/YDfKyrsfRZNbA9d4l6Eg/s057GLrelmdHGwTXh1NLl7ZjFabNuoOWTC
QP0OId7V5Fyis8zD2LfnTaysX6x+4ZQ3hK+oDB7EYutHE+ZfqG90OB1eq2WLxiTdEySOBYDYyDpq
e4Ze+sOr7+JAdexvxM9iIqFFTr4JloL3eVmPPxD/lOuOLsKuFlxYBBuHAtS25Ev2BSzTrtIDlZ5G
hrT+LZNnCrLVgSsJVE49KeKMgkD9wFv0SiC/BWga9jdeKKL5b20m+uhU6JJlQLjfwDqCXjV07ISL
N6/F3o6TB2yDmyjqBdQ9+7ksxmtcSWvjiLHdrDyHpm2m0DRqFs3sLULUx+ygESM1U7mLjfhHZz9V
fbW8NiUBGulOTJTWk21be0h5zVZhCmA6aTLr9ScTFklwRTfmAE7o9K7EJgDH76MqZgJm1YDQRT/H
ZUZz79rwtACHbc1yfTUony08kXouMM0O4+HONLOXwbPeJesjkq2YryATlVad8J57LdAh7pFo0Kbz
+kBE5qgnJ5HJhTUVZkVYpER9p/vAti7Si96ToI7Coff3SP3Tiye6c17iUF2n+D0JV7tyiAFCUf8v
Br4Ei41ROU+wRkWSY/sYH9umeIh80HyWxctGii5C3Ad3ry3Tc9lBqO2a+Ud2rwfxyyl4u85N9dr0
LVveMfhMwa/vk6DdwLYgpWex1jFkeSkWWotq7HlPoAYbiRZBfB872a5pL6uNPrW5lwNWYdTz6Ruh
zBmFhx2vJvyTZ7r9earWd6Kmhubs+zfTW2sOYw9z7lX6fn8i5Ac36lpdf3/4529JBdx4s/DCb/eg
MbeECJE7MpVlTBjuOlj4/mD9+6/+b/9fyRRj09N4LkEhwv9wl42ZCUBS02fO3mDtZSefTVrCvI5m
1EaYtzvCerOsn87fv0r+/Vffv/3v/t/3p/zHV/x3nyKEpllI3SFUwso5aVobgwoQ6QRKzC62Fvwh
dY8yb45AnhAcnScLSJ+kexWT+B0DlXwAGzzBpMr9jWgldluU+41nVnuBHHnr8VliRGbaE5VDrYSG
qDlLe2QgOLN2HXqmhdOYXXnlHThicZ7M1CRDkOiHySDnLYEwWLmzuUFRyqaSMQeZQdxNQ3qJ+XPi
AIY9OpbtAJpkDRr7xPgVYNv6y5mpt7XJMQfI0CUUrT+4IgAaZ33FmTOEcwQXu5qYIlkZp6TjU0IN
ZDABhYYiC7gXRmfkhZV2Phs7epxhOhx8Wvh1iW0M00+78SwSwXvQhyxBPZ+50IwXJ08euiBzmBkS
eTqOKIpsT27staL0IuNtKP+aKiifJ+tHb81/GK4m4WJGr3GLlS135oOj+uZc5znYGY2uZulsse3k
IW9IAogmOvtJ17+XObujduEaNNUbemjm0gtHwSyLe8qFnaQjwuHmEwlsDbcy2srRuKEiAtdiu68T
bGS69JTPMAHD2OkvxYAC+ltKZlCAY8Pu5EtlJA5vNeKyrIHsTvrlB+D2P+QwYX6gcDDdlIqnhIBS
NwTm4WS6yGRwDumygB91Wvc8DtI9i1q+FAT7UvPS0elSE8Cb+2R86VnucaPeFwPMoRauyDYavInF
8O/W5Y3bt/yFtXKMc60zBllPMRPY1gevVeOaZ1e94dAkLargognTEpbeXAekaOryCRLhc4L3kvW6
PZIADULRsLQPKIrkIDlj1lVuJU5Y4JC/M07F83wgJ8vju2OWXpbzIehMDpTAPoEzLy5zUO/6vJwI
66LHG+smZ3/QR9AU0UoENY+FFZf/wt55bEeObEv2i3AXlENMQwsGGRRJkROslNBa4+t7uzOrWJXV
Xbff/A0SC4EQzAgo93PMtpkwyZYXJorgiHzYxv4YHaqgOUEhQvM9QceQ399o7izS0Db6RDZuUFDJ
nB1m3vmLm6ZXMVnXZET3Fj3jNUvPnl7pyBIoLFOUfiCGEDEA5Sf1Qb4A+sB30kZKzpGj7TpqBkPU
OAd0GzMxoNRiyZUjiHv2AhzJ5j6f/PFQRwOs1BkmidBnmlYmXfXynMaCy9ltUiQnMuv5uwM1/Xnl
hq6z1kRwcmuNA4fxMBpXZv+pv2OQ99ZEzAUl1D33xmE9VwzfMuhcSXzxhPHSTaJYW37wpa2MGytx
yNJz35Yie52aAU0j0BR3DN6sIAroYif942BFK33Ro1Mf5cxqaJnZlo3kOVNcilej7vWdC6xkXcfz
G7SHmY4/9agh0dJtkATsWPBQj6Wof+i4SJsoTR56hAwrnYinZMz2I0SehyKis9Uv2bPruT7MOcbr
TB+2Lh0pWtNecpenyUHXgminlXZE2oHjA16EvebnVF1G+6acfO2AI5eOI1naAUYHNN4R3F6D6cwX
x8zSm2IBPN8T/+s+TJRyQjqOFaKOHdbE+0zOokaXwDgTyGPj0Xmg74i3LxufvIw6R9YnLqEWdB3K
yv+a4D5AzdUXW8PL5pMpD79OUKr3W3520irbNe3lc2SCOQtTqls6I9J1wDgD32J7G4UOfasqeUkq
QtwB8MHwpP2KuxxCP/ftcOHqhxuRdAhMeCE6YEDqI6VwkAI+2Zmz7zOlEZAf0MzQ2xnfBj+eTlYP
DlMt/IosoNGkblDFzaUwhgEYrnPrWYiCsppsoSU5BZ2p00ao7gdDEDZDQ0Mt+gqBitA1OLZe8Dyl
k7PCd1ABU4z7rTVM33O9dNeej9S57uFzHuYSL2FHNu0Gwi4BmgwUcU6Mq4GC9Qm/JGUnuVhKghSB
CJAlJ2Fkhhk/L5Aa6CMM3NUcsz+b5AwvefPdjFMgS/I9KACYWMlrGlawn6T5gIOI7WcbDiAUXhra
tUXPc2guHvqmt6qig1chNCtABDeygw0mTLKe0+/IpaLj4FX63dCifnd7POdhTKCivcmXIL4iMu7W
EzkAzC5Seze2Tstdc6IPoONXrLyi31COk2ChnzP1emYS9tlpY3BGEjZTLEbzw6u2xToTQ7i2R4O7
ivU69jSKdR0xlhi9+C616xvq59keRUbBuKy/AHE/Nn5RPgSu+EoMzCORbcubVpZn3x2nH7mFpRWS
zxK9AWgr4XmJmA5OhTrZS4j5DMtnE7ROsohxNyRU8GcsA0tEE9U3q/jV7P03axTN97l9AVoGTFe/
hp3tMFsaxcYurJ+Bixg1KUPwoo2XbIPBZG5YINiy8KJsjCiMqHkHP9LFRkfdAYOZkQGG5VJcZheJ
aGMs/qMrJeB+2XifcUJ2VXvtdPHg1DEJeE2YHlvP23l5/YkaFY2rTLoFcqhV0/xFJFd7iqOnojEo
o8diE9PU58zgyubWyRcza8KzgGd303VWv2OUXR1FiKgkLcvHEo1cFegt+uJWZzpbQ9JFte9bw7sp
Gst081RF1SlhZLsSxYMz90D3jGVbz8BBk9gI0Aog7JrrKsQBY2CKYj86kVsdQ48arDn/8MGvwmPb
lxAJf5p1dPQaJN9M3p1dPPJD+YCl73rPgGAKzY8s7SZ5xPPFPBdP0w8RHoyFWPeFEe7GDZf+HEYC
x0xvXBt459epoa3oOg682BK26lhfVN5DT67dPjUjSsCU2y6eo993yKWRL7fFJaxTuqsJxdQBqB/X
9N54a80l3sUpsSaubFOoRc6c8JS+jFFXXYo0qaCGxM7Wwwa7en9IIX9PHCBJxIxVZnsZr14XvUYz
Hi/YVhYXVPMh8cjhsvwBPVUdV9uMFI292/iwu6JuDdvP5Xo3pTiHAdil+K2Pndu+YrBNb0Ihf/OK
yo2dGvZNnWqfRA/FiTpAse2in4bryFvk/Ew7aGCOSmz9YKOWFrSDe9y57B5Ujm2VInLNllMbieB2
QA9gZeMpjub06j2OToqECGwBOQk9AgkfqFVTGDLPAHKDljMkNm1qSRWmmZKL8UHLC2/rBTDR/t2O
Kn63o2IYFPgZTWyDpot58LcksT4KAFiDRTk4ZouJZ2nNy9DppxhA+D0/166nNnVKbavoVtRttg6g
AO7idP6XAlMKQynE7NkcZyhakudBYi9Lib2M01g7IF/J87XnkIU5VtYvK5SVRea6bNwMzmZ7IBk6
AT4WM3ZOM+epy/wW70dvnK0UHX5pmDqFBH3ZUk+KDmYVvCkSTuvXydHsrbsKovHlY+HlRXvIwv4p
NGr6WlDgqwEFnD67DijEvq22lW489K4f/Jef0f499Iif0bMM+l2265GObP6WFgT+w6DH0IWgrNzv
1RAab32TDOvUSjxozJpDhWOIX5fXaoZ/s5DwtKGMbz2gdsR4nmXlsbcz64H+a3vnEs6AZgEDi51j
f6HY/ciJixmnd5/0udWOqQ9qjZLcdUoTZ8Nv325Lx/kGmao9IQ6O7k1siEguos9Zk6EpmpacrI+p
2GBpp3BqR+4a+Wdw6xr90SOF6Iwk9NqZ+PTstj4STIoWgFrMs2fTP//3w836PZKLHwjAEkNA08Em
6/4eDldYfVBG6AIOJGNvJsjPWydo99VY8nUTc2YoKRJIcHV3HnSkrNGwSzgG9qMFbpTy8G0g6X0R
HQp3Bk2tDGyJ6OqDCAEA5PQb199FlYd33raelvlTPsW3k55D+UjRMmpB/gYUbHjURvuMhuffvxt/
95/mW76cI/8hFzbs33IGixkXazEsyN6dLDsiL6V8uhtLK/4cVS0WyLCEOERI/Ybulb2DTzmtKi3W
vkLn495VMghusupgJyLbFh7NVvqnQLrmXv/U+AL6fpNT6uawWrULhCZKV+1daLnZX9ZSEQEBs7rb
uSeoRDPT7tvAJdLR5+LFweG/g9EuWxK4co3bpQQhGoa6+xZU+TG36cYVk/6sd8lbbA7xJ0Y3/T7D
AXOwQTM+ZAjBV2iREGKOcBCXUHuh6uM8YpUg+jaJiZ1hzrEuSx+oKn2TwwzTGtAdZ45xNqNr40Fm
rkPDI/2mPSEt79cjRPCbyge4xWSWC0KAl7JJpgCUc/EytM7wA9jyOrC7z2U/z2jckYKa4qEb0DGk
rqgJS4FoWlHL31cks588JtTAqDGS5jVyPrcfnNd6Ku+MZhE/uLQeqH4GZwdmHzfsgGj2nkS3JLAh
nxvCucVmh+NCyw+YLuEgYzJMoh337YbEXiwq465dqvYN2xvC8fbIuYt/d/S7GzPB5WIP3I7Gpnot
XMdfEWnxCS2WfUoikR86q5n3okOKOSQmWX1lZ20zhhlRUBpv/34UWv+8EgnXNYRr+aauu8bvZxgN
nlgDHJEdfAqmBx3pskVp8+IOL9lgXmPJorLDxtlSTDTPGRgpSn7gQJHQM+P3xo7wIHqOsW5+zQV1
XoJ5wr2r0yfXZ0Gnd57J7MPeYbY4BXqpql86b+V2bQ66hRok4SBbq/Sp3wfRG8I2RBtUR9d2vlz0
jldm3igOUJ//y8kn7fW/Gd9RU+B6cyzbtQzd+C11UhO1tvSmGx0Wt7yL09m8M+c4XDuZFt8Cfzvn
hUn0SFg8lbDuVvag90/MaO60kazzuWn7a2vjsRxck+6PCC9akDmyWGkhk8GzXA2ov8N8QDkohZDL
9MXA/beyNByAYZJ84iSqNj49sbRpbx0rOpmlOFCOTnfZFNCfdmuxycxc7Gqxb+l/bRbaWf/lJzCc
f+56iAS28B38HlQff0/ecwe9whFcR4fBrIa7OQu9S99Y9MvMV8ftuvsFUNypDuNvro12w46rlzEO
No0bTjvH1SnI5X71lqV33WA8ZnOKijk3rafcDe1VDVXP4yZyFnUzvPjxW4BM4TqMw9d60vWDWc/4
3DRbf7YSYk46hzOtTfCrzOVdZwXI92ljR2X2XNB4u1vi5kULu3gdB2lyggLZP/ou4TVF9dRTEdrU
+VQd+r68ZgDL7xpayDdTOH/29HZAZprv2mpGHS6c5xbU7l0HPuqO6+UrASf6xjENDtMu7h7QD1mQ
7dpbs+4FU8Mce8ioXXpcRSBhbHKjxqW6a2nVbLrZvChtCdfsY5sx5R90aLpirpeHShgPXl+V575u
HixLkkcQRD3kTAYrf0FxjF5yT6/1rJUVnpOuiPdeL3BTLB5YT//c6TWtglGPueR598Lo073mdLoE
itrbUUOQik0xrGwU6G7l3Zii1RAtIX+ZkJbtqH98d6HbbXFTpyssYAWolCy4ErBwR8Uh25MyT3KQ
h5K4LUJCcJi+b3UjJ0HJcxHfGVq6i820uOpxf0ByinwvZl4eLBS7hRGmK3LCkzOa7nblaBTNReQF
W6M2TEK7Uy4FzwyuGP8BpSGNCeNz+1UYpHiCJ0HKtQxvumu1+yVChIIzkrFfj8GxAr5L9YR5A/TU
nwQUXdFtXgwkW3djTnHUxmFKuBSGD6Zd1ybr/a3jCms7wUbdxmAqaa0XaAFd1BZzrD/hMy/vs2iK
16PDO6PAYay+eM8oxVaWy7wPhalzk/czDZ4q0D79+wUV1uU/Ly2u6dqO4dmG7fi/h+1GhkZhaHA1
qNkUrKWJ8C5zYcyj6DZX82J/H5hEPxRVEmxmo8220N6L0xgZn4fCDaEnULjTwOpeSt+frq1mRsfe
57aWE1xEjnN8aEAW7AaIpwfLcl66AsR6NecXUQqQn7OGdK8e2pUVZd2tD4bXF17JBO8KBDa6ynbf
PQNSvBWG6W7jAtVvQHMeAGSy94auW8Eg430h5ZTJLTLuQlYK4RPxwyDGfjNilb4ISE2rqDQMOsPl
F9rmVKq98tLDO0Ldz/EYC8O9NbOOREknbnfR2CTkfGDdzufuJR9N9zqm8dbCbSZ9ers8OuVa336D
VXaMidNBaHk1za+UL4aDVtItL6EDM4i4dRnhcicZxwPwEPQnDqBkLsjbceCvhKYj6EsFy8FywmtX
JEhumILRmpuPcC9IxZA+eOGeLYeyXgZa9JBTsSHdYfSfsdFe0rmGTmHfFwuaKwbe1ikSPnbAjtgJ
7PNA0kLf2trYsFcL7Ke7tGBojjDpBh3m2tAqSSDLT02GMmbEmnR2ilDfIWOXojaphEBcjd5FPCU4
b6h8wfoaArSYSVouB99L69sYPcgCtmJrh5jxUEkmYZJ/81OEAX5ikh4SmGeTkIT/5fvM/5rtzlDb
YDzw/852fyx7+D6bL2nZ/Y3u8+uNv+g+vvMfm7GoIzyfeGibyLs/6T6Gbv8HLhuh1sK3XQ48ED4f
+e4+wFWquohdXde1mPr9ke9u/sf2BLwgRzJtdYaQ/xO6j2G5v00wQJmCWdeRejnYnLjBy6Dzv9B9
aMgUaMdr7QxpOdhUUUDJzvP6dW/iVJxA6bchDT6tJRlQBDPMjeCUTO3rkmvXbA7cdVLrlNtGslwG
x92ZwxKtJBd8O2dI1bxwBAmzyQCCbMgCoA8IAYf20QpYGN05G69xGYVbSureHn/ljJWQgVGZP7RO
/2otzNt1dP9NX9xGU8GJ4V0NKy1XermIo9UYMO3w+WaG/6Y37qOPRDxZFuwM0zevQqkKm48+zgzE
B+ZJMB38tLgRqUETOHIvqT9bpMKmD2UXf7USYNnLoahgRdZ6+5AKujBmHbvbqicmphMlc4hsm5mT
uDEQLrdxvPFQPHDSFj/BIe51ezrH5a7gxCTV9tpPmbsyMzLAJgyeAXE0ES+OKYusOtv+1BNHOvbp
s+ai8S0svrMIAO+M7f1SYqdNe7oAfmh+Wwx7O3c0+dPafKiz9ARD6rEbUQRZdKExSiAtbbTPnRie
qrr4Qll46CC/zMmRAF5aZUSfI3ZfttrUQFt0iKgfcYci+hP9kKAeHNeI/S4gXbqVMT0DdLoMZd2v
tJE7Rc7XTfkVyKwr4O8NVxxnVH1NcuSqODrgMHKS6qErpgOdR2/NGORmScS09saAa5wZf6nnaKDu
F1Ml8dLvZXZNQ3EHlPgR3+LO4TN2aU84IZDbhjRFgIAW0RXhwPgB3sVtkILai8X0tcnTGy0iW4Hg
Wxr/y0MWP1TON31yLmNF9avjR5gR1jzMU3FIQL1s/a9eGp+1qkFd3QcMyYmoY1+bqOjQIg1HtN+w
c7FNHQ2KcfibE6q2eMiiLPrUW6OHXLa7SOfluXKHp9KzW4iXPaVLIW+p+BtES5YfO3M1tCmHcmK8
5BmTRMei24zK9sYp62RnSP3ldN9GRYYVKLq1BqNiaBE462goXnOvekUHPK8K/dl20xeiDrJ1ikad
zqvxTObzt3m46H5xMZENeykN5NpGckHbtl/N067qqPeOzgO5lnAq7RhhwgiJVd+gSurXhEpfHcEg
FXq3FsayW/7AFGZa1/g6FgCxuOpIoOuWlVXi3idEcg3dLwWB98eCESxCoIKvmHtko7QyfBAQxvxK
n7JdGZQWvO5HnyJ9Sr3CWBF8Q/hGnX+qKqnNGJgJhuHaWOy3mmopPXHGGoVLvanKMNsO1n3WDfaB
xIyB4ByohUOTbIp52PhNdAyY0+4avdCB80KOHyVDXq19bKPsCgF5hdezOKlFb3M3VmutXJMXY4a6
3uuvJ2m6cfRIFURvf6xrSyU2ed8gmVLP/eXj8pTpXKV3m8rEZjCNHdpl3A3qUdrwM20xXc+IcUqA
hFPA4KbOXdgIokP+2kYDRhsmRLpDZHqv182hDSm/IRNgkoooFffWIUpK1Bp+ia+hoicLGRA1v1ob
reqK1dhgKPzHJrU9aczbeIrd3cfrY/kK9bKZe8mGxmxO2hD4aNND015ZC4gH19w3sVTnq226fEK9
RC2KMADQo4Px4k0f71SvAhvNu1D3F1zcjJPa9v5Jnfo8tWGIE8z2AzWghqNbDOVj24tglxaxDb9f
O890bcc0+VIxnc+wWJF1ar2N5adgQQTn17G3r0u3vhqYG1dA3u1zTlOur7vkPA7l0zjPzaU3IcU4
BogiJSanOryCwhAfExShNMlMBNdfpmh4iLH7mtJtWGnVzsoR4k91crvkgX0zzcNTHmtwQYYSxoIL
7t8k8vbUuDg4SeH71KI0XbuWTo5xRTpxUrnbDPFTF3XnfnmdDBRYHsiiU7C8NhaME6G9LTBMpapo
wQiZdLdl2h6hhjAmXNovNZiog1ZY7SGfy6/2hJCEPmh0iNrB+wSTbJ07LkK3mBDfSvPyI4TbN2Ks
fxBH1z44elBeTbzRloe0Uet6SKV9TKewuJLwpKF078oXhy5DPkcPeRIFO611mK5F6IhaV38dumgh
8qRGlu1zw20R/kbf+2qSbKD7hqNrhwoCk8CMmtsoiJiZcUVugpD4AxfdIp1xupRhHh7tqcZFbQaY
szjPlMkgaiiiHdRjj3Qua6DfPHrA2QbZvVSLJQ7uBiYemM6wPk0xrUMc6O0I/8nuLYoeIuAUkYRs
1x0g2iQnZyKOZ5162EGXPka9NPnZuxyykZpIFUOV+PJg/Hg8Vzom1n7eE5xrggqZGgDkctFxAcYW
xxHanJQFbGpxgWgamfE2en6SHeuTUvarNbXt46G7VM94J7QtVqXqpJxZc8HdfTUXsulppgeDSdoq
1gwTgSwKLLsqMVOb+O/zLrZw22G/gldAipX0uaiFgOEI1lw+huWIksgSL45DyJvy9UDEQM+KcN6o
Q7Ky5EL5Iz4eGtGInJZK/5qUX7SzE5Og0/tqZECkV4+pPQ/bJK2+2cqZ4WjvsHiOSH6GLCgyfU0v
H5/O4q2VOw42hsd8YSBESppHsH1xcYzkKpVuZ187/k7t5ShBEFuaFSIMSPEfe1m5rVppuVJr6gmq
Oz/QPZWkK035qRyNXwt1IHw8VGtL3c/rjv7i+37XJIRcLWJ5GKhjASYQo5egccJd7tSf1L5/TyxT
q9R0MD+EWvuKdkBITUR11OOvreSSBzoeK0g/GA/Uzyp/MiB17YnaG7o/WNmcuX9sU783JR1jT9vu
EGh6c/pYaDo/8cdDtaa2Lc5bXSYdyKER4fGH41CtpbDAcE952O/k8fax+DgGPw5EN7OPOifWftD0
nG+UeUway2WnvDNqoRw6QgMLtlKPx5j0kCyuf4wSqv++797PUSUXVKtxQQPDTOfNx45zQ81D4fXn
mfqxD60eptro9ge1bwZ1zr6fue/rIqmgC5ntVu2Yj12k9thv29yC3L46Kwi8/fPsfQ+RU2lz6mxW
z5haFGxrjIGGjER4P3mbll9APW7RQXP3Gdz8yLBvFRdo9t+tcOpUQtP26/xSp5HaZoQ0Y1vT3itV
r8zRo3Oyxqs37VsDbpXdkC6jnnt/gdxWhvRGB9G7eDe4HsIjwqD559pv27SmDjco6UBteyAouDd2
MQCMOCRnb2nOPogF5cm1BmY6aq2AxLBd/Oaz2oXKbvWxR3PUtL/2aBUXzqGFE6BOQXVKlm0U6dsw
pNgGtQqaVzqQr2V4XE7fr7OgXOrk/ZREo4WfAmDEWp2STovenKJRtH03ReYjQz71psoy7gva/zu1
o4vacdKVOlvVIlBREU0dcPD2KTMQlSCABhHWvFr9eNx6joZXVWfgWUxIVN/3cEzkQSX3uq425gPB
wWkHqvvPy7MqiKqHak0t1K5X24JSkBVT+6S6/XG5hEuGWkhdOd9X+fw3gr6iBPiHvfPlTSaXlxpi
AUqaLOorTNYkv5h6zgwbZMDyFRPFpfygVtVTjMN+vVc9DE3dndemo2HqJrHga4CGbh/Kr0S/qDyp
tY/F/20bCAKuoh+vCWEn/Hr828sn5ipIqKOfajsGdN4XhDrJcVa8/8vb/j/+POpWZ7PgU1vF8v+q
3qFn7hd3FMjn5aZyIkuuLauN0XTfjVHejgqD0wet16/F0PJzf2wbE3mymdLT25jufhqzM6W3fG85
cl+ot4WzzKpUb1FvVht/+xj18C/v8Wd3S3D0TSG/fNRYLwZsQ/hX/O33j3t/7VCRIwtLUj9DzE8J
aeR5tXDk//f92WGxV8TB+nSYKi4TLS0y/Lg6/DaUR+Oxdap5O/RlQTfXSLuTIy3XceQxLCgKOuXc
3A25mNTNvbLgoK+60khPy2MpRwkf6SFh5PCfoYf42uDt2qo8DBS8wc6rxpsayzTDExPYVQ6B/WaG
MYvRn5uiilRRC/XQU1de9Tjxc2AveIA2Ku7iffGu8pZ336qzOBS8ubu3PR1kCXEtkMaarcpV+RB9
q4e2uiMkBYpwK6dm7AL4kFeegUhpfrbgpL6L2qS+kFqQyuPshzzbd76gIdJKgV0kRwngw1OcC/CY
VUpHKMcWGjcGpnryHqgnWbrup4LQMng2jBWki3OWN1G11gLHOfUciPICKjL9TUB13va1aE6tXKg1
QwwbO277QycvvZN8qVpryGduyLE+EHbIf0Re2tPR5BA05BVbPR7tjKISQicbGXp5iOX1wZXDqdwU
NlfJ4LUDEIFjUYbnLPJy876mi/CEYYIWwWJsE/k9Ad41J7VW88XgzveXpBaRuTUv5GhxAskvrhao
jrC/wMxZgdHrMLfpfG9dDihK5vL6GgbbsvL6IIcVwDRujLRdRAWQFNgRbILS4IN7utaiJAJBXTpl
GItQCS2+XEVryA3ZDm5qSunHRRBEqlPPmtdqVQkCCxPda9EnByXVVyE9ao19xH3hY6M+RNoGwCdM
KfklPha5l7gE6bm7j01CzqO6sAjXXRtQIrFxG0yadq8+bZBDCrX2sQjlkdkZ7Uufh95WfVCm7l1q
1Zlyfng7kWF7gzh0yPOHczCEPYg/clElhkEtlJYzEhGJhdkEZU9jB6sntNJictDVXwK5a9TR5vl5
zxVRPkb6zGqE3I2da30xB/Kx8nBmMCAPPrWghTLqsFTCnxT76q1JmZOPNn3kRHV8rGVCjI995KTr
dspk/8/HeViPELbg8v7pUyi9gcq9UUdoMNXWOMbx5IniG5nJwwms/3AKpX1cPfzHtqRZa/7YrvOR
ZkpR3tW4mG/7AIYIXW/GNRSKyIz2IQzulnyM152jPQJHTWiNB+4ugvKOhrQs9i5xF+Sj5Rh7wcRu
G91brkb+MOuFe7D9Cph3/Vi1C3HRE6m0QHQObUxoQ2c5b6YxRzdjHUkkr34FZFLeYAysAu/CcDu5
9BJVO+FUMRKXEyKMtkhCO2T39jrzrCuuFP3Zi+30mA4VWbCD+5BMtazCdBb9S/c0phQqp2QIDk2w
3KfBHB/q1u3O1TjcDJYTHMZajhZGsYtDfSL9TDZHmX7MbVIfHKJv1tpooVZH2Hm02+y2CAxtqxHp
trfp1K2c2umPXd8jNJBp7Fivb0N3uUniXqMUPL+Mlm+t4Q7O68IdoexqU7kzgeAfO3O8o7JVn7GW
1qR8sNan9Y/WyoedqFsyByM1yM2tdaphIEE206+XypjJ0sGiVoiaRPAQoLMWBDa2ZKIlCbmh8Mls
fEe0zJKh8kQrUB6SLAoPBU6AZUDZgWz0CR2RB8GNTBzDhUtjg6bdh9mY36Uz8lCzkWUQ7Fsi0et1
40672Qr7G9OjJweTEBakbSYodONyo3nexSqaYufWBn1HajM2LSFKhfei0p4y3wKx5MZbo6OQStPz
m4jLM5KNEQEncY/ZQhRnzyLAg7KxQE3awfC9NOCjzAYqPPIy6sB6EjLGMMD5frDF/GnSTTDNiVTi
SfsDNApvm/T959KemlVfGEgIqazPif7VaSniFsN3UuwM0FA6FX4fMj7mOcvpL2QQQSuxRnPXSFz5
kiUPtWM0e6uOul3QWgQni0m/b3F/N2ORYSHB5ZrPWNc97hTrtCazsAvNVeaL7UARHMQLsn+hIRaB
fbghtJ7EeH22dkCFlxucOD1Wp7jfWXM+HqvFnCE3hKtljL8P2YHuJMgcWZDWkh86ya8rTAgEHhuF
u2rB9rZuXl4sCx5xX/OHK0FzEzNxdDtpeLad2BUUo4mg73qaGeSc/uiEHG9aUQcWjv+Ix622T3H0
NSZ8vakDYWtOwN+srjuEBT5E4ZMMVGJXCGJjiybL30wcoFCOvbtAJ7xQc9Kb2usOABXzY5rWX6uJ
ZklpWN3/tu3+vW2H5tS3/q1td5dmX6Iy/1vL7teb/mjZ2f8hPsNwgaOBNbBozv2lZWf9R9cdlAOu
qZuIzHjqj0AOVz6DNgqdjOcBHflbIIdjCIHDmD8k3+v9T1p2pqH/Jh5gg+UCRsWh7sJS4M/9vWXX
DBTdJ8dgoBq756ycTcCS2AFdfN1ZED2P5OhVEzCTipDQTa89pgSJrMueGJ6IGyBEA5iO8F7WBQ24
9TQzQq6ZBsMAsY+IAbSTjkjzZNsn8k8bawu3gOZVfMYsVemC2zwwjvXYdF+nGkQwrJxxlcurgLds
7NmArOWnOyQPJNJbuX9qvXDYJBH8E7N03FPliOdKEGbVtEwrG8KsGdxjDFJrHwvNXhMcPIEAijfC
xcSinuJsA5WtVuuxdPF6hu0O2tKzn80m3fjw1yLEIU+rkZEZfTwLDzAP0zyHOooUef3xYvWEWsTy
JWpNfYpamwtaHb7AzTJhtM+bnxFVTMhn4MQXPcvPagFcJj83S4A4CSioMyMy95FjMB2Va125yVM3
Ws8LhNfQwLgZ9JiNlyU7k06K69v3tXuCy91dGdxgP4Yu0jrOyrPC4vyxSIwhXjNV9/D0BwkDk3gQ
G/jj9B4ETSriH2/qYFi27W3uiHFdt8g0irSMV0mTX83R++ZUlI6Gehm3jp4RTZ1nmyiuPnsernJm
ZffBmDQbPXJAZyZecW5JTlg1Ibg/T3vrPdL7rCHbDbWWEtc8LQcSRG6IRcAd2VA4oUxsXsLONC7T
ONv4CTvEaX7o6LukwZ0UQd/SPAtaTxtyqe2N6EaDJ10YxWXwM8ipS34hFAQHsy3v3T3k7H6bdOZX
EIIDdiMHgr+umxekeAMxzF2wsURpXapGYJMbqGLG2fA4M7udaOjeOBPCn0bKnUJNRBdSqDk6uyXb
jYjAwTJYB/iq+S2opQbHejPsLVJJbHz83DFQ6M97m8SJycbWgT8LJyQDuQIzB8p8CPTjhEx9KsWN
nsXO3vWIXpDP+dXIr4eTPg/Mgb4iL3AScJnc+PcGX/0CsNq6GPJ/3bXRM4C5eQegaaeeW+QLnDgn
MVvQgdSXT06IKKWzO0BeabHcQFSZb0Yn5vcQ2d43tW/u0oVAcRiwjIQZk/5MKkIvszNV7yshjWeH
U+dv28bmDYvZLcBuStFplJ+B3OmHWWt2AJ2IcJQdqJY/ToldrqqNHwuJQ8Q+wOSHFjJeN1pIhs1f
TiCVflRwUnBW4FrIPXBgGJOzR3WvuV9E+IkxAr7y2TbPJYIhOccTEycLkPFrJrOCpE+McoLGHGW4
tSTlrhdLtfK7BmZxjV16BYLJQFZ+TSWQqUo88Lte/lnB1UZzJs7cp1qlZlOqsPW+imRq06BFPehB
lS3rb5kHq8eWbjBTLmDr2II9R6+wA2pLJ01htZqB4E+kQAe1yZdTKsOgut5YRrPlkgCqXxudVVwN
0WZ0cCzqZZhv4eVDcvflhOW95u4k39JpGLaqUJnIKa0qVKo1tW3ywPSlGdJNA0RQG3gCfzp2yM6J
MRj4y9au6Ca7gf/Favxsp+ra6r+05OEXI26M7fsvKcuRpTdpa8VvA1W1AQc8HkhArDemWAzsw3az
9Qu8pADZZVovVgkd+ABd4pIUHFVE+Oh3oCxEYB3AU6H3ihxXP3WJlR9gd+6YSx/iot6jrYt2uebM
+Ku6T5a0hNaeN+3MsnhyAn70eKiRiGnMg/TAGAm20wuYTszinI5UhDGGoGbOlr92W2yxYXHTDnW0
E7H2vZANpRhLVF8IcBTae9GSDJk/6pcfJWu1NtYekBgaeyCvCDz/6DvMci6tDoW2LB86vYfnIWfc
qnTtCOZ078XNoJc3L7SZoKgTnKEuOLRYutQ1OSME4kISTtZMm7Cz8DMO5jeTPsOWfBeU9kt7r+DH
9dhaCEtXc/sm2h+hrIuQXMAEVbUYXAI65NTCR6E2GZFF+cT5SShBg1OdV2bg1TYTHd33V6cOIAGQ
qIzhk37r5gn8y9GMD8Lqds18rIvZO8YwP+k3a0xL5xnm6WK/mNnDWE/DUX3jj++uHr5X8An4vswt
xEb1M2ABWJs6BRf1SC1UgVdMDpjl+esomWQLgfIne7CKrahMsrEW2GNmTpJhwuQy0zk6UnmApmAX
F4pPjIUh8AY1mkBFcVr+D2Nntty4kmXZXynLd2RjHtqq8oEDOIkUNYfiBSaFJMyAY3BMX98LiMzU
vde6q+shYABJMTjB4X7O3mtfBsco97ai+c3MUnOJhO5nhiEcZ+bj9oA+3ku0Deu/6jfNrw5XTkw5
KtFIQ4eXJQYrJnqZWQDVjQe1ZYAgUCzcAuatV2KgXaFSUPomO1L2YQArC9XElknx21vDLxOHqCMY
bK7U5dDUkzQO9pnNtUAQj7jUqr9L18veclszyTs1rFt/Gd6WjTEPe9+HS72anrJchaFTb6Iy5Noq
CeCba0yhqjEaLLvLxvUsDxSYY60ss71BsOeu8AwVtHKDnvYnm1aTzU6nZreMQUSmne2oJcqg8GJK
ByTcC2AWran+XP7fpWK+vJa/HE6AGHeFnUMJpDbmeGstaN1DkArK4V01mihxspfGgkYLnkI9LptG
genQ5HwipRqaN5oD3U5vra+c+dd2iJTopJvKZirEsNeLRyWwU4wJ8y8zAoRW4umAzD73lLwmmm0A
do07C6k05l7OwR5hGX7iVdJFmg+e/DWroPzzh6yqsD44OgNzZaQnWTbpbph7jAsjNV/SqZfdpZu1
3PN9t5bvGykpIMyN6e+blz2cF+LgdD/BdfAJ4AeG2MxYNx8tXYRkLh1+H/7eM+z0YNCKRXdFLu9y
W5mGVH6Xz1FYdtmdEkJQzMLBi847LrDlHomzV28S/Ppzzteho5W/Cx3w23FdfMZ5px01xdBIKKaZ
p3ne3TiX1pZG0LKXzIW6Iq7pYi67y43fj/m/3UYrC6K1EqaUU3iu7w0c4XqvAX76vukvf7/csSgo
lj05kGqmKIb5+9QTIofatTA1q9ouqBYMmOT0csnUxUNLlYVqabZfMK/fl9Dvw2WPqjzFs+Xu5Xi5
zH4f5pQD4fjjCR/qmN6BOmyXJvrSKau7kUL+ctzP55Flunicm36uNFOQXTauOmBsdTHY7LuqXyNl
kDfLZnBYkI9ckWEbx81GaAKbo+4gmvIYoo/jKCndTWXQ7OMuDXYUYyhN782ROqgNGpjq5bwLSoJp
MvCH8vjXu/7wqFgmvbod8rn7P/9VAUemFIfJYfTZLonrzXw2LHvLRuYgbX7fI1KbPuFyK6uWCu/I
3Jdaqr2k5dC+WnbHpXv1/Sx6Y0Vr4QxddiKdKd2US9tO62pagb+f/I+3fD/lEgS/PONy29Do7kE6
6+98+OW+5TAaI3f8fc/v3eV///1Clj9ejuPK4VHL8e//8fup1AT3je7ZbXFyHKim/89X8ftlf9/9
/ez/g9vK/JQ4lVp3PguhwxSMY8N6dOZk6vYGTAaKp73aj49DYQ7rCUMyhsjqYiYq2XDkXmCfKJ6T
mPiV0hPPKZZ+JrOT5Rf0dnZa4FybdBA/WAp/MUV/ax1yfSd6I7h1FMj0Og/XSnhqtBxQJjbRE8gI
dSOTNDjaCGpI1AHWH1hQpoB+05+Hzd6W7SO5NVxpXLj6E1cUbL3d49S7/UZW6gua+WnVwlN0OudE
6uVJiQiOgTwORGd+m+bAKqCXjZ8pXPiQ17Y9ytqK+el6aCk2uyhr6D4gKutqke1E0X4GdhRz+vZw
KtTuVW+HeGvbP1xof1CsEop2KEnMuvbHQftpKOAqOr8rAQ/rFSBOyrXGwZmJwJwu+7RJaZ7wuWWN
ecJfJhn64tfIJS4uij768R2qH4AmIHhgLTo/LKKXtgNN4RjRwaxYkBZEcIWGsTNacauJsOWrqoDL
hvLDxk4nCIzc6QEVicQu/LBm5QY06EVx7A9L2dT2XMDIR66t/OmcWXWfkppkpL5Vgx1sRA58MbNR
ZhrvaZDdeZQmnrv8HUzSVjLluh1l9paD2UZ/N1OC1GuFAmZV0k4CkebU66wvWHGYUqxD++fkkUht
Fl5zKFNcLGoG7y8xIA+zyt4NdcU3C74dwy31UCrBO89t39SpiTZDHT43g5ecUkhuawonaAZZPm6h
S5AjkQKwzK3tUJuZHwvywxADvSX80o8JV2qgd93kqxF5KoP2FDi4V4WuwMlhApozWwXtp+2GNjgS
XE2MqCCivg+1B7evzR3U+kOUV+Z9bLoPrsguvQdwJglRtrZaCPSSIK9q6DeTrmw9yhkbwrWh8Nne
TunJ0wlzeQPYOvhQuuaGfxSmZ70tjdTZuscAB1upIT+GYTKGmk3e1SYpSXG0zIwOlnrrxbV6SMOW
xqCT3KjdON561O8PuZJdRIVRn2AwEh2Ccm1C3OxINdRKLMVmD0jOlZPhDzrpbtLrr3piAuMxQa22
7bs+T7JcWHaEO78o0Ijp1cJoMGA2JkB7rBzXWFG01pnkI2rFHXgCHWXYydQ7MKE0K2C4JCPhlBks
g8JKf1SG9W411j3dVJVctvJFMESRBZSqKxdEy7ofpnqnA6E+q+o5bnD/O8Pck9PLmkfRFs7IxibE
+gJFH9cipI1Uu7NL2VzH4ovWDNCFxj4xsq7UIWLse3RuKtVL72tRHqpwMClgKR+Tpj0XceBnUbT3
BGJvOyHtJQ/tFsw2cuIxbWK0jM1HEGUWMnnvgVT0Zk8HI2nMHXAFSEJ2BfNaDiaX/6xfwRrkdLOO
E1Utpnkuni+003kX3DQZuNU+kJ9McmlFDIQZBrPaL++abZuBVJQOrbLGQ0IWDX5pJZcq0NoteZg/
yxQhf0DQSRNl9dqAP75xKiahLXUfXRS1n0bBCySdBAgm3T6LDK9efRCOEhxJO/IjB7d0W5mnVHWq
O2UwjVWi9SlIxOajb7HgB4xR2AdyuZ2TB9FGs4pum0uRYBGgdeRLe9dDX0IXT1UKvvTG1dWP2NZP
1miQc9jHb1OfkUcZqeuAxtWq4fflozY6A5B/NmoLOhuWZJ/gVpa4z12XfYm4AUbv1c6+xPNsKfx8
xRtlCt5Tp/LpaOmrhy1gsstHLXKgKZbphyydcF1OES44c4Y/mUb+kBMOB19pA9dCXjPnhq6SvYM3
ew/0H7czpvRtH7YQOUld8LEVbEQi4N1qk9jGAzzd/ufgVkTE9E9tmMGSZ2I5NNmDF3dPCv5uSMrp
Fp3iaVSG20K337vCBz+UrWMnOXodHO0K+3zp9O5mUHESCHUDivTLJUaXdEUSZTyn84uJn18sIAQ1
Yrpo8wcE2AyvaEgnaYAs7tJ13CpaDjYnpbUnDBowHvOjzSDjd9Fv3aysaP10oIdky0y4BtnD0tPl
UpXtQDWeidhztwaNOdDURAWohfZB9KKAoPTDNCsImyUI67Lp3mVD8p7qCc4LOFdxpBHwiXpa/9k5
lU4gO/h16lCiJJbGluYlbGI0BiFc43F0VwBy7bYO115uE2ClRK+mdUbEexmES/m6h5BpBvLVNFKw
yyC56t46Sdu2L1oRnWu1LFahZ3Z+mrkX6s2un8ycnDAkoYYwDSIMRnFXISXgKlxtvdb0E4dcXj2Z
XiAIAGYEobTtbL3YREwaV2iQxYrc2Ds7RpnUUGM3ouHNBEC6SfhGmiZ7rqNpYM6of+rlNcRFuzaR
Vm4Gc2QofCZH8NS8iSh5MiflrfVi9GeBrBHGd+mB5eplDAqdaUF0i6DgbEZasbPEbV5oV3eqWyKu
k8rvlAEFWVuuQ3K1D3BJGhqDFa5i4wmYYLmSEddlCgj3pmI8OQEDJHm/6p0IC7mri8SgzKPcmyWU
l1x68N1EuJZtHq+jEq/BQOyyHnlY1NrmmgIQ0p14/kFMN7GaX4cSQU3CV4a2/TCG0HtxtcOCdpyT
UoTRoQTcujfrDG4jjE88vsz82nXoOE8irU+yiK5OXDWnsjPfzQJFmkBvZ8Y4dLHG4t6lFhhB7LNl
jsxTU4t93Aa/tGh4lBOfI0HLFQY8cN1cxyLqkk2+8SpmsJ1+r1nG0QoRd88mHcVot2rkyK1oYElr
MFLR075nZV/S+CW2LYJtQPG3WxmWC4y4iymiMgU0vOZWHRH/D8JYd4azS5Bbh1YZfrLmoHaPosl7
IcTu3hNht9LMeKQkLLC8gmfERlI42VFPYqZPquptU93whezvWeVyoeasq8ENI6xwKXsiARvMUCUT
ZnxksfdA0kh609MX7Gd3BXJjRnPvHM3LkCm/h1+UgX3sNpqbTufREHdarGonpcV0VCinJmmJWaqF
XKsOhIRpqsSd19XUml2EhqFBbFQohnVdlSdK4lEVpMxuHVaKyg/FoQLXsPZaEzpLszF1fapNJHbH
nnOL0xpZufeT4QiIJZN5HCYakbxy0C5dnZ5qVT16HlfwWAtBW3cFMLsspgNDHOtoGYdSH+/FHBKN
iD7fqooGDCGx4zXBekQaUfLdm3aCJ0Yit6f0VUBxG5v0y7GAiEmuSRtVFr+Ak3/ECnOtzCHfPGRq
teozFawiyKm0h4lEBKJeCntrZ/IgejWCy6Th5GRoYED01DscBHA8KqIOXesADHTjZr23ZZqkwNFJ
a0CxXPvwxaRmVLP2Iua87ChQeg5Ri4raxDs83hugE/Wh1+oEvVudrds5JxEAoJ0Z+MD02PZLOjdc
O96lnWNlzRiVYzA3KF2Cm4RccCZa0VfcnBOyOnOur0wjyQLKxb1hPxDFoD0Gtbbpw77xPdcRayPd
WFX1itLChQ2gP5s6k3vPMe7y0HoRRrOhgHenwbth3Ve020GbQOuTqLrBAwcGW+nWYACBBPCJj5HS
UvEJ1VUi5D4bTp1MwWw5oG7M4R5aIZTvss9hGR4dSUPbzPVrS6Nz3arDL6twEQu7iFIyyU1KoAQr
tZ6eXWdeFwQ6YQlFjFiJ4IpeaX4SAYOvSEztxhGzCpS+WAwEWqLoLkauNn2bPY55PeB2yT+MwiFA
M3ds1mNwDrUYjlpZ6ceq+sQo2wIwCIhXS+UxRlJQ1jYmb4eSbxqVYq8FwLoTZ1Y8e8mWVQ7kconV
18jPmc3/nJWWWHtNwrXBuFUlF63BTAG8Tckmnf24SEd+Ssb+NSqNiUA8+7VuE8mA56LmMx1OJvmG
peIxld4dKfJb1C7UGLQ6WgfTtm7wyhnj8DYWOe9O9166HHy36mD9EJUNm0+wXItGcgxkv6WQdoLk
E3GmYsRpKADlrndIa2V+l/oqtJJbSMVOB3qmyYkNOHVx/G7FZFl2NTRPS3/uk/6LvAY/sQYLBm73
aY7TJU/nL9AWB74zlm0mQLW8Hv0etyPWfdziufeSTtpOON2nzIcnHDFEXpo7pvVvQRqNxFIxWS48
+x6r55nIksc0gcaeKS20KrkrSmvcFJNvpWq+slxOyBLM1qYzhnMJ/q7EG7oenDdS//KV6ENvOwk9
XMUEuD0TCN8gOCu1G6nqghZlNZxa80JrKNzYE9z2aMqfVCxycoIcw1dGtGI23rJ2oRJkKaeWOSmj
sEe5Rm3l80R66YVVip7C5G4mPjIxBj15rqaP5vIXfduvSE7zXRQeQ52ftm0+MUp8VDTPfJFDpejC
ihMjArjhMWoHFuFk0xDedAq2TC90Nwmd9VXY0lrwrG7rKdWzHUKP3yRK6N5z9vSEObJKQcc5ujT0
svhDnaJp5eTWazmuCQsk1iUlCM2L3x1gFYeO32TjKAO9FR2VeudQH5licDEUE5u6/CJ7N11H0biP
4vFdK1p9Dcn7EATzCyBdeq9FmMuBtcMc/iFD4m64uELalC94zB4I6bsahXIHI+PWS/iW8iSklJr3
vwyPNL+W6xML+UpiP4nj6Cl0ZmEO0CMjTN1jNLYgw5WIFXIUXj291HZRPjvwIoR/BEZp285D3xS3
mAdh9vkjnpahcKmUeuNK05m9o/bkAwm4RJo44frSAgYY0ruJRoi76gjrNQZucJNSYYgttFuZ07+h
dQG5SozKZEMjFHhvsj55HrW3SNdewUPDBm0gepMdWPqtuY47rbnABXQyhUYJjk7dcKzTDEAcTEni
mQndp1ZPVJ/g4kP52GeNWl26DPaLlE/xaAXnmqhalwzSDhgA2LMa6XpH2DrLePb6+1E4vtaq6rZL
0y/CvGhMVipZFUXoN8bsPHZgeaNbgqA+giMhgJtKIl5QvK6lL617Qjdw6355EVVvW3vqLWRjJFf8
VKwnx7G5yhkd2P7S2QfZbN5AJedIRgAn5P+vswQ7FbnUkXAulkD9hbBJQ/9MagPiZGabJjMHIjiH
UsRrrWEEUVsHn09zjRSaglVqMjwkVy8SG5Bo71pIlurIS1ijdWYYJgrAcMttRc9cYzpae+p5XqMC
4ghWWqBVnJC8JfIDXqSsMY5B9EsUXQdbSLqysMkWEu41blVY8n22kV4otsALnxA2fbU5lmXmu1Ye
33YFGjJWKgHfcVPFz1HvkW0fu9BoM2bnyg8jjojBa6zx7MS/zCy/Wjn2bBg35ipn3tlNxoiX2jir
jfLUkPm2GuyigGugrrTnPJCQKcqOwXgqIJ1Ev5QujP0q3Q+s7slVEY9cNM+GmO4c4ObrfGvM35OW
Jt667wzeY8YH2FU6iO+QXwtUVcKDYh3QvWBu5t0bvfZKwp7ng8fYGPZBJGQpRobzAEx4IMLknFpI
DPBIHeMwulKPg1fSp1fHon2KzKJC32ePyWPcTffDEN+F8XiIW3Fpm9xHA2il+mvJW0DvCqDxl4hY
bPSEWVkTPy/lZogFepvJ8eeF6URWBScuE9pQuyUP8k0PjKdJxwhpTHInk+oriRxs9KwSurwlXE15
cr1xLyz13KHDXtW/0fS8XZiqP82pu9P5tozA3EKZB/714E7TY2UOyV57palgZEwQWZWunaTL/Tbn
F1ObBZZ8q8YDTnSyWv+cHOcnmGFKCNpZ1fIv2Xg/DSnfi+K9bxB6Yhy7yYE900a6qxSyYOziS+fF
ZpP4IkngIbPKR+y8GPAKD9ls4bx7/J53TSpfcbXDFo4ZkgAXI1Vuy7csqQ+zmrBA2umaGYWC4WCO
BRAj8WBZhP8Q/+hozUPv5H400Cou3eDOHSYqy139lbrpnRc+9wTo6I1yE7XJQarZL6HSVaod5ZQp
0kcyApA8BIRWd1W+thq0srpWvSjxVUzxa9o2n3l4McgD2AkBmjok27nUBxJ6ottAQ7CgGECtrC+L
ONR1aM7FKt2AI6aXa3poVJGYaUdi2zox4u0Xw2z2UfijHkLlkLfjnRKwFHQAHONQn+LdolL7X7+G
/x1+llfCSkKCYv/xnxz/KgXJAWHU/uXwH/vt/fY/57/49yP+/Ph/7D7Ly1v+2fy3Dzo/+I9/fcCf
npT/9p8va/PWvv3pYFvQuhvv5Gc93n82hDAuL4A3MD/yf3rnf3wuz/L4/1PyUd78b5V89Scf2d/+
+WyHj//6m24uf/JPHR9Ei7+btu2pBum3iPnMP+j4dPPvlm1ZtqNq9m+Ixr90fKb9dx0Uh4XyT9cd
C8jGN3pD+ztVHgCDsPhM2D3o8v719v/0/X1/n/9RSOJz8No1//U3zbN5AX/ki6mWafASLATKOotP
dWH//QG9kTZySnvpxdciAESF/6yYEwrtDCJQ04+w7uCMlpKM2yo4UqFuKdynT+4Qf4Rq1JBVzlRw
MRJ8b9zZZ0BIw81gW9oGKMH122ZS02dtq5LClmOxKF1sAAMJfr42KGcAlzrNSTalIxOIw4lO9hvC
ka6uDrZGSk0bAQRKMtve2cPkwrmJ0BmlXc+6O0/30kD0b5i/kkwJrhU/HB+tx3PhJuggrHWFLuRq
e5s67Mcrmtv4LsX2THDFRRtc+FQNvAmZ1gfGkvcYnhiAKOUUmuhsKqUv/GqxvS3tqsVPs+wt/ghb
H56RnhM8WNoUUQqxszLrknZqSisF+nbXUFUdgl9qZMBLz9wRUHWZks5iI+9wB+D0XWyTryT9QqOS
JOaN1w0GHeK3Pg/rU8VyalObTNFC3o2SkBaCpcqYN9S0sMv+ew933+OQUghdvB5FaCv71kHVPIPh
04l0qAkUMfADDYr1v7p+UNfsPZPKVUuk+7Re3pzK/0aKjci2Xd/GW+oBj72R3CSRCtp9RAs9li62
9zp1oAxE1oap9y1L1g1gQD+dpROagiBUDXWAhVRysTeqHciGziZARNFWvz02rX0IA7ehRl5gX9Va
igWWtPXV0Dv1KZgMfeOkCPnxe/hEsjo71cGrbXg4tOeu/vLR/+Wb+P52yjg1t/DXvgwTdABT+D0d
XFRU7iC29SwFWTaIkeqtW1qfqlMilpE9oZg2yrfFKWTPJ8Oy971Z/EJ6RuqCOVq+wX9/XDbLG/rL
IU0ebN4TOtVa1zwEKcgn1unc+f+9S4DPtScCeR1r+qs5Nx0Wz9Cy932oDTV3OLW5d9GOLt80F4t/
fufL4fePYdmbxoFGh0WtaTkjl5PRWfw+S2bGcuPy60CW8MPIqTwufdXlo/vefN9mROSUQrNbfD+L
CydbhBGLNWeJ8VjuyaY+2GBIS1iV/cn8M8wqgeU8zxedQTPHTlpOFG/12ShWL8a3xQn3h+Ms9e3Z
f9Ysnv3ZIxnRw2ctnL2FhJgd265E4qW4wypPW9AcrgaGb94sh8tG9xBTmUQ/rVg3Jag1qNTvRFek
e4xUZGwOdDQowqHWWcTHc2ghiqYC0kQxtCcCyl7ckgJTCRTGwfmBZ954HN0p9/tF4+fOL8rcthjA
CQBiwFtu0GaB17Ix/r23HHoNax+vVneag7d8nP9ADxoSBkD/c4EgDazQDmkblic7p4eGsyrcKkY5
8b7ZqIoyHr2qj/3JHH7Eee0dY6h1R3N64pMFHxMSg3QMDDbEYUq4wxWjdmTRbWrDU+2Yj24ypwLP
r7malQFRzrxzsHXyh+ZzabkDjEZe/XBUrzqMPb6Ji9Ynj+PYTpzRKhFY0x10YoIEe1NsZddckml4
b2tE0obSQ2fvbuKwrlfzlY54jOAjJkLzQGlQI8emhdFeP2SuGu/DVD6rZgVHrIeGU3hvudBQHfb5
HUhmr86Oca7e9Hmc+UXFI6oYN8NUThvZJyBgxuwsXKfYucPwOpBIqQ3pa2iW3oGkLnreuUuqvZiY
zM0/hWG4NWoaoppUX4ORmVUJMJJcY3khETn0y8RNUZlKOkBdDOSJd8esWEB7HW0yThA8pVFxk+GA
Yojo4huT2DskZrkV5mdJcBXVhunEohPRL0ntY6uftWp4cKNGYwUfIFTNnTkLQOrbUXJ9s9xhX1k9
CU29PAoXFWo9RM3JS8fnoaYrOyakA7lR8ZEarHsHV/5SkEIdsQc5W8PNSL9tGnRK3V3gKhH+su4p
Zl2/E8l4qyRuewjHvvPjARCOIFJlzar71jAS4+Q0Vn4oUpesElTo5AIhnMrtrRWkO1bBMBp0k3zR
sTwptUeqFw6ztTU01a6R9GKNJmhxEUp9E/a3ZYhg1jKrdm2YCAnrmIiUYUrg7cV0NgxW3Fniaozh
pbGuTcPwDUMaazdPP0dtIjDTGx8llZestvtH4rT07WSQwVEaDtmDrcHyZCLCh6qzp+mUaJNA+JXg
Sccmu7YgxXG8FANRBKlyGcaIPw4/Iki8FzdTMkxFgipSkD8Noh22qZNoPjqJnyVMdibkyhF2frWK
7Da8jpk4AbtU/YkGj6LUyoUQaGDcPe1QmXcwNi1C5hCjN75lyhE4KiJRV2pnV1iC+MIm5CqiVu8Z
epzVpPG6YkNmvh71BIG7xkvvriN5Kj1VYP3TASN1G1WNP9IwopeDpGEVOdjROn1NTuu47rie74Ef
gTspolcqcmKjTr2z6USlHZSC5TW1kK2eYmHjxXw45phQZcCuhpmiMacPrTCuTh7cFQKYWMZnSmrb
Txqdr0jbVsHgnfuSYcrhvCXoFQlTEl56I3L3eoaJbz5VMWOQzhNFlP4CeUO6qfU0OYHijyWlD4tF
hV2IpxSYl7SUo6wHYrxMBZiamvg6qNcNTDFcHWb0XNrer0xPuJyo6Kld1VIuJMnKvEx2zhxpl2kA
VmjWZlsLbC5ya3n1ZmFA51k2M4P+VzhH3KZZkOynDEVNe4jI5+obVd8IxXxluY4B0NPRKz61cQYR
RDG/0tqx7or6scZuKLxw2DoQZA41HELw4oV+LMqOl5vgTDTA3wRWmkMU3deKPlz11HvghV7jOJTr
Bj3COSG2Ox7DQ5Pbn8lo/JhEqK/JrLsx1MDdmioQ/NAQmzgiuV5jbkmLjnQNkuZwXqvKOQ96Mniz
+KQa1Zcg32JVd2rkl5lNiIMGOsygJEM9sdqy/Hwntvc2UbzKH9TqHAeEQ5VdZK+HVLtp5XAxRrrx
skjvdIc+vortuenaR1NuDJJTaNfXp4jomHpOiaBdhFIh7bRVqqHxYulrrWuXHAmG/nAVuJSTK0H9
rBualz6dSMG7jUsCFqjLkP8zm2XsJtvhVFPIoDHeLOunMcbBqQ4IGLMiQhNUzvq2ou6ep+m1d5jK
qCYyGo2Z9xw+L9PMB2b0NhXwM2XxIwpjZuIT1dsMpTFmxJfIRfctY4SluESp/fVyLwVRgENKDdP0
nC023I+C/uKBDyKj6XYrLHx8QqmvkwthS1lHTmJRaceAMgkuRziOyCzENNeXAwCsLPSO3RAT7AHh
idQG/TRqRM3GgSSwGRefkCC6KZlpQQxzqdD5YMcJ5KpWryhIEKqDDXHM1G6bIjEMEmAplPGp71jz
/GQ5XvYWWspy2DcJZViFKdnsYl42zE0Rjfz7kEtiQVZJ8TyY1JW7vEi2bKyVOgfKLGiNZbOwU/5y
WMoBHNZwBOuMZJSrCdKv8cEwamJfEih4dd/EJ0fSqREVrb9FMw2XP2OVRLGbZna9i0z8DkX2ZJTq
SDpwM24rymSriuanL7Po16L6XpAzizx82STDwAzYZRq0L/iW8ioHQmJayUZv5p7K7HkojKA9ZvMG
Ez0s2yi+WbBF1BLf0lAZt4aeH+IeeNZyc63F9GH1bp+T6m2U1Xi0Q4SXrDFwWqhWu7EMsmgWkI3r
6h8jvqituxittVhYh049ytmi/71pZxO/HuYo0AwPvwrLn2WzqKVzQWHOsz2LAFXs94tSusVcCr5k
PvYIe8a26dwu+tt80dUuu4vOdtHjLocaKXNHnAfzzL5P25iW6bzL2IXiQ2ViKPtdNpTThbgDcsxM
7cEyymf6zt2eqwglykENz2FXnSczNx/NMABQ5V6VvOTHXWrKLa3+DxkZ6W72jtF+lCUUB+RqQZsM
F3feBFH7OWV25meWMx6hIKpbrWZ9hA7KQwXRke8YBerPuGD6pNm/4nAUW3PsxBpZvLWGkkPHIy4r
arS5fat14z4glYzoOftNAseFF4FSJorDS+EJlqY5SrSU1BvmbTQDm1p/G1hyOX1T3tPFzMWDUpXr
XKlftDYJH21XIURWEAnDalxZmQS/PnWIsY82jQcMKl8jNoZzq4EPhsZPtPS8XlQJldiaFuYmwrXq
22gOv+tti/mnWiIPSKwTvzz6lxFDph1rBWdlCU4ktq1wYyrRcNa98W7ImjNYhQtfBN25zCKiRvuk
hkZkeXVIign0TCTsjQFMl5p0hopiQoGeN07pN94IkVnE420CE9rX7GDdwd/cNOUwEA2JEVwfCHkh
oRBesDVSeaUHIyq9WkuHHFZ1wqkU5vVhqDHpF2Z9gUxM7GxJYKOgIouwJU7OjY2vQe1r4FMUDbww
2Dnrtppa3FboQYfRvDaxi1EaR/YqUVjJ5HPaumWQSeQxBNMdO9rM79eiUacTK6YDlDb1cXRwMliZ
rh/ssvmo4MX5iY6ZCNi/r3SRuSVkKiYoo+Ms18Zr7zk/HNe8RnTMDyOaEKW3rLtkiCKfMPi32gt/
KsVoXNux6i6FKdaFUyhn6PPBzpO0vfGo7UoT68LIGuvOUOcEbmugaRoAc9PpeWhFdiqsjvmcS5xv
WyLktAm0M2YXfMpIlaD4X0uirG/xzdtOfEsh7wZvmHlJdOWkop/cm0P+qwUHjXE7w6XhJslFd2l/
FDIb7tIqJOudi3TPhlXzeOMM+lFlRrHtqG+tp1rTDnX2Y3QTlifQ41YZLq5NJE0Qnn2gb6KG+CXo
HMaKHCYizRLR7Ug18FZ5xasBIk01eWp2zTRjV1Py3Ee8ZvQ/oBVSdNjLKnkpbRayU9rekMdIsPgd
son7iirNnqcttsTCVFzlEeIptUPbMiWbqOq3Wjqkt3oMo5P0hRswr8Z2zM0jheQ7Csz9TQ0p4GbZ
Y4mi4/5PALrbdbHLWFHjjU+gxWHpBG7p7Vn1nZUozGhT3nfJLCcJCKUn/kDdKCU5IFyM4JGjMDPL
WJ6R56BqsWHdJSOhbn1HcjCtb932jmZOiEWayugevcTqpUqtHRqe2YKm7tJ5jaOEya30bgdsGFTe
u6doCNR7tXiVLecXCbw+6Aj10tklHIjCTddF/a4hOF3jr2gRvamYSvV8OtBI9lZ6B+4ZiGd226D2
unUFVr+see/VcJYJG/WBiNrwUUzhEb2ve6hqniJLyo9eu8k6114j3KXrVLcI58K6vKimtUtQtq2i
OTKlbNs3J9OMG49EP/Kd8OQlmsW3Chx7S61D7q1S+ZDCIfLTRLOmFvZzWpcdCv7kQbZefdEia46i
Qfgwj7HN1NyHaBIOSmj1Fy3JWd6PeD9mzGdb1IS35ePRVDN+CDJCt+1qVzPuw7O0dN8om/waGeqF
q9FrE2j1sXCHO8elexGX/AJb8l2lsKDptpC/R5MqBCJ5ZTVmg/Adx3tioMkO2qgfWAL/EladnccQ
wWNrQ2UIstbZHSacclvkBu6m7HU4mpH0M7cRzFZcgL6MkfxifqRYdZlitihGdY1gCE/DytcBgMUW
jtQSyxMGf+RKEfZCode3w9TL+7maOkC2Spxfrd3vWoLBOaewJNiAUNC1zb/hchcW72ZP+IGsuj1q
fw1q1TtTDDglxYiT0bJWeRIVh8l2400hwScUKe15JR52OPz2XuZ8Jkzbn8z/w96ZNDmKrFn7r7T1
njJmxxe9kdCsmMfMDZYj4Mzz8Ou/B6Kq4t4y+65Z73uRGCJCSkkBjvv7nvMcZvddxSqSRqKL9/Qc
lVl1nPLpG1w1Z8Emc/H0E31UOnrcVszgJbnJpHNSsZve9knhPDC97rF5A8eNB9IjNX2kd2TK380M
qzx325apLlJzcqvENtQCbxMUTLA7I3+uLJIX50nbetGATnQ0PdpPaCTHmJj7xmQCO7vM5ldvTTXU
1n4AbbpOxWh/zgtFFf1h0by2NHb9qC6Ms3SsF8D+Z5twaHSGHQiSMhw2VRcmSCIh14dxeHWGkWhI
2CwBk/W2pW7tBF6BEAEBoekYFH00JCHkBIRd+mOsJwl/on8UaG5S12wvlmZfpOrac5SaRPrOpD6L
tDx5jgqeid1bxIff7GGOLkOK8qOcCIPXE4y7/QxZC9HhjcwmJvWmx5wzwhBsJDN9tUuuF/UNXe6y
LwQT3wAciddPT2TsHJJGDUdKUfbGRMG5KxoCYohKjm5Th7k3kU3JXrJ8rWJ9UxukuHdl9rvWsY+h
aR2+OXUJ87TMdk4FrTZ2AySeY/A8T4lFWRMCZGKr6EbSpd455BuhfgngWpL4NzP9QTAgWbWaT6yk
fvezPl5FgxKZFWND2I75W7YmZRPTOg1zvtMnLfbDJLO5ZxTYo1oKHZ1JuEJJisalQ6sla7RagAry
F4Ri411nEfVtf2uV6t7sTnFnm1Pipbzmh5ekERHOsr3VIHUdZe44l7yZ9pZu9w9VjQBZQ4jECGMH
ByepYcyVNeXPxnjMudGFVSavYR+9TYQEnYdqsaAT/4dLtqgumY4kuLc1rEXpvLRME+6HY1rsIgQx
dPhSjRA2vd8o2dTHzBiOpYEqP19OWKs2fTKUdrlbjje2bKDW5eW7Xnn1tRhUdBG8+1ETxRbJl4kt
qTSO6Rx8I3WwfJm4EOOexuCaA0DU3WEutfBJBflxaBzOsZz+h6FQIs2NVxwcD7ejbAlJyAbbT1na
7jI9dEi20dUuQmlOy8IOQYH3iP1l3l+iGoMEt3nND1rLvImXtAH6l7jijZkbKaoM36O/nmQKj3Lr
GM8WnUXfHZth69GsYflQoatSj4Wbyx0hBPbW6xsTPQoz1KQqbr3wdkxr51InNdlFMLbJmEofDA3D
rxz4AwjZOsjVluTLTnIDYIm99cAunWJyfglDTG8oTBwGG0YDXfjmgo2u3dsNpNKekHZaQQI4j1v8
wIs8UmvwSIUmo/XWXZivaWWA0gHqggufb2RGCBzPHqVjsyfXsPBYrxU1ud3F3PtiINQ1yrX8sH7R
RgSIwjCmW61Cy2QF+kWUzINZnqHB2c85ae6q8o4tqIIgFvWDoRMQWRIOFw8Opa6vmi2rbe4Vz3qq
ZpK+rCVIAX3sZLY3RUZ0aDobjLKInYPRpqKYdbO5Z65MgbRJ3u1qxAuRzdY1yDJ5qKbse5slNRoS
KY6y11PqkTmdEyu/xi6Ti4DyKqCEWl0WWepHDMRIx/KUoJ6DR07TqVB33JPDi9cG6Y2b2YiTkuK2
BQJn8ckO5RizMHTCR/gx4iZHsxEP73EeD1cvacuNG1jVzvZa95wKySKt0B4dpcRl3Xh1r3i5Wm0B
GGV3Dhm/e3vIFjo/U8gq8+pDPAhxg7gxv+Fje12s3dnK/eI4+BqD5VEr1BcCeesLi/qeAj5jwUCu
SCa0/BYfRYHK0XzESldfVNwSfsSadScS8NfmNDzmy2aUzS7Nu0fZs1LNR1XfVfZrKWR3sR3kYCwe
TIJAkSvMFVrrJFVQnGJDnQqZDH6eGvcmyrUn1Fic6xPivnic0XvZBjYQ/nDbqCnFSeuUt411e186
NCz7uY4PscfcVTJ2wXkKFBSQ+Q5vinEsivG73VfxESy3d5uH1VbLJpJFw87bIsQ2eNXuxzA69gNE
DF9yS37qA7LjUv1WQ/B2y5r3NOuCRR0ydWw8TM7Tk104zZ0k/HZfl0gE86a7o0BYXQZUI9S37YS4
D6aNDoXbdEJRTzQAigNuBixNN2mZ+Hni1KcyYxDOkOfdyJEVCxUnkig5iSyEuEwzr12dVzeC0mHs
4HBLS+t5cMxLWVfeQVNhTFYnSj2zammeVDIBQtXfzSLs8ZqrQ5MQimiTtXXCYESdBm/0YCNaVbgQ
GgODMA1MuZkYPJGV0uIhwQ/eFPGnu8UDy/ghua57HOyq/qUrtzrI3PseTXDBmj67LVr8ZINqOpS2
Vbdz6vm2toqIvBKEyRHF6U1Jf/gwjWN7sFNu9Ypl0x4431Jwq8p9rJUHr0IrGplh95o59bXTXOtk
CfrN8yTKw5Shx9TTIbo4afuoex0h0kXLex2Zppde91wG0rtSwCWskXsJqh56vTFCZrcTJ7G4E6ry
5C6CZdbcnBwdq7cJDWTmUNs15grklYmvrK28B4xzxXFwMDBommZjrIWvloPRppTT/LLCsbjkldiF
ugONUOU7a8GFNF3zlrvFF8RxxIFOw7eOYKbRG9Vu/RydR1KXNQtCSHNO4DhMj4PRvUQe+ctE0UJU
aO/m4NUd7RDZfzUzBBLZEEk6t6hoEc+39nOZXMgIHN/Rlsf+UNvZXnO6jx7f2u1Llg7gZ9/v81gY
dM9Rled7qrkUe7OlllQu3diuKXYdudVncgS2M/y7Lc2n3NdklzIS4JJZCRFGrmfbVCwahPWxapot
TavwRPFQx6WP3hFGSuAbQ8T03bbHM0r1dBfbMUgUPXwIkZeBSYZ7uTaPVxYmc6jhiNIW8XeMNEHP
vmWWR6qtrh1lfadqpArhYv4dFtKfnkoBI7WUmEaM4RyaeeZX1iIvUtjl1k2UqtugJT1Oo1Rzbiao
HfbIyZ3RxboEcPuJ9jMfuFgI0nKrV2eGVtYRUVci/yKLS6VGuKXpn/m69ChjuEZZXiauEEFOwym1
upEi9FxsV3ikWDjRclW2zfirqIO+GEorN4TxQL+Bl/NBL4wjzKksQeBcLJ9k3cjlqelS5Ps8plmm
2idT8fKPPnRgMUtKWI04CyVg/eTrXrFADD8frnuiBOZeA8hDWiqYBS8Ii3XP+3tvfRgtX1hhms9z
W91GFUS8rBwBJ4R9upucCLvhspHADXG/aZCGCEA6rxuHu9dpxpLhLbbqGQoWDvllt8Qf9LFZH84m
k1GlClLRs/Hae8l0IQFBZx7Al7G8N2y1nH3+KsNIVpFCwuhMVZ2mMd0KJrzKqln3edGhKfV3Y7LI
Slx4GZrOJlnrpcxBmrMUzisYiWhf01kGBgrFZd1Llj2SNxzgE+puPUQjcTxF4rVdPk4Rqz837Qpy
6fH5rejLVS4Tut45I/iA6lsJRdKtvvceRTMiyLCSYF7B7/bXpreKa2ca9ZKcjGrEAe/orhVhmoPG
TloqOWrEYXyQTEf73vZIdvg/Zdh/jGYyHdf8j4y3+185i4a0/5bH/855+3jin/owYf/hShNzDSpl
rGv/ynnz9D8cAy8GP6Za41gG/91f0Uwm+jDp4hf9Cw/3tz7Mkn8IRhBXGPDUUHtBh/vf6MPgS/+7
Psz2hE2vVjA3tQVqNl7v36KZ0sxCBV/q03FMS9qiZCgEmXqy6RhvA5AADZT+UDPuUGkSL6K7w8Yz
7Wafefq24dQnCF6kjyUdhGZR37eDfZBzS9xyDH8jg6a8ESOiUDftx2shmodBQnjPtBaUVjQu/XDm
99esd70NJDUi6Tv+WWG4C63xcRzo10jjLQ9AowXxzK0VtSSvlVDvtDRy3aL2bN9WqRPcF99V3ce0
BjFhOix250FGRwZGd4d/mwCA3FZ+UyWlbyedd5gIuts2SfhG1DizsOXu1kmcUvXgqgvOwhcVPTL7
YC4gqS+2ijKJKb5E2OoOBlO9qQl/E1R/aCxEByjVmWiV8moXButhk/QMLU3PNOLx+S4TgKwHTVq5
FuV3IFUbPSeGJIxpU6XK1jdBZxBMimVkq9MwOwmz/k5/7jdZ8pVfWNqLKzARzoo1ZTfFrB1S75RR
GaZ8bt6IIA0IWPDUKbabm8S6GUYc+Am28jyC5mblcqAKM48+RTPvNCYmuTCyq06zqdM/k0l8O0VT
wGJVngu3v4Fx0F4M93sTNcnV6u0bS7ME6hWYoyPzrV3NnP5Qp5RbdLdiiTqKZG81S9Jq0G/FhG5g
KlOwqy3u3V63PSCl2GEtFb/ZJsW8aJzaLRoD1qZl1PjFnGEkE80zPb9LXw9Ez9G7Jc0p8SiZ6lr7
IzDI9IPPA/DLpY4pWFXYOECEi3Rew4K/bZv2Zk5T7ZQW4Z1TIJAXcWTeShN9RWF/EUbW3nE3v8I+
Ki8auZdYUY0jw3vKOtA7WIU2PQfdwuoc1VYlg7xMsyM2AyJBIkihWHTBCwuSbOsWQuwawCPkE1mb
fd7mCMATmqemCzDOCyvkM65NJ8wzx2OXFqx6xOAcquhnnRY+nUpqe1nTIw7K9k6u/UJ032yTkawl
7hpMHULrES12NGjipFiG1qbCOd+EEJoGioq6mxqEuWOHlS3nCSYAcmTIbKEUGN53fTjvhtHsTnPZ
42DvxdcWc+BRJ4qR6b4b7pqqBSbY6u8jGrQtFgYWHzREMFD/HPKAp4zNk3QhkYZN8BWiFmLs/GmO
SCDr8vjG9nB7DvSh8yRxd8hLdd/orXeUPE/NjGwIDBvinQbRdUBwcZ2WzaGY3JviWzy706Yfx3wz
mU+kYWZQS4cHqdFGMaojOkCTDLEsPKRx8Iyc/ZcXE4CTjAPWQGciWsw8iCp5mlwAGVmrN9gR8t9Z
jR0REvA2mgOL8wV1P1nunhHWVwdixIaAIAsAKuMWELULb9Z64Fv+HivmInlsbLm5duSrie+VKA5Y
7Ko7S8rn2qivDYIWHxmtIpwxay9t8iKT+joE+sEuEQW17pw9JF+Nsf+ZQMfYzCMMhslFChLrkL/J
SVvgY+PiGiOJbJ7Ve1AZzjZ0vC2sg3wu9x1VZJQdAYwH+xJ4fYENBGnomLDynCr7u4Ui9wwTep+P
fXUYqDBsg6BN9yCmn3OIiph2YigiCW15nVo1khpwFUSRxpUBH2QROZCMuqdU81BbEO7KMcqOpsNg
RPD7YZjjY0MfIZwO2G9l/kJMkjwVWYWp90IQ3CHClqtB6YVVcrA90zySiO3HzJZ2mVe9O96ArjO1
qgPqcqLrrLciRdjeTl2MR3iKjoM1EyBhOHRYxuS1j/vAp4tNzQTfPfD901Tlgi6B07zONgPd0D63
jrsE+nnhEZ8y5OMsuvSVEWxda6EU2g+iNwkgH6YtWHRyp9X0UqZIg2PReo/vc2p5RJ908272TlPf
oiGlNTrqhAuNOBcm4MD4aM/Wgk7KJTws6zwQEHVL9is2MbScN4lLBlDr/KiW4VqSsC6njGinTPzQ
pAOCKgsOmkmpta91c9e0drCpEi3fIujVXJoGwvlpZ8ajDkJhw5xS29WsJ113nmBYxN/n1oLyFOdv
LfJBkwhVkftIUZQP3c9vA6iNwVFgtdH7uNq1VnQArwZQiIJBSA7cRgbdidiSeuOomRGm9a3Q+l25
+WviMGDQ0MLLUWOXpGO7J8yZMqmj49eW6U0wJ49mMXEqtKbcBrX1ZJkxTU+W6lNVdaRFcR0zETn0
uguUKQ/9srHUohneO0voorX4Pyn0lKBTi2KyQGTetn1AzZSOOcqWrSU5iWBtkJT+pQLgsBubKdqj
fFKE8fWnFi4OoH9QDw5FwSH1nvTCaHF2mzj/2sXApvenGTHA3iIy2MfnjakFUSkO1RhRwiZ0i0PF
AmXrBuFDbcynHG60HZV0h+cTPTSDIJAu3UZB/LWnS3FDwRCYQMJHcQhhqaEZbCqqGYSj3mYyP2pN
AjHWMKzNLFmXy9YbNnIYfnh9BV7COyBB+xZO4kVOEsRfhWXYycazjnkmqaYfCYFZPkkJrPTm4WBI
22/D5Ae1hBMFWndbOW/x5P1wosyAif9KuBdMg/besIe3EP6Ur6oG3d6VQSFYRDKX1sWYyRtscwWT
pbvR7EWB7Vo3VZi4pxgOOHyedpczFmy7AHhE0067NqhKmH8MkmVwWkIF60oCHUWyTlLYd5xFWUzp
IEHMjjf7apQV0xHW9Z2pwmvWWndF378mU0blfvTAp3Jy0Zq9KYIoPCj4RVukP6ewKN7qjtJMzei2
FYU4xEbzIiWVWmtKftI79yD3W3dl3r/MrJcROyFIlZSEh1GYl7CdDpzcOy8KNbrwJX/3jvlKBXon
TR9zLIN5VUGAcVFn5CMIRBehYFcTp/5sSwcIRyYOgT7tXOKciQrm7LOTGp3jpmRuVVooTjMHOlDn
IvLHWH/Wqf+Hnj5YR+7sWDQXmfu6GVon23RpRrsXOmxJ0R7rLL7eU7Bg+etlLfu5WY+tULz1GCcA
U063JxVy0W+vyTCf8TC1ziWrhftpUTqvLaR4NTesj7k40xOWbjrQLLbX7Ka5d+EOEu8CRLeYTqp8
ypLO3vYx/riVrrlyNtdN0rjt+RO76ZSD668fRFtFyMEiMpaLmHjFkE5tflqYOYf1uLf8cN1bN+tv
NF31A0Zws/s8tO6tr/Hxmp8vZ5SkWl3KKSlPqvq+ohiL/imMdXlyMf4faI/fRhBgWLujhDmvvyDm
SafeGZyE83dkj/eRNrG8zVWtFHQKvx33rI/crXqxMNRr0Na6u2Y5fW7+cWx9hX8cC+CtZY1VH/9x
/POhF8T5Vil610XBQB4tqRmlTcrKqlRalV2lOwjcD8tBmwV9Wk5yt+qzPv+sK84uXYNS1j9zOi7E
2/Xn7ji8ZogXd/l6TBdhcWxsQkH/PifWvX+8YL1o4QkkIGJ6SXL73KxyMnPRlK3HYjS82NHTafNJ
1EvWc2x9wY/dMHDfEIe4uxVB2C0RMOtessr10zZbbibdzw9OIh0wRNcDV6ub4xeeFhU4KTOn0GiU
sxEKueTHny0M4Tf8ub9+98plNKfjg/l/DVhasZarBGvd+5RlDUt+aaafzNnGh/oBiVx3V0FW6oUH
B5ozH6t9W6VX60YIxV+hXK4oWrCT79EjBNohHeq3VKysnItomqhirQ/XPfod5Gr1hEZs18eyJ3Xc
1NtdkAv3aJXFF016KHLjnowsjkA6qu85jOqzrJ/pyebkvuzMdvraVAHCiHl8NJqrPdXJoxeD/6+D
9zpAmC60Id5VTKX3SVvV+1IEdKWJXEFI85wXlrPHTvSQW7BNHChqh6iYuF12SL0YL1nMuTG+HxIL
6F/jYbUdSIMRLqRN5aXq2MzuD9Mw1LEnv8aCgkUhWMAXUcgMutTwZWx526aWZOqOzCLCRDt5TRdT
hmySy7CYfY0+yG5Ns+AO6aKeQmxBZAxISWzGeF1JLrjTkfK4jm5eurH/0ptLd6pMKe2GdbNTqWn5
VTih5Bry31zhz8i8y1MtWZdpWhwdO11P9xkMAz8d6IBBamkbep2B64anSZtoPHvBFuMazuywj29N
ixkhsjV6oytTMDFJCp5xDDCjwH6w5l+hTcpwKiwEwXX38+A/fmf9qVy8C5+/VzQwFGrURtQab9af
0RD/K29r7qngFthrgiVSdPaw1hjLZn34sWFZAoM94T7fIfJEGGbQCZzBDkf6gQYsplVJpG/lcgVq
vbwf9bnfry/UDIsfZ3m1OgHnmdTzeHJHhKocWX8WULP0ey0Z4JxyrFqW+PoEn2t5YrdsPl/i8yHx
gfiTp5jg5DXYNAHDdVwYkUCEcqqaSzTiuvu5SZE4HQZ3OKkUfS1aPCC+y6XAyc41klI5ZQlqfBz7
/MG6t27cWg74w6EnHbpcMFbw3HUTJtM3s1EAJv8+VDalvTWY5wFP5/tavxcCSuMDpFOs8ku+pu3a
V7iV3n6NNFv/JOhD+MH6dw2zQhKPsdyNzeW+pJNAaVhAAwDpm+d1M+EbOJsR6Sx9TURkL0Xgdxkf
rXZC8zyo0kRvO/mryYl5+Z8WKLmELf3jmG2iTzMHU6Z+gZZ1rXDny+1XDutHBgxUCZdsVdJjiiyO
T9qMmAJR+WmYbsxlJF6tSOten2XTIdWGY7jYuSBgTAenN48sXMNdzaWxYZGDtvbDerUOiKs9a32D
9WCbCws48tf/faTpsy9K63Y1itGEak5e/3Va/CADKaJlSZzo6sxC4lPvifd7+LT41QrQ3WV9PC76
020TQH1QYxinzRawC2Z/ZLU2nOiTl/xaOxsfUV+ttLNjt0BtdWSczSVUU3GQenpeXVvrpmmBndWC
r3u1c63PW3/QOUtQ8YfdS613EfyRkx9lnFv/8lvLi3/+j+v/tT79/3vMWym9n6+w7q3P+zz2+fDz
ZT7f3ucxVXGxBiE1s0ao1+DzlddfFiu2++O9fz4nSr3oOBvI2v/OSfv4Fc0UVE1W6U9p0SFYmK0I
n9x9WSPvW/C9xUT2TcetlyU+lzKePqSDjoyK46dlr5jHl6FtI7r/yj3OA678RRhOqHrs2yDcN7Sa
OGXWM3c9Tz43o/Bu6yAmwGZWpb4bHpS1xIUt7Y3Y4/Y/LAFrc56hTs8L5DXtch8u15jK1Si4vgm9
7p8GE5ylh9U0jCGnr9lzAo8IaQrAADw6mGc+QlG37dnKyKeK7FoJUpECdVr7F/Fk3ONxkPGWu/em
/Tu/jrs4LrlhdtpDbaSMS1F/iGGV1ghpNv/XUfiPHQULoYD+n7zmT0XXRv+1/UbPMc7/rafw51P/
6il4fzi8FOkvGHjoNjh/R8d41h+WIzCOW/AYPZMOwd8tBcv5w9QpwcASsFzqreTD/BclqTb6n/+2
zD+oxlKswKtufHjY/xctBdMy/xEdg6UDNYluC17Upa2h86nLf7Gcd7GZ5LWitV0XbQj0thfXuOqe
M5vSoxjf6qFvHsGBwgMd+96PbMO5qunSQ+CjluF6BwQNsmCAZMYD5TEA/uhLGqCHQjPOVhGOvh0F
wS6Ybqe6JH1Rlz+USrGMzAnlO3SK+NcUTMAYdPzgjoUf3uKtVU8y0Xd6nVsvU4AePRtxpxlzF/ij
S8ECRduhBRDoOyGRumnthXsbwCaCBRizusjCDctQdTQLKB/lKPfAXRDUOPiV0CYnzO12wH2xCrUR
2cQsKk9FEJ+xMY5+rQ9UTupQHvIy3iWTLfdBG1LtGNzbBoxg05TpkzCQf2UQKo9VMh9jrS/8KjbK
iz7ClKsGiv5ItQ9mNL7IyIO6CObiqjmHbvTiSzma7pbuePNFs8YRJJB1CJWSAEpjm141Lc+A82WZ
+f2skylnZGHi3RemgVKjczYayaMojB0K+XHznhbxdeq1CGFkflSK+oIVV9ZBVvJkclYBURfGOR2s
7zW8nK1HVPfJCE8iNpxnkilQrMcVZRtoSnkWZdcQLFkHSPOMeQCF0i7D0PNtBgebWS8Ok08EkYj9
VDA8WtCdMYYRKsvC0QOQsQl7EfvSzR6DFstTojX2Hfke2amRy1wpwndNYjVxpp12wRCWniPsHLeq
l2j6ZfnSw7bfW91U+XMcOdg8C0g2EbA5+KVBUzPUBrSyLAwDNZr/h7mgz1TO1VWvxetYUGK2nAQb
fKCLR+o6+DI0+mFVN6HUd6G5daidcNFGcCQLKNCB8xoAxWmhrYDJCx/pU1n7KlVbryqJPsvyex1k
28VyK0A8JinyU+TOlymZyw1l0YeaXMxHvlAEEcsNBRxMqcl020hWOVoKGyrtFbmXJUk0SVKQdpGE
FjDjnwYfd2MKV9zbsGo2hfWlzIzy27TFy58Gff6AiWAhKzU9HvXefYtiSPVqco55qed+IdI7AZ4P
X1QZct67qCiq6SbDwHjf9M9Aq8pLNGaPXm7u4q59siVxHVMdLbWeCIyBe5UEIONUHpxjJSwifpC+
kVQanow8PKLZr6/xOA4bq7WtU4Tmi4kswfcerUMkI0hfna65tNr8UBV9cpyXOL35p9LwQ4tYbziB
siegabT54umhCIOfWedlvilIbbCopi+I53wfVZIGVuYusjxYsFgswO2Yo6+V+XDUDKiGZMsb2lcx
yecqrqu7BO8TWZwH/lAY1Tx/Ut4VC9WAeZhAH6bWkjl/8qIj5tIcKa9MtO/WTFTP6u5Gc0zv8kN4
i+D1UrijuoyWp21JIdR3tjLxMnkSERydHnBKw56W1DkYMa4mvYp2zYhKewC7IdtqL608eq7NV3iD
sJigjua6Ed8S82BslcTEbGhiWd08MwSJ+2HoyIUi3k7kAYqYghqXm03udSE24yi1drJjrRjptntQ
FRQJLylwRbvVLdNHcS1aCNqppw3bKcaS0bU4AW2ve8zKCk0LJAzfG5AhoI60dgAxwaeVMub7Mb8a
tI7RTybyoEfdz8ZN9iHRAgeChJOjskipQebwS3RTuhtBFvstyda7QXnZvQ/82Lug7HxJVWDuYyuh
ClwyPcpdtFXFVOCqCbX7OcLTMBPluYMx9duWwWttRdnS6bE2sebah+INAQZdSg+no6qCgPc93vHV
0naZsscq/5WlbfdSQzcCJwe9mdq9bhNqsli5DYTpozds21D1p9ows50WACsaHBIj4fZiLuQmAGc8
9cX0KyhziEIVKA1E0PO+bao35Rhg3/va9UkF8VGqvKNexRtC5WcLAOklFzoUr6Xh2jjBNVpqACC0
f8xede6oevuYe39kRphtzaQ9dTXKWTHBQyzSdGcZghyY1DjQlAeBBiF9G+N2DMhcRME37VknclFG
+ms5jVS0rEV6PSMSW5Yoe976cZTRqfIScbVtbbz30G0zZ8PA5OKpE4iR8pmBA1oxBfpwyBjmYTpj
WJt2jfZmx+HLRCeaxBVpnSZJZ20avjtjNtJ88cYDSrDshJv6ixnO370oDR7qmhWw3T820GqnxHnw
aEBB9DQoW7RQP4BuOvBC+BCNHT/UEfDVceLSrGnk+92s7fKEVnIw4rzOhdwbSbis6o2tRgrTOTVa
Oh7IoXdzitpQ12+83pkXKSgwlDLXj16uvs8zVrHBgGdH3q/GSHcodGr5Asth2Dj5bQYaGIpXNhP0
s7Ss6C2eBZ0CbtnK2dHjJp15rnYB7uojuaggf636zWrd6Gi2mC2MPM53asi/AQCkS0URZp4TZ+n5
EdHojJwlnGBphRsYBQNts/LedRUOzEw7ZuOC7w9nCjz2z0mI6GZWkYWkiWgho/09ZZ7xnDdHvcje
DTGUj1kfvhXV/AOrZbiDhwv2dooxGyDprPD1A8ZXoGOXeDyjq794blIdqzQcfOK/ej9AaLsVjXAP
UszZk2G2pyTQQHYzfi94S+ohfAALSusDzJedyrX4nWA0+rvBkZ5esjNRgeztfAzOjhu2b0kPzise
H5rciN57k/aoA3SvVJ3z7AXaC8MSDoSofRMGTny7b7ZukjS3wDIg9jCDARZc6McE96WftF36RFey
AIYKU7jSGfP0ysq2KmqCd9bFX82pbW8Nujy+VFc3NO1vJEhDVBVDQGvEuPUwIFwi7OM4XFvxzYm8
96AMvhEXNpz0xWqJLBKBfQgYO6pn+7kX9VtvEw3YGmHPQqgKHx0X2Wkd0fecp9Sg9Qa6gkSL5Nw5
46Od9f0N4tbcN2etPLoh1Ikg+gVvDBSbW6sn8P7doffwnwWd5dypge/DsQsX24EZHUkYPZXJYP9G
v8DQmF4Hc/oVIdQWkShPsIOrDQGxe3AY4WFAyQe2DhpJDbn7rEGnE1OH3yx/TLIaQ0lUniWVl+e1
IQUjqv8xFu7CynuMPbJHAMg2J4g2O3QET3xVS65tDJiT4u7eDWZi8dIaCXelvsWhcGEnex1/FMcv
aoMo5DGOnl3cXcyz+gzFTkrDRUS5A+u6euHeu3frEJlJFXdAfZzHrmzuzeEUFLX31QsAUzTQ+Z6Q
ZVioRef8Jma6ylhNVl06w9CPAzCjYURCdqH5JdAFX1tOnKT21C4p6ABpYmkx5tZv1WBRj1qbtLFc
v/eQns7Nmz049U+rk18Cs4zfdUQu2x544v2gbPgjzrC3EM24YfE6UvvyqVyRrID3YtdkqoBkMkdf
gvvcim8CMYy/QuSUkR3NX6bGetKE872RefFIvBcA6+6G8YgRxLPAitvV1R28+M7gtCSBdmgP7vDu
DCAhM4dZabGVJZVbo/5Fpi1hUw2uBa+3L3OUaVCGf1tIRC6Vl3e+0tWioIUUPFKYhVGdAA3V7GGT
mkMLkzOI713bz8JYe/U6G7nyQHwb9t+7IsASA6f+Z+klid8MxnQsgvGtKhq8+xqVymmWX5K+vgkq
3r4SQj86dOTH2H4NPOSwQjd/DwtknHkPMFycQtChkhyPaPHTAu6cuGaHxaUHybRwLU0zfl3bACw9
EBwVKF+c5TnrE4dFmhjZWLMpjdEsHYOnctAaDBCIslljqRSDqh694ikSiM7Hn4QwEpZoFihYq5b2
nod6WNewaiwllC4E37puGJ8prpYPdJl0v0jJm47ikyc440zl3hZG3x+YgN2gVAl3QYnvFeAPfKxl
Myz5W3E/fDHwu8ImRCJr6VSmUdOJ7VTvcCgO5yR05TbtzQz6NH3xfApnXxeYSbjmRXUmXjL3k7K0
aEKqN4MwzH2H9FRrKGIazpgDwkAlG5sl5Y2mu4Sio64W2Q0rzoqS/BIPiE91Og/MLXcY15dps/sd
LLgG05zaiUyB1vZB+1yNKGAbL2ZNN4d7CFgoOSbR++0UPVSOcPcO8v4T05O5Eo8FqmsRfXeTPrm2
PyNMnqwf1F3mdLhx4oEmvQG7fEzDE4YV+zqSI5THuDdbV55A1UQ3hhYgCUlgZjieuvMEVnIVqR2U
U4GZX8gbXAGvRVRUKEns+DEZ0oNRuVtsNEyQo0Q9GvRXS6f6JYFWPmkqILiBoh8uCTdCQqEAacz9
F23QABnOuU46oveem3AHilXK52C75ZLEdRudFTyJdrDap1lJuYVl+4Vg8ONU99FRz9P3/8feeSzX
CmzZ9l+qTz1IIIFGdbb3Rl7qENKRDt4m/utroHtvRVU1XsTrv47iGJktNmTmWmvOMdvUecfPsW1K
4+T04VdoeyBnM+tVq8+hhaS9gd6IKoZUuJhNq/Ona9uM71gBNuiIFnqfBpQf+G8C6QMRYGUL9XEG
2O4pTI5JHtP9vKSRvfDhelfEHls2sfU9VXEddt0uR6i1azWxVaPrMxSBkQ4glOMuNeACg6HE7Vgu
01DO0G/9aknyYH371GFWOpht9dnFU7tsI/tBUwyiobsQwednyTEKX5Lehd5s3nh2b3mbvPpmKQ9e
kx2MQb9YkpYiB/vfb0Rn0NhVZbKrfEZWqmTjKE2D4AHEHM70CttAHP2C5zjE1riuOiyPfVFiX5xv
P3g8PVUQ7QO0HEff88TeBwpRzA3qMTN3aZXKA0md6TZJtGvXD8uG3Po9ypVq7cx99EDwO6kOy4OR
im4VeWCw9bF9ZOG5Ry0Ze3HGIZIAUcDLNeXI2uyBuBIhThR7TeO4WIxX4tuNPaoQWDAzU47WvL/X
mm8NsPey9px2yYxIowisL+5AMkKUQC0fMzIsfn9/XKktVc+cr0HOt2VWNqOXyT54Ibm+Nt+vLElY
sQIbC++cSDnOa5rX9o/WlL2nsrmKllC3tu/HVaFxjuIs82RUZFYRbUg2JPLrBdqFP5yGas71Aajw
0N7qwn7uBx8NT6c95AAZjPYB8WyyTpqeRDonQyWUXvSJwJxgKuMl2+uLLkeEEzI8E7bznbmIQN0u
tzaavsWCStJTkgLzScMYg2TCEKgdtlaHtEEHU+r0UbhCtPnT5+8KucmjED9y8l6yIQo2IoHGD5wL
LLAJj3R0xTYNr9nYM/zBww3UBpdyqlZ+OBjETDVfRmXs8pAj0yScLTP/WxwYH62xUnlLMHurvzf0
AA8FdCd7zj9s2jbeFYyefBWswtgEGGN8enQkFnbVYPcd7TVQYKqYscJIIH5KrfLOl3b0vA9BpwwE
UtVmIEzpjAVucJRqji9TsIIr0WxgdOuLcAwsoijRNSVmf21gC2B2isUGm+t2iLL4JDjqL5taBWs9
xfTXKZrm1hqG74KoMqI1bOO7H1JS0uq5BqAzwn0pj74WkBoSE39QmOADej4rtotnvWzi9STBOWT2
tFID2C1QN8MyJW5krVmEVjgKRLdr9smqa+ES+kkULZICApUWjZggqIArbutdneIDm9Jbklf7Zih+
Kmpdoh8IE3U6d6mlw7V8Dp1m2w8AZsP6xdOQ36RhelMegQMq+sD5VSx0O2WeNSXY7pznsGFBK2iF
TOLCc43/voQ5lv2UDbeDMKuj5QN4suse3HkHqM7HJizQ8nZjurDK/FOHP1Xh0K/0GM0Sk9jEn1kU
FmQ2wFPQ3oddZ7LLeaZinkp6bUYZh9N5rTXT2XFs9oWCM4tJsA71R2R9u3H4Td/QC+PHgWyldWKa
vEH1WyKTd+aEP6rZWzXvnIHLyXLare3bdyIfaLN26Sc273M3YHrOUUilfr9KQm3vNP4u0PNvFx/z
UAz5Om3sA6IQhEFhviZPZPaky27ZNfreQlRzoqg66rF2K6FH0e25BnX8FHUlVDSMkazwm5jzDYej
B54RWGv3POp+pMhijpUSXRQRR5KLQ4sCcsMDDaZDJLSvyDflAjHYpgRDiN+K4AOWeaJIdj4ZUUaV
bVjUtAXYtFvdSJx2AytuZ4WcWl8nr/4z9dYP0o/nzMLtDiQqdvsXRVi2lw9/Ij+BlliPZy0yv7Sh
eoREt+zi6LvTjQdn6rHhIElLcryYBj64gv6RnUA7I9dr0ErEzP3wDbmSpL+Gx4f3gULlYgnappQJ
ey+SxcIOjGdT2vuxTPZBBHRQ4TEpm/eisp96qoC+iDcpi3laJDu8w2SlIEgLtS1ZBavQKei62jtm
NZrJG4pcJCmNGCO8+e2GHkAIg+w2Ektp26Qv2ON4jb56cKhCdLK2F42rVdDw1Gp0yy/awLdwb2Xf
BdRtra7PZg2yStcTgl97bPipNZ6LpvpqBApUNLZFj90MHdgL8gGA0QYs5YRzWaPP+M/0Z7T2ueZz
h6dzdeNmu9HaEq3wXfv9u9WR1BwbnB+LnHSVMr9WqLg180Z0C0O3l5zfvUAO53FPBQC1q2jlVw3Q
FoyxQeILYGQba0ZpN6ClIS+D2VeQKiUZi1DZ03BBMhBchZazdWhrj3lIFeTH1ktiPidw5z2b/kfB
l0/0oJscFkJQD39LC3V0mXjPQAvHBSCO99BF+2b75rQ3Yx2FN90Wrw//qty8NDaymIquduu2iENa
1Jlhrp+r4mekDwYUbR2ZobnNW/htsn2opsza66Qc0eNgHpuMa4v0iRe7fVDeQOa72/n7xgvPPk4j
qnLoPpOfr7UouhKYxcGUZk5eRbP7kKXXsA2ISXm/rTvd3Bsh5LHJH76QKX3gUITBjRs8nPnVPk0V
A7W3O9YzVqM9powmwh0apg4Np59TKwYrzGBoFGvaUlbJU6e15FjpMUmAHjueq2iU1CGuyAhKIRHQ
xXjSeKwEkA6sUbB1UnTKyimtPQYW2KxZy8ETe5mWx58yDPr9oJMukDEp1Lj1F/YAo951EOWLyJan
IdmaA75JoWk0zDMa/M4hi1zOQC2ZK539HBhc5f4CKPgzT/+QIG8+uyETgpqoQjFzT2C1G9gAbGQO
RZADB0E2pqU1WRddjX4OrAMgK1CZ1jrMOWnlXWxulIB9HbcF7XILMGJF87OCkePVAQ4uH91dbZdo
xer2Yl+n9o9ekqrST4XLLjdybAxJidXGYgXJ6mkU+qyAeZhKLOfKoSWhO164DgkRSJAOM9jp0WUU
ZFGUybBlX7R2YmhBBjSJWnn2nK3i5y9kat3qAPyJl9oL/IevSQPRye6ta8ei5RmV2EbSu+mVRQYY
8nEB1OIsayIk8Geay6azH0oFuHwMLcqWpPuqw+CpIeNlYamAdSegr1qIeq0r9eimjctq4DkrAgRg
uFFM7hsysmCu81zFJTtESaOeCTNPp+shqleWzlnEDL2bBcPNNjitjURYNNwHp9qbSCRqxC5pSFYX
rvs3j71sCfhmJycjX3eV3IVVMa6j+LUetfJmBdD8am7DJg/WxPOotZ4RQ0aCXuTphHWIeumUDuBN
eiKcQNI/baEhkhDPQeJU+8SjCLO9jBSVYPpQdia5rwnk6MJ6k6XVM/nFamNC11zaIxF0eV+utMz/
LNsJy4YhwkVneoQUjeR3kIe1SDrq7ap7oduPtb8FSzIeBjP77ptupQQM5kmT75bMrxOWIlmUhAqZ
SOK66S1XCco8L38cHF6UfncdcLGoxzjxklFrfQinf3RzWhieQVBhadNQCJCWa/lUbagqKjzIGBrl
ymp7LjVQYY5cECH1aBNbebozBrUzHDgiiQZGq4FzM/roux59WjoR6S8o8CjgdAyKWe/DdHceFTgL
jgW0/sHm08bEAgPx1OEZ95ToqTVxteJSp1lvtg9jbaFWd+ilKz39DPlkTD9/s/HbHuuzowNKMkrG
fshJHgTWai/m8G1tszG+lFn9UfcNd2z6bnPclcNwwiYFQIW+u4ZlxAbrxKrc3ZK5NjBJVhjTc5O9
yoHJITYlzlx6BcCMYJMwo0qh3WVuZ5yUGPpXpotrhJqrWjgHvL1/Jy5JZ1s/7pACKyn5Ln2wy7j3
IvPT9BUww+wb/fQQeHdMI8PSmO09Xn8SumT6CpoUZ9i9tokSUMnSC5K1I4NzFakP5STrGnoLpzxr
E7XupR2csybjVVBjQFvoRvrUtc1bafuH+XvVdnLOC+vIiXXbmG+VVy+ZWFBsAbJmb42sfouA9AjX
qHLyN0+A2tLlg9fCmvK3WHzehHBOvJOoi1YCgjC4lpXCKQQXNqjM9ZgbW8ESSUBLu6oLe52ySNXN
XJ/oIF6KiVKnHMmXYKmMMsI1x+kpUvnbQKOjQYA/ON0pk2BL++I5tZ64aiue0j3hCeuWeUg9eFe7
b6/z+9WSfxln8ZUfeUFrqBfy7jfqoy/pak1x1y1kS6099FBWSH3V/J3f9zsMZfFCpDVbS8bOaNFb
R1kN0mes7sRcvcIg4XIrdgDxIKS70BoSYOR0A5W9xlu/YZz9HtumwodRAQm+54a8VGO4r91xIwkx
zDkWL/rKfolasUGCePDb/FzVLdkfiUZQLom0HlKXmE6VRgrEoggJvkrT+GXQhm+mimQNKZBswFvN
NsFxn6PWSrvd0NRHK2VuoPDGhzPNq+ysayWCTdyG30XKwDWsQEIO0Qu955CVsCb0RJB/I8GVy4tv
fdDYOqZjJ1bIdgEoxjvdC7Z5L3YFVXI2raCf0Ie6BXJYN9wjmjGeI8vYRnG4b+PwScQcvDVzMyFy
T1S58wGnQozBVMfUpUR9XQ5MlciXd/0AVFn76NMEno0OLLvbwcKLyKJ4EkW0zqL8cb7xGy3+LFK6
HuxpRXfpMTt0RFYTzfSGrfFYa94lTWwsJ+4zg/a3PiET1R6OVNgsV5X+avQulMnxb266qF0zdR95
5BeGxCtWdL227I38yNEDDKC1F3q9zZSBdM9/EnQfSs4vRSYuIJIIxCw/GV+/q8HdGXHDbFxkW6f/
k1s5kYCYGbVpVXNw0VhR3Ub7mgz13WbW8yjcZxXSd6cZ8Z038mnEFaZpAOya6oU55gcYXrv1P3Qb
stqk/iYVBoA82SR2cmfmvO8hsiQjg1b0FV4eX3USbIvqSYbtiiHVJvLSL6EzB5bmYx7AH7HbP7Rh
dkSAjW3yWWv6Q52q94ynXsvLE2FVb6Ls3/uGaJ8AB1dH7CNxpbeJESxQCNqbgvCihA1oJpFk3gHS
6Io9Zu/K4FmYxq3gPTFd95vXuqj6EMRHjTHsWWeSJtk/KyO7xcMT86Uff3QvVSAuKk0+0pJhnBPv
0jA4RRNgR9ClpgbXxLSOtVn+RF1C1m13tLX2zeShkqj85Whkq4iZaaLfUxW9E/Z1SGtBP48Ct2Ux
4QF7tTX7ZEcRjGACMB2IxlF5CR2YcR3DFL3pr+ZUXntRH5rJvGiZQfuZ/dINDspPTpA0n2guPdbs
KYuJiUhhkBY0Tuum4NZm9bQNfY6cOvhksuFP2PsPud1rC+IUkdEtZdscSZ2l+qrrNdDzybnaI5Sq
jkRcCu0xXM43iy+ymx/cDL/ehCWWtoj+FesMWjVHkWTn5zStUK/5mTminig3sHWIy7xaXbrzmvzJ
sNx1Z+KMLWxz0RAG2uglwNsRzd2jGfd7YlgRJ9DhD8SbPebmNhtoATnjoyPnbkyPc8Sur1NnneNR
3MjW+jKHcBdg1Q2z6eQzRVXTnGamPrI2eiiyJy8MMbI4zuvofvjeuB/s4U+hlUxSDHFpVPLgL91Z
z2dUn3276WoFe0e9hdb47hBflSXeS+jyyOXWIrVU82fEUGXRBWcssi1xNy01wXHKrIv90AiI9cEu
cRzgiA2TDXQxYJKOvUcvLmMYnRTnOJy2fsIZiRVjDVGIwgy9njNIZ4HmRsxks03FMWuZW49ELASr
zjGemW6dvZxst8A5UOPsIit9sToe+34K+O7TUaf9QIrfLjdqbj8aT7Z148z7M/L/vuGuPW/cDMZV
VtlTkdbbwLwPU/SKTPmR+BIc1hzV9ZZ2OVmHJaEdcbnRtJAGNVm70rD+zj8XnuBdN71jWIXn0IDC
WgukOvMPzCzjkegyAFWhdxoC4DshsHzFnRJGzyITm6YrXpwldq6zbcAvAXVEHYKuEAAZ+RnMn+dP
GrLqtXUCyr3oR6iwIQ1NPhWivLfhBgwhCcNpkT+6SEosOIRJ5n0JhSbUNO0HfZrYyb3VRAEHH45M
EYtEcyWnlznyKLbBeGogIcmSkhZNEY2MYabyZUOsJw1mlWhnVMt4vvCxkta4q53uikuJNqG193t1
HTUHgJ+5J0pnG0/m3nrrWprY41NHBtsQjTvXba9W9B7Mrcy++MHU+EW3Fa42M1CComSA3dR7ZkSz
C/z0x7fcsx8SZjrKau/q6nPy5QOO+3Xfhns3p4MDU50fgG9QgYicWCKx421p4S3b0flAGqqvbCbk
aVocjKTnUuItWk/sWksnd0BpMVZdxg3h8R2yASZQ+ZIcW862mXifl8xADW8yq/Il0x8CUNVVuo25
9GK9OgAe9chj9lFNnG1cnfjeu0Ou/X/d5/89Y8i0zTmU5//8S1M5pxj9M09ozlH6j397iWr8/v+T
IvHPL/qX4tP+d8NBmemh9vyHsPO/Sz7piljOLLq0XabF6Dr/SZEAFWHZs1JU100phUGU0H9JPuW/
86pMFxGpw+hfSPn/QpEQlpwlnf+Ik5ozkWzL5eezivI9eRm6/r8pEi4jOhyjARTViTMlFS82PqDY
zsluIoWohSOn1+ZYuityvZxj0xMQ2xlbmdn/4gT9QycPhWUvnEtB2o5BRUEhhQq7QJ696xKx/kXL
ZCUJb3W0RqX4PCGT4LzR4uwnBdAks6/VsbBIxBLG8ODQjWMYd6h09SjFM9Q3noic3cwpzqkh59Hc
Jfk7TfVr6Q9vvlOiLCPVgup4+OjVLXqpbUUkGpkOUUdrVpQfsQq+hqitDlnooU+hzynkyVWgcV0S
tDttP5LKCoXNkWSnqxxflOOAaIYeuowSiqJ+jqAGK8QymMtrkTvioArL3Lm0NhLbn5uj4TB7tkml
tyyJdwwBZlBii2BEjKQo/+tkur3M+OKq9loqWAP7OOOreAAF0THvq/WX1PumrwyjrzvHkfc8wBFZ
/Kq+U7QVB96+h4iY9M2v4eE3xCYD+KmRHoGDCCxvNtsqW+xFVqNhXw8njYUyHyFlz242Tfet1YCa
1HLCFXu79RZrfbChPN02cxZOEvH6xQwAFq75/t+cAFpu05Bsm03i3cY+ZHSsUVFM5mQhJHguR16a
FyB3kqFBQqUVEFw6IC2oZlHH4IIFHjS+roPz6KH/ZWTB3fbR+nS2fiFEmRIv5FSEG6kT6xMNtbcf
JN1/rjc83GCV4Ucb4/TH7r2nPgQmGBTfk6t9QRIoNr0gY1jnhLeoLbxSc+5SCULApv/n5qd6xpQL
Iy82UegeXKGjxlI2YE/sMuTNcMwyTPaUTi60LOuZJbtY3C1OBGN4TGpGzF2dGstCZo+MvdWmMMYv
kjx7Zupo/1GSnmbn6faXWWQPFiA6EXOkmH1Bvx/qjKpy0kAW/hpW5KjEKub7L7pZtv+r3bcIKcj6
GBrL7L0Z0veo9t4tHSxhjWiq8UAkNX8S16WBlVSLuCb3XgGGWWU1O2VeE/0q7PRvNvOKfu+RSAUn
nueIC118p072WhPQB7x2HbSVIr2WDkhcgNftme78eg9+P9Ct3EcjZmlbjdVBzVN5joZsy2De/GLl
aNJGEEQZnXRkpXi4Fcz5wmgZ2QxZ/ZzEzS6uaabqiY1jrZMTo4h4Pq0GxbqfI6SKKGBarqt7TaQH
5S7ZIARAb5rEvlSVrW0lhiCtjG9OBSdC2aFa9pRNDAqRGJhICIQVMeHABtQQYNoEerMfZXsNYyiN
JTGgKBoGIhN6iOxpT+WrtGLntFq9lAp9WTfrJuLOpbLv9GtVzUlIMmDXbUMQ7PPrjOxHznv9piva
CXw275BZdFvOpHQl+/DTDVW7UXySMfs+a3rIux4VwfStJ/QhyKsYDoRiLdyeKT7g276Fco17/jeu
zcQ3UgYOl1YyVC/ibD/QN1SDM+5+fTCVZpDE5atx0baoi/o62Dr0xyAnkjBGMlA7Gregj0rIxXMU
GbkOoyOiDeLScaVagTTPqO62waPt0XZ1y3Hvs8of2NhMojyt9mua1zeCaYzDlFHgt0H1d3CRPmeG
/AGaeSo0vPwAjw9ZZRmXsbSDR0ezyl0Q8C7IcUT/M/jR2WPgeEm8DASzZP4VE64OFjLSlipS7WMI
ObsKjWviKYm0cjJWQnra9fdDvhooko55VP3htaYwAibaCr4Jsi4TE1ZGtLw6gfRLBt3+3VHCX+aD
Y25iNc1/jSqAKtaDqv1T0zf9M5UZXeghPGlzo73tW/ks2zDdRJfKn8J9ygD9YlRUoEwCmv3gTSPK
wGCGb1rBnWI+oLKkJKt1uz6iZwV4Km1osl1Kjrc1B6GYwXRvNVvts0p9G5C6F6zv6coyyuxJFKDX
q7p0nmPtjEsRVTOr3j4bkREDhKu2jdH/kUlcLhLTBeUSd+kjAuvLB6HENuMyuVdyQydSu1f9RKRl
mL0EPqqscLJ2tOM5R8JeXiZxMp6sqDAuNPXPsWweTTcOvqeMdgktwnuT0FWG239D5PdMsEm6F0hB
4dYvnZhJHv2PX3mKfdIK5ysrU7lriDPYNXnm3lrzXoVMbcZcn6hwQ8ZMmXYBaNFce+SyRNeHzhG1
KlvVjCbuTMb6prJJyCW6CUqJkXLBRvfq2awCRa2bGwu6H/DU1DrpY5w8R2a8BUCav2PrHballI/C
EMkKMUT15E8QP5KhkyxN2rLoKiwFhcuPqqP6ii7ozwjifTfNqfDlqOSRpZME7f/9R8Zy8vj7wajG
J9jB5Typ++c//X5yPn/x779RpfAdfv/++z9W5HyT6vbZmtN0MvzM3loTgYBB/EIY9cJy/jD+dwgT
MDk12KhTCIJ2OHAT/CktiIIEBz/Cmz0bjQISUbkHgzH4a0CMBrjXtDvmsh83VV8x23Di+mZKY6lT
btHR6MTR/q8Pv3ISog5Icjfya4EzA4ycIXYozq2NDOApN/SiHpjMj/hcH2RB3iZDLaILgraBacRf
EW/jSOWproYazVWdbTz6Wyt3qrUlSc9o09EF75pRL5bkNt4Hh4gqNhp9F7jopS2GsaF06mUJQIIS
WRw7lArQWc2VUUBzL1z1NHrjPGAATihTDz1KR5UrdDR9eUKyfWOmO+V4AEjt+IOUIbHOjHw8yJbB
bBi0e8Zt1EDwu+wYnBIo7FXqa9ZaPhMaMwzMsnJgwpvBo6ufIIwFwhq+yDqtTgH8zpUILWeT08Mr
v/okGKh6bdRjXfcN6eIpLFoLorq9M+lcrsfI+ql078dOB0LbjOxPm8svY2rSXWMXs2iURrxfgv9D
IQqKhxPBwnSFs9OsK9LvR36rN0tl/b6Iji5ntns+7QpVdwc2tZB2NF3ApBvXYXOpRD6++gHZxVMF
d2asrOwhM929VwTjXnPiU9e1LwbnnLVhoc+2w+JqK605aloPLapmJEOqvHtHHrNQDJUDm6YEHzCH
JCyeJZHD89gAFJBG6bd2nLo42l2vlqhYV0OZBFdsUVTI3RhtAs50ktI4sbhgI6sifc36XTpw2ELm
CYjyrbnLNT0gJH4cOrC3Y6352/ZtVBDR4hodSW2UK/6NfPICohX15UbXNljh+02Q2By+GxQ7wDIn
VNvFLhQdNgAOUis/Yz3Npx5pddHSGZEsNZ3xyZC1WN8EFrGuZ3jjAPHaMc6EKjTpS97R8ZIQIqIt
0kx2aJxwMcm2vPuqcI9SR5skNDoKHjZ41tboXYTd3sxk+pGNwdpyNEA5Ed2LzDMxZjksc2qoAGNV
6IzqmhOXGlqF3oJzlsuvtJKh/20nBazgWpK+XSMiH7Us3ndxc8/dybwpzSS/ztXI2DM53ugeMQW4
OpuFjDQdteoIFAxl9a7mbqoKtg5n5hmXhAOzuxv0HQ0I1quKyoWhGrEzPdLpndZAOdK9yD577ASz
cNhZN674TCdvUVfBOc3TYTt2am3SeEesY+lXkuxPEdSKIxBhkHRt9mQDJTN1CZyptR6j3i2QZohj
jYyTMK4n9Od4YA4D9wtjfpLjZf5ROU12tzNuSp+iIyg3KSi5pdt5hGYq4+rRV2gPivyB5VD58AkA
Y3djcKYHg/gRKzwSbpTbhZljTeK5g6G1rNnfloXGXUXw+JfW9cz9qleDrBBcVJ9DJD7qoN3Wvq0W
Q51fa4SXK6L9XMbWqzBlTszVZTA+zz1E+T741i4ZKB6z6M4o3lw6DolVuWuebXgJ2Ke+6KBCE36u
be9WumigBSz3hT+Xc4FUf60IixCRF2s4sTOKVYecPIorEYnLROCj69sjdSBHH+6+BdEnwHAJu8cu
njOVDFMrWBWR9pynnceBrCUXI4HSOxG8ovXtuznidOhskslzVLWcZyhFpb3pPBLlhzh77QVTCuTK
r7a1lRoKVBtTRjV2pzYP3YUx8FVlMb2L6BaGA/il9I178cPKUAp1uRlsSqnem9CKtsLwXzw//kMa
ibVNNB14S9vTaAP6Tyy0sAyaRghwJgFkmdnFgz1yIBMJtySi5VWCR9KZb1orTO6J9uAgFOKlmJyq
6vQlGNGypGFeMish26DOxNbCCYROLH62CrUXacoub7NPMNGdVng/KdE1EjQVmd3FKNjGefv0PH5v
Of8zkJR0NzuG2z2/bJNNf1PNPSWIdrH20zgc1m55ku7aSNASFFbZ7hw18/uT6qt1hy9HKykLmXQn
ZQ4CadR3dabZR2yWygjkymmUt6yoFuuh+pGR/zFJxcBiSHif0guEbqjJg3UM+rWAeuB41c6w7KOw
snhJ4sGpDXAC0V7WOb86tyKJOd4DgFt3Tb8jWi1EDK0+/MS9OwZNNH2q/A3qmCMRH7Cckp3lHaq+
S7CMufsiQBDixYXgCHuEkPgncLyVnKJoU1ddfjaco9dPX3qaaSsVcKxCmXG0++grsHq1T/AncT6/
xfpoMBoJiHXwY2bKrE2uY54k/8XmHyAXRPCWlOrHJ2HyOhF0mxnBn15Y3Zt0iWrQnfxsR3De/P4F
KShCfQ3JgE7sHJ5ALm1dMkXry7b6SHx9WrSak1yb0UUrrU0u/DyUP97sPYKFsoAuz53dmd1KlIQi
TQVinRiPa4+Yfqlb4sIgPznlNBA0s30hfu4gO/wEbfahm1q8yrS/WizgaU7ccWRDB3vbJLxJY3yt
N9nIIjX4oPMZCowOiEG7g03tDcO2wohAjgS2XZGeGlNzDyLl4FR0cXtOG26ECjnpk12Ee7xx7Bb5
yDCLr7E6mvCJ6tplFJbNNreqV11N9Xssy3Y9Dp228+3JXNkaLOnBr7hyGjz6shvAoSUT3qOsObum
ffLykuR3sj3bmzb53koQGQivkTRIpWfokTx3XMAi3CuG5SD68ktejg/YExkOthyd6oAZo7LuDLhZ
ZrIn5r6QTD2XiLTUAuneu9paaFTQFYpCBA+GCh9Cgb+4bYvr1KcPOLbKddwnyTK+ZHXGFA10/yqU
bnhUcXgNqoBTfzd9+EL/apl5cefDwA+5t1hujMYvUK6imDDVV0BIz6YLz1HXzht5N24cMgSXRO2W
61RVwbryzXrjydDZIg5axmmQnnI9zfc5Z4LZAAm3/xUuKG8fIk9if+K92ZNST3AOt3veEQvt/wXH
+ndMLOuO7aWFQUq2U0sVECVsCg6jCEuOxcIhMISnB9OPXWtPTvUBiHPWmQdvoR1QVWN+rYa7MbrQ
E4X4xJliH7NIu+WJmkWc8SHVMdJZtKANjBFwPcsv7ggiOnlMyvLMjBKFCxko59zjFEEJFeB8a577
Du3n2E4NTply3zfeqkcntyyjalplRf0Se82DJMsbcy5drqwhNMo2mTjIFI0SCmkq75exkETNThVw
t2gUzIWwWzol+dqN86wqnTBGdNxrwjjVro7EEfcy7vQm35qa9+WR7fCW6h9Eg3YbnENqB/+wnec6
xm6aupClCUdWBUeuX6bYREXivLp98TT2frH2PTW89n0860CWkR9tp0x89IVvL8spfDY6DBKkTSJ4
dVDKRJEIPlDjrOWQZbjmEVcITCKhwtdah7s8eus4Sp5jj3GDZqNNlelRpRS8PqkjE+wmtIak6iH7
yHyzXVemhuzZxVDLzFJjjdxklfEU+z77EdNuAFSHMawMmqQDfCRw3pXFTyrbEdndUPzk6Fc2hfxm
pIVuFPfCqkhgghqzNbPKrm3FFWPSbEJ7iQZYsBm9oh1xjrP6pF3q3TSLaEuN7kz7gInkY+TFbYAH
0BR1+u9MhojgMn28YxC7d4p1qxoqdAs2m5hs52ZHX19Sw0Etd9RD0d5HUVzHtibikc+rE5wX4bSz
cnfvT4iNZS+2Ab01jK/ZuLdVuSnjDk1/376SJA68VrwoBZi9GRxGPcUzGsFHGTvrCJMzyL4dM9Ns
HxACfyuhAd1ijoMHW/ceg7LTjy4OpCSU3cVmWS1MSbjFjhXpTAAWQUINm6zuRHsn1CroqBZyPwvd
CbkjUO9YvBPl3hiI3ThezwGs5t7VAuOiJTqsqZK9igo+sU1xylpvXdu+fuMZ5uBbsW+x0WDDROjE
0W5hSsyLjQ3i18aVJ8oMkZSuy5VdXtA24UX28wUb61iCOEqrezdzMweremv/RJmOpWKSH5j0Iwrx
DDxkmz6Owua6QU63sByuta5zV61gJy+kQINAX3haJz3N9wpuMmmZWU6QFMJNxsh30iI3cR4FNJgS
LABZt3U13h61k773RC4OkRUYQLK61Te97y8cSLIHzvrGeoZfRbEXHv6TsfNachtbs/SrTPQ9zmBv
+InpviAJepNMI6V0g0iZgvceTz8foOqTks7pqomKYJFMZgokgW3+f61vVdEh1j3Q7YWKACvQX3xE
iUxqjBmxhpiepZc6nieFimcZ5VRLsSZQZEyopjDUBca80QDqehm3KcP6vWnmsT2kIasOxDk6stoQ
2sXoFG4pwwWs3Tkxg+YL2EmxsYIM4BTuxEkwQmMV76+986UrADhBlnkmtoJFsdaT8tsiKInld6I3
EHxPlB8DxfxgRH+0kfa9n6pzYc0hVUlYuLYPgDMpOnSeYcW+NBpQIAjrbvnWYQRxkE5+uXLQ0lac
lo3WfLAK0R0Hw7gBhvBXGL20GwE3uDi8bzGylwW3fCgVC05UH7+1aZy7pfEIdYyibu+92JP9OHiQ
D0ZflWd69wdp9qjCRJegkM6/Tm3EtmGKERxaNmZQ2eyKXuPbYLkLiSCAATC8dcKE/1ukm8J6Gyxc
THXyRjTh3ibFZZVYfMYWxS20+sgpSYPCst6C5CWdF3+iEl1JrVpDACfovbvZqnfnE6QT7z0YgSx3
XYzGGh5H1U9U9nwBb3Ww440/dA+9U+abzEBv1DkkLjkxOTlVfyCd6Aqo3NoR4PxdiT9ivyTz0C62
laldpxiTczsRzmXhGei0e4HNVaDy9Cw2lBgc7YG8WAfbyb4zHjDWBa/DVPUutZJ21SSIGVS29Lsq
A/AzTf22QYsRDdM3JYd0ro79N94QWhytJbCzeszV7NG5T5Pfv3ROszVMu7iYjXE10PxjmoYSrbOJ
NTwPE6hlE3KC8JtxCLVo2W9kXNKV7y9mWd2oxpbEMAWPIvQvGKLqldAGZKaGdWyI/GIJG7kSncyh
DeuPuANdvUO+FrZ8QRNrkg0Njl3TFTjsM+rvwYR9gHjH1LT8rZ1QiRotn83+YKI7YXTNcT9ACrCh
W/OMhfirKat+r+AbHBF/3Lo8eCXt3HTD8DMGQYW+lXVLMBaUgigdVXtsS+BSuZ5cDJ82BTZ7UMep
/+wMX1OMkBQUJX0X9JwiYQdI+jc4W8fMNoXgesuYjnA/4mwtXuNgNE5zs5C1K5a6tibpMGc1vFJG
Qm05I3aVijBdK9sC1XwviDxJ2NcE4Hgtq+9WTWDiDepypAuUFdjtxWcvGF9rm6ilrE9OZdoeB79J
Vgn5RZjX95Fg26UPAy2mJAd73tTbNsSeKwT5zykqUzPzfcDnzgxwrj+3AZunwEHan1gvFSXYwaPR
F4/MLHbLrDmgOsT0Mf807An4qqxbqTgnNl4QPEKSOT5EHLmpodQwqUT0CBz1am0E/X1o8CNJgY9c
Qb7T9bBK5LO6r4EEtkF1EVpOiS52MhRp9TrCW+GE6fDsJWSEY/Db0E2MtiXgaH8Wu/s+OUeF30Ur
EiJA4jRCIfaIA7TG4jJhtnTnJbC0/E3mdeGGrfl4A5WiAyF/K9lcr7WxBcFCna01SNQbuidEii20
PB3ChYrqVUAj3yW1Ua0FRny30OkRQtKv8HLV89em6q6goO9STJkeYr+9WH3WbT3ChDdSPhm0dVy/
YFrLvQwdRB3sBirCh3A2pmHIlbRiso6OI8K3m2rFDlMKqBZi7c/SI3mP72QNjXqLIhofdNa/9aOC
NUqnCFPbQ37obLJDSLOnbu5qmoMPRiklDOBsj2yL66zaK2ATsMZNhet/8uLhI6k0satFusKaqEEE
VZGeC6PR7E9+Zl+C0RnYXVEzna/atY5hBqY5OaFR5N2azHhTa74GI4RMMG8axhKWdQUErquj1ah2
5qGCRosO3RTY1lXSk+3qbRDE0bNfT1xQBNVJqv6tRcOP2j/5riP42OIQ+hYQ+tuxVdMgvOwIEQ1X
WtG1d1PZFzRB97nEHx6JZB/hVuvyql03ID9CK/EA5Wg9OlmVruKIHKuzHlWyNkNWXHAMQsj8eUFi
vU14M5SvG+qA8CC9kMW3PW4a6ue4HliTlE9Sm0s3QbbXGlKRNXtXJ610uyHgOpGFvslhELlRzpFZ
AC/p0k3k0dXlzixf2ikbcR5iVxNBBHGzvqj1+OKkxkskKRGOEQ7sMZm1TSpkG1JeawsTGzb77ksz
mq9jD38u1GnP9aF4TNLIBM9EXQS3zZcArx6pRiVxQjktKLJHFX3YJNmgbRKDJXvJbsRCwIe7cUii
i7Td0hb41fyauEtnOiSh6WZ05lhpkZn3FkfD6CpMEscoyTLqs4NO+Su7pBnawZzrCa9/9hqT8ldk
0bcMoGXV+3Q2CKDPHBaBA9NVTe3TZU98yFkufhjLS12N3WcjMHo6mSq6hQNrMYf73bQejPxCGfus
U1xHtPSUOflda2V9lqCFvYo3oPv5LHWGtS6coWaTbNn7vOV0YtlFzXksyERQZn9uJV2D0eughM6u
xW9vR+ibv2bsTzcqjaeDUaCEMFOY7mGaYJyI6NXG+AL8gMirgBDoSYg/QppyGxG2z0L1KB+Y1muL
RorIHPBwSiseqM6Ree1TDNZa4zX19QnoEosGSuawRfoEXkZnvKqYL/Cfqip0/THImKR64xMMuv6W
yPvgXMMmkx+ZJ3jfkYlkcI7uNKaWmootXd+iWxqHee/qeNcSPL1xzveKchheYd2yW3Jm6+DIRIas
+kPTffZanP+TWiWEfLX30GxTbH3Bxqo9AJU4ZnVrLtKWPFE8EOBsunbV4HBkf7eKq/Ajng2hNOlL
NaQ3IkOJZyRtOWOacQMgXeQaN244Rhe+gvIpse2H0RtJXkDqCbLlEeb/pSuzT41lJ2sTHXlsyHrd
xPiczJIlsTSHvTEiMWkKcH61pm28grY3vgbg9NXXOko2XjdCilGPRm0YDAwBldRJuXdDzBKywLxE
GMhmyDWI6Th/dDOB0ZfPOwO9RmkdOyyw0sFF/GYxp+IAoV3DUshZF950mdJU7NXZP9XQ1HIVlXEP
2tNokeKbBgjuI2lQVG4ZUzu6YuvGyr90TPgAT21iUFCwtxHlXV1mH/EwxdS0vZs2G4N7NRj3VA3q
KkX0WmaYQyAexnCuS9OxWdgDrs2VY+A0N7XmmtCmjOZgaTh3x0u3sWd+SYOuJGRas9Cgd4zLfNxa
RblJslHH/wOAoAjMAEVOZF0dFlD2hFEqLopitraVhP1xCY4EoCJcPuSWY2zQWzASGMqlLtPvXhR1
W3bSg/qpCqbLkEKirapHox27U2VVzUFJBDS6jvV9OplrxjbsXcm09snt2Scd3WYKuBHQtdzoxMbI
pnVnRsY1aDpECtTRmFLZwGW03TntVsnAaZk2idvVLbuxhpXLRANsHKLHIkvZd9Xei6zfRKWUx0Vg
kxAQg1ettqC/diXEOxYr9Mhx6lhltCnmnn4GphRhZ+uqkfg+kUZABM6s/Znz6kfqVCVNzYNSNMYh
rYJrmSjmFkUUUPRKrZ6xF+I4U4SkIc35suBWSZtaA3eIj2o5bOJuFksWTbhNElAmhtPAMIKEPbUY
d5SS4twQIKIHQwd1vy28Rw0O+naRcOBII+OONE/Dxko66IhXFzEFM8FNn3L0ozZUYU3iSJsxDlxh
F0rPFFea4rme0d/d2Ih9QFSIQe3SMmd8uUcBfFUTS32sjJEyuucflsPxTIuaJA83cfTUV/A46d1A
1LDGZvVDTrVQOcOueaTYXW4XPKciMTaonaeCdZp6iP/U9FCiTPhxFaO9t96MdGURMEJxKEs7X6vO
fGkSer7BBR6uTeFQEicb5ehn0tjiqLzprY9ORw2/Fjb5fD0XhwmGBOtdiJNhrEsUtd+6uiu3hBgS
4WYCVQspTNYEWcSciHWaPrbMw9D+Z9HIkgOmWNlbrqbS9ewA72QHO3yygcj53vhp6iDcl431PKmt
vUpT1BprUeHYsQj+wwGSuvWkfIb309Jeye5mbMy+pMbC2G5f0B9HdDrl5yUkjz6RSu4bEWrhzPIJ
8nqjkz69whEmVp6OGTY37I0pH4Eb226k/wkfXQikZRwcueCGHX55QBhx+GpmxlNgkn9qhqeeLGOz
9cncC8V2MAg9tDTv5POUq4XDDaDBy2S9oUXvDosaKHH0nWZEWDl04xAL+YcPaJlpduzWseOJtU6k
5gZNEjGVRam7ZaLPyQ3km45e3Lg452fmMbIstBAfNCm0Xckg51hdhlFQ2Ecv9shP471MGYoim5iH
NTWpcqqPwWh+SaTUXQ9G8joYOSUaDB5r2RRvbHE/2oMY1mNqkUKK8llXQS/kiT8d7TzSt2VTPiKN
6t0wtR4dtgMGO5IUcw3FeW+dkI/Nvig5UXnGB0aZsZodmk8Y1z9MgZ5Dc1BezXqQ7H0x42G7XpRB
FquPH1omCP7VTo+cOxsHFk/jmxHParsGy3mutzfFcfzjpBIY7F9RYxF7QHwevtX85vuzI8DLhjVd
Zv2Y0Y12gMZmk9yqBldCyxRNe0tgiaSUWRhGta00VCPzRS48qiG9DGq3UIOTonsP2pwmuZyWi6pp
uZmIdjAT7+YP6Aob5Q4iiK7AfOR5gQVb2uMHXPkkSw/UJy3ig5l6yESYY/wU4iCF16o7kuLFscWo
Q8PmzLCN8Gg+2ipX4aDPZ4o6Wz710SeOMaI2Ppj9PDuMnwIx5+6VPn/CQENa2Hy01jzF9F55M0gW
3ZS594qe4uKZUQiOqVibXfoIdyfdCn+qGZMDhffX+d+drGeeq8gPH9E973sz3eISXIPnU/ZNOZ/d
kQ5MhkNesH4N4YlzPiuCJJo/vZ5QMPO9XYmUhgSU9OCwnqIwN6xV8mYYm1DOHZf8vqodvlEgZ943
MDiYTOjLBehrDAmK7OlkKhSrQ/yOfjcPcjJ+akXrIglJ6vjaCqNd1yMgUWpij11MQ9XpEn8D4M2q
B3znRc3lRmpquiHiVqwXffH//jr8H/97/vBDmFsvguOveTFWyM6a3x7+1959dP/v/Bv/fMWvr/+v
3fd81ifXf/miy9P2+fcX/PJH+Wf/PKxZ9/zLAzdrwma8t98Rmnyv26T5WSH9//vDP5XUz3+nwSZ/
76802B/f6gDVFruk//jzL866Zs1Yfu1PFTbpeP9whGaYpmE7GspqovRmqsJ//gczq/6PWfwMcnfG
8f53jJ/zDxVhjm0JW5qIQux35q5uwPA1UN5i/4GiKDi6/373v3x971/n/8ra9CEPQe//538I8xf5
tY7u26RLRygrfXZTIg/+lbiLmKhslbo17zHSmk1WkSVaN/4BjWO/9ltSeFPNWBPsxLrUEfHO7EmW
VdV8uySn1IUNkLJy9lHSqhclif/46ZP882h/PjoJdfgncfhydI4DsUNVHR0BkiF/PTofVWtiwQK7
mwIpwpTrlwTnzgwvMA5hIu5A3B8JUzYh00Yze4AxlXWC2DMLk+WZ2lBzya1YeXgpA9uIzt5EsZH9
JWxaomBvrRduSRrGZwmqQsu9L39z+POH965t//PwoRirtm1aJt//r4dfIZrtq1zod/yixadqyqNr
ScLNmlxtFqWTLiHQY67G69Fq/Seqq81DI+SJkltw1mjbn6WfHMvGzq4WchIb+lJjN+LFob0a5oq9
IW0q3YayrA4dYGRpEXBO9ZOyXQqUoFCtM8uZ+9+8p/kj//U9WShahWo7WMA18ft7klroZ06UaHdO
9GxX1apFB5wSodr7h1ayeLcCqMwx5wdUDhszT14qR/w745mkcsqNdvliYx89Wam2daJSXHX7WYYh
Gpwo1h/NhMnEz4g3c/zG/etDny+afz10rh2dK4qrSvvtbMqKzGvZKMm7KBBam0r0OCLnTslVpn7l
rS2/C06II+kajPGla5Phc8FOh6KRYSjIluakZsDo4W7wpwGSbI51NSbDAUn6uuQtnGhfX5SO2uVo
1dB1qyy42cA5mryHUAipknpjTXZZCL3SA6GLCCpnEQiIblaEwSwS1B6aVDpuGZLBjWU72MJIBNHQ
F+iJtRuwDRUWR+7vJ6Sm98LzNqVH7lGrOOJQjv41DEznstxQ3rM6M0X1G7QYCtXLOABzp9zUbAWM
Bh2PEsWxfPwMAqhBORx+BFPcXiJFT1yGimFXqx6K4kjMRaWGkvt8r48xd0dN7NKvrx81MkWuaukd
cuGQiy2JISdeqjfjZ3OiQImkQriK0EEGRDMkplarTa8U33BrOzCp61e8DOCIBlu/B6LYG2ld7f/6
+5b/7lRdbCWQzoWq6b/RxO0ex/tgBfKuyPbcWayQE7uqdh6TftwmOow5ee01HBP5WL9AOIajAvsD
VmRO3V564hJg/G8dhYJlNZ2TVtx7ZePH8PW02VQxVQ5p6Znz8W8O+1dHzDxqWOicGJgtKOiS//86
apiKakWDUYn7ZBD4pZrBI13Dm2Ytal9K7yUyf7543wEpa2cXPWBdocRPtfOmOoS4mGr4h+3n1b63
oSfXKZSKOX9SK7MJeHQb7v76cMW/+ZQ1YWs2lUGHYeH3MbrDsRyXrDTuKcmjD+pIPXKMP4d9cgYe
0q5tm9STKMP+kOlnMWXxWfjRSxjbzeGvD0Sb82Z/G5k09JAWAiKOxlgu/5/g8d5oka6p8i21WfdU
xkI/Vx8hcZnnHMBzoCrth7T7BOAYZdsUX2CeOUiMpLwtH+VYN9tw7JMrFgd9Q77D2oelQ8pZUSIj
qmphbMJIOfPl4DTMMmI+Uusgw44VmJ5fM4CyvSecrQ+Wb11ZpYrpHzmqEiWvEbykH6uwXxZhv8yL
/+YU0TQVroqBu0v7l5FM6krulCyJ7+B4v0KSiE69rcrVVCEeTiLjcazjP8zcvivs0F0sSsnnyNQu
YqSGLkNtomHdtLsRsS6R0/IkG5q2q0lhhetkCipjROp//d2Y/zqRWxaLC+YM/sOQ9ltWMFAJFTt8
Rze3buyNTMM50lTsJqv9WoyNdbMNCKJlQt2CQDkDTy+qxLSK9EOtyU0bGw/AlYWr58NXw+7sM/2L
eGPY+WddxVHJBIx+xdbiQyAjmtOslKXZ0fzWP5qNb+/VQKvwKBLXmvEv7Ntao9408zaLOtgiIcep
LKz03KZjeoY7oTl+frLkwE5X2ucm7hzXjiriXwcrxYGCft7urqVNqJ7S2Tcae9CHM/lA7KqBgqld
Z2Eh7kprHbWo9Y95JJ4EZdmXdFDw28tcp36HwQP0AVsScHlAxVx9flOy0rrtX3/u+jxW/HZNWJJL
QkWlpjkMKL+OJbT3vdYeHbi+TkHVypq6xzEgb36yqmpvQiR9VBzaayHri/M4Ti16oxlUT8JZp6TV
PlV1b9vWRLjZYoec5tq2WgPdlnpOpLJfj1AO+HY+ngr/pe3qtafZDnvppV8Fx8drWBtmo/7kZ4RB
d1F0IwvTfLbR1CSZPE0UsC92DiyrRDR0kUBRJ+AalE6SJxhVmEsbfZsG0OAG5kHwk1bhpkbsHCR9
i785QwWL7X/5pDQdO6Kq83nhUfn1k1LAi3amp4s7gpWPOgYOkO7BazzLY+tS6Nj0lJFUXeAXHp7s
k0FhKWCPilxxKE70KWuqZIg+NXwxf/0dmr8vW0wCNnSbjYMqDNorvx9Z2vgyUumF3PtCQ6vbx+jd
DLaOTvzilUgjK0s508zIVkoRIkUwkwzrEA1i2yzoX8ynb6HFHcXlCjS1xEpQ2fQxwrZTz6PnXCaK
xGsUOslOl4WyhU8UbuN6ijdNG4xupu39Vlcfe+1jbzIv0t8Vq6kwEdVazZuSJfTSvVWmTOEuTYzS
zXUabQSC78YS4TGUDTQ4oIlRonPya9QrVeiv6FCI8fYCygWhE2yFlVf41mNjHfh03jTkq5ve0CAU
CoTb8Rt2lPaMBplQMn3D2iNnrS4/xKkQW1xVFe6rAvuB31frwNH9de1TWDegmFBeyv0Nct/k78Zf
R/81qUS32S6pXFAao5rElPm7bXWyY4c6x+jfyfPKr6lCChjtZ2tt4F9BvHw2jPJb6A3N1ppG+9BE
4XEB9zeTUh16I4brZ32xhyq+GmOro7m1JpSxBSGdLL0PiO/tAAvaiBzARx4fUZeqffY2Uee55HWo
17xGo92AFVXFp6YpxWPsDS9NZ6qXNn+InBg8hkJIa9KouyCqvoatuUtXA7Jg2zCCx76T5lPaKMdY
o0UrI9nR2nIHfJNbm0sa91nYXrKRt9TpgrVq5KOc8NXNUoRpI8pvQ4JHNknIH2eV1JnOHjXpOrKr
4lggtF+Z9pjt1KpQCUvREbhmVn/WzHg4/7gnMYSk+tHyBo0YIs87i5kGhTb5ZpQ9UR9YDTWlQpyR
0O/HOYglj84pwhOCbmP56Eygj4iqMMm6xrCzaUq4vb1V7WENH/Fv5u40M1+qaeRMS6Z6F0D1T0or
vPmB7aDxKbqdFdWoGA2ccn4NMbrpQR9xotM5MIZoo+b0FkFJC+rlr2MF27tlew2IWoUGNchjVyrj
2SkEplcYkCD+97DthrtnIyMRRDkTPJBHq8FzTFcbUgQyWPayKuB9GvoVkTQJLBxNAhPVr25U60ua
fFiBOw3pOSwp1E9qk7sw89aApr9HEhmC2tfXlED4nWl7tCjaER+b0t71nrOHrzfZFalFrAc2iyoY
lctEdAwCr27ONdEeuib6XGvTG6bUANJiYt5HoF3MGYLGt/kAMem1gjDxQDNtq+Pv32AXwc+qKxTK
63xf0q+Bzlp/0ymPHgYLdXDV2eozmjR6l+p04mubMW/5kYWx2GNR99dzrSpU0HVFBWJLNU4KeDrm
Q8Glgs/IaS7Fhv2Pt3Oy4Gzn7Xdb5Da1hDrCYD1CWJhj72k81VdvDOtrUlH1TtvqYAs7PUlndCln
lLQXmG9JmKFKVvfpxSvqSxtaZHsT94B3z8QYIBUkv7wtk4rSzU7AkqQwJxFAzsIsAza11acAMUZa
953HLsyfDhbK0Guf/IHHIX4YEigqQi3n3tLFY8mVA0K4jGD4N62hm5tQUtNZlazAGZAre6No5qkx
u3bXV3P1PK6qWzD59U1P0CZNGtXlKFCTEyo16q6GjiYF/cxgq8MHnd9CGaPCWMK0+3FQeP/dtKee
14BX1NUH1MzqwziN/UN0MDLYmGHDh1RHBeXeFARf6hT0g4LQvxadd2xy3TingfnWgj51oQjvw2Yw
b8hpMEPkZHB4MGMAnU9URC2tcGXlfAUjBylb+zx4trLrohop7wChn4pqTejfEE9HcKOMtUHz3Wqi
4erMNxZ4HsIqKQqxt7NOMCriXTck32hm+g8TpsmDIr2HnCq4QnH0Oc/qC/07/xKaGnoWp+r2Iqg+
pMB2Zmj9KVDG6QrK2qL2gPgKvb3CafslnKZvo6dYu3xKY3TLTneeCoFsl5FSiGo4FcZLULAXimmD
rmGLrHRnsh6WtYwfhbeaeKerZ1VXH9Df3i8I6kaPDkQn0VjfdUjfGQhMN6g7ascWDR/Tsx7afPhc
mg19kSF40mM6Awb49k6bXo0AAU9a4kATCJlAyVn5c6/fSFxbMXyJG+MUsN+CAE8JK9MizWBrxd1G
M+G5NKbJr3VDtQ865XvQCO3QVtTWKcOvaqfVX4SQL0owoUSwwW6PoUHrkPDx6vjTXXbvPN4NEt82
u9ny2M10AbZFM3WYh5LWwrLPLY925NwYlSeskvSqDDxIqru0w348VmcBVFjPcl4y60pcFj9u4Akg
ya6t7aDwsbY07n+6qZyjGhbGwcp0zg9itmsXRcg3T8U1oWusi0zLQ8cIK5OiNzdLCqFXICwyZbcv
EZEsHYYAlOJOyvQQ+cropmP39uPpIDwH5pwk3GTtsZpvUs1rjm0I8sjUjYj2NamNKRmOFlv6PWlB
I8ptZc63nG9+dAVUWgNNEnw1077amgm5qmikR1ei9tz2WfKCOuGlMttqZ3cxyykasBBgteyYjMiV
tACKqtaJ8GRlXCwT3u0VOIUnuiFik8oU2GR/zNrBOHRzku9S2V9ufns4zXj5SSnJznVqYC069p+u
zj5gE8hYHNCpWG6m2dr9/hBior5HC4RBJCjZRnLDXIxB+5/3/F6DlrQ8hqa+rYRSrzULO9QgniJs
R8C3mZItjK47QnpGGn3QzAPpbHDAA+s382cBiAGJBqy6Lh4f1DCqNgomzAqjgWuJ72phXpCTk62t
Gji/rQ63hA0vuimnEhJ3SfwZtA+3KXuV6FdQo32UXxPnuWkqHIKWF7uKTN56p95NPVRexkoE5l1s
bry+2IK5UFZB4a3bgBZHjQ96hbwcJiU4Z9DZAYmulfqH4ihvDubdULG4PAN2uHGTHKqod2Hk7Yc6
BjjdoVliiXO2QQgeZpeHXTL3JzR592TlYUDc9nMCQzMB160h7K+hp51JY1r26rO6UIFlRK5W4CHC
r/wCPIOwoPRo9YnS0D6baQpJ2jvxrCThUptvmL4Ojl/Vu+WpaM6KXF633Fuee3/tj9/9H3/8/heM
gOJgA8xp/fu/mS7Zle//TFGqZL2Mw+mnvw09ljRmWXZg/MlsLUaaoT+OePm9Yl4VeUH5vaoLOSFT
4V3kDE8IaBBWeuiL9z/+lfejf//3frwZMjVY82Pd8kdlY1RRu0I8tY1g+Z7wUCP9Utgg2XnzDYXb
ThlQr7JOw7TloIRamV7YHpebSaIDaCNVWxtRw4A/wlQdsXdmwkYk4KBEsI2Y7aVhqSfVjO1N7HTs
OHRJMayQX2GkEnqvBsYx64DEx71BszMzHHWrNMETDXeu5OXHy03LPgjLphOvZUlOrUMECFEO828z
CxrHMcIDT/j3bnnd8tRyszwkPR4TKQ3zev4jy/NGApx+uVckNCY7NXI277/ASj5hJqbzkBajvYc+
t4pspTmkcTMdjYrJk5D3OfB5UiDKTcY+evV77wnzpO1SfkLG5RvEpSx3s1TBMF0v7czlieWmN1XS
BZak73wOwmhLzYFXwwzwntX+/nDJdbeWtPX3J3/Lfn//veXV7w+Xe4NfJ65T24w+vQpupbUkRQQ5
XxKxrtnEG8bDs9/04VbSA2ABhOn7+H6TlUvw8j+fHOdc5/cf//Zw+UEzh0C/v8QfA5uQk//pLyw/
YDkAvFEgUAhaah0/Xp2mc6rwj59rA/HP7/8Y6YMNso70YOgto7yEdGnPacTLi99f9v6PKnPA9PvD
f/e6pRv2/rs/vfHlJ7/9Cpp0xZ20i6MVDxXl02Y2k/HJDa2lCfAx88eEKKtuntT5LmESabpfPpki
7jKYhirwrtQC/j1rfN6/0eWh00g2YGmecPvj/vL0+0uXe8vXGwJLmiiyzL/QdVDjkMCn006jT96p
knV/PxFwA7phU7IRb+dhrhp7A+bLfAYMk4zq12EeSZxl8DErdkdixpsMILgJvUwP8cwNyhCa/Lip
aluST/vPx57hK5DEAgP3iom8bDLYYcx/ev6jAR7qoyGFT13COyUKNIIZwRYS4LVePtXleyErTG5l
mT8X7OoOSOZI3Z2/4Kl5ScLGXT7A3z7+5bmfvqJiOU1/fOrvd7244LQJ2/az3fpfLSWki2WE+YkI
OlyOrY2qFOTrvR280+ApWN4mY3jM4zjGYMGOS8VlpGA1CqPC2mFUaJEs0MPU4x4WLeQXt8BGgvCp
hafGUnIVyam60IK4DKUsPxoPiulpZzu7e8Lw4QyPB1/1rfWUk2fXBuILVE3s0Ln6bOBZO8jm2sZq
dXJS/Q6SVe4ptHwJt2FtjFfdihNXZwhmzqNLVJeVm8vSvIRt8AyswWKJoD9HfRmhv7W/5AxWqzaJ
IBX1+M2UkLl+CJ3PhAOKa972FjouzTuoo3JKPMSUtal+dgIbSZmMpn1ji08GTl0CLhEEyhTGBkb+
Wwz6mEwHKAGqNyCaZEMPZ/0N/uXnjCCiUxhRgVJVNk90mCRrAwfwbk0WloY7ZTVo+XBwxPB1ogG8
7VPF2Xl+7T+otRsgi5szOCN/nBH3uF8y61vmpeMWLaGDfxNfjaU65P354SMEinJXdNFLl+qNS3MY
88pIfKU25uiZ0t54kx0FM01M/q72w0PPxXDzSeVeh7jKt2WYX4DdfTRGRNEi8/DYpQM6JLW6ZqON
ibTKviqZml06klCYGqM9ddAHBiTiHiYTMEyYXKMIx2tixnfdUdPntvM1lkX6l0GO6ocq2auakZ9y
xbK2jkJEoC3HXWvilGqmLjp4tu/2Y8xUGJXOsdaoGfB9fJ2gu+BsMU4hlqzMG+It3aE/MCvSZVZT
c62S0bY2SlxBx5Q+EM4vO/tgx+zFtOehruy3xEeD7stW7gUhaXDW1kUztOfYZFAwRF0+yDm9DzUv
2n3hnEtg6GBdB9bZ3oQntbt1UMT2lhhAhATVnrgoUL2o52QzUELRRnqUqR2f/NmgYRE++yFlolNs
6zrpiPcQF3t0h6AhQQNumzs4/XjTdrp9Trrig4/Q+6Dn4aHsAOO3IzVE1Shs+LJENNod6smhVz63
+yTW7+MQO+ckSFuAMkF3CsUXBUPHWuloJ4y1jzZ1QqXvmaVxwGK/cx46QqukrTBcFFeHIrbrQR35
ljo+WbCO+ED/hhUsO/StEL3L1Z1fh5ITC8rTGnZQdhIVyIxiNtO9TbScPzSQJXH2jiEUIQEIXCPr
8QEdpUE0+HihhZdeDStiEHPU7lDlA+lscKiroTKeZBlfEllF51odvmKWxTvfBuYFakS/aXv6SMS5
4s3P2mdbSdxejQZsQHG1z+r8Q6/ZxYH96QFRhLoLteHc6SP9i7A7FPRNzDyrTp0ADS5lxNHxAa8q
T1f2yTi9REVSPccDyRByeIgJhjX9+m7j5ahy8OqhkVAqpisqEmBLbSLXONaGXYXAfkfTBhARuiNc
aj6KrcDMd0R3tasSjM4JvT2RgDhWJPNqFTfGBh2efmom5+PQ4dLW6wmdrITHqU7UCEcVSDtxDtqJ
hdewhm8b7UWpYdGziLnKWqS3Edp+jpzdvjJbEl+VHICl7BLvgjzyO+K416Cwtrwk22rS4+xW2+JU
Dm37iPTgSVaSegIPNx64frotCpgG6wvJXAI3NgzwAN/waCmfSDEvrqBHAN+AlCo0MzzGCcF5Zmp/
lWqOOal+JmfT3vqFtc+NCfxY8ZorFTEF/4+9M2luG9mi9H/pPV5gSEyL3pAEZ4rULHmDkAdhHhNA
Avj1/UH1OqLKFV0V3eveKOwq26JIZObNe8/5Tjvu9JBZqz++6x2ZphVSmiD12xD+Azgu65eeHpTh
tx/GmxmW80WLtYB8zBqb21MyfUtcyzpUA+BpsydxKh0eOrx/dpa2e+wIV5godHOLeENaUvskmVCv
mDS0kJ8eCBSDjjQ6DpLvcn5UAx1Gq+QDsBy5c7m15k6qPRumvnfds5mn5lNseQtlpD2T2tgDVPbd
daFpyN48DKhTpB/AbG+Rnr3OAmgbVsXuzh5gMlZVQ0it+wijrj1HJUGOYzxuRtBmOw1aOE5hN9ql
9KNWzoihOlGLO1y72D2hB339aEqPlpZVX+NeFRsvMfpzMX+v1NTew3++7031SCnnBIrpwQiz5c2S
2cUiMlFaafzoR068wxXSHBvZ1sDnVPysWeFw72LqTGYf+c/s9PfD9CMxRftdkw52pgbtY5fx0NKN
JFAxhYTjuuO0bodI0QPK6vup40zzcqh9pCcwKcnpJvTz/dAJSATLfwmtqD1ZY/kL01K+d4CVFVi8
sX6WZ0/Y2n6W1FAmUdEbGbJg6irFasv3EelQX6J0hHVjK9YFrkpaw1n6PHXOisyNeD154Ni7sIcP
NRdMPPyWL2N5HQs7P7ZJ3gY8E2vpmKdecjC4To3UvZt+OnZ3N1XQhKIp+dD01j1E5bJtF/Sip1Kw
vikqKb1af5t3I617QrfYW8nI1oqb63S7o6VX9mH0NDfQh6bj6BXaY545K0+IzxIwyEttp8cMDgxC
kTx5kDkpLzKJdnqVzrfYzz5IW6wucihBtzCnPnb3mssQ0GnENmWj3zF24SovXMzEZUS/u+AMoytq
OoeBxKlnWis8voQVEbdhrSsrEkfPcZZaSX3QnNd3ZP8K8nKUf0HxinhoNlf+mI13rbqP6ne+5XxQ
vAvbyZjfYqdFNaqj8s+0AZrRBCM6FLRMyU5zMd+4z0CsKS80u4VaGLrE+2avUd6FTPRMcGvKlJg+
J1pz+Gy2dQgKWJfxeqZSfRMifx4W0axJi9Unh2YzJcqhHhifMptsa4IBs61S0XVs6X6mDi8i1Sx3
nXj5XlmTR26hRnMFKbvufDC8g7xPuhJvpAXu8d0qpYEGNPoVtUzmKuZM9+NIVEDTxWfXv434FDZm
mT9WEY/ykHgkUxhs/5QwPBXTfMXDmh7JvmZQ5MrrbMA+dKLxJeHWTAd5Tp5guV2iCABAQwTYbgYE
TFDn3kr9n0kz5jt9YLl2CIiC1JWYxLt2M05WkErhvurik6oO8rap3E1plzwuPQCiUeCMMPWflpbQ
SPadV06vmmR6d2NA47+v8TDGczF/xETx4QiZiRCxsJuMOLdPZOzAUjMbjRBagww17KYHGR05QvUX
vSm/u3Ud+IlU4BCJLprErNFmC/vzHMX+uXaKq+G41PWoR4Ik7xNsjtw0gBn0Z67iGHvde00ulVeY
ExzfZ7vM8O7npmzR7tIugYvOlM2oq8XHUG+xsW7Q7/a0hYkzjAuFAIIEqlVI3t87MfHfPMTzKzt3
mrMyho1SY3TSCWokRV3pe1gzPu5/6+YtSDubPJ6Q3HdmocmJkeCeVjZ9FTG/N/6SOMhmIBnHbIye
NhwhZjRGoi48AvF6SNHMrLGfdftGk1TLTpYfGFbxt0cGdjnFfpxbKIh984wogX6xQOGbPtcuVLQO
XF7QuTpCJN+71aM/HTNTfx+LHKe7wYECXq0EOHKmVIBRxcG3r93xZ2Mb13Ha1sphry7c8ERK9w0V
6NU0aLYYTXnIZpdspELCHrfdG47499ogzrCvtZ1umAT8zC6gB6ZvO6l4OZRVKZqIbjjERvGQTtpw
8L0eJ5LmfVLwWCetBfbU+oKcaUMdHM62Bcx4aEEQ7vrBK2nhjh+OZAAjtD55tvXsWgh5HMeQsgk6
zzZpmyWTj9zKyrJZ9KJbd7lzV8YWFI/sm11P7q9Shh+iek8sfXxwUv2a99Z7hbT06vr1K44749iZ
ogjMWk7Um2Dum9Reopb7U5WBNwGXD5GuNAqc1NyAOViQWw7FHVqsY7z8m4Xd5WvyIRrfeBryem9p
IQ7vePbwVtuMvnTvIWP/zSeoAnnVtesUCAW3labY6fVg7gwxegFq20964w9xXPJmVQC6XPx5Tu1M
+zky3isVXiiP5NGznB069PlOT1AbtOONEFA3Kt4boYybGfv1ymgaoj6qar6OfBKr2mpDIJv08a1+
RYa4tQun7jZ1Xn8AHnmsxKODTQJsYGevx8ioLiDO7nMsFlnlJBc/zKd1jWpqmxt4WXycZa7nxbsv
eWaU5GYgNAiX7K9r+iWSIcfi4RvBZwAqAeO2FOOZNt59HyB0nHoE9F/ykgJ0p6frLlkV8oeBfUYw
oD4PntqDSsMsBPh5zbswMQKeS/5lYmqWZxyZ7AbOOvyVRH0iQ9zFBDmCthBM+xnWrEaTcXUyUlPq
4tT0+a+GkOENMhxsPIyOjw7qUScsjAc8UCD4tTNTmuoOMLNWI9T0aELeEERjf2443b++ZIhdL00x
varM7fdUfgWIE3tfeA33M/ycWABQIuXE6UL3L/Zcb54kaLQue5OtQCrpg48JnZpgMnQjgVLcQb7G
TpU5HFMVWpc0bF7+2xpYkrqjTDtB9OeydubPDdsJuels1/655D6ySrk4k/jXdPvM934y8Qdf5vSn
Rmb3TZYZxG06Ykv+6mmyXD5wHSMbCEzslY0JYWHUHoSafnG/lnttsr+bY5lvUq2M9yquoHxpXNxt
+40Bn3fwsthHkKv/rGawQC5+mC2OX3nq+wWj79f7eqgyJmKQBJiqhBvd7FDpCqwIpaAvVNGDFy0G
VaEwheY+mWC0gM0DTpiM3j6GWKua9CPBLQunC6aELKthjZtCAb3kLChYXGvaNvmprPQ0mApyYxba
1SK06VtmNyBbqxVmVsRIQYn6KpADRCp3sF7t6iecpMCdKgXyqWhJtqlfeWbkSVoPHV2N+yzz77Sa
Lk2n65hJYn28TaRAdbj91zym+OqjhUHkayf6Cysp0hJYlLUtI/JSHR16AFfCeDvXPiVCCJzCpPN6
NFOtXw+5pJ5H1rWNSoLniXV7lfQUL3ZLhKgNom9pcIELjl1/F0+AUdBhqp3mUmdCzc1P/GOTCFli
UzPtHUlsY9+a4UpbGiR5J3/WyRBexjq6mdFwjZPQfxk7A4lyqRsnzt2OlAVIgwm3RR1h4LEUBiUp
Hqi9j1AwsFwSzIXdB0x9m7sir2DCZha5gFNdBJqVjpsKHBVRyw9iSn9Vihkr/rhxl4V2f/ZJrdjb
DMrWZWd8alK3LqRoBnPfNlellNw4SXKceUrXI+yCfUkwFpNphttxmIOZKfaZrOJzzcgLISSZMcyH
xiOeS3WLSXV26M9oMfQY6TzXtXZxSBcibhJQU+/rB8Qd06VLfbHqisX8H+UATls4k8uFJAIcfVfM
/eu8pDpgX/ypBhe/m29iTevNZ8WW6HdO8jS0HYPfwb1rpNl884th24r8h2n6Efdx87GxtWSPQVXf
mcAcVwXMw/veoSLphmgbanUYVP4sqcxr3LJ5eUN+aRFLwmoguCWgGJOrtHOg09N7WKPWSTdoKZcr
g4IAwchTmgjo3AFrXYMoqjIDN3RCIGrgzS32NBTfJcmF+sRtfSlK0gWxEtXcERhfMmmv230TI76c
E8SOtaWeLAA4zGbJWfBI3w3GFC9Gh2V+8dKbobchTzLcpbiDmGBgYZCdSJjf6YBV5pXdtLzHWf02
kPp77G2TSGeLYQj8GJiU6y9LAmE68xrbr8N6jcrNEEXfsc4NjBkfIraLu1grCQfD+2pxJfcy7GkS
kgUAfQSXsi/Z9+dchwqdQBVLU20LxfgYpQsIuFTp2ZuuGq5u7o2AhIBszTtPPmtp6QeZl2gHRvAW
aqbZXXUheWZexcxeFoLIkG6iTMuIhOqqxGDgRGaPe18ilGShtszyQtDOGKvIPRdBlOr9SSc9145R
N+W3iOTZQ71ss2oSAqNyXO+qoXmEYeghAr9YjPBJ+vEKBr5i+0d/TZcPqU9F3db+dCUAXFvjzkuB
zYWvU90CfDC9iJxRYkstdeM0Ss6kg799tWByV5FLF5vGPnu3qtxghosgqFp3LLeZOJGTNegbGWU9
QYu/kpb84jFR4lbCkiXD7uQTqBrIVEepnyt77Y72oy1Lbd1UNrKJZqI6qPz7AVDOIavBq0TWGNIl
rT/5se+tJnkuSvhxAGx9OC9QKMvapjga6KKoRcIRh/q3zkjTjRdlOrLbrtgU1sizE5MDYPakqE5i
C7sm2dWIuKEPlvNWi8Nmb7pgVBnBMQe36vzBNPJnb0ge/DESB+KTx0AMFCBQWYqt7ldiWxX23Sjd
Hq7kuiTbugqno11bv3okFmejsDcjWVFkLaCegEbA4+aDMEsLAq8iHMYoUzxI9Qn8wKY3AIt6S4Ex
oHGUtX2BRFec0iy8KmLGiduzP1R9MefYO1sFfSQCzaOtnc4/M6Is14WOn7prZyBpSQIHoK9+fYnh
ySb5XoLDfF3Rq0rJBvXCnc4PGcQs+CvY5I1tPuNQVJ+zVa0xoFNNW2LYD8Z3Cq7k2s0mfb92zC+W
V90GJ6HZWOVQwivkqRmrGViVwu/Zt5dKeWeiXcsH+rbm2kgcd0M19dylDYHyeK03RWJ7ZwRH76Ku
21MT4ZHoXQjzbR6SwyhzTKyNRPHgjYw+WufsECoz6QWapLQ6hUOvM9n2me37Ufw0MZJAqos+pARn
mDaOvUFV3O+lbpznvBaXEFn0iFNFTI9THtdwgdtoS1vJXn+1HtOITEGtu5nZSJdemzIEoOlbw2X4
nDrayxAyf/HQfJ6irL7KZBEv+trGtJielsqIjsp/qN3UPX19yTXBMyexV7qhhXJT/Iq5oyIcRj23
UiDlyRGkSq7OZeaMr1lC9FYYB6BusTcAKHiqhf+YsxBOkSRASPrLqs5oxo05La4s7q4o4eQVJurO
D/WcPT7QQa/Q6LUC188/G3/QA7eeOchkfbGyQj8xZOkO0wzVP65iIizQ/BuZdm7yPn9OxjS7b7+b
oEfKpMqeOZ2NM2lVyaptdkIz00cdZT1c6YmRjSGmi2+0a23O5G6UOcBN2c67r96C0T5wRdH2uqqh
7iUoDGPmH7rXJnv95xhr8akZ2O0zizzajt+Zvb3B2u5fMOsftCpxkdy3zRED3Lek6SGbFi0ryoO3
ozy6vKRZrBRFrSsA3+NxoIcVm1A9zQY0lEj2U0pEGdmk4R6FyOIyBpU1FR45Uk5Zkn7UORstbB51
aY07ZcTbLrbch9Kddhb2eqvyjLuizL5186KgGWr5UGYguZWqkJ326anG9n1ISxqFRlJ1p0aLd9Vo
6te4rF54C6DNzJTgE4loVsyPXzKhXCNuL7aNlzrrvnTFxqIi3qHRxTJOhyUeKyR7jnmecu27pgaH
qIx63rpVW27r5KWL4IbHoYKfVzoDjVUivcoshoY5dOfcg8Ebjn1x12bQEstN4pnFR8puCu8G+rjy
okuddSooTSslsDRlN3KSamOPmDg0ZVhv9kBzOOte4TOH0M20J6vu6jsZsW+5gszlpjU2MdT++xZU
5y0cP0uG8sEQc7ug5TPdgDun1xFyFeTUNzgD8lhhGUOaB6ZgSGYAOWHZXfqyhnhjc38wwfQqCL+Y
juyL42c/yPLLD5U3aVeG/Y+g67Cf+357NyqIlIBvaQY9cub4QDAK9ySx/Ut4zRouzf3gP9D3zh41
7TOfumrHzHBYi+Wqo+rsDG4J7SQoz7UXJTxtgAXOTmZdU1FVV99wi7tcPv/xG3PguUCSvdYSBHuO
KN2TZiFY1UolgkQI3mQuZ0+JqXhIjGg4W53drYYeFoVqZ3f/ZbgwFRWUKblRMiqqdp6OvDF1vHOz
wP3MSKvOakpfe0UnTzf0W8XASgJICvKxARFfGy2dKHP/dVPkR0D1m2qQfDs+X2iKJ8/uENg67s5M
5n7t6lCL4oTm3ZiONzvixhmF921sjFdeARU6fLdcmYCRwmoM0PzuKj6sNTWNsUEd6l6cufmYCwgL
Y4+Eo4mMJSY0e4+W/cRdslIbjOuRBMKkD9O4R8dIUu/gunsgQ7SA+/u8hLLG3ECDJkDWR7OMHWvJ
sa98NHuiXjHEomItKYuRxKSruudwoNnlrTT8F6uS4AExyOqkg9+AkA3L35BoslyAUKE8NUDwAlkj
mxsG/Gb8TGgSO0iHPQ25aDRehoprWaN+0MDMiNOe4m2oCm9t1O2SJboEhpidda6Vcar1Ob1yT665
CiT2GmYEs4iyBoJXRDRcO9t4oqE/0Ommx7q3XTU9iVSk94R80FAG76K706OSNn9CTzx0ZcZ6qJfy
LDGCcDbPNBcwGqUaI5Jq8jZh26PLwUIzGbH5BIQDnXR6KYSJvcaizau8+pdjZeKgURffEcu7phG3
ybTE+UZ+qeuCV3B7q2Nj6r2TsWyehav3e53PbQFwtcT7UPwZ2aZNk3ZvVi79u+I0oObDRRvbaKQX
++SSIMcQ60goY3ob6GesnZFWr+zS7lgjt2Cm6dzVXpdsZi5c59YxX0Pn2xg53QsfFtw1TzGvWKAN
Vo+6wAE0beix2MbCfCb497swiaIOvSWrlVhQmwtQHfrUH07xAHyNOWe7K+2+fjddLVBF8liYigzv
3uluc1UcRJOuKzvO11+TuSxnqdeG8vadAelKmEnEgWMad6ZIT+701AsE6Av4iQ0yn65VPCLQctS7
7Vn8kH64MStrr3FTOufiu4Ycdxf1pBRNVcOx2RPN40Ofm3InPnWVzs5hZOFLEXeBF+MeKY2OMXEz
g6loE7ohEQrmfAZSLierJo6VFmynTsBv1O0pQqx0sgnrK9IXSqeGFGH40aQ86EHvzHsvtBiVaI51
MMviGan0ePLFqE4Tk6JR2taxV1lzaRGs7Hxv/u5aUXnSiT45ff2qsuvypDLjJWraehta1XyMBF++
fjXOBN2P2kQvKZcXED+BAzx0R6AClblBsrxpIhvzkgjldF89KOxDTJK/CHAxssTU11eVS9ydns3G
09RG7bpxsbG3kSdWYxmPl5bx/Ze9rGS8+jinPxBiXRsROu+S+0rsG+81jMoHC9rmyVUN5ncFXd3R
AHhli6kgoRkoyeEwh07dW+k3ZIn2YyeynYBfisCshw++oD7gGlYmoPjus0qKt5jKf8f4ga4u6nUO
5dndUtseGZlRfxXJMYnGN8KX2OZiDwSpR8wjMu+PL33EGBH/HZL7c5kFqGiU0ktqYEkj0/PqnReT
S+GnkBXhLwe0oT56XkiKVm+FmuLT6Gy40DbLuNWdRa/SnQYhXgqizpDn+RtITT/SZC52RqhtYLUa
R3u2LyL0qo3scO/6cN3TZOJi6IFFYlx0gs50rvso26gaG6+oqLqtjtjq2q+OzIyfI3zvR8okZ9Mx
5aZ7yunQEZ37h0S2Ne+SerK2yaJULjWvZhwIEizvodnV+OgC9N3eVhZ0TxJlaSRqxcyS66c+h/hM
gggbKtixNaqAZJ2WEIEz0JErOdIwb32DtqLqQmzpGfESRT8w2qvs+yRxcvSp9iG9oIEMny25pNKz
2699B0UKCDx6o+X0gTS82ev2MdI050Iri7Lf1IJE6iZZN+6vokEXxbm5K5i8FD00F8heUA9Terqz
TfwxpJc9wiqQIEgQShJSumYgKkTX91rxHaNLtRuq5BrTkF3hLJF7KZ1AOmqX9an7Q+1l1QZqVv0D
se1XL1bthiQuMsx7+p+AJRxI2YNFqLFvUGmbxrUZuksqsC0X1VtBS22Fnchlf6nrlVm7HRRWbnku
oonJL5tg7+cdvhfHHbdkZ48o+or8Mpb9jzE16EuG2cGa3OfGYETSuARmjCLFLQ5PLOhqm4Yq40oq
aXPjeL5x4YJy34ZGe6zt9j2y9DuzksWts82tlajoIj3jBhNyplGbh4Dxi+kYRxjq9VJnHsb8ifvf
onlUd5ogEqyd5cOXn6ATxhMSzerQddRFQqSPKQCu/Vw6L51wc67W7oRLRftpK06KIs6aQJt8H7uN
wqbH1Gnt5GTIlF33EbVNd0oGUtRnVDtfvrz/j0L5SQrVJmFdJz+6vzBNmMHi2/0/x1G+JvIH7o3k
rySUP/7Wf0konvOfL1O7YZs27nRfx7D6XxKKb/7H8wxiKn2kozzIC1nif+NQ3P/oHtYYz+D/mK67
WL9lRazs//wfwvwPaTaIuGxHmPTpeYX/NziU333KPnlKtgV6xeKfMxxr8dP+yUOO+S7OejumMbOM
IrAwjFfRoSFhjGg3jM28aojv7JL6junroaR3R7tjClBvkLAu1OVPb9/tD5/un33exu8+7+XluKYD
/WSxfjoGP/efX07Gm1JD37ZPFjXHZqoxLqXmj2Fy66tefvh1WK9tr+hW2kC4s6/y4z9//99Njl/f
Xji8u6A+PM/8zRPrE+UufSg0p3YM3ytv6B/tMdw7neTo1okkUA6F7FB3Z8rFf+UK/G5d5pvzqABA
sG1Hd3Xx28/eknwX9RmyoWzR5tFQgj4zWaTGkNeWton5pKXRCWtZRiI70o70p1PkuLxTekVSdDuL
ZgVxM3pMU0bO/4KW+JtbeHlxxkLz8bi8MK/+7Tlh4DFMutYKVJCyZWTevNvLWLlpQmNbSBR1PTjN
FQYTSHIlprCk2OV9lIPTMx/zSpsO5ZIaPnrbf/7AvnA9f/Z787pYDYZv2o7hOd7vtlQsPwiDx0Sc
4iEUO0waIwc4Eiv0ip86lcez0NOdZebaJqWM2Mh8QNCO5+JYLWCTbC9TgXpUDthlGiZMWPO35Hb2
a+VG5AkbR59IapDr7aNVQYmbMJ5TiSTGSTnjTzD7zn1fvTuNdPd+JvbJPCHKTqLqm9P5NH5N8aBl
9Y1FltFLKTd6lxr3jp5u88isj70P8SkKP+VytQorDYuy9KwDWMd3PEOvuln6539+twxATn/xfNNv
hM3jOLiqibMV5uK8/tNqTw1GOzjkxSmpKp2RhRQbx2YeQXOAHOg8TKhCqd2TyolWXtn+qHBQrP9f
X4ixoBwMVjoL6reFFqUckfE0iZPtdeoIkftCbKb1AHZ5x93rkZb0ziY/7iRCwalYLFq/8emf34zf
XebLewGhQdh0dVl4v2M8EoYPmkOy2WkI40/N3AsXluXYTwfh+zeRMNEx63/b3v6+2/I9HdP4+t4c
Cb8tcX1I4SKbuSAFw96PbWVvNGmid/FuIIy0LXX8fCqY/JgdYUzIEi6MKrgrGdYLipl/WTrm3/cb
R7dM18BZCivhC7n154eB64wBP9qwEAR0Z0QB1tnC8elheNDT3H/QvemHjQx8U5QuQEfk0Vvoixdj
rOaDnMtkQ/vLuHBmediZbPuovAnvhJM/WDrqmWrCL0O4aHgg+/KMUmvaZhWbtwHEn+X2bzQD8+87
t6MLzjG07PzC/P3JDsk8DEMnEyf6vtz65jq8tu0iNx7jYjci726W+2u9iE4aGxQOXO4+CCcu5TD7
HpBnEvrDjKfusxKgqguIX7WEKDJBP/TKOg22qdFOioJQxyXnEHsX6HicqcMiLuhc8Mj1yqaVXUuG
XL78N7IPuLS/rVshLFz5y+Pq/k5EyFAejUVW89xkdrMftbpAw8bLVWWP3mZ4AzZZ/Qs86m+Ym+UZ
dRzLY+RHGfI3FNlYe23Vuo11SmwfOUgUTTdwCzejZtjt22jtfHzFO+Q63unri2eix/yZNWXxL4fy
b2cPB70QgHxcX1ChQPT4faXWcVflyD+0Yxdm2jYx9EeR+yi3nYjJycjNxCRncVvDJIPNDu7BlJKT
ULaERZuy39Fy3ERRGz2WxtD+CwzI/uuOurw216MaIzWct0v8jXhW41NegHb+EekTEYG5Gxh2B8tq
wNbnRP5EvkNarHltF92FVmZ0OLTRQF2XcyVSKE3MBvt2NFjaSdkJU8Mx2dvo5LeG35yYUfu7tuIx
Lkvb3Y/KC3yqslWyjAtGk7+YTjYqrwlLhtHb57HJIzT7MMa8xGn2yGGgwovwnqD7VR15flBK+9i1
JEnI1NN3Y0y229ewKIsLcBbZuG3aqggojzLEpQnhyWkVGMBI93RI9ZvaJ0ZVnf55G+Yj/CtQabnD
uZzhLFxfJ+2a6u+vp1LpjakYC0sco4i0U2k7z/ocz9sqcbStUxZXRoCKQ7vX0XV0BGHz2mlZOfSY
vAH4eNhm6pimnCMNItUg8bi36RWAosKaskOKSIj8Q/OYdEzpKbu+FaI4zGmmeHboI6LbsPDFOdbR
d537UTG3oLWDEBTbJOoSbtpLGnnpyRTot7prItgQRcSci+YIvlsRIa4laG49z4IM868Q9rQop3n9
5TX++v1Id3IjfbzXemtxyNSIjUhOIQtrrmN4y8MQfJFOkpgGMwkn/lGN+7AnxLFUM1nSPQAARV4v
etJuS3nAI6SyU9eM1hrWxp59I7l3CALbNUgdV0n5mmObOsxx+YBPkVa5TuwyZVGbD98mJplMxeRj
bJJoN+AwDfBmjevacUI019y29ULcOvbQq9K6agOVJg4w4akD9f+uSWN5LiSj5NqO3CCzoAO7k/TP
5P2ijfJhIkjbHI/Mv8J1M+cgCYHLbPRCI6CbwLC0Md9cPV8e4D5fW8P4ITmEH3NoTWX6Ztl79OlJ
YPRdDswtAZ4hGMrMSn+lvQBsz7A/esz5QS1TOrIagNkKYOtOLtSM0dWJ7y4G67itSsYQok7EwR7u
kt5yLtJPd/NYERfbSiQnKLpVBKylInq+8bpu55PlCDp6eiZ2R50RmO1NW48P2El+lSMjHDQATZC7
C8WoIq4OAQqd3LiLbpjISPpDm2nlMv6WldNVeOW+CMFkuSafubIo5Lv+wckQtAHZRXtihyXBEuQL
wmd6ElnjQoMLWxqTFB5F0cJndzrCD5p8k5T5p3Rk9KANpIjpZhjAUSkYzeT+buw6ilk7ny9l9JLV
eNCx/20SUhLvOuxAKxPe8Zuq24j2zKVJ1UIpEGQdMbFeZ6GrsDjQVKH93eLK6QOfSN9eC9eWJ6cH
r4h3+IrHOw0btMXsNphrndk3j/XBoCWKxICwIa++M5u5DPTcnvc8axYGAMZ8msFnYwG6XsVm6bGU
crVpor7+4wlvS/zTRciT6vMrowk//aSVp2qufvoRZ7Dvz9WNFE6cJ7kJ5nz2d5GVZtB0dDwhPRhz
Kb9rLI3n0HpPS/XgZ4l5nhWVhcVNelfHtJRJ0bhoPbTBZmoepRXtIqHCW+d0m3SSxE+khbHxnV8J
OTaBXbSg2gnrJg93qA5MDEj9cunvpWm8deY0up/S5kMgIdi3EoEYUJqPcEmsSB3/jo5ic+MHJMwj
RZQemigy/XA6dUX1qYlBXaLe0DdhZQFf5FNdIeVInmj/nMcyOUojmV5E+NiaCU9F37s/uzNppDFt
MInxHgvqWrhWe5UlKZVAFEh4Ky3kmJ++MrQLw6wP5ubwt91hVfTz90gvF3f+JAM7s6pdlrRviX5A
+uu+0mD7lhikL9CSvzoVo3MisAkL9vzsQkTBWimXPC7JNxwrF1jDItT50hGDVbjrkc7sdHxegV74
hCzpsY5pUkvPUC5fWq7DO1uhxW9zRETIQH4UlBSrTGLINIz6VmeRBLiSnYsqCdFgYjA05/JRH+Nw
6/jWYdDmb7G9aLAbJgOG5uY4n8QmbIZvLeltdEfBpUgXCzsOAoRgC6LVcM6JZ+wnGZLWNsp7CzBw
6JlbpyPZUODTZtlVMmgX7ppWmcZT6e6jzo2eesMiRTEnzkCk4/lrTNAI8SvSR2zc85RxjeaVDGVv
3ec1MaSFo/wXdNbVHSQGNIVuPmzKWCcB3tLKfUJG7djm8xK49zpSoUGXiRBz9v14Lgb/KZ5QPzRy
2FmjIa5a7ARftoBmlNAUS3t6is6jTq5MIXS5ciP9Lqn87NsQoW430mhrCO7UBbAFKRvtMHTGrQkb
b9OA0oER4120mUkDpM6vy1nJzXhrIvVbpW0bI5b1kmqHAZGwU3POqRcfZwkkfBwFnW12p/sMNXVV
jgzePfs0ZfOt7NDytiaK2KJIWsj68ok2l3uKCnxiCKa/hYVTPRTg8tZpB47AQR23yP6s10EYzLgx
aI0amxOhWJwQpoTLL6FBK2s4lGGI+N0wiNW0mz4oq53izrCJkZYG6L9HHhLzPtJgATg2dwnfDGOW
LiY2nBsiqMv8ydXG/GzJ8zS02t6vmn6DTCZiWDLX3Bbr8SYJ4msFKCKoI/YZAs6z3xpiFWrDuOqi
yN6NPUkuRMhw5gMPC3JMd+TXoOrTNFzIyAqvpsr6VUZQIIMv/62R0xvSrnYPtalHOte8aw1ldoRI
H4NW4QQ6E9lNCZFwn81oJ7+GY6ge5c8pJQutcxP9lKExX+GWJfhBICrDwLjxNNs6N7F73zmk/Hm4
GxDx1eMWj+J5GLr2njp85tv5UeCH9jav2/h/UXdmu22j6RZ9laDvGXAeLk4DR6JmWR4TJ7khFFvh
zJ/z9PRnUSlXRUlVd6Psiz5AweUoDk1R5D98395r75JKL6DmlmIrGUv07Lh6CNmlar0w5FFbktQn
4TDW0MfZmrzogthEB9azu9TIg3SkdoW0Tl725LJI1LZnuBQxzKFdW9RRVPI5EkyGQIHdv079RsFM
uyeoGd0IkLcQbfa8HNtuyzgsZ2yJHWuw2I+3nWuKGtG9Y16XoiASVuDzi/QA6YmpyDt8agenKZ8L
VcPoRdMqqdXvlKa+0hd6HDWHyiM5yVNiYvla5xAVGoW+MRerPgPKbteUvFRqqUz+arSse4JS4MFN
6+R4AuyS6oHyuVvYFdFYkqMjItJSb5kCa78aIGGos6KQjMWZCwXeCy0GOk5AV58RH3T0TR15TiUP
6qUaGftgbBFGpqW615OtltZI6LLB2CBZtxce7JCrnhl8hbeMgntpy6RaAYmiGkXTwgEKZH8LRNtt
Klv/0mbmc55HbHeJgMo89F/QO7+SzkLOQ4WVrZPamzatyYHA+BSAJlnmpVYuPFirskavGOy7izbq
syo5m7rfgQXKyZzLT1CrvmiOytOlmgZqkGil9CFzh/4k8i5AmZZ+akRMJlAcMkzjlKsU8440+n7p
2YbpFlnwxTR3UzGsD7RgZQmSfBTjW5+NYtaq6Vfbah6NKgYDZS7NsHfcXKQ+izgDOuHUqx2r+55H
dlFBlsOj+KWy83iV9gq25ylHq+jrTeL43rLUM7cckPt6QNL0oqQjFVVXkmr3azmD1K+QVfLQosiZ
lb320eb/g8LHBvbti9HH5hKb0cbGujtLDMIv/VYcSVM8Nkq0JubhyVi0mDXgmsJKHDpYb8T4zPVc
X6flR2wU6hwtLx5lo9LmpfGsJkZG2lYJ4UZB8NUk5EvzYQi9YontAMUSuUpSTG8chhbZflfgChoS
iHxaTthqFkl8LMU47wC1AOnLblu5ABo5NAuFQBRPQ9RmY8CSB7RTcCmCMkRYZxX7oqePiaUmmlWd
T2xbUrD6NV0xMQUSWa/cLhQH0hOI92yXlkqOV9nX900+oicv1HaDYhARn6w7yrxSSF3Uu0ng2ZJS
O/ZrxUQcOyJOmJt0DAMayouwrtaDipmzxQ0ttUa8yCX0XCntXaCFlT5DhUgzGA2lEioSkd4rUYe4
e60kmEcO2mpzvC7ig6TFnzHUf0kDcLtwa8x5jcpBM7JrycJK58n1vHUY0NmpuawR4ZZVYePa6Feb
Ijyx4yUslI57qXtoakv9IxPDDWvRZ2TvgjGJmdu3cpd1Z4flxbq1JfQ6aqUvtdIosNIUd0mmZKjs
adjFqNBZoc/6Ot6kAsNL0zPKWfI6l4rTQB40LMQY/XL+CIEOjgSlJENLWVb6xNYLX72XA0YLkkFw
O1tip095YakW37Or2I5dJdDLZTUiomyV+drAOGaunSYP3ajSCFqugAwn9AhXXvyMkuTU9Ygc8cNY
y2qICFGyHkKPuKC4CJgIIm+RpoHmmr6/lxWtWGq1Ks9a2Fp4E73bNAcIZ3d3OYtgxg+gF7rkPLXk
O8/akjI9bR9/CTLNtKUneJ+wl4x7rdPHmUwEZVdqz1qOm0prKJynVuKWRUhcqLrsnXjhgfuGjQAH
3hdMP1VtpmC5vmrZzZigCu4cyXBjgr0lc96N2YSl0oSbtgbBn+JrIiF8qzO/WiMrj1syIBzRGrNk
hLcoFQtlyKq9QP/b1crnViW+zqyTvc9CcB4nRJ1azhQ3kluMtH3wiCKwqA62R2yj16HRTPTqVkVk
tJC8nHxgR9qAhQGbIMP4a1tU/xwOdGSs5+WBRCl26wid2wClvWZAzVOSrWF+hgUtAwoQ/fXQrr1I
VRC7Gek8agPi7sC/zrh1ba5/fFBbHyShwnZcp1i10IEs2uwmGCq+ksLYk9at9/0RCC5TPUGFqU34
p91ozsxA8V+xzsdpPZdLwCh2Qdhd5t/p8LFmeYytyMMYs6h8cx+VzK6pYqyQVD9qaCL7YtX6AHJV
MIuW2R5L41Oi1s+SE7M8Af3BFKb2Q+P6lY4/AxonuxwNjpuyD0synAK5rl2pibd6F6yJIv6Yyfk3
xWd4bnp0VZ3Ddtiw57WdHHxmOU9F3xg75o1UD8BCk3g+Up5eW+boz1XZuetgiyZV1u4pgXb3viOU
BXsLoCUOVSJthH9h2Jlg9kEdoMjJWlNgx8w13JGeo3+h4km2kAeJl3aB5wZg4NeKb1uUsHp52Ujw
kRPQSuQB0YS2ulBd9aI4GY6tXJkmCb0Mw1slZKHtOtZSbpE6q7IgSAxRz4HjRIfzd0mfRYfAT280
aLybP15HwN/hr0PcogN+Z0clIx9UeS7Ofzx/YVMCMNcymXFzDUBYoxPl1FdtvWoJaDrkmhbLrGbb
YVt43aaeXivPrw118Iy3MFiLvvQPHaEmCHzkrVUE/uH8xfj9O1PzZHxiQznrffuD1pmf9ERr143Z
U3RKKoybgS/t6fnwR+Qx+zg3uIVwneKrWvpFqC7yMMm/JEuRN/mskpJ0nYVtxzZxsGeZ1drzRgJB
oabyF3bFvWsppKSe4YUkbMmKT4ZO/lxl0WTvi2pyV9tbXGNOxv7Hwkm0zAnuwdzHGibAFDPAdENP
Y215S21GyKABOoTS9lVpdMsA9KWb0Dxk4Ex11zKRDRBjN0JNn8U+9TGDaSY2mnuoptdNEsgrolOW
HPaaoow/D0d2c9gIk9mMLm2MRVl1YF8OD1WhHQFTmi7bk2/NCNbG1AseoKnGGGis/iEjpwZV6jkl
UQrpZIltKn0M7myl3VeqFtyAM4iVMLjq9GzVh1REtcps99NI2Q1ojELIrxstm/yTPs4AmzydDdYM
4hMhmUHLcOxdnzf13iZUHB5Ndl3hGjnkfkKeuwWMABLEJKUMJRy7ylpXO9VlE61uKrnHoZgCU9RE
cE/34spSMRzbNgLmModi2QMFvjYboFpVeSvHlrMuWVrMRrBo94rBZELEROtKQZzuKiO9rgyDydpP
unUEP3sdxwMJG13dr6zMYUWT84gGhQ8sUIk2vcCIJCHCquoR9BzBKqtSbcWNTKkM7qkgssOp9l40
Liy1e0xBS7i0NwyosRkGxuLaCEkCBKwwqwoLOF0eBktb5ZTxQNgr5s0Ohs1NJlfWAkWocgvpNp4E
Q50X+o9tlR7sXAm+inxZ2z1FNxPhdV7AGZZU9JA8LZ/JD0nWaYIx/btIdUjKtbA+RFbN8N71QBt4
q7ECba9nHvDx/Nwn0SZRdbEzAvFUFmUF51OE67G1AYsOzK6q0X9xWusj2DPMDaWSQsEIglWeYmLs
e/DgnbZloRqvShspHg0P5FkZYEA2t7Hu+FfdcKOOWMp7v/MXtCQdAn5MaDOV4s3pCGLDMcrhLmd5
X/tNsSO74FEVqTwP+8QA+IDW3S6yewddvyOJYmmbzP91naR7kVI/Ie51URO18YhF6SjZariFGn83
THwHBBcflMRQdkqvjjOTGt0WLOkHeQgEPiJtw3bbdkVB6vh586mKwt/g77yiUuTfNJWPbDDD5RZr
frFKqR9e5XIrXyV6pFxVMjm99GOdZQU8dgDWx4vnn+kyo72y7zOM45JuVreBLgN1g3i9DOkBU7Bi
CTDvsOgPWO+wxej1hqkwmZH7SHptIyCeigkqnOItg6mlZy2hq3QCUHVSHcl84p4flFwCUQmrUBvF
MBcZBtSC7Q9pbebDJIZbF2U6uMjRZyZlUZKsgTLbGNFxgeLzrNVO3pD37uqYNeYwqqzpPr6DTv9J
7j/h9iRpOJmyiLUYmovc8hkEaPLzHrE1ZgdXy1h6MmDJk8ULw44W8jRytgxy2D4J7WNlZ4fEwmHi
T0XwHBLiy53kqnp2RTufOL/QyJYpIXBNee2wISNAeEjSGRFsTxoeq8WIB5OkNaT3hIGs7UpSt7jE
zI3sf8xRcG/PX3iO7kY9etIlDKfC7guGXUotow0ftOnKfHv+TvRTDT+P1GoB7IPaaQ0YX2bT7zqa
10+g4oF1ucFVSWxKmnDlu22bEJdhKlsAVeGunXxiHfv+jqjdRsBCsJWZ0cHzA1SARhOoCBsM6ie2
tse2m+5khmbZl3oIs8oG/TBWHidJNlXJJkQdzPuhM58q3zKwJpzHV+WhK3pj1Sr5bUd26rxnuF70
Rn8dRj41qXYGQZjLrJFqLBpUT77O+FVpqJClJsLYXbHG02pAUg26Pr3fWHq1k8aOXhVLdddMyZ+L
qUYXvvgGwE/aMfqvqcKREdDowzq2QX2w5RtMrVtlTZls8Q1+yEcrvA2xyNugHRq9MOH/cMa9IUWL
tmZ0ZEs2k5PSv1JM4nJyqL1QIyJWWRl5manwNKy6Cz+xQnwk7P7yEC9VUGCnDcoEIicAMbkGTiBT
ioCr7HzUWknddYl0D4ViqoDMLMk34bRQ3Lf9iZPZOddyTIHKScovLXvJDVJqBNcJQ1TLzR0NXotq
cAHLtJiNlRwvmyTlekcQipDwImqhDDaow5Zt5wzX6HijER7b9RVUlWDlmzoOIBPy+dggxEMnOjZi
Rh63s4DyqFMGgduSSvQxDLJ/I9YkwMPgblrwBD1J+xxCpllJSXlF4mG6SXqF2Haw0EGerGgp2PMg
zQmtIBTcNiR2a5T0TJah1Bctf7IWjMWzTJEoTfCZDMVU8unTehHkRwsA7yHob8dg0NdjLN8ofl6v
UM6QaJfZhzAlHIXkYM9tJGLXRNfMhShpYysEZqilv6AY0qIJT12sH1iszIb3Zges6sgvRA19KvS0
WUKWvNXYZ7PxIY1QEo8mE8PSR8ZvKzr8Me9z6sgkZysOdJy0JQg2BswPI7+djzkm4d4CucG+moPR
TMHR4xq5uG1jz1sq+deKYvjadLq1CByP+uudr7ekzKnec2lKJ8PXyBH1bCIhk+JLiJ4H+BCLa0DT
k96ZfVAYWFsZ7uWSAeIDcIZ78iz8BWiOz11qYpmHvbAElw7KokLXEDPsr0qMM26dWutE1hbgMj96
vv/ZKbUOjf+QY6axfXcYMGUKUB2LjN1qEArmRI9mqgaJXSpalDIkVI/s26tKUw/WEH3EcUTHIy7v
orJ5GvuaW/FbF7JaKGg7qWGX77wMNDDdPTuiKBI2i1H+hCuREn5YEO0bgy/LsXiMThvC5DJdYAjx
jg282XdPTj6VOOhIu50ez6MS4oIkfJbpBHRG8oqOMDNe0iPOUoa9QoliiYwMqx+++K5K4MaVOWmw
MCRBrdNVyVEFE2NcuBMlfZT0L1MaN+OBjbsgzBaDqYuFo2rlnLpz5w6ezmCBLZu+8DcjGmTCY4tk
YQ7ITSlOU/JQdujKtRXNV8b4oXhGIsbjAWlMJhoVzy9mgDoKcldtlGWsUATq2I87FgvwsaWQAUcQ
TsYHKRW3zojvTZLrdVWTf1rkbbHI9QE4hLyLpoUkxa8JRB7SI6WqTSOuL5GAKdF9zxZ+1wlXQzvn
Diy9wbRHrEmxI81R1uA26EgalsD3bI2w5A4qxs8WRvYPWIiMazNor5vW8W/Vyls7Rhc/EEVGY7Uk
dXrfJYwJGKejlSrRT+5Isoe9TXZux9pOtXyxbNINQst8X+Gyc4wPmW0fzUTka3uw4MrX1nVOCJZD
nX454mlfAozad6nK9kmpkmsMVbu00fr7lJYhFvj6YfQljzCtzN7rTcD6Snc7zfFWY6M7q9xioZSn
VUTJSWMfrLI7SjFijSG5FJVJO3/ICCUpMHs4jfIB6y1xyHrsZnG+lVrdvzfG8NRIGqUcMRLlLfqD
0djdasDuuJDz9CkbW7YYUVWB/7CPSLZUgpc1+aPqj968BvOlZnG1zsMQxbld0HDvbzIWXFu8cjtd
dx7F1OzwVLzovXgE5KXMaK75a1alT6rg3YgWsbqdprSMRmIL6gh7kKhrjdasciP7kJFgEmIMyFmu
hGR1KC2YAeI6Mof0D7wc8zTDuA5TMgAbImRawXSJzsQww8+eBWE7OhniMH+UK0Ng1dLCdh2jJtmU
NoF0QksIqhXaCrdvt9AMZmh6SLZbgVZjNZH764x/PstiAqzJGYXPBseDmlWjwFbTvtKPrue0B29R
yRPgaifRfDCJ25SrEv1hVkezyBwgEkgOod0eHw/Vy9DI6XD1+q2vpCsTv9ABdg7ihdI1SFleNGQR
kOqastrSCwK/HWBVOZltTejcNaVBNKqvIUrvbXLee29OnvNVZnT+CqDGFq2OT4gNkT0ia2hL0g9X
Aujhjs+k6wWDhUhd/Qxg35sHiCMStc/RGcQbmZFzboc0RSnoxlBfNtAXnZk3C/S+pArJGpqKoFtF
1Zr0lWCrLcCsywn9zKgvgo85VgIM/u1c0LmZy+hSF+0YUy8AGcBUg1vGgHa4VOUSksSIPMoZzXzn
BNGOPJVN1pafSivNVu3UG9TlzibEIfo2hBBC80772hvkwjf2uNWTgR164ftuXQ2rAk/hvoyJVrV7
xP9WGID/lmLp3itWdmy4Jfk+dITQjphnKtDJkjIinnN9L4gEcJGo6DNI2avYNNQ1iCRI6BJeNpaq
WsnkjXpmrsN2lBorpHvWUWztHPLagWtUFUG5Zs4dGgBhoQyKMVKq0VcoaM0KttcV/AM8ps0mwlVv
4fSANUlLXEKnNKc2zgbBCiCVpmw+fUtfqCXheBhHoxtEVA8yqjSSUNVD0hFFgX0rcyO18FZKATjr
k9pjG6Q+k+51+utSH31ml20zuwKD9krjW2FnyiKykQwq4ToNU58OSDhNGxVKaqfbMoEe2qRe6WxL
r40K16KkVKQwleU8MX0ktE2+b82S1HavXoIy2emtwHQ8Kuw/R8WicnCmMHHtyqFvXbMFeElgb8Dk
NSiEtRcfrIFHBWTjh1xuctIcOurlcrUbq0B1BboM12iN8dBw5dDT1Fvd4lfnVVvOIDqNrjf4NNXC
ZoMuZu2r9VpzCpUdrkTGM0s5Wg/sXSPwijPM4+AMfGRXk2p+FkR0ULA94f9JxYL06uGmM2QWnV5l
L+ym2KNaqEl8GW8kM6sWGrswHFU5wgbcxXOn0rHX5sqwageT6DPV6l18dGxBNdvbxu3HaG5Wsnpt
CSkixEeullaPgiQAyNE0BaZHCBKLoaeTk7f0TOy0vfORCt4D69jFJdetUCJvS1DAHPDFopLax5DL
N5d9YwSwX7qR7+y63vlgjNFXpQnWrAt/S8I+5w6fv5xfay//4vyaBJebGQH0pC3H0kLPaUaf8fxT
bG9kYcJDbDOlxEwvnr8UFkHSeHC6eVMSsSyQaHoQBreRGpVbaVRqUgOmP//xogVzb1swd5GLMX17
/snK4z4LaprsqWWx/+4YLaCJlQPde/51mo07TzBNxrLgHM6/OTifzvlbOQWWjPeACSTLt398KVo8
gD+8aA2sQ0MzejonAhS8ve1oyHdlRxiFbghjJanV6vx3f/wAEY0m21YiL8+p7Oez/Z58fP72/IXc
tHJrNe2+LcKIZb1Zb1O150sYNduOxz9JSbA5xxPQViVcT0uXxpRdgEX/2jFNSqHTn84vkboolpWv
3+tplDKC+jGMh5hYcSqsJI/7uMwE5Jd1O4VLF6l/NME+n//5OVs51+0Svu5DpWPqh6MyziUHycNZ
Zff/37vzQ+Ixe+rLkOPvOczk+rrkIZ8DfR/E3/uhF4fMnx/oIhj5CX5FTQXp5IfiwtejToaMCy/Q
+ZTOocz/6gjJkbfVPJ/ISHaw7hhkD+uGg0LZmEwUiQDF/P2vJcd+P2XM2ipKUseWdRORM7/wh0v0
VxfhX7+/XyOjfz3OxTs4/pUjCrU+MXL/yUX46RA/XAT9Pagh1LyaZaoqPhc08j9eBEVR3psm792w
NMcCmPRfdxEMw/l+Tt/jK3+/p369E/76IljvsfmQqEYdkPsKWvLPF8F5b2KPUPFHaBoOF8wL/113
Amc2xQm/9lZA0a3R5ca447Cj5AG7uBVk870i2yS+IkS3ufW4Vf67roKmKa9/IJT3uqkif1ZxY+D7
RPv/40VwnPeapsk8MbJs2twL30eh/2hQ+A9+6Pcxdh6EyfN5dA1P1Q9J8//2B17Gnl8P8EM8/DR4
Xvzgw5Cfvh/6dB72pz//8+J5OY97P/zlyzh4/j2//fPf3uCvv/rid728q5cX1+GpPJZPU5jjNOP8
dpqHY8oY/b/J8esxPf5oA+Ux5cb740z+5x8X5/nDQ/BvDlzFPx13sj29+rhlOIrs8sDnUfr1B46P
GSrSl1PcPP/PPxRnMkC89shzGu7foNuEF2f9fVh99bFFIsrjs3g5y+msrbOt9fVHzrLTUx0+NfXF
wS2Hwfm1B3dPJEMdy9PLkabTtm3tDS72i7H5nfj2bi7wCny9vOyOor3BXbjkqofPF5+nojCevbyf
6Xn9e8/N6iRK//KUKZDLjIKvveZrrngYvhznfHtrZxP2aw+8eT4GFzegolvKGwwhyLXDTISXTyTh
329w/22y5/D40yhCBO8bfH4b0V3eFixtmeJee413v45NpqK+wfOy48yap3h4OcXzfcHa5A0ekj0t
t+qXy+yo9hvcG1fHMLsYPRTIAG9wzlfHckiO2fOPl0MlTfQNPsKrY1Udn4KmOtX1xT2NiVN/i0sS
PuG1Pl5u4hQ0yS/v5e8PSlchcwG834s7m0SPyUT52jv7KoSey395fjE2qQAR3ujooil/PvSbnLjI
6p/GkMmv6bz+khxOX8vjT6snNtDT/vi1V/twao+X85bKYptN7usP3L1bHyEwB+HltM7xnTd4eg6n
7t32VFan4eVcp5GKbZnyRge/OvXh08U09tue7y2uzGdESz+dt/kGg/cBakPwbn4sBTPl5cOpmcqb
/QL3GP/87ONbfYMlCXjryyuuc7e8XKe/P1xdxwkrkstdjapThnmDQ5cn/+c6mfEWH+XNKcuqIWmP
P20TAH2ob3Ded4F4Pr3bVL/MbQhJ3+CDvJ9gPX96I1IxmKg3r32Ivv+CX2/E6fBvsB584Oqfqup0
saSgDKG+wcj4cMLX+3IFpkHrtyrKay/Jh/oYXByWssobzPUfT2XKzHZxZKbiN5iLP4bsbH66vYmK
f4v77/HIvJP5mPguzxtLxssLf384eTxV9bs/PXlTfYvNyL/Eav1eLfp728nHQUD78l8uwvn2M0E6
vbzwV1flzypNv5fmf60/vZTc/+yfXRbXpp94Sk7H8p//BwAA//8=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plotArea>
      <cx:plotAreaRegion>
        <cx:series layoutId="regionMap" uniqueId="{4A063478-3B35-4BA3-B723-F7BC7C2FD979}">
          <cx:tx>
            <cx:txData>
              <cx:f>_xlchart.v5.5</cx:f>
              <cx:v>Revenue</cx:v>
            </cx:txData>
          </cx:tx>
          <cx:dataId val="0"/>
          <cx:layoutPr>
            <cx:geography cultureLanguage="en-US" cultureRegion="US" attribution="Powered by Bing">
              <cx:geoCache provider="{E9337A44-BEBE-4D9F-B70C-5C5E7DAFC167}">
                <cx:binary>1HpZk6a4cvZfmZjrjx4khBaHxxEW8K61d1VvN0R1dbUQSCDEJvj1zqqeM9PTHo+PIxxfhC+K4kVI
SEpl5pNP5r8+hX95Ms+P/qdgTTv8y1P49edqHN2//PLL8FQ928fhjdVPvhu6r+Obp87+0n39qp+e
f/niHxfdql9wjMgvT9WjH5/Dz//2rzCaeu4uuqfHUXft7fTs17vnYTLj8Ddtf9n00+MXq9tcD6PX
TyP69ef75/A4/PzTczvqcb1f3fOvP//plZ9/+uXHgf7TR38yMK9x+gJ9E/SGUMzSFMcJJixmP/9k
ulb91hoJ8SZJkjiJWRxTnqSC/OPTV48Wuv+3s3mdy+OXL/55GGAtr/9/7/anicPTDz//9NRN7fiy
Wwo27tefH1o9Pn/56e34OD7DqvXQZd9eyLqX2T+8fV3uL3/e73/71x8ewAb88OQ7kfy4W/9d03+S
yL97vXXt4z825n9BJuQNFrDlImEUY9j65M9CQQi9oZRQkbJEMEJj8Y9vfxPKPzGhvxbL7x1/EMy/
f/o/KZjs0eivnW/1/6Zs2BucpiiOcRpjQhBBP8pGvKGIpThBIgF9SfifZfPPzemvxfN93x8klP37
/0kJXT0vP10+B/3U/WOX/le0h2CUYMQp54ISDibre5OGYvoGxZzENKaUC5KCdn2zpt+055+b019L
6Pu+P0jo6vL/hIT+3v5+73X+9Ob/1OuIN0SkAhGSCox5iuifZST4G8GF4JjGRPAYTN2fZfSDW/iv
p/XXYvqh+59W8v/J5/zX/uh3b50/jo/Fq5v/ziX9fevrcgF5/ND179DCt707fvn1Z0xwEn8nyJdB
/qQZ15X+XU+/6/D8OIy//hzx+E2KiADLGLMUiTQBy7g8f2sibzhiGFppygFoIFC5tvNj9evPBL0R
YC2pSBA4O3Bp0DR000tTwt+Ae4sRJwkGk4o4/x1Z3XRmVV37+2b89vundrI3nW7HAQaGgdy3117m
mhImBOJguxlKOMKvZsE9Pd4BeoO30f8rl0jNVZumx7YyOeNkvS5FGOScDtJalX5OpjWr+Wc+ozsn
ujgzgjT5PPAPveDtLiVkzsZFlYUn87FXq3Qe2kVSb7uGzzems2mGllCeOsa2Q8v7PBX+1iHaSTfz
VqLF4mwrcZMnti+UrsRxq6+6ETfZatAg0/hj08RVwVrO5XDfdnuzbtXBIqyybcAnNEy4+E56f7El
+C+2BMew57ArOKEUYdiy77ZETNyXaBHkuEVMHBTWSaZMdGWcXvddFO1pi7GsBlcWYUuuYlUd8NZ8
ihBN89rZ3K+w0tGJJptEC6tRF8LFczbUQuKmozs+R0YqQT+sjLrj388dgfh+ECgH/8oRoSmNGafk
xdN+P/uywsbRSffHUpUfbF8mmUvsrQ00lnYU3X7d0HW7vG81G7PV9UL2rF+OxPP3XR0te+RVIoMy
NFsW02eswwVd1sM0NgUNNZI1S3M86E3a/vPsHMsTHPWy4yrrVBXkkJpzYlorbb3tEd5uNeoH2Ub+
2abNIF05nnujTeG6cF5n9Z7g7bJZyCyrwD/gWT0wN5Ks0+gYb66SMz2iptZnym9U1aVycNO006J5
2C7MXG6HaMZHG5Ui13yjWTQUM3FKJiLkja6yeCOffbX1sqLz09qepp6TzEK/bKmueYR8MajIS0Rn
Ien4BVeVygxvJK/L9aiMGooK24Mh9H2/BHhv6CfZNbWk0TvXjzSbcfQ0Tk0kKzam15WZDgyzNYtn
YeVYVlaqKb7oFzgtSzX3cJbZcSX0vsXjlvlgXTbCIFGn+kxP5JbY9kmVVS3xMu9Z3ZpMrOixWe/D
3BDZBPLIqyPiSSXLfrzRKT+T2BG5+amUjR3OjeU7ZeqP20YLUZpKdp4QOZB1ldoOlz3Zkl1cJVam
G96ztn3cmpVnNLVxtm19Ps3+g0s9yHLRLuunEIq+w5MkPB99dbZi2zI7tm2e1tRk2vDkGpdTnyGc
JyW6UGs/3TbRW57w5mA8LkTNpd0QlmYOJ8vGz6UfZVptmxw3sqt0+xhRG2DIheVlPLe7rdtuFW8b
ubr1o50f/Lz2menbd24ln/w4fGamL2oyfWA8cDmP7Zeh1re48k4ira99M8awj/N72ruPW5pFpFzl
yFaTbdFWKD7lKSnPbotbGWLygWldhA5f9vHms67Ge72WrWx8pKRDas8csnB+pibrOr7KnqzHuOp3
W6VkM87X6zztKzxeVJ3fj1Gd8bAch8Y/MXybiPk0CfswoNIUKg6PEUqLfppOTVIXmwex8AUu2yqD
MaBpXS/5yj5VKzN5VE3H1LZOdl2VkZi85w27N40+kWi7qF0VF1WobV7VKj60hGaTXa9n3d3VdHjs
8PCxMvOeKLNLQZNkW02fRn5I2gE+x+giW34YEJpkI0ok46jOmSjBsNL7rSsbyczngfOvJczFm/XU
kuQxGiqX4REMOhvqbAjiRs/phxrkierquin1uenr/ej7h7D2p35WNxBRP5UpLKAlj2Rd/J6hJi/b
8o7X7rIWUZfFqu5klN4Z4ouR2FoiLCqpSlplm533VqHnFjRP8ioIORPzMDXrjsbYyJqyEnRINxJv
nZdJKKUe4k4OrLtjo9mhpoExRlOD1VitdCa57lqad1MkYeTblfEbHZrbmq5XIokOjokcOW7kmk6q
YGYGcy2KbhmuVt0kkqqOZEmHj0M5HWtfDdKUn3FqL6K2eivW0Wd0DQ/OUJxvZeplucQ3377bjFte
0m43zuqgtvrRNCx/0e916GrpQZW81cfSlEVSxwVavdyI+jj33Sq3OTwbq3rZlzNsUuKKEd2UDt2+
NNSCfWiWTdIgPuOxvFPU5MPiE6nLIUs4/8RDcqH4uWyObBBqV/bzh+24xmspeyR6ML37zmyh0CLO
qn4a5BLFtYwd3Xe4HCSj3ma6SvvdRKv7cknRodbTEWAqyaqRimxAaofIch0Lf2xH9D5JC1J7kzeM
XVHWvVfCnxudfhgNmDC+kT6njzFrdd7rcLHptpat8EU7qayqK56zdnDSTZzIaWT3g5+dTFGVLetW
HxfBaQakDM/STpfgv94lujoYg5YitHjZJSS5Ns6/K6twQ9nMMtWyd2iIZd0MXyrNeimm5EsytLIb
WyNbuPGltnK2s39tWkV/54i4aAUHH8hHaavkEw5Kbs60ee1VXonNgAmJlizYbpbr1kjabJGk2/w1
JNMt1SILyn6mcYhPwdfLQVN6IRYNrl0Hv+uS2e3wml6rkdBitfbYmek+RN0iVbyCfQHfsyJYc4Oe
bO9nmZRdzpqZS5akH5swJHld4kcXle99NV0m5SRkm3TtLqh4nxCqZRlfWqY7iXEaydmvUTatrRRi
JZcON/tl5W/rNOQRZx8sX4WcrKjyT7XTj6vdiommyWMKQKQeq52P8ChLEqbM6bEtGs+uCMdWbhMc
RTfSm43DAuNE0Uw4sCxLc6j06G+IprKKRyuZLhfJXTJeVzhuM26Fu6Stjs/joL5sPL7vw7xJWEOQ
Lwc+GgafMSTnKe7yOBUmX2j3rGPnpUFdLNdkKOxa7xUSx1H1IJ4xKQue3o9Kq4u5PLJgZuktu4nJ
AsImy5dNJ6Ps8brHK36o/NDuSaQmMC59NjF2v1DwoIqf8DhfhViSyp1olyayjGC2YLfKbXw0lG77
FI7E5S419eVSTu83ThjYYktlhC+Wkbw1Ic3Z2IwfX7ZuLGsFBjzeL2n6QfXTly0CJbZV/GFhi0yj
dpGUsPcK2beW0QoOOiqGDn1gHrsdI1qOxHyZ2znOHaDtUaedDKI/CxPdLNP8iYBDzDaSyKVsH2i7
hmw2vpN9373jasuXxFxVtD9OK72L8HJdO79J3dwD/DxFU7gvK53KlExgmjZxREIO0EtuKn14XR24
x4ysnbRmNceXzyaU7HAj3vKaPg91gDMf2DvH9O0MK6RkKJaGHHh5Rdf+OhIeJk6WvDIZK42Qo+d6
F4QwN9P8eZutk6qZhr0f9iKmSUHdwrJ0WI6jXdlxDDTJ5sXeJh3tTmDq0YqLvnUPy7h+3Ho2naYF
HUJEQpaYFUucrl3WLpplwAafQrf1GdFRfYgoIB/hu52jxO/4pgvi7HjuxHJjGMZF1NVa9i0ecoeT
E/KVLrw1eTrN7qIh5h6NfN7VGCKYhiRPfKzRebFBrv227DdtH3A0AVaItMkrwu/rpqKy3QYQ4zRm
ZRO/RVPWtrotyrTeT50C9UfLEXDJdBCteNbKl0W7xSrjNWx8syz6YsUbzpvBLxL0sM1s6a/COsV3
bRvAESp929sm2jciiqRrSQ8Gaxoyh2pphmNQA88jM2RD6ZPccYrygNFWxK4GIS7xsWfR2ZB0zNc5
2mSrSE5NaS+Z7d9WFWtyv5kxn6vqPBkc7YcU1CPq7QwmjXaZKStzGDWujUxWbfNuSAE9Ld6d5pdL
zLU7/fHz9Q6t9OzpovevjUvULDJq2z5/bfzWIbkxfguAjOLvh3htW+Nt3rE5uukn4k7dEot87WPw
7cm+Uhs9RhNDWzbrqj9VrquzCKsVsDIcmNcLfpnQ60CvP13AN21dz7t+0O0pzJ418vW2iUuIL0qX
Kc4/hjS1p7ZKyqxNF1ewGkdHh9HR+qiSCWP9XoeWHJkXREIAp07gPt4youRUr+U9SR1sy8vwL8O8
3r1+QiEOX3t9aKK+PXGCQj6UYJhU1PT2sNJBS2RjkFe/XOhBsePMlqK3yktXo/YofByfSzEpaSq+
XdXiJWJKUrdPouHANdnOcGSqax+h6jrwCu2ilTGwA0NbGNejTKGhvqpKZYqwYJ87JQRo5fZ2CeAU
QjniO6aUyX09VTtAMIDmTD8XalnTnNDO5Sgi6W2KkT5h26BckR5nK5tdxixKCo0rabs1uuxK3gNu
X9psaOr4uqmigs7dJ8Aj3ZEooS905d+NNgqAEtuiN3i3IttfxmOy3UQWwAO3bVFtq9hFyKW7BsH3
hzSoi2VOPwK/8LT5rTlaCyh18OVpinZmMO6obeokiRy5q1B9Eus0yTTd9AUdwD60DlzFaB2gwCo1
nzZwSLxOuDRu9uf+xc4SPidFr/ytJcSfMfKsQIt/SxAOl8sGwVRs12E3Ti06U6A6KurVNQoaYvU2
PUKMT47DXNa3oxipVKAyADXaz/N4sTWROHUEHNgQ2fbcIkBida+GB7XqUVaQQsoRi8BQVLP5wJi6
7cqEAQFQh12nZ3W/bO3XpAf7vQwuQ8GPR7GUyWmdl499Y8OeLWy7hCPCc47HFoJxpQ4Uz4AxGT8v
NGLnWfYire/W0QF5YtoPwMJAuOfEek3ofNM0tdg3k/qcduN6dB35bAKrzk05N0WgQ5+7UddXYznq
qyhZiCxV8PmE6Wnd+vU+ohHKm3YGa2nwXQqc5L2KhvYYzZPNOqwkRPX0Jqw+yXjjtlnONSDWtub4
wr1c5pjcrEs6Z5VATZFuI37QjN40brEHPYXLYY3cjRDl1VIjc+DJOJxVWB4MM90JcHm5beyG5207
1XceJeJCG3qolJMVhCZ369oSWfsUnRZHPmjqKQixmXdLmvBjFdQoF6pw0QrwqnH/oQQ0koMTS45D
WoujmbuCWO+uXJ8aSawiR2pCptPkRi1NfIiGqYIQyYwHM2Aql3s0APGwEXpJu0pdY8wGqQzu9mFW
J03adlfZ8ss4N+4OhTiv25nt14o0ckMpbBjaPs4+NAc97qMQd8epbc7JHHfnFE6uH+guipMHq+dT
VaXJkS1h2LGqfV9uqLlj7ZSj0g/nxUEIGludOwYHYt6SCOCcOitgZZiEHQ5ybMvlKg3Al3AabvWK
xK5LtyHrSZMe4g3ieJS6NB8HnEgcVdG5JOdx5msxeacyNU3PtRmr6ynwj6VN3s0CkEzY/N4tq7/1
cHKrXtkTUl2+TVtyRNWwc3M1ZXbdAByREgMPoT8lupvveqWKaGxO3rbqtl7dVZnYuQB6soUAxGbV
ZvKkjc6Or7C6xNYF2d5tsRE7Udt2r2tzArYUqJeRBSAUpOrW8UyWZjpL4Dj9bartjQZIg7KSk7Cn
69BnfErcvgptfK6i9RrwdL2DBBg/ltF+ayZxHcduBl9tokKx9apsNnzyhlg4Nljs9SjoVUoXsDK+
XfdxXJ7IRNuHNFo+jDOKL/373kf6fgpT3gDLcVNWo8QBAKON07tYJQOgKkOKlqCix0E2DND56DsP
IHtpcpsMuAhpafMh8C/K2nW/LVN/DmbLWbrtsBvTHLjSnVMcqDVKHlZhx8OczhAeAQMXTC0OLp7m
zI/thW8ePK4v2VyqQo1LeVpFxkd3tp3rT5sZzrgb4lvgLCUf4HBKty4JRAW9ECf2cnm90/rC9eCS
oz5iEBq93AZ/ASFwCd6xik5qrg/LOttDLdxalDFwSZEPIs1M1E7ZmkxA20QuOpmq/9pGaC2GOMKn
GvhiiWIxFbpZSyvR1CWnb7fahQQYhd6cbH/k7RKX19iYJN/4OgL+AF2bxnq3hGY7EQEB/GhrW5iU
radqIHnFphqi3IVnr49eL+sg3oUJqI5m7BYricbbaWZ4/u226Xp9jOcmi20an9aXy+sdTsMGceC4
/PZ7XI3O49rYvDG8PRE/dqfXuxbicED4pOlONKgE4p02e22YtOJZF2oq/Qtw6ensTrimIo8733x7
Vr5Clz+aKfj+Qg3NJzDzNEsbwb7r+zrA6+WPDj/8jOPaGrn4GmdeQQz6R5eeAZ5Vbbz9OCDiMXR5
ffHbLXJA2aaVsvkfvb976fUhj+icgTqZ7McVvDb/MD/BkYMQuPLZa0PVl1SOOLDsjw/80OOvRvnj
FRRAc/UY79wLWgRDqCQhwRRlp5Mti2hayaGr6uK1uScctn0RsMja32nF4iPt6AhBHVxYqacTkKfh
t9/85WEYSqDuStMVbl0heKPWzjmdJ/Cia/TWtPyeCttl+OUEgF49CaB8irRbu7iAI96dIK0BDcpD
gF/60O04Nm/FuJ1sGfp9lNhqPZvBAykAiQWgAFx3qkn8KbTb0c/Ll8p2yw5XGVXl5YTdqbXMSAAW
4CDXFIPJSLSEUyS1AZyezg+ksVr6xr3Vmn2tOnct0j5XibjpkHqkXdNJNDdXwMR+9VM+zPqmD1Ms
w6RZ7qg+Qtj9YdbOSkgVZMgmn+kQhRfCZ5Sxjx4nBOvfmMrqzR2iPjw11ibAfYSQV9FEMqY4fH1c
L5Mu+lpSAMACvW0X8lA3y33Vr66YML95zSC0pQaG1yxPyZLmCjJYGcXuvSfPPACTm/L52sbzAdvj
HAMDFPulzqtqfCZtlFVJOLOqOdtI7TFSn/DLmiNIVwxJBmnsM0vrEgBiBV9b8hHwXz2FXZi6NFOq
fRs17XkJIhutlU3PZJuSa5xO7zSQYRWQ6aZ/N6/pXdoNjewI2Y86+jJA+jsXg77GfXjL0fbQdHM4
INJW0ovuYvTDwUX+ZAC7NU3ZnNxYqoMV651TdL6ay6+sWwEW9Y3OqgUC5HIY5ECTy14lJtd0BNxp
EiJZ6aUnWyUXBNGAMA8h4Ur2y7bjZw9gK3MNF7kAHkL0W5IxsEkZqQH+q6i/G/uHtVmXrxhCU0ik
NTz5tEbLrg/lEU3lVZ8uBzGLy7HtwUwmL/D8Kub1PUEilqwTb1nI6/WyT0nWjvNlz9MD1Wsuxk/z
MhCgN6OnRfQXzYyafafIO1e/c7h+H8rKAwk7JXvu6nM0DbYQy1IDetV3HOMy59R97hILUx5EMYMh
2Sd1wrJ1SvRu6Wm6g9OzyAX3CIYRa15CMukl5ZVNDpIQNukqSVwaDgkCLeQc7UgHQF69BDK068q8
t198tIRsw3OXDYfEEAEguoWUQzOUcqthA93SAv+0QiwIkfqJzyJb70Sk48xt/AubzDVhZMxwKJus
7C0cxvIW+9JJ2zYqA0rxnid0LVhaPuiO7dt4eAdB2RFiCSrtDLIjseikIumNTmDBLqQ1aPp27irz
3OldUzVvOyO+8iXui7lzJ9EYLZOtAXsg8KchTqgkQ8i3xtUZAUY1w6bNNkZ7Wcck5Az4e/y+Mx5I
ScuACDIaMhIDnWQceifBpDSHxhkrIf8UyMSl2/rzwmDfhGo+rCI+TkFnQBQ5ucEWuDZK89B+MuDk
dvhF1xy1ELScXIquXv7KetWZAegKBGdSNCP41yj193DgwdLQCo6WH2fZTDz3HVB2vQGWwW/gHLtW
AxAKVRbipMp0TbOu2hRQDF2uFzdB9oaGzGN1ZSFVAN6MMUAI6iJZ5EpFm8drhAujwHObpQWi+OMA
dM956Jpqt/FkhdX6kHfNICB9uxSeNx880CNFYn2aJb5/WxrWZp6Y62bYgG6KPtjAIEG1gF5RBoQd
/YQ7UcJ8YSNRPUP+K7VXEK1AVqt8O5P105CKJw98CEgDfeJ75QMuSlvKegvPI+QhfdPcadEVbGl5
VlL18JKQhmxXL4exGvecmr1fel1Q23eSNeucLT0PWVkCpEfNFiRLbZ2tS31MeKXz1loixfiy/JHp
nPeA1H2SApPH9qYvIWImEA+GhMIH0yQb0vhmjKKlmGn/hPtq2Nd4VUUfHwdIpHlj4QhiAjk/8nXm
EA336Tmdo+vwQtiPLxrZTsfWdCrHk6ZZW1ayEtETruqLxnRP/oVPx3NdQ/bDd+dLLlSWzqKULon0
ntGDCKM7lnh96kGDPNDOEULvZg3Uzbjqj2X4GqLVZU2b5EPnrxYE6d0IqO8GDl0M1GlMvzZAGeyc
g9QBMDLZaNpDlW7tASInn1kIZkJ34t2abZVtdgQ4WDnp9KOG0rC8bp4Sg02Rmg0YwdqxTKjldvP8
qQEb6qL0gTXobDfQBozwdWTnUEyIPI7DpCXot8/GAeZkOtj0KNFZ2dLrurFTRttBSB7GHLQddp9y
nQGCqPtXUZB7SKy5rBTegqFa4UCUsd9ZEd1xUEtp3YiycZ7h2JdiHxLR5GN0MNGzN70B3gAyO1Ma
BXCiCnQg9O8ac206seXrtmDpVZYkDl9OUx9kcKxopqs4bvvCTWvRJtOliFcwfDWApH4DcICNOrwm
/H+rg/lTQcdT51avVfVbtezvP//tUNwVr5Wcfzx6KbX949f+uXsp4hr+9qXLt7v7H194mcbvw/xR
LvpSAvN77egPRTXfCnr/i4qbv23858pxEIKK3Nc9+lbd+p/KcXam8/rL77WNL1Uuv/X5oyIHam04
jZMUpRSnf9TjsDcUamqAzUAY4pSEQdNv9ThQDxzHCYe8E1SGxCl5qbz6rR4HkzcvZSKC85h+q9X5
n9TjYCjD+1M9jqBJShKC0jSB2/jH4hO1hHjjrpsOaQN0bW+9vo7qrj4Prr8ew4yA1K2qvbZRc6HL
GGUT7qE4uG+g9OSGuK0642m6gvAbaHXnFwAXvr1IRwwGU4ErmdrhOKL5ckh7fvBwUveimnn+3X7/
RQHNDxUoLxWgHHOoNYw5gw3GP1Sg9L3axLyFcR+DqDLQ3l0TWSyjcoJcHMZztvVYToJ9YV1k/ptv
IyjN+n7/vn1c8DSOGSEgkh8+7pN6Rsim4973FZTadPveJBAerVVhMFrkVKpr9x+Undly2zjXta+I
VQQJEOApR1nyGMd2khOWM5gESIIjwOHqvyV11d/9Oqm4/oNWS7QtTiCw99rP2gl6BzGjjgtfmvjv
5/7H/eO2hX4ANAv4DRC+/+I3O1lr8Ap0zlsx3fvQLRKykCWeNKIMXjrxWF8NcklcIBmoaGGt/WD/
78bP5fx9nD3F8PYQ3r87/9UCSGkYLj5jcxWr0X4qR8S3/sZQ86eViHx/LgF6Aeu3okG9dUN4RnOB
NAdKReT3o/PBJfnzEfmUnx8uEHDvrsi8VkXh9zP0r44GWLPXKtWEDtcfnDgeznc3HrA+8bgQIPd9
wd/tZiqFP9mhMPm6ky7ZRKfScQ0Q3hZLXAdzeXRLXdzuQOmFZ8nBLM5yz8dxjRs+QLX0aZU3axCc
lKQi//uxna/5fxg73BOo55gfQD97GJL0fIX+A5SxwXp+RWaTT8NPXpSAC5zqB/XDaENZQVLXjYNC
9R+MhN8vO/M8L/QYBQ0Guvf8oPxnp0VVq0X4ncmVyxgihbCJe0S4H8Byf7rqICQhAHP3DA2ff/6f
vbhi8hTAC5xauQroOTiNsQsAS/hk+GAc/ekq/ndX725wQN0S63FjcrFBnjeNTUqjfvYKwYnP6YSq
cZXIagNw/P+sIH+YzHxYPX67eQIkHcTjIMQAfkcDblUdiGXBA+1x1yAnmfUhbFHZlrxF0uPRyIZ3
ldrMTd8vn2dOVboN9oCpIYx6B2U32zA/XZSTO0vgHeqGFzhuL7MB5l1hLOLGtb4eGLJBa0KbFo58
A4K3507h3RTbCt1yLN8mEuyHrb4fz7FVWSM1Qc1UXiPhLOcHYpxvdGDy8MGZny/ou2HruzC/AFwU
HMLju2ErpjLwuhkPbuPNdYaiyIM/az+qSpyVU9mH2R2R1Von5Tb8PDUUWgzd7hcI4Mm6MpsG+rGZ
5gGoUUgiaGJRL7ol8Tc1JaX0I20xWDxr3WgaUdJtWHcrQE72a4XalpuQ3fOvmUfVzTr9kC0EgxK5
16H4gnoaGDllrh0krn8/ZUJ+X7uY72LtOk9WDP+9O2cVNsA8WDPnHbS11Jj9tAzq1wodKJqWp111
dbwb4cQo+a8HveFyOOxtC6dbd5ZZvyvnuux+6hr/d92vngy6ZOzJ1wpyfir9TsYhI1lgWBf7c5BB
NuCfQ1McQve7ckT11K7IyRbEuqjMGi8GX5fPtt1iWrhuBNACFN40R8bBz6hqH1YrHsKuf5rNNSjJ
iOoNLJnPb7zZJVeaxXQ9qb0MIYhwL5LLcARW8FD2y5Owp3oNwb21RiYdfXRd9iRY8zgqxg5h4PSI
qU2K+kARd/rY1LpCSubwbOe9n3TegnWUymcZj9AAIzGvSO3KJ1/Je8Pt3Rj0USMtIKBt+bH1Xh87
vd5SUg4trl3U8PoI9YgnW9A6B9ubz9Rlc7w48125gCibaJut/dMg+R5ttPGjzjZH6oICUfsMOJCN
Z6TQ+UQ6HkZd+KMa2Y+Oj/eMfg5QtQaXyr55JPhMd0B+bVVGTrhetSQIooIjR58FvmS05ikohU0U
G2Xetb0fYb6SkR7nu6baPhhVv09cgjFErZiKgXpz/m4GWaeSGbbgOTJ0znrU9oStnZhIMBoryjll
5cZFo/UH8/8f9wq+O2AuA+0QvttrOGJ0hHuNZdd9nvzlwXTNmxmD23V3niBmvtRh8OWDp+f32Esw
jpWAhCSExcR7t+RMZWi10xjEXtTOka5bzG3qcXRmVLpeGbd7Grond4b62rP9/u87//3BFSgLncPz
MHR9wCr/uxCVhlm12A6ny7sv/ehlakN1n6JMm/Wzd3TnA3d+OgtvP7jMZ0j/3SyJHdMAKhjIax+X
+n933LqFA4YV15kafhviCYOW0doYEsh6VcOE1YLvRxI+z6ju77eo/teRr5vXwD4rZshHR/P7qo+j
EeSM9HN4C9i7o6mls5OgD6d8XREFuedpo+zrNCzBIAADw5O5TOR24q6F1NWB4SySphEqbavlcxd4
OmeNm/z9znh/ujWIhwmwdNgfCH03LAAs0V1aPuWe76GGgyocgB2SWWmf+3J7s9MSRNPQFQCxvRLr
XvMCvfDTxgv3emoIYDhohoeJzsdKOBskKwKJNQD1gvuazG75mSjvZpYuv0UoYnPIkMUM7mXYq7eK
FmvKanz130/pEtb879IoWMj5OSP0Q+Rq72KRkjqOU1T+lHO6h7lO5tLcEl60qbaQ7hpSd7FVcoit
jyqjalD/3SfwPA07P/gtsrXJDV7hGuijwOoprqdk6fs5Cc7q6t76CV+aJnOZdpO6LPwrA/7I9Tqe
lkG1JyvdMIWF1+HK5wPrcMKoYZc+llUQxYcS16iTVftB9HV28P02zpEZE9/nPsV0dv75fyK9goxh
u4llym09xXNVHSqUMDjqrYd9INd2HuKSVfSqWpwmNgCaoq56U9JJWIWA3xrqHBCeb8gC1yBBArhE
uDbg0ezmxYvqIPMNJlLnZHaugmxuvjtieRqrRhwbTSaUAM7xT+AnbQ/QwmMWxQWv9+PA1kdRLmXa
F9MeVXJ73aeWRU1NRzBNoCg9d3pcuuDn3wfAJer7bQD852q8e86WuVkoKtNTXhpytqpsY+ztZARo
3S4J9P02xbzQxwvA6oBYFYfe5MWcsyer5ru/Hwv700yPAByLNGYh+IXeTX1isxQsD3C7sOU2X6jY
TtSrX0wRpsFAtmvJgMj2ErDcWJaYEBpy10JuvuNhfxXS5rDjwK+LDvAV68MZqep24iEKQiPA+ag9
xzhKow5N6+/Mw5fIoXudibFXYUl7eBECkeBifMbXfh6FUckOIjCubAd9VtQ6bYV8a/S8xQX37uaG
FRlrgy8trAaRCOcNEnqx5nUFDtt3ryoPUxQsBG3CXBGCKDRtJN0XnxavhHdPgVFY2/sw5fPwYmaU
eoYK3NHgx3QsfwoCduCDa/v7oA9cmNgpYuDAhaTxv4OeeUC7CoXpVND6tSzmLnF290zvI6b/+57+
MEmCYmc0RKKMb3XPN/k/j9fU1IEeOzLlfanfVD/ELe8PmDrv4RZoowpeGN1SmAI0/fz3Hf8h5IUW
5onQCykNQFW/m8uGojQ9LximZ81SYxUIR7HSq3qefng+X6NdFAn3DAr1ug4iVroScC4y+QJxPWri
HaAU8ZMyI3PUgIJ4q0aVomBSBKT6YNr9w0CH89GDzu8juEBi+7/XCPTv4BXKnXJdlWG0DKduUq/W
be5Xh8WtlG+wAnwkZl2ClndPOhQ/D+VsD9Jc8H5FDa0zrVLi6SIW4q7vJpj7Ew6pfw84ePsCJadg
6jMn9A9QGT55hbjyJm2TJayLyO/o/eqP87noaTPo0yizyu2zJMtpdj4KgX7P13AjGZZOjvtCYTj8
38sjzYzCnMWctIhuTtyeB5gHeRUFLgqWrFJvfx84fxyxSJEEDISwLr1fA4NQ1WVr1in39c0yezeU
Yq+eBktj4Z9oMH7jcF9havlowP6ekQNuhUqK4Yob8ptlUcGJ0BHaT3m7zy/LRh8IR3ZYVLyOq3W8
Q7oSkxL5Z71WDiruM2o/bEoq6yAPL8oWePoUxL5rM1fUR7il+g+WSvK7KIID5EgeXTzMgr2fNZbN
sL2aajxRDn3FrIJSMUX9re6nG+SNvyqJ6NhSkQUe8jW+Pfa0TAq6g0gdvR0KWfPmb7iEf79d9E/3
62wd5gzZraDvB/Jc2sLztTvmmylVBuyxunLAODbTrhJQyPx2mgGOKlm6WWndMkHgCDoWIqJRor3f
2lx7TD766/rLqGp5NKR8qFABvy31KXT8/TSI6nbHTHM9hINJAtiAcolA81ZjXQgVuZkF0ZEMq/Bm
77FMaIsQTrpbkFZBaF+m4Ub3yBDkCoXnapqBV63sy26a7srxFX/2BjgJUJZD5brKF12tNw3BsuaP
e38NhnUaEAP8/YL94XrBKB8EmIw5YumzGfu/M3LlCLkxHQy5LVGa3KVKDd1tumhTxZ1hn2UFG4gz
vqnlQxH7D7FWiFWHhy6HJx+O/f/dtVQEcv8IHjlYG35QrqEH6RRF7hV+HQNnIVfLOB6tbZdjU0Df
9P2BHavN///PqZBLMfQEOFcjflsZet3vcy/okNdyuxspWPGhdt0UCHAX84q8rkKT263T14p60wfD
9Q9CusDOoeYiieHQ8t9FNd5ewClmsHN4+Fhkyir3RPdd9WV5DYuUl0on1HG571fKlllfDdUHT/Ef
ZpnQheRHAxIQysJ3tx+Rkp5D+KHyxuxt3IdXwMaVmKZIqhaVWvfDM0Yq9IdcEjGlG4Y85ALW73fh
hqhBRZQ7wT5tG37vPK7i5ey/WSHaZHDcgFMCkkvWIfzsMOFiGBY/fQ6kn6/FkJdrEd4r51UrGKZh
DYRRR8IFWy9+eW9gVpzIQIFTGieeOSrXDfedJwFQAWVHFiFOrq+dGp6PCRLT5Bb9o1c1L9Nmt5hP
o3qd1zDzt6l5mJp2QRWhY1gBXaS9epVPeu6XFMARcBlv9V9qSr/boGLpAjQBT7oRNyU5fxElxWvN
nVzZmHiu+wlqjvOZAtIoUB1/hrEX5i9uiptCNiWMN9S5Z64dH3avaCKz+A8obAxP85vfCRNJ0K4v
wn82O1G/LHT98VyRNfIzRwbx0C3MuVlGEFZ9q5Fzi6oIPykebqC4t1Nl5P2+b+R50kRWCD3DL8Wk
dO7z7kyxUXqnw+YZkYy5OuMJt6vnnlhvyHGew29IguqbnqzqWuyNG2GF1M/rpj67Y2mSdtlBshI4
WSrEbe02r6+0Yw3mDnjc592RUe02S7xtpntUkqN03+8/3Jo8aNF8nVvpZNqj8mbjRt6Ydf7Zb9MS
V2Zp9ki0nUnbM8hX0sYe0SkIGdjc7GMi63GLFIHJO5V2jXnjT8e96xHVm+YF/lSTk/OnyyZe7QKO
e9om6LUjb7Gyy9u56+bjBpnksomInh1n4eWNlsu1Or90LrX/vLtsK2o4HOxYwC8hgCn57BrSY3B9
effvy9KWNu0XaHKC9W22wXEeWa+TN8WyyZuSrtA6YRtOy6LuTtXqOl0UOnN3Gvj4bQ06ZC97MR9l
uZjj5d3etk3aNJ4b1bbc75xu3O8MHCNdMdxdtqDyt93JRsGntNeHbgyugUWz+39fBuCrErHKLW+n
CvRNvebwVdWHadMgdLyePq21Xx1m3ubLbOBUXgoKczVSqmNoh+cNdyCrAPOnDWHFIxVdRjZNXpyq
605ThVzGQZjs9r3zae6J82nthgfb8PmmU9q5JyO04xAceLE6fsJKVnwuqxr2lmkCpXH+2CLEv9nA
R5tpBTbotE608nq5R5gwLlvjRDMsmfcTDByuOnlTVTwMDWhDsH3Nle2HIiYD4AzlBuqBdlY9QGCy
6brJPdm3APJ7YKuT70p7KnZASrPPw+dmU03ed0AXZu0Vz4GanFjTuUVsJfIpWPfnjRJIGKXdb7RT
7M+g9I4OaLOH1h3H5/Zbc95IpwomMqPxMPQ8H5C+PJ0psMdgBl7MyfA0bOOQTHWpoZHDBh10BiU6
pMR38Mb4d5d3CF0X5BoRB7ickWVGjKQ2f7zmw84zPtTf/EawIxdzcGyrJsD4phGdi+7Wri08pWQe
cxhIE4DQ/OmsUcJrIYCtsxIgnfbJowsOLHLsven6KQ13nHZoi/AJzS+CxF0Fz/0aO7bSNMlKlv7G
gVnrtPZTNnknMi41IEhTPAAVMd/KlX6xZjmRXeu7YPH8227COOk8Ab/l2M4309JFNOirn1XQbpFH
SwYNwh2yrmRtaqcJF1TP7ePemodNrMHXVgmdTrZfr5zVmb6w9RkNO1q4Xmnq9w6EY61sXrSD+Gqq
4+BtwTfUfwFDjvt8mBzwYSxAof28PfAR5TY9GgzYFdOqL7rpKaDOBrDVQxeHSqJBx66e9Sa/YSJp
vmkYK5u+flReN94LUgfPlcr8Uragqxfz4At5U23PPR3IZwFG8k6061NpxuKJyb2+VbPz4/KpoVLe
6KnRUVt0XrKg4UPOoL0+YJGJeBkUj+H5ZQNQDV1op6cGJdCkV94If7qZE8Ax7QFWrO0pBG+aSNn7
qLd12xMMbXXacPf7uqxtPHRqejRrRW5CKj+Nk50e5/MLWaEfrJ3wgIbWc9xZBtlZh8tx0R5qVOeP
CoT5o9R9Eizut7AdbQ6qix+WIPyy+rpGvhbgWfRqjBHKD6Ss5ffpF270crDOYrD4CHpfwOd8D0h/
bCZ2i7JcG+m1FrkYZpQplnFIMeEF18wRfcpmWSWrLLe7EkjY3eWdBeuL/hFNzHZHZdvqo563TvU9
OkFUd0HzHMI5kbWWwfful97JtT459R4UGz7wPQmcwDsGBGsvGP79EG4tP/nQ1+q+uuUb704lqfsT
HJBuOgG8zJdNxaZmOkOJdnrwpAuX0Er5afAE7AIBxSjle3V3WezgY6rRVWBBol+4++3lhaFuQOrQ
zd1pLK9pOKSiJN4VLYrXXc6noJrbVA2/Osf+CAqCNQc6G07gFNrpyjTVmCGjDpOOw3FO5/JE3LJM
mAZlqLv26G37YUQaETEqU8eGOTCqnxJkHrhbH7XdLSt3+cvZxnzsV1hpF9grJoqjQNxn1yntuDjs
3o7ia6Gup2p6mYHDFt74U9lrinUcCUy8zvSrlcEn19maBPIXXDEs0SuQFF7D07ZZViYDYkinpdfC
zC/eNt/vy7mq3N81vDyvuqgsFRQkCY8Yr1+EVxzozn54XpXTSeardyxsiGnNedNW3m6e+LnP63r2
acdOWSBo5WKJx4YApZz7GKVQoJdlZ1Nu0HPCQcsEJEPqSLr9GSbee+Dxe0LgeKvH/crfmgerIwoH
qmz65WpVMHOolWS+3vNJOulmvbwuA/izUHLk2y9knA+9j/rqxkc0OekpFMh283HZELIynFavESu7
9cnOdrkO+qe6HmwcKPZJUXePzURdMOVwqfgMem3RuskkxQ9BmiGSsq0imDQedFh8CuAPS5x1I/mk
EJk4bnsWGXm8QI0bOnHXKCPSfV/mWIctQHR9bP3Aojbp3Ml1fZV7kLFuJ4k7wq2ufPJN9+4tpBIb
CwEo10s4LLOAtPef1SIdFP+8q9lifGFNsvHg7A1aKIwi25zhxqtdlYAI6eKh9+8Btvvn9jMqtkTF
jffFM+J2mwD+WIahWrdNn8J+N6VDNdwu3NGZu5IxQ6nKwgZuawDD3i1zkEfosZfZZL3wtAWYEij/
5cwW3k/hvznad2PBOj+q9/C2tvuDO4XIkAkg/iIIUuqhxUWt5/JQw1kXQfh34xLWqchKx6QbR9Ei
2G94Zc1xrSoZ736ZD0t3DfPl07zvaJCi2RFK4JuGlFyijc5k2l9CqTcfBG0Ez+AQGUQWEbdjVre4
x9ROz4H1vw2kB2AwjhH7RO+kg2J0GcLfsCxrsqJjQyQ9Bxe4dwEwMCfu1XwKRQYMt0/cxTQ3sBNl
uxe8guIoo3lgdTYGDMw6bOh+Q4KEqEXAKDFf+4o2iXLXL4ygExJflruxt34iUfmEJ3A5mQ7rUm/5
VevJMS/QfcEv3f1qGswPjQVQ9Zt8mLfxziqYioyseKKHfj3Vy7aeLu8m6SZjGZorO2HpWUeaL3vZ
n/rV706SI82FzshI358aQR2gINUp1AB1BxcdFUIJALlzoRkLpRML9+RJmBL9YbyptHHHIMFfNhrl
D6d+BrS8LiJH7WY4EWeEoti7Q+KG9XDykN+AHF96LzeuueHnHaIHTH/iAcfsSVaGp1RE3TpCGO+o
iC/HXrWrznyufqA0IE+qXNG4CLl7pOVkEjtaD9NV6SaNW08nNigKvO+MfYzrnlopbru6Pnjl6KRT
0X63Za9TXtYD4HTTncz5ItQKxYVQU4YqimNOFQxSh25jeYVie7t6y1UrSmg5WDPhxFYuCN9ARz68
H4kIzWHrgY0sS+HGPvem0+UFdcGMT154GB2WrhMak4wzo0DU0A42hhsZoPUo9Eky52V0iiWbzp8u
m5CCX0vNzy1t2pPsBn3a20qfxLp/EwzBkm8AlkGIgnsjAAPfocNCF6nzVR6mqUPnlV3DPa7RIKvA
Mz+3/pUSWPgrtznBZdOc6vM7slT5zqr5UGvzRdiiy/CpOF5eup3PGdXkGe1iWkwnjAMFxw8VOpTp
f94uTKWQ6fhh0Ft52tAf5nR5F1b7wQE+vRcLzSZK0LyjR8ulcaAd7sbwUvXTmv3z0anC5oQhZWLq
sx0kBbI8GMUaR6rT5WVzmDyt3QuY7PafzWKmItKBGpPl3E4km6k/IdeAPao1xjmOQ/0dDuQiRTFD
HH1jG8zj9tavw/VYcfRpkrnQo0ANzV1Q8cS6RjiGTzOjZw3BHY/6VtYHggwu9RbK471x0P3KFTcN
FKubZu3rSIVunw1O7+EhrwFsTHzMyurXLkhxgsg3pk09wralr1QwuBkr4IM1vjhuTojOWHBnRBS1
B5gDMYHV7o/FoAsKQV+deHPDn5s3ZzChryna/2A0wZo8hqTa4+lifW+heiMfgQt+l7SbTniI9TG4
bA1LB9YGu+36eNlqzr/FBqJSv4BU4Wwk3V23Oly2+5VGa4PL77mBEaDrL5svL5evv7xz4QqIFTwy
//z0n/3883r5084haLJgHPTquRzC5Y/6y+H++3X9yIPEW9D44N9jWy8Hf/mdf46Ebc0L83b+zyH9
+4tVUQXputKXzrMSMff5dGuHHeBrxzJd9vNRwyl6vLxrzu/+/Xh5d9n27veAcjSZMfrpsv3yspQj
GiD9+7e8nBgsQdXdZdMumx2dLbrvE3pPHANRoKsHGuQml4//vuwKiTSaZ+BuX95iTjewW6KjiWj8
Y0cQi1fDxOJwGQqYQgaYuB16A4YySPqdTXBaqjZfW3L2xnARueda4Ko2GgOOe0NruBluQMJi2QY/
sBD1kYvJOa/H6spvNayupfHv541MWVPo9SYQyMR7FLnbFuLMOIUkp/0MlyMAK69efjXoq5OfTQRR
IHbo94ljUO2V7neB1OWugtSBPBttVb4iYquSERN5NLQ7j6fWh82MYu4J6ubXtM63I/MeAKwA+1zR
yaOoihc0fgGNHOxO5u78W8jvGXGzbh2+F+h7dyxg8U3RtRHZfzE/NQopnTk37LCBzNtOXlXjHuRu
yB71DLhI78MBqdX9vvnoS2e3aCqLIlognvhkvm7GZoY52d3iELSfHxRw3MB04C8oAssuTEarx9jy
FtaJZvguHxc7PMizmbr3fcRP5b3frfeeQvdtytIWRjn4eeUva0mRVzMSDxjn0YuRHtUO0yZTqCKs
ICyQ2EEsgsYCRWxEhDQjKXVsStDJ7Lr1+6+ruTOu/lTUw5KP6IuRQIwM77ntvlutqrQWw8++NJ+d
eYA93F36WOr1VKrqtYWHqB057uwZSzQ08cZqTNvB5LzT4akcwSZIxEZEL87BeL8CXZBDZZ8q4Fuf
SoJwppfFtQM+5US2q812oJF89zoM5z6tQyXRvg3mDndodWKkJFieb1X/s6Plmk5IgTPCYMKoWYeW
bpIEkXVhtQ/LEZ0qazc6t8aMyTRgsR9hjXRJfes4Y3mYiv0XGMf6llOYMukoTjCWSHBkdnnwAZ7J
tn9xmn46cQpfs1EG0Q4duptG9gdmqXu11fIA6ekZ3WDUiUH6QCst9OyhhVjTnTY067gqDpPXvyK7
tQlqOF1ewop8h2YUrkHIpx2U5Xszl7Fe+ZhYlDcBpA+oKLYcCWGH3B0SWJuOUAfwA/kZCc2WS5SJ
IoW67KmwD+CY4DAOERsANTgFY/BkPTFF9RbBywrEBX0HTOtc7QDq40sPkzbQ/bWWPVaitkccDIeP
X4Dv3qEkgoqqvnIVYIXffZn4ahyvZ+hDkwCZRVsxwmaG3odiEV9W0jdH8b3uzHg3FLkqRhXvzLs1
JRSGCb1xDrXb3boE9IdlBFN/Va2xgnU8C9gU5mBfw6Sq6bcFPrV4omjyVknE+wYFXKQV8U7ki78C
LpXawCDUIXGC2dUFp4DuhzDgZA4a3kD9kH3Cu2WBjAWDftebe+Y1Y4p2jVEInevKwBxF3WnBqGlE
uukOGaTwbtHmhsW1i/Z1ZRCwuOgwMTfu65kBg80TwQiuDvI6KPrN/qZRSnY6+dXp+jezrPRoCKzW
iOSDvA2Aa7V7n5UsbPEY4e/ho0J/IVL9qGSRrZoN6Hggu6SSIb+plqoC/yzROwsWzIiNqElD97sG
5ySSHsA2lk5aZPDYbYex6/ZczRJN8rzlp5Td9oAZECCMhTtyhKkXBno1ZNsCK/u4t2iLg2yOgPiG
T6q6K4OhOxGLAMx3vWfqtEXWwtdy1RHDEAI54WGzxWkwaknKUFWP8+r/LNhN199OCnUcx8KQhjhC
3e8dCW+qzo/bnSE2G1s82uenaPHRGnRYyR0vRyRxIRo7pZzngb8By0SgjO6JeFliVVFIc3rmx5mH
NHeG8XoK+/rmnxcPc+Psh2/FUCHAQhEidcMFpb+IQEvN+VBddxqYCpMq5igHcpQAIQ4OGmkruj5M
AOdPSCjXxBOoX7RlgSZYvkY7txYz1Tma9HI2luiiA2XFky14BEeLaC6XVHN+CDbtZCPaoc6FGaNV
v1KiCFrK9RJl8spLniergwz/+AHKwmsRm0pUWdmhAxy64sEetykIQ+FyoK553fReXfHC4rvaGE1H
pxTrCvqM7FUqetnD9AVHnJhC2M/Qj/Akfdi0dSWzQJbTj6W1PzwXfUZqBDvahY18XDVBnLj96jz/
agv8HL7fAFqoiNbR6dHfRuUWEew9Wt1G6twsyADdjDzjg64Z9y/SK2mmpH7ZZ3WD7j/bqVxalaOW
42C4wejRmu5QnvsqgLwat89TgVm2qWaWotz8FWIjWmRWIdgdT0fOir5Ue4AOfrrOw9HL9exhjkJ7
kSzEd/qYHu8GXL4NXR/Ddcl645awYwYK9lzCs0k9QfKG+SjMjPbvwh32ZsXQz5J7Eg3C+uV2KTv0
YgFkkS7tOccS6DCJPmcxd8x6X02nGW0sOm8Wd+j1e0Cz3RE9R/ofsg4x6Kitb9Z6+oJekzLfIL5k
nbEZg2qWIk4uE9kBjBvRxi8banJTUWQhXSnjpVvqE0cxHY0kKLoalXTPltEebQVD6AalPmagn++m
EIuLbz+RvQQ/p4YKSyyiB9tLkm5fYeloP1kUkOBe1DDGa63RENSxWUcBsIk5u17BiF/Zsv65kLL/
P/LOaztuJlmzrzIvgLPgEua2vGcVjUjxBkuiJHifsE9/NkC1KKl7/T1zPTcQkDCkiCogI+L7diwN
DdAc3wkKPInxNUlcfWt2Fc9Ycl07rRq9tbQ7f0FBbU9eZtiLpoqPdWUvW1l4eyUdR1RR/VcFgv6x
lJF7gqnmbxI0laixdIptwJYWNrq/C6kAFc8n/NXGi66lSQzrDfqd5ua9s1CaPLre1LCHO0Z5deeL
qIWNqQGKEFav73BuVVfDu28rI30oEn+VRL5+RaOQYYs34o2TSbnSms+gZYtHEUXNuQ/Cz3zdykfp
NEzrRQBUxMOkHqUvMFfLo1pgklSnTZRx6Upaenww2rzfBwk5htL2N13faT+AqR2dQq4rCL1tKUAT
DjXURUqDfgCKxBjy/s7Bk4e9QRITkEoSXhTtdL3sVrbWjXcGf+aFiMx0D7IBFgkX2rpKshnK4FX0
7T6JnPZWWIF/oWZ6kX2RPoZweUlBacjRkh9SyHZpNJW/MVP1RyzvIkT8MHq/kpCoz3GETUsmSCuD
zAVoAgtBNIa+jsJ+r4Ka5tulYt9QmvYYUczqUMBsU0Q91LaYdsIvS3hGdhRJCF4y3wt3RmHxaGea
IvjgHlT9LXSatRhaAxWer63N0CPA9eSrbuQXS0/zi9BIF3qp7PeiHvddBPAxxKwUD+NGKQLr2kZi
aw6Gtadou4Njci8gvl2GqFJ5g2hAZHKAeX7K29UT0IYzI9gaquqekpI5bJe9VDqQZvjN1PY0d5cW
+ldbQkZyI+PcG6QRjB5vbtdUW3Vo2kNCvWlh1BOCwTFPae9/x1pHQtSGXxZHcIaTrNsmam7tJYAU
6MOyQeJvNRAkTF64HmjBSvbmzshBveFVpo4S3bU8dbVQE7cwFGKheqmNCzcCPpiREVEogSE0GdZW
aBpLtaub3Vgl3h4pz34MEn2VOAmyKp4UXWVtDFJVK5Grxb6K4dVZ3vApKDVxNHAsLFIdKXPQp+4m
c6pk2ddh8aAl6bq2SCnnqFu2WOajCVcQguNOeW6RHl/oZT2sbApvmlrveSLBIBytlsRHG9w7Jrgw
ZNVYzL9rptfuW8BIojbE5J5m0tdFxUonyl4WZshsweE1qqamstbN5qzFyrBJmxKCAuHycST6Re7q
USQQ4atOinVvOu6r33ntuRJrLYiCq99jFkka7MwU2qH+hjYZlYLojoi22qmItY2+zE7dcEA4TeAX
gbqwA1FtjRCzt5egOLf6vRdXuD9re9h0Ge7mLr5GUWlfqhLEqqb2T2q99KJKedZ6qjJ2BbGp9DaK
0b8NzBVPWU7gSXLtBBN7xN6c5FtujLerzGcvF95aCT3l1eq+eXZmPWvRWzGk3toV/XACvObsq2yk
Dgce3g7j4BxkOGA0M3tKs74+ezLW7tvusYh1DBDIEs5B5MSXVPIkIZW/jRGc3NKgIT2UhNa5TS7C
IZbzAY5RCgcRnKW1vHnMYH4MSWVflHAggy0Qr1pArkNH4fMLO5H0LzwOOx1xE02L2vTlprJHe8G0
0b246o2y1ykd1J1fwWCAgfBYBDI6UaIY7sF4LJVRIdZoIspPwnwp69G5zQvSdrso1r8XuUHxTk1s
RKg2ZJB6wAzkD4+jF/Vn3gftvdmqh0APXjvSxGStWyo0Aao0W3Hr89h4KXGBUq1QA/FnNbJbbsTa
UrGbjtRwQ419TIxlnqB9dorO2TNjAM9dedVVH1eN2LhoF9dmZgxr21KzTROk0cmAXSNjZzxmJIpB
hKgg3VVynqrSUs4RlJtLEWy1wetuMbqRjiJlGfXOCe9of3B9xNth0X0Py66kZjSa67LI+oMgYM3D
sIYhWWKrhdS8agJ94vqRVtSOceIXD5kI+SstDUxLpwGYxWBk4GVF4S30UDB/9wKILYrnn0Inu8aB
Ee4CCgxkQIelZRQvFN95ipgZLNEIzrVFr6c7A/4XaFsr2uiJ1wAQjqplMFAM0sRXtKjKHkKMs+2h
F6I3qCB4slCqzl3ChHThzIfA74d8bSG8eWz5xh+itoaB3ajtYQidz5nnf1cwb14TAxggUdMeMVUO
28XomDJmxXoEjrOCotWs8gosmVta/j6VPgyMtITjOzblThQdPF6LzN0w9ORewUh4hJiBEBsZefVW
dswOy9B5GevxnDQ5snejq469HRYURbIXjLGSj4QbrgNF+zqYKvPfIekOkph4G2k0TYis9KaPTXVJ
27C/87z8OAzwIobUEJuMp9A2A8Cwaq0I6lwZPA81QAxDJvXaUBDweU7EVCjq7AkLkdwJ/4ur/yjt
1nh28w5dn5V8zhX8ob3ZR5/Jq4NL4CPWmdaewNri6Y3hrwuMEsmAUYG76x5TLarOMMqBb4TbxpJg
F3mO7rHAkB3YxrINd3jsH6GJFSvwKMays0FXC+lYmzCWALXjEumKq5aX5qim9nenoeEDCCkAaGJ4
NK3U3DeyWThqjVhBR4ScZhl3VEriDgedQIPgDamNFItQsXzKteM3ELXFJqc4TvQID1Kvh5JuDXJJ
fQLhO2YQ6efFxouSCsOCjWSdqCiWMaIcRHjktUadu++VC6NqMroHaF9Kb11rOjN9hbIfONBtUkB3
89x8VwDORWgA/q5AZ7pNaETQZkWx6gtE73Gx6hyf6mextczc/AGZFf8I/H51IbzQuELcaA9eqexy
NVnHCYkrvSf/Y3nNuUqVz33av/k6uZC08eHLjkMPCcbU9jlgu7G1XUAZcXXScglCG2UGBU2KqKWm
bTJDD2FOBNNXF1ZZn1Ybo3+JcpoPRPahlCnPe6DclVWWvOpt6FpuVMw8nnDoAANl/U4aOOQtT0dy
SUqGuQT6uqJbypxqbprD84+j4KVsFDK15PgJUtHzAJhDieVcAL0Oh0KNtzFYmKMvNppWox0HGgnq
m+SXLly5U1xoUTLPjK1XQYhreUcdciG/kQ9Xt44B9xSjdLfuKLIlcf6FMpm1HXyDtJaCtYZZ0NrX
A4jnlnqknQRwXqPx7kuSS0NPvbbBvXBUWhkQ5sn7Mg6gDMQ+cohGMR9k9sXWzQSEF/U+MMTaqgwK
sWumuF4hsdbK0NgN2HuXSohrQZAKx3MbkUYvmTmm9jNIT4f0YpFtSzXoV2UBFwX4l73haXjkZvX4
GipiE7U07tpMA0ILW56qasdcFpF4Rb8fQFQjNPWgNk4mqpx92qVX15b5KcsiMj91VV1smzmnJfsT
D+FxAcvIvaNdxkYJya2FUQlXppaPzKAqPqxwTu2gBkOjRysTLz/FzwkKWLnbUU2RU/QLp8ztlQIP
8dLY46NGpWzKSNkHTYd4Zzb5QEzNHw68JOG/pXikPLXHMh7lgSfcwRysGNNN96XpdG0ZRTlEJ4P0
XrA2PTdY6yXTNz/XvgYJ9H1pZt9qgvZtX2QeoN7vWVwHJyR2zsYW0bdOTKku3U92EZZ74XT5SsdF
CJ4Vqr6e3XnRnLclkT3o1MnqAPNvw6faVVRagGSBWMIfhAaVA0D2ZaEcYXkykcVauBz9zOQ5m36n
zkuQRcuTjTdGvLdbkkWOEpFYKPqzIV/JYSwjJiLPdrcfZGUfYg34iyYi7o5TUhUNaEGDgf/gjsaX
yo7UTagG8aEvLImQX1vrYdvsyyxqCNB5lDCPvGXeD82u8ptqigE1hAPgvoiireXzzbShnZNzdAmo
Eai62EZ8Y3qxpu4+TrrPMqnCoy+HW5EBsK/K4pTgLFhGVk6FEEoumQRkWDCD+BszHwgTkkFDbL55
GikaM5bc5U7schsQmSX6ZBG3rgE5U/maYCRW8bRuSDnyPmgH59gb/PfMHqq+mZVylXpmtfIpOd65
Q7AzbCRdZGj9lUm3mK1NsQXU9cFPnXzRDVq+hwuYbCPSfpvW/AzfyTmWvXQxsHbh3jYvOUkWQ+GJ
oyg3XxMwJXQATYoO3qlLqmfD9roDxr58S+8NYFKUn3rToqBvlAUqkoLnvind47xIOvGtILdG7i8s
NyQvwj31oqvnFOYpqIyvzCnVt6Qyb8JTg0swlM5GC0JomF3E+7XV1qSE2k3mEf/gOOMG1/TgqFxr
R74lfI7c/DJ2TU8nB3GOiqk8Jv1HiZyVCVMSHfQs3ZdxnRx81a/2WS9uRmb3W73koTVCcj7wX1vF
gd8uEnQeb5LpWkPbHC+pmJx3RrztYzNeghbqmQcYT5Gd7dKm/gKRM34sSAltKZeh8GiN8pI21SOT
qmHfq+Drxiz5lDFHGgJp7FvAXAuM4GvPjgnTiqDmidSZyzYmYTo4GOxLb1gEUg8OlcpbtOk9YsNS
YDCvY0KBEReG5keHEqDBCcncZhKyr7Ped251kLdLpS/UzTC4rzbCtaVq+RjHe7wHWLeaZZLLXann
xrEffLFwicVkRPotBotAoqHTNpVBTDPm6tkdNd6DdrFN/YmZHisR3LvWPltuvK1zl1AHfzn32Lu/
JF5ibSKXRk1mybe8LnQyNEHmnVO136m96R4S5tL7NsFlbhU1eicdtH2bKLve3/B7EJcrcI5zO0Nv
MwQXF8tgEOGf0H0t2abUKSlB9fV+LExCZeUc5RAEhWpGK0Mbi73MZLdxsHitHNVbYAehUVVvvSR8
V67p1I5Ar4N9hoLqLi2USzpU7b6x4vri+j7ogyJIzh3fS2iF2kGkOWKT3gOEgBYuiC+BNJtlnYjw
FHsFt6eV+rbKEp5WmRot5we/0xJN2kqRLOhqpe95d1zCgamiWhbX3I/uDJ2k72i2q0SJ2iM30+Yj
JHmQA9naFXFzJitfLquysh48i+JEUOkPecYcxesQH7UxlaE21L5mUZFdQ5sOSHlpfnZItCyxAvEr
4e9YZyVMX7Xdyfa7LKT5WBqqvDqRfMxq9FPEw/oyNvzkk0iC77lltd/znPyeoGvEWKGHFQqhcDgO
p1axoCjrfXx2dHM7un3xmddghgZRj9YxfORDY1Rkx5vBvgQxmhLPz9Nl3zYrXyuTvUIpHV7kYx26
90E68iFSic6H3CiWGKQHJIupcZEV7w8voqFSC1h6GQAiyEnl3ZXTYgBrilu26q8mrHPyA6r5NKIa
XwTdJ3xy7hTjgtXokivUu35X98WPtIgBBEd2aRH0Iygyh/7auZp/qVQVGnF+n3lEvqRu7KMgz7ly
MDOQvg+iJa0sgjVdJOwVobXYl3UVYgLA2zYWzPtp5GJETGrRweUwFCRBnd4p+Hh9QK9Cu8OdrGyx
bQYbvULkxuP+FaK9YEaey32Yd/5KhlW8HvXYwkEV1DsTr9NDnI4/Cj7fodNmjyZtTHYlcfQi5rs8
qq16BxaVqpAdo1kdO/yPYZyf02oStphOQ2l19I6wramyTIT0qeqlaye/oridSyNFQOLeZOLnd/Tb
qA5xy6cOx1B9dCy6ibRmVl/0OtmrZf5gCIX0M86cvVNVTGikWOo2My7N9Y2nfnDvSfbLQ+sEKxOL
wGLIfe8BjfAns3O6hQoi81haXnLTa77wueGGKwinZMjI5p3dKCf5p2PQ7QM9PVGjJcYq2l3qasOm
iaR+y/vZFCxWZZNYp97y60ujqmeNZ8aqbuhIBoGtWisJqVvLD1HeoW3qKGBBlsvJCzby3ldy9eYG
h9raYrZK3uKJ32v1an2t22suk+SUYC4g8Iy1F4SJGLi1SuIFG7tn4sW2O3uF6Xw2IplT/eGlqJH+
YXZoU13yfRi5fvOFlg1IF63CPKRa/UpEoB71ineCGxprFTu43Q35UaIn567wcIqTNrh2vfGYO8z1
TC0gQzItHApUIDeaW8T7+4oN4qbBgrVghBzMqEZFFGnhsR1cml+U+I1qQR8nz+/41LLwJfG2Mnbd
LmmabdvG2n5mwnsI4yw4lTbPxWVqtOPRIoFBJwK/IyWTHjoFW2DhGv6nKiTt6qe1d+KuZzgYSxLQ
ZgxYkhZGFFXt8JZmjb6tqY5+oraNTO9GZs8y4zs9RXCXykPh2MWntJmiZ+gCVbtTsA2dTV998iho
/siNklegLa5WQ6avrVWu6jnGharQLe6YDDnSG9YDlKhV3qSXfGxD5k+E6HlcqGeVXP/US+RBIlDm
75qFz0FJeqd08It1Q7UxtcEgotWWgklom7bFuYiTapWiyqQO5fIQjoR3rVLri+Nb+Taw2gdd8e+q
AMFtE2f91rNoDxR7/BiokzcxOM6ROn1OJRjaoigTb5clgH9AS7a3DndJh+/gxapIfMZxeNNwG1Io
ARTPdxKXh7fH/bexat36BpA3trx1nJObmheR0Gis45vqGRrTyl8p1INeErOsjhZtTpZanKkvsmob
RGqBcwTKD4CmDsBIKm16LkKamRRCNE8BH26SvfEnxFTRlvQhIdVIU4mi9rWF27nF14ES0RBq6imI
QB8UjisOujE2BHIW+s6aUr2R0vAEqdATsHv6NAyCTn+2U6Gp6Hr4+lZ+VKT3vScddB969HIsMoQK
7pyvytCYZkUAt3batKo6PTnDD9tWoAcbBspOoDLaEsJdsy3l5DoII+NJjB0sUb01DrXXGk+lpv7c
tAred9Dihk2VtM1OzZGFJ1mf7oduwCyQ+q8TYvYpKe7dws0/tbrn33dGh+Yiim5uFyh3gA+2ReA9
ktUZTrXh0qpOc+1bDBvzkzbXIpqeLiZetnTxfT4GyXiStJAmnUJrvTgn04bJ7Ah5s2LiqhkwV7FE
0cyqfBk9SliYC4oD3sx2W1XkHFzUbIAFGndDb4WFKRBhZ5O8fBRVv61TGOVhl2QXMeCDzAwquQNS
83ULWHBDdRdFpajzi56nP0g1ONtSV1Ew6J2xZ0bOV4LJxqJPKfB7g8JjhpnuUpX9uGlcYlnm1gM9
CGz4wXnXMr9TtJ2rmfKuHQl5i9jXPw3UHmTjNPf8Yj+GqnJXI/KQdRMHHf3iKP9XMvZOyL7lmqom
BVavsu5iFMVODASz8Y6tz4Q3rZsf3E4ShH5d80FqjE1GfwVexZpxJdI1r4SVDZYfAbtZ9GvZ5/Ha
fB5oLfJY+kr1yPzNX6hKEmxFwfyoy4ixu1GONCggUSYH+7kx1OYJiS0hrp0ON0o72mWkA1YT29EZ
C4egAjm8VpbUzvNCaWm2M+CBJH/BGGWyXVW67dYJxyP3Kjmg1tPuPXEImya+FbVnHL2055mmEdZY
tvE4ag/SVfRn7S2pm4vTu/6nAIApXSCH596iQQRU+Rx/W9DdNVXd3aXOeMIB67kHkDcRlFnyBpts
YIo6YnylTJypm7qs6plocFRjWmBERi2Xogj1a2MmXyIX7WUfFcYzOqkAkd2DbIlIIos2ajQHq85B
nd3ZJmxXAgZEQEFLjmeMqqPmK4e64M4DTXm2Rq3Zma0NQtFuPxNZaHuMY8aRlJ2/63st3bg9npkq
GbO1iw6UxAmA1p5QNbDXuu+VqxzvHG6z6lNAVnxJsftLYurB09hcLRmka4z/3Xqsm+9tIe+HQnNW
vZl3Z0gVhzY3BPA4/8l3S/XYpNJciEEZV7wnnG2n0zZp9tv+f48yfcubTFbD/XcfR96/Gja/NwrG
0/qLRfdvINO/2jF/n3se/zrvJ8zUsmgUrNIQ2MX7QKMhrOjv3YU1W/8f0zVtgFMUAHR3Ipb+hJna
2v9g6gV2hTNRm/in9XtnYY320lDPYDchmucZqdv/LyRTQ5scuh/kBJBIXF11Lc3QbRoZO39zQCFK
V5nWxeJ7aeRnkalMHOkKtCoCkDlaa+lPHZ2GVineH9qusVelJev7Xr3KjPe9SRL/3Pufzp0vNR/8
n87V3C+hnwdkOoryOC+cJIEu/LHt9kOJd5bFX2N4Pot/HajUJyuT/Q4BQXX6WCSF+/tmaKbKkfoR
5hzj2QfkfYIZ6y+ZghjP5ZCp667jVa5bpfms2/IbHoHuzifFpwUBbhYalsRjN7wKwB80V3Sf2ymf
6EaSMpFqj+ZqntkPlOaO8xoSOu/IFNCqmEwx55+3Y08zMIVHyMJUf23apAkkPFSfeGjU6Dei2eVm
1g7N24HVYKH01K9FHDI1xF9yisYgPyXTIiCxuUzUwlz+tWPenBdWWOWnuIiVejGvFjtwzvFp3pf0
Pa1W6FW6xmzbbnpjdC4RJdSNX3jOJZjWxh6nTOWSyyq0LQF7/YlqgHKVSU4KGUMlOOUWb9+08JSY
hQ08SBT01JP0m25o1pIymSlKH++QlBcNQdrFL0j0anlYr/XJ0FD1lXiga1B39ov6qUxTb6UGqmgx
GUU1/ouljUjtvlETec//o91lIRmWeWxeTN+VhRtG/n7etEbdv/+nk+YLJaLdGai69kz16ewqwmY4
dk78+2IeKyhq/LZjHmvN4unnPWd+PETtDml6clfR/PLB8xSxRUCnAeKzgoee5pELiP7A/vVObstY
GkdNowhckA/cObDseNdG1jpzxvxe7x3yIUocPEOfzBZ0TWiPBfIRJE59soy6Ovo0r4EG+7lWd0r4
PvaxhpBe3+HasNYamcslzA0BPNgDhjBvg30UWz91/V2r0dinHYOSPo9dQEMCEgRj1ZY7v1ed+wLf
8AJra/Qt6Lu1LIP0lfm/Ros9JTwDKvZOvhGbK08OHjofnAxp4TGvRcQgiFhwABT0XiL1FyA7JPN6
we6UX0rc4xDXq2Iz76icIdD43rCHWhz247J4s5v+XHrJq46HIlgWbqkcps0sa1HG5PaoIMWnmRlC
mt82q8ysbugwNGNMj6OQRrkwY1M70pw5Jn6Pc7k2OiQ78+D7fugkX60iDXZ2KsJ1Hih06W2VyNkK
5U2RaX+Obc+4pHSuICeRjJ/apEvoUkVXmYwaGgpo+jThURfxcHVH0b8vMnPFGeHvI+BWF3lZjVu4
9MO1p4NVb9L+EuNaSKsxqj76UKVvYcc0IWr6Z1FTWwD3HE9Pi3nBU8/D085zZN5M54fJxzY38M4b
4RPblRad6IOUnoPKJBVii/HFB802xzjkGR6wxIXPqeN2a5Xw/pRjCDmHIA7eD20zOhebaf5fmIp/
sxIgcKuubkITBqlI7VZX/+JD2FoaNoEVON9jK0z2EzogWeguXQGVgiaBMp5aGc6rf2//fehv2/+2
+ve5NY1glwqSlrVpjOpTU/r3pRh6GteE0VPeodypU7QMA6ba6TbPC8pIJs+wND5liXwfT/WcMta8
FxgNGTIFP8h83Mdpv874GMeBADx4PuO//4wyq85l1mUPg0NjorrNu1uoo/Sl03K0EpYsvvhxe/B7
kgDMQEPkJ1668Sun+NICt/XjL3Wa0xgvzJ2dlcT1J0VJ92k0mdDkQ++TlVcsKe7RZ5zp4tG8DEIE
u9GyzLVmy+Yla0sEmlUd3KWi9neVb1NpqXCSu6C4X1uvHpapqvanNnOGhzQur/Y0Xjt4D9V09GBk
C5SNjbqcxxs3sjeDpEu3l8bBqybv8IvZLx7azl3bVCZ+RYb91txLGmsyYXXkUaKZJkfq05WM+thv
E7Hr+xzm/2RNeqWjmKwByDsTieP3uc0E/+OJZxrw/yyNjyL7f8N1jTQZrC3VCr9BPzbAK/HqiogC
Xk2VPvQdhnayqp5x34wOr/J8eKW/Ga3efVmfxnow7onhnwe+sBjd82g1JF58qgwVGUpR/VybxxTA
O4RnUDX+HJ+P7Rurh3o8nfuxG0fPtTKQvf+ny81jKrrSImhutjDzNerF7qTKVJyws0GBzEf/RVrR
HZ4w6xvGIEyppvo8H6oH5s9D25Fs769Dczuxv+WKcY2KVHsmcs3XWoERvwqkj16KHsojmWmn6fZ8
JTddZNI0d1pTExObmE9Pyve1P/f+fZzSowmJc87487jcqbWDXlE0dTJXPSnD+PvCLbR9ZFjV/q/x
j2NJ26unedMSdADqU2+HQndAevAfLjePiTy707ukx+HJqfOF5/G/T0td9V6J9W5FdExBMhkeeXmS
jnI00kcD5tBQOt1XLELnMfZRskexRBKv0OsiDYuFFG51r4UkJRSRPQFNj+70QNWffm2NUyI2DMsn
vU0jZJ9sTfvmLZ031ceR/1fnjdNP+HWVj58Hcu39p//a9/Hzpn0fW79+M5El9j7GcA2RJAzOTuGb
y17oKCZopXqex+a1j0U87/ATKt9a//O4/3Rw0Hve7p+/yfafmB/o1kBbTTA/hqWZFJztv77I6FoV
ndKi8i2M1Ac5Vs7NsaPoXE+O5PkbzZTgDVWzc2PqE57LX+OI0d/qX+PtGHa0YdCHaQrxhrLH/e34
edzw7bfE+xJW7r0LtIXmu06qnbxfH7P3tWlMHesSySlKYjeoST3On7F597yYP23z2nwgb0fMTrA0
m8U8+H5xrH409RkDdaXkTIrLBNFc1rqYN6dJcZob6jZQMX/MmyrsmZvUovctTK3iwfDothn2KaZb
8TrKZOl4pHuSUtZ3nY4lCMtC+oaIbBl5Vv+aMk1efxxhCWwGh7p1rD1el3ghNYtJ1sc2SZF/vosz
ay6fHD3ZFBDPd3EKdnVdTCJyrKt/Po5pt5LTTMJwvik+aBZlITQIUXNgmGsAnHTlcd7AYNuJQnks
AHM/wAptSd/B/fHPllUxK/y1WXgqvzA8hPe9bogu0vWHlcr7Row4Xw2T/EtdkOQT05oxjc1r89jH
3rygBeXHcfNaF3b3WkZ9prOxjtum3m/Iutd3MQr098W8I2/cnqDwX2PzISMvWaBP7CgEeDQcIpwH
nvbnZeaj5wPdmNrdP/+NrX//pthTKwEHTiSkZWL6P//GKJ1C2vsExjeBK2ZZTwat2aU1Lyx821Ay
pkEpTWaHhb82ZFhj1/7XUJlxYwCDG+sxFCZyzdi8UG0nbxbUZ3NoTEoCLObxEJv52h00smB/7pj3
9i7isQq5k2wABpE2C+3kouIEWoV6+lKimN4L3N53dd/U6AdZm8bpPoFdej42jqhfmA0wBLPVn0Y9
x/5mh8eqK4wnIx6c67SvVJ3f9tXTlmlCSeZzuc51pdzXHb3S5rUI2Mb7WvJr7WPvx5rf2dExxlqz
/ed7oxnTH//PL4BDjwITUr8KNc39m7Ec2IGXRINafYslPcrNtV24myqga3PilFe0+e1+3nofsjWP
lihZM9BS0HFpgDFvT0fP+yNwb4fOrpCPO8qZ1oZo3AY3/+0y84752NDSzRUtOOXCK/CGRfmofBZ6
dg9uCqE+CRK6YvGvb1x7PStf6cTtLxOZqQ9qMPbrLFe8c0kzKcrLGZ1BrcCg1h/ra62Lqgd8o3iO
68B/na4YxDamk+pken587xhBtTWVwgDRVKZvtNDYln03vIQt8uNRsbuDlljedT4iqazukkQ0xZLz
Z3b6eNJhTT3Z82e2o5/hQlD93jS/9nwcmOvwgAy/zZZZZ9Q3t88XCcbbB7N0gwe9Q5wcug6e1mns
1xGyh/Cs9UjTpvgRMke20T0vXNXT5jwWJnSPKF3mfvYccfq/tjMitdt84DymuBFEXS2qb/OOj2ul
c+Ca0X9CqxV5MMtgXUonw5nXEw9Pa/bkJygAShxJgq//Gp+PmHdOZ86HfpwkpjOr6cxfl52PmMfn
w/Swf7/sPPTX6X9etkYw+c+fduffPuxCt0xHCJpy0F4It+6fTyJphWo0UOB5i4dspUFERhI/lkTo
KmG6RZ9xcAlslsKjJlxFI0lwYkJamLH7rwMjJ7Dt5fvh80G0X/p5oY/D50vOm/MlnULcJRiDNmEk
hwty+IIKnJc0l+I4j9CsbrjE87BdRN7G71Q0R7zUacIwnTHvJ2vbLGw7ibeYIIfL++6fV9HIIoE5
ScU6B2wNVBmdJSbkkxblNDacV+dFrSSU+/31vKF2ZnX67eCPw4ZpTwBP+agkQPqQhS3mofdVrwl5
AdkGqrk6yc91lg2bgjn7wib3dp7H5oUgs4D8dTrG6exToQ7VHggQdpKPY+a1AKrz+xXmTbcQ7n+h
Mmvmn6BE3vfCVU3CL+J/nlCG8xfq1offJdxCKl/jOl5Lchf04UDDt9LyBr/29Gb5eJc4rdtfnNd5
AAAUh87vFLTT5Soex5/Hz2PzmWM49pf2jSfJdNWPa/15/fcfGkb2D5tbity2vqXTorXvA9Usr+9z
hmniQAj+MYIpJL4W0cmkhUfPfbnFILEfXKX1VzVqYbrTTc7y0YqOVgn2bd7bgxt5mE4wPZ4D8xAZ
V05AfZLUdbad5zaKG9NQUjg5tVGy5z627JWeaPlOnTYD719758z7x9458z7vBeD9b+dqsZo95ehU
EVf1PzCYpddADbL3heK338YCzcE8NO9snKTdR3r1A01Edk1ULAo98m/+JymapU1k+Kt2mjmiwYea
rg/irhzU5mjXAmQWHXpfa5sWWZD1X8YRo5WP0cDrm2DFyyV4aEsjeKDZOd0MpHI3D/VhT01fLYIV
TknecShV165s6MmuhO1SaLl7V5quc2dPa7iaaVD9v5Sd13LbytZunwhVyOGWYg6iRIoKvkFZtoyc
M57+H2h6i7bWPnvVuUGhA2BZIoHuOb85PuymN7eBPnL0A1ihOzHt1i9u0tQpzKHpejFArHCcabLE
YiMA17sDFUJ0I2I1F+bZgyyZP0ht9q/UtadLi2Ttyszz4dVtsiMIi+4Uwcz/3w9C629ErW4RFZN1
XdYRDpC2+YfpRdO5NhrAsX/vSyL9MjgyKZ2Zem9Qr6c9Zga1aXdWrf/SWt/ZjaHcngnbVusISP2d
aIpDmz+ZcAxOoqEGfG50y3KXoukrqXHwQuNRtBo3bc9t4P6i8LDZqa2U3xNb1a9xLmyVFxRpS1QR
Efq6xqpi2/GXSPmg1n7O00QUC5jeAq3KXIq3YhGWOKyUo5ySLbHuwuPzz6aDJ/q8tvIlaS/joMXZ
WQT3xSGPkgevLfN70UJ93i9iwDMI6KZsQFiat/kZYhFKLWsdbU2vzcVZYvb2E3zCPTWqwzfRj7+C
vnVq16baMf/ar3Uyy6EwQC4A08z9t5XcF5r/9Dc1LcDWsunYOkYL/6D5F2pVD5UJzWOgXjx13ZJy
4+Y+7Aeq/fsJfEx5cn8QZ1mEnx8SjHv2c5WxFZOnZtJh/zpztFOMrO3gUAOzzh3kULXUJQdrKtyz
0qQ/82ZxZiW1Z9+tBAZTg4KEVDKq8jZSf1rDALpANu5VYoIU4KYpES57IK/EiqQYwRbPkK2kDxNc
1bHGVZPArfBbNQo+1DSo5+mAB8U4vXpuB9MPqj2uqUTBPgeonKCorqcoFkH4wmF5V5+y1tykbnmF
yWqhDywy140NrDPtpTbtvas6+QlKXHcKa5A2VRo959bRssZoz48S7cWZONhjOVRTpQKs+FhZi74S
RN1CBaxHIfu0bSbx9ITyz13dNtpib35rio212Hd/zhVdYoYp5QsX/eKmws1kdzuM1EbskjhZJ0mt
rjXNy7GY/ZxybVs+H1HTHTdG2OnH0QRhkCbFAWGhfhRdNW8dLHP6g2jxjPnd32ZysBxCubu79Ykp
5HC+Kc0EgSfGW76HmpwuOix4N1pqsv3KB+8t0dJJ+BsMu2xI0helDK/9GXVFm8EPwwWROf9NyybP
GFNxjnqSmo8oTS7m1I9ZGNlKp3dXgC3gbamDP+K5AiZg2LV9Z57h3wWXOsPvnIAVLryiIeJH+A/6
04hoxNM0VBW3aV6wLEIqC/73U1KTSWn/tTnC5gs7RnwDbJWVA0Tvv9eLvdaluZOO2juEqgrJumzv
xUGypwKPgULJW5/u1+gZwXD9npPGsbznm2d8XiXmfmmK+YYM0i6GAQmutD77EgUx4STqE4fBkO+A
pEE0+ewyA7TOQ6Gmk+Rav07zNTNamnJl34k+rYuUuQFQfSk7lKLmILo2Av9cmJK8oGSOjG5fOE+U
CJXrqEaOKZohhb87kL/1TDQbGz1qK+sH0Yr8MXuaCnSmC8UhMds1ZdbWg+cEP0JAqfAhCTo3ek/l
1LRnGaYNyJc+eeqL/p5365MMMtfXXNuX6yBNDTujUyOKg7y3JkoiEAyttFBUn1fK4LkHE6UrepxI
fpNHj7rrxvz599TI4u2jT1ONom3ncAW7lV36FpmX1r+3p0MhE84FJ4USNvbvTaNI5JkYFe3O7u/Z
7OkbCa4STLxpjkNR+30pgQ/V/CFd/HFdIamI8Gx0AIXvx0dtrL+NFGs+hybLND0hOCaaZd7pKyvy
04VoVmocLDS7c1fXybHr4//bljvR9KTi1TL85mh6pfLsY6lja8ZHMzEqJpfFM4q84JCbyqt4i4ku
cnM79rfBEZt3nCci/YTolDyn2JApyKlnuUIs6bZTu23LxKhaEDf6sl+TXDnbUDsJ33h0efrUzUDl
QICNz1SYEMKiIBsJK246eAmQHNEcsyjjaYeG8bNLnIlpYoZoioNcWxBsXIxNyLoHgIQbG4y9pSHq
DoJXvN+HGcry8RB1nvvsDEffaoNX2TXc3egCWxBNlUKEOdWtyUY0szrdUWHlnsIyfHMr83ukDBaM
F5faVT9LLrUfo+drh2+iP5j6sWr4r/0Wj6htgHvBTKRDe6oXAMvTFDlRkQ0VA7e06a2vAb5LSQtI
Flk7UI+SLXn5ySS9ad4OzmfTlcH7GIUerMSoR+wDO6RpuCzU8DAGGzcvtEPohCCxez1daKNmH3q2
4TOv64o3AgfjXeCbqPSITF7yxuXLHhRveiTpuIjH9bIa5fytUPVDwJv9TLW6c718nKZ9uTxpwIRM
/SyV9AXsFWx08DW8yR8AIIZwRyxtK/pYCSjHCnmnaA2phdYNp58lgEWchJpL0LtAwdiVszkg2QgI
SioXrXCOmPoMUwmPKmTmBnTrH9NS4zXq2PngcCM5j/pwGgnuwXFyUsi2qhYsDa3xz7JTuNNgMWkf
3Nb8Fwclyqy/vCHw9cTrwUERP1m8/MOj1kqktGjTNv+Wu+jagFKY4HcDIJxaoHC8nmNpYexaK5fv
VN+EDCGGrhPE0PVQGvkq7Ca+S+XjHZGk8TUQnU9Nm8/mQmy53MzMqU+t4oXYkJmUbVxHwzbJHh2+
qkK/IPQM4qypmksJFX5z679JIeAkXAfFfKGJuE1z5O4SjtUpg/QyplFwicJ+YbXJ+KrCQ9j4mEkT
4iqHV6cbe1ZDvX8fOd11mjRa7SHpJRW7dfJrrC7kpWsowTU/JvpuK6EvGY3b5C/LqS/N2515T1FI
Pf1Dt5uqfbuvtZBaNWBuIi+ZBIjkpah70UvAS3oY13tHipy95AF7lSQYJJVW3gcVAf5GBIhTD2Me
CrqjmZLXxRFxbH/uVHnLW3t41SojWVdDSb5gaoppKlKmfa60KdxKPDWJkCSQN0jGis+3NySXNu/l
7fXDrFE/s9YS9rhiijjU02TfzC5Nl8nbW/9trrjn9UsjGdn1fmE2BHfViFs8m9ToRCRamffAJha5
Y4QncVCT4NuY6MNOtNxOsR/c6FU0xDW+5aobrXYqxDJc89/u06eR/C9LLP3rCks1NeGSYk82z5j8
fckNQHBMPcXJ429BALGvLZoHRZOqU1SDgckrIKbkmeqT6MutSrmj/BtPgmmKGBjhaHy5qkfdPGRO
LZ0NyFPpCL7PgQaInPjzhGh48qjJnrpg/UAQ19JqKG7TwU0MYOuG/H2UpGqXImqGAWsBPZWng5gi
mjoq498jt4v/uEbcpx/Kt/+9IjUmkeVfK1J+X6pDEAtNFrbC/9jkRfCMEhfU2beaEpgtYUz/EOuO
h9XtkNxF7NUAhhppNRed/21YDNS58VZVer4T+/LaOTam155EIyrLao4Xlb8STalvlIPs9qdrTCCK
5A803N6+LW1jPShUkbh9D6CBKj1vTmFmNu/KwVwXYfMSsFOk5slH7zSOztHQOwV0xqi92KkebkWf
OUVXwkEidYkNiWiNg47VqzsiBevavKJ6D0Q+lSuO/mj7I3USBBISlUCNHJn+QgQX3KzxH8n735mZ
153FDCoyyHeleACJZmGZ9rab4mKiqWixPiuiAASNPqb7XO/nNYvLexOC0/1Y1IRlFV/uFl5DVbdv
N4D+xVAlQYDH12Y9ON4IMd7z19mAY5eHoPoEgrWdj8TCTl40tMCTOQunvsy11YMkdjlWpDgsKQKU
B7H/YPgqWabpIAThop898oNojYEMdCt0KLGKrIdRat/Ek7bKvHHZ5lJCZVHn7SjUNTdUN1GcBRhF
KPxqNY02vlO6M3N6A4oDgLfHKLKqg2jdZgiFoLjq8x5iRuD1eFLwgJzdXiPi3aAqlX+o3Z9fukXT
alX/QGRPNG5vGPE6EWNu8/P2bhFnhX5oKxtv2endngOb2GMt4WOZUaEdCo3uADQHbZEd94RHcZ7p
ZSN8bny9pXwIM8EiqR+cWHd/mTUEysFENKLkiwzB5c+qBhBOpcKbF5ngE8kPbXOV+IMqYXM8qKF1
gMNkHQKqKjapEj1iOKiNc3/qEwOpfTZ9lsytLE3xit4L79IWk9FbJLNP42XmtAc+BY+25+s/Pk9i
L7z2hP85mYZqxTpifh1Bdo7tg+RX2IR0JZHYxpBKdm50OgqC13lRu/ky7SigCnBVBo0wEUGaWqZO
X4c8L8mRsxRrKR7WE3XnGEsUhKD5299eFxa/jSXL4wSo47S8aqtTjQnqAqyZt+mCKH5i/qvi6s17
E5gAFfAtOOExWG0tOdcWRUnKDauTmZiRNUowr8syOsAhtu5NF85HVFjqRrIz1ihUCe1yNvq7cjqI
5u1QFvKq02J/c+uiRrZbaUMZjM9KCRqL/MCCWKV/r5K8fehJ/D9QfG+yAx2tVWvp0AUofWvBJZiw
+adhfZoY9H7IRs0j71uE1HPEzkxrNWcVApTYKmA/9nFUK8tGKfnw6LoO5cC1XgrL+NGPRvqR45Nm
OageZ6M3wCwu+/dIQnqiNpU7H8ghzOw2K8+UFc0cVTUf48ouzlnYBAu5iQCdTYNaUFtHV3KWYlB0
ASvFbYX47UY0JSx7dli0EA/pIlD+YxdDhtXiw0gR9zwHAVUtiwoUfpCQPQJpk+xk3STlJE5FpzhQ
3QksezpEeEFmszwlV3WbI5o8bk3sJntpG7m+as16vQy2fhC+9lnvHN0icY5w1Yhrq4F0J0f5sBAD
XZT1a7f0JGAVlFRBZ+axYvfDq6qSaOytl5zaqZ3X59VdSkSsSPRwfB5TqvEaQw1P4uBJl8Yt3AeJ
GP2pNqC+Uh797TaulToAP6qF4Q5xDZZR3+2sD1lXUezYr+IBrGrnwUHF4XPuYB6/DzpseXHlwaJs
kqP+lxm5JyvLLtdfNXazJ49wsTaFjUQrNLw/WtMYCzMy9NPMTIGr9dmaxgbTjD4SYt67OGvChwaJ
4fX7VsTkSHoCx9fdjdBppxNYRkff6ObJ/VAr0rNhV3dlObZPrlS1J1lJN3GcSc96avT7QouVWTfN
CvPOWkEJBKU4jcahj7NglSPGhqExE7dWszh+AFr5x16qxZl6Vbrh758g9LQE7Dxly1Vka3vgi6cm
scaYv0wQL1qTzLjS2dVJHEgv3wOWMRa1Wx0NEbAsKxKKfgCC1JnWytfOeDCyVauSecY4jVeYKbGV
VaP0IdfaFOWw1B1DfyN6bt23qb5iJA9iIE6UfpoqU+C3anNKSdZBJqsLUgrVDDEuWGW0eErmfliJ
HZBQqeuLETtUOCjNuO9zRdlN/LQJzqdK86v2KQ62jjm2F9mz8K3z7D/69V4LD9mYvQMS0E68fO7k
WPsdmMoA0DtBl59EmCp0rVcsKtxrGEslZnzXNkW2FYOtVztz8pbxSjQDzaxX+Gupc3E3cyiHraVK
4NpwPFu2ShYSAXZIrbulsZd1ElElDoCzzq39d757j60SeRcq5ux1ribaUoZwfximhCDBh1VVSsFP
TLagjEVxc3ZHT1o1/jCsEW21p3jEnExMCcEBI+mTv8WdxF+k9dH6qUn7bykDIe7I/lA/qdjjyVT/
oINGF/2P1XdVypXfJVr3prZpsgTMBcdvekEq00GcUVjIeyqQ6xMFv+FG9GHHZR26wmCAPABW1hK1
2qKziQL7kGAyuo9aiy1Q5rEZNZXjl7NWjdVrX/959v8/r1PLZW1440rkKQ0EwTNfJ7AmtsWi6eng
q0RSUzQhaON+NSU1b6O3ybdr62wqnP978q3pVSX/EO5Vd9iAgLfLsuxoD9E6mZQc4kC8HiCuo2kr
ArD+OR4dzJ4srIZVuXgvo0GaoVGuH6nTUNd5xCbSp3CahS5057BvzZ/Yv1bsHX6aUSPNkrgPt5TX
VXcQLuDX9XH66g08wyS/V1aiCRz6SQJy8ZiqJONQ591rjgZeM86qtY+x2OLaDIF7m507HLqwHZ61
9CNMxvSVotN0p+n2tE/i1lQaBPPMlisglowOunQH0rK8BIHcsz7mJxA3k5PAW4qf4NrUnSfwWulj
AynoVLXGfeJh4mcYYbBpENbNy96i5jPO3YcgnDSyURG8s9V6C+xMO2tyqG3MQPGXsHnKb7b1LuEz
+P7lQrdRXv73bgoL0y+7KUJUpmqhBTFUWdVtIY76U4yt8RiQHDN5Nnters+6YmPr4IcmLkJ4qU11
rXAr3J3fFo8+HNiVaIl+MmtWCQueUdGmmobIOzKwdUf5NVReSj9TqMXJnaU2CoSTEd5Sa/SnojDB
d0C6xKtiOImuNOvbZSul9Vw0xYCuOmezbBAMThdZFOfgVjReREsceleh9hRT4yWIBWcBEdJbWmNl
rbB2HBeifpRVE2AUuY4BGUX6Sx+gSrCT4YKSztsUIR6Rfgv6aJJDjXcqhrRz8SW+fuXFVzkAY6Dr
5c5rZHVm8Jxdhc5YHfUJ6ysOeQTzQo8NMD+fA/50Jq6wpivEvDQ33xXNNamfyamPayfnFGi3BZYd
/zkrxYhok+i1bVxnrB997iD4niZKvXxfy+bDl42taN76IDmOqNggIrEnxjrEO9z2wLXqFWTZXH3m
26m/pQJEevZC95tOJOEoWk19jPXMviSqmzzKln8k7SQ9q43f72RZh4pvNNIzRUpwBgi1Vh3q1BMF
OOmJnX/4WPEH8SPZOEshh8LHys3Jw2In+hJwThn0sJUb5u1OuLBI2dDunFi186sri2iLkdsce5ot
muxj7n2CzGqr9OvrrsRnN7713fwiZBRCOCHOdL8pMDVzUJoDN7ZhlFZ/zDMyKsAqKRx53yn6UYGl
emeWLAng1OhHcYBCaRxTPYenURrboTQCa1a3kXsoIeJ9mRYWWLFfq+NkkOA7GCuwnqdD2gMCBzsk
GkQDCTsTWX7OGnXcpGOX6DMxYgVT8klXCNtOVzl8mHY2ZGqeOOGpr6xZnHXxg2jBxE3IXwTT0yg8
iUMSk+Iaqa/iffmfPj33WZzmNozp1j+k5fBTsAMiM7dFS4AFQmn8o0XO7dqqElXF4cr9Ywz3GBUD
MkCqHh5MW/yw5a04q7t+vJ6JPuowofN2MQL9Ji62lmHnW+hfLuk2q5n8jMS5olOnmIQY3mHmpG7w
eIPllDTxXsURfFVIg3vfdMm4kEh1noBxBXM99esLpHhr5nbkLfo2+AjZIP3AE42Pcw/uOISQorcB
q2hIcPAkPDBWQ9zsk0Ky302/+uWatf2aOpkz03MlueAmyGIPr/Z/ieb9o3LX1lBUsRviocrDlOEv
8iqwFX7awYy9gCmVZ+Jd2+VNcQc0Md6K8HUvUamay3K8Fa9eMZoEsLPEqIxt2HX0dq0YVY1+06hZ
/vjfrhe3Exf4KgpjoyzVAVMowIlYbeAs+Hf5gNkguWd3By3uGpWxQ6fb62ow8bKa7pKDSIXjYHYX
nV1og9hVktSjDpn3ZQQbsO2tbMrI0iT0JWNupw08JGmanoWUvqiLw1gr2YthgHwainjVGLUDXs8H
iGlXxcpoVfPSjMZJ7GyGevRnNoLnc9gZ+L94MlzVOrQuUqudYFTWMLh9QMh9sZWrLH0zJKT5AUHT
A8RXdedPtgBOZrbPMCqeRZT7c2pSpb+nwlBWrlNtp3/JulyaUzFpHXSbsmSs46idwjJ5h20xa7pm
8OyDSgoW9F1nv6vJeDL5Ur7Dgf2wfEwntTxB+5C44wtVa5REwn269BZFGImjNucYMDb8HXbdMu5n
Cxt2/zFNIZ8jDPbv3TKXV32j13sTD6K1KvXOFtPNZAvdqN9YXSfvgIVnEGcoBnSCDEhon1v3eWhI
C9MexgcVWfDEdWpOaZjhKBbY9VNVqmxO1bR75sGFC2DSK6+BhSdFlXfSN2scX/mflD9YABwsEJ4f
RpcsgRj6W4+kzbro+O/AMIqPQzYUj2levPehprwpno6XHfwpaHAUQoIEActAP4g1a1WibVv2niW/
+Z4Bi9b2n7rmCAIh2ozOEK5zSqWplIKjRVIr+qEXzcwvouZjKGxv1phNfgnc2FuqhqTt6iL1DjbI
m0UMTO8l6sznzhmbDykKsfMx9KWZhep6IEJ+B+G3OSWZqy21Rm5Bsw4RD0QvXzaln5+rJORx6WvJ
u1GMSyUv612UTSD9KLfBKkl4OE4H0cTYAlpJafhz0adA0sDwchqWk5BTMel66kyXazW+W1Hwx23E
ZDuouztLzuKNCtVl3ndyee/KgbptzFRdeqgWnxA8prxw9PRD89+60R9/pLyY7/oylR/VYkzXEki2
tS4Bkpd8PES8wireKw9f0uma1LZ/NaqcXfJEj5YNH72doVGZjUOThYQXoGbmljKvxTCBftGfA7H6
mA7atEoR/WUznlF+/u669ZOVPItW56oURcRBdb3H/7NP3ET8C30bvyYaMgEzwNeTYiHvCZp9dV8n
9oMqhf6T6DINLJxIJh/lqct24P0ZaJBXYjA0bPCJIdFt0XTUgQCTudLx6K2wSGkXlNfdaxADj2Yt
1WdA6TsvjojLKG28LhRDW7RTmIbS6XCG5yBGC5rWnNXG+2NaM6C0TJwXLcLxLSfulDgdKl4V4OS+
N9CuiYNoJtHA388w0jnxEIBSSuY9hMGW0lwCcKJL6oxvmuzUv/tGky86MoBiIUZZZeS7f1mgq190
ijYFIzYqT1KrfDkxOP8iwCm0NBnxQFYv5D/JLix51ubbbrRXYK7Ux2IiBI0OoEy7/t2axm6taUzM
rKfXOpYIX8ZuMz/vWU33/Gx9XhdEGNN2E5XcbV3yA27TkS9w9nLVopm0zeFe9IjDgFhqJYUxKIK/
ByozZhcgIp+2jVGmU6ZbPzKoZJhSbnzBwfiX7lq0xEGvAmPFg6IENup3EQpErAtgAg0rkDrA3S2b
GsDGOVpD4G5xEngM0tA5ii5xJgXkHzCGx+jtc4BwTQmWxxvuQ4xIdPDFD960ah2SAo/bSCqQnaTG
2VdCecf6IQJEpL6XBC6fAsX+GMFHXkql7ZYDHk1bxY2Me13XfBTDXrWBL+QsCK9QvVUbJytP8nME
9zZKzOzFTDuIqg3BLtHs7ULlqWWAVO/T/GUYVYBkytbEpOdeitNkTpBFRX+fmXzNOyO798rFqFRI
RisJdHcq14s2oQh2NYzjd0PNutkQtfWCUKt9aXL1pJFs/ZHgJc9KmJIQpEHmGjgfL9d/ziAgl80h
2KorCnmU5ZjXROnVJDmwB84xTpeTZ95lPykUcT9U9a2pm+ohprJYX7tW6bF1yg2yhLHx0MWZsg2J
lCwoujBe5Vxa+r2R/FCk+PcMfnp5OxWdAV0nH1PlenWHWRlL8EnyS4wYlGbJXlnNEbmgOQ0ku9td
JXKu34A/H/p9L3sYg1akBWqpoh60Cg3IHZ36y1P0e+Km0XtJbe+sRQr7YudFCu0wjp4GYI9zl//M
Qxw49TJFOn4w/GRY9zVSliFo/Z3bG9k6szP7QPwsXoYlSAD+YkAZNBLKg5eY1ZI1+HjQioHaCDXT
Nh4mua9Rzzsg7x2CwG556Kk/mIl+3a3Gueb3TJseXH2Bw/znNFh/2B9MTzAJf5x5Vhu/p0URJd6R
84tXe/Si8ysEolC+eeAOFrFp+/s6BEscK5F751Gg965AHvFk80cgy9ndWMM9Nj1H3VZ1GfDDqsVL
lCX3iRmZP5I4/kjxOn2yiiL/t6Wv8aWygEeVo2i6Cp3clvGF0b88qgD2KRaI9uGCWseB//9saw0P
XnAZW6N1qBiIo+ItCcJ8Zkp1c2y7QnvsVQW0Bv3RGC3aoZv71GHcaXkfbcRGRDSDyvizKUbNrN4V
Qf6IY068dwHqLv2yz09xGQFHJNrxpiXjYyB0uY69yQ2r+FWZ+XfMge0XiRLPu6RTkg3ZjF91Xck7
SYa2nTf58A0zlVMFMehcTv0+Yvy5p2vDt3ZfhC74R5lYstjRZ9Eow+bKcFCf3qxi+0/Gpj8Eam5s
zNjS6xUGG+kMnGy4smC0gXHXM5JvmFT+jg5bnTJHLd3urTD1WCDJfbcXbeif3d7rjYYwew+j8+8B
McXMTS4REzGm7BeJ3V9q3XwQSkKhPaTKPd5PXeBRq0c/t2IQE3Y3p/hSPthWDeVQnjZDspyDAAn6
n3VA5arqGb8suziFri29AhTACCwslYeRYnWe/wqxuM/LAxfNmLic39z1crxv9V9l0J5GbfCOje52
a1yp0mNFWQG+vGb6WpZBvbQtM1lJZZW++pb51rh69xAUY3B2KJsV3YOT2mvgCSB+povSgd2frpbu
Xvfl+iXI1lhpJK9OlptYDSP7EM1eGs7U3xzDCQiUlu69FRrFk9dhKdUpWjsX/V7qHRHVFU9aPcxT
YLwYyuRLva5ZgrOS3yMe//Nw65OtulvoWYlX8jTlNiCaKEW7BTVL2PJ2+KD0ahI/OkXqLFhuyLwo
g3YVhEmx94oh20QsC7cJqfidxhd0rYVNAyMkUZay11IyEY7JYkjC/oQNknuX22l1iWp4hL2iNK+y
j1lJEg7ad9Wdkpp59lHm1XKIXGxiRmNlG2hR8QNyJ4R7AE0uI6vgWvWPxgvOWjum4a8WdcBGpIAw
Ud/mLuA3eUoIZXawdXm+PYoxUhTXMW0qiv8cE0mmf17n4Fc5b3GNv1YP4DJvIip1fOCsiDKpjcUo
M/cpzppqpGvPkpZ6F+dIXflENmdH9jYs471fVCpufBc3OWIhCg+KPrqPHUw2ZdA2yyRUrbNdkpYN
QLN8hPjQ2iAUSgVvmFFNpZMNw3lVsxjY9h64JK9gvVmo8fCWFd4ucOL6UMkRoG4ieTMCn94vJKcJ
eL9fUl6/ZWRLX6wGF4LCbvBLsvJhPWoqthZuoy8joHxQYONgGfuVstNKJTjIdREvEH1FL1oXP8MB
aD6QbSybSPe/DxHcjtwc/AcKI3jSFKmPTUqrPVp+5LMtVo13q/vGkplygzjVukMgyhTMPu92U8Kt
m+oVxAASl99nEDt7+Aa4YMiDYT60Xf1WAv1+be1hWFqpTqxxEmLVCqTpRnKecMIo9tQ1YatW68Er
1lbI1fh4rEXTGctDU8FCLd26nszzzuo0y8m0eJ3UOBuIWQTviHxK/o/U6Jp78gn8KnKKkW4iqTEY
LFKnAbH8T7EVFkhzCeTUUXRZqRWsS6CG5Aq0XRz1FFx4lrPSc0h++L9I80ppmqfI7PF9LNvuW+3l
jyGfDlw7pUUURZk/g9K8G7TWe68B+80kL9Av8nh/XRhI0Q8e1M8ufsEvea2MeBPAHxZNx4EKig9F
uruO8t/qUs+8/9/rdPMf7z5T0wgQqyj4FUf+R4U3/lqUSJuF9NQ5kzWdiwnpUIztUe6SaFvhWbyk
XDJ7cjOWJbqaWD9zdIEg7LXvt7kDdY1YZt6zLGB6kKdPeQHVEpMc8zY9kSFSiVvHFLhur3OnWxtT
NQlOderdtVA7HRsk9TGe0ER8P8oaW4Umi77VVavfBdiVPei4G60z9h1rnAjCB4+q0TtTyrxvCRXZ
HotycVHbWRFRUIQHI0IAdXoS5DiXPFnAz9Up3ewDvHqKgFOKygQx9tkaovHr2HQdsg3rX7AyaMD+
zmTYFP7oGgwDGX2YDFrlC9SI8I2rIye0njRylfOoGaL8JTbcGZqpaIXyCVSz3FGbKU7LBnFbPR2u
I6mOa4Do7OIKXds42HdeYqAkxXNeCDeEvkOcfRF5fGl2nTFAj6hNfU2xFGygBtOMnnza2VLwf07t
ttkpUmHt68hsMdRS9AuoEm827YI+knwPjMH4KS5KpICLrLBZyhp7fnFRFeHNKPu2drHinKV+fFQh
n/5sum5hqxXfkgInV3NA3UF133erNsdXR8HogVoW4yQPEWWxUWAe6lCX1tQfyptIxlzKIP+91MdO
2jq+/uy7BNRiVCN7QnTODn3o5F07dk8pNXG8K7vhw0XeXOt8QBCYIWBow0sXOcYicMrfFxEID64X
sW0tPi/CEoHUdwmqq4zV4HpROP1L07bp+i+5qtQ9ya5JigRFy6rV8Q1NEXYGz3BEvyuGrezxCwi3
Yx46LHaJMlYua9mq7721iEEWmpzNjAJbDjEKXmo27TcveWzMOxn9piQp5mve/qomnXvd1P2yJJ6y
to3Qmrrh7GcPnh69JlbigkejVreq1Bcwhu696BIH0XQSzDu0Itx/6dcrVb1rkg5Li+EUNdqARQMA
RDIgFBNPZ7eD6Iu8Nl9H6Z4nlN2yb5PPaTQJjjFb2CtTttYy0dOqdmru1dZUL2J0aGRjXzpnrwSR
rSaR9hKNzpIknXmWe8t/LP3ujEe29pLplYO3B9xzaVS1hdTAA8ryMl13xN/n4lur2EO6dga7uTbF
aGLmG1cZVkZe/zKmrVmPUH9JGMeki6YUKocCQePJzX5qgyVhWzpYB7HA9ZVlYMnF4brmVW2zHonO
q+2c4DTLmQi6WyeH0NMqH3U1SzV2md4cXIG/z0M/ORtj+Gf/yK4Po9jkPM03msR509V9PKDwT2pq
bKMGVxXxE+FHvGHpb887rZXXJmDhRZr44yypa/tQR352kXAHEPvMIW3yTUJ8+K6L1OYMQxtPO1sL
lyJRiKUwfO5Id/YRv7KXNHzIZWV4Rk71dFV1IF7S5qMmyUvWxtY2cfFOsNua7WVYF69GHT14U6yz
DXMs3FPjrYt6LBVYl2EFHLgbBy/aVeA5+ilOY3VmI774WatLPaqAG8vGW5qdCAZnFBH+50SSvvb8
OZSiXghnf87Bq8R6kynuE0kFxBxTjggrSZEjSCtSRmoATleMtpRJFtnwblszwMTJD5c/5x2lBPV9
HFjRvjGyAPZaZb01Sbmo4lr5kWQQuh0lGh9jFkko20x7GQedc0nq9knMKJOADWsQX+o8LlaNnQYb
JW6KUzMF38QMC/BEbrQD0HGP6pmJN1JOh06mmEb2EzwngLyzr8dB4NhhTHf3f7Sd13LjyLKunwgR
8OaW3ogSKalbrb5BtIX3Hk9/PhQ1goazZvasOHvfIFBVWQU2WwRQmb+JcYT+lPTBvabGxVk8fDJa
TMjP4s94GptbteZ9aL3Pc13+EP/56e/I1l+f/xN4m8qPQqHur1pIaP5Xkif3WNc5h1JSumYf4Pm4
dBx8AtosNI+CGCHOvMZlA6TDcVqFlSsBjmrdTZMi+wM5BR4+uYljgeMM1XP5ObIiZ21yq9oOeIxu
TBcxcYGOFajZcNK4qTP0iQoIawGiRkeTO+tnS3c+p3akPoiW7OGbnobPUUDWRsGp68B9Gxeb1DJe
YVz/tEB+XXKnku7RYsYvDIbZ/eBIBTmI/uLXbQX5r/lpoFT7WpJZA7vQDi+h1mA6XsZnTHm7+yyE
hR7YdnZfOpa7C5Wu2pfsThP2kOuhKdqnXpXHuzhoviqj2j4NRaouw7r1NqZDVSHnWffTMSscxMCu
R0oo7Qq3/j6U6MAlepLzfWBl1SlO+U3h156qufWCUb27hQ6cbs0iby6+mZ9isKmvcaKtRF1JrtEl
GrrMP1thcekkP9z3fWAe3RQuijjw+ARylxXIrU08oYlX1f7uVJ63VGiCwvniZy5Cm5pcHm1rqB8o
ifEobYJhrRl9sSkxo34ouTstOxTJN3YHomABaxvVJsS4H21XftDAdX1DC7xcZJPBmWvleNWg2J7J
9otvpO132w6yRdGV1TocG9yPShkPU9noXhzTDJDV99sfHnT40is6f9Foz22qO7+NFrsgM93VVOdX
gwVjYYjUZV0r+Kqif4/9I65AWV/1O9OWDu6YpWtlgMUeV+1CBi78MqZNv2kBem0yt2EHntYPag4g
rQJF972JurNNsfUXJSdyNpaDxbpvYydV14cYWIxg+xHwBy0wHcYWHH5813t+eBGHopCVoxSBSZu6
Iszk8Yq3sU82MuXUWQOA+i7/0tv5uTDT/Bkk6bNSOvEDIkryp0xSPmeeYt2rYV6dBqM8g2wHo56E
IVu4X6HcpHdy4D068Lr3npUEOkTsTL+TSEA769E3k9fOJGucN3K5EU0Jc2g7Z3toqm133+ARtvCk
NH3VpTBYlXLjH1UHm1Hk3wH0oiImGDS+w1mBZlOU+1jVDt1bvxiMSGKSrplCRBu1sa+SlaWr1h0+
URlJH4o4/MTbSXU/4IyMOXinHLquaj/LNndqsM7JliTJT5673SWxW+3U99bOiHU/WCKoRUJPB1M9
DcqT02Tb4zyGXcx3aoxEdCgk7J0AXbJrO0ARdzHAmly4fdquczLLn3mNadZgyXmsTU1TM52l7CjN
PkWfeRM4+bDs6kpC/sXU0uP11NIbtkm8cdnLbuqNPB5QtoqDT3efd75zSKvhXAyh8WAn9Zbd51p3
tJ9Zp/CGF9bfO91oz2Od5Es1s8tNGbyOJcjVkJ3O0ITV705/6myr+1RFvnNXuCPc4SKGJxA1sCJC
bulI+Lk7ucOfHL/e/JxITX5OpzNLV8540haI5tMlBtuswuKr0zy8x4gA3JTcS0r5PaIknFWW8VxG
crvvKrNciqYVeCOZt+hbKKXmM9rC3SMu38t4auUZjM3Aa5t1L/cSbjEcQJO9ncWR1k5+Lt/mrjls
jnVgFFPa4OrvMy2zOgJL/V24uX3oiyrc243rQAntk12gK96pC4Jq65dadE8pcdhouVY8jHZprZ0E
aY+u884OT+ZdlmTJET3i+uDz8981QWbfaSilbtRBHh/6os7WLuCPx2aMkJ7WO/k5jy9liTNFbI94
srT4QLd6We5Dz6kfcCUIyHvF5avqpie54JeOl+K+UdLqa1g22hKkXnLWKLvuAFLJuzZvomWBme1a
IYu6V0xW6wxpemR02ANZmvLNZGOhyqX5y86TJ4V3iGVFVvDcadIacZH8tw6pzOde+Oq1fMLOj7Kz
kQbNrhzqe5uf0jZS7W7bG2BlZAtfclyo1RfZqL6rZhL+Ts0TKM3J7BoXZ5Pa86vl43tUtEr1iNxL
sylijADtvjw6ITVB15OqM5QZLCArKgFF1mNVVMa/ZJ9tlpPyTmLaerqBXpgdx1EzTio4kpXvdMoX
vRtO5EBsCpWOwi17U8lm8S3wjXHd2XJxIE1pPaZV9wuyADdKqvbsiCvzgu1DeNQCDyW/pB3uE2fa
vhjG91DJPXgG9bBT/LrBm4VXJCSLLg2crx8OMLmFkibD45DoHZDpUt6Uadu8kJ6gQEJEML04Y0SI
gWlXZeAAqp1sefHeGh2c/cYwu+P/MtoOcm0+OHrhrIJukqvqQ2c3qMFwl+bgy/vAcZ8NXa/OVtkf
IpipndYttIJyr9fX8SlAgG9LBRlncQNwF0bU2crsgmIvoF8NwuYgRewaUStGq8ZeNGiaPstymz7K
bkbKtDaORtnG+Ja03b7B4gGLSyV9hVnwi6pLf8ZJRj9nmv8zmO65RuQs8lbKsTQhDzs4eBS2QTts
+zZKHz21c8hXNtUP0ykR82yUXxIli0IOrE+FrI9rRYle7aHMVxhhOudkOkCwxwc05A/VNSVVWpAI
UlZjaeVr3y2dswh0HFPf4k7lLOY+lN0gbBjcWKZVRFhs9ObZvq59XSw2la0HqgFn8hd8Rfy1neXp
SfJIAMIP5P251eI7J3S+WpHmnAKN/bVfPY2aFizVUUWw1oHlXroHy7GVUw7jYjmirw30BFF8J67U
fdrGw0M+HYJdOiTphs1xsMvZKax0s1FfkDv9ppV9/5v63AhSmRcVdtulhEFwhZEaXiSkjfGm9caD
FHOj1iXj0nMf2WE2GK7iwlQ+maFn7dxIShFpTPm9KvEXMDPxarQrXrjkfLgbXdAj+OFam9DUevSA
omxjy4N1lxUN5j6U5J6MzEp2om8+KJX9R0hlq+TVLOBfvI2gSFhVL3bV4TNt6cHnFlH3VZsY2jly
fLaoYCFgB25DbQTzDsIefA9CkB1G9YsxqE9dqbEFJEP1lFBnWkDK7veiT0k03KTHGlKxZJ9DLbB+
UYvCBWFZu5796Gm8JWPY/E2WpOEA8nQ86BLUiYWLdnIwTKmJQup4EYy+SFUQv3ayD/0RONAEXLZJ
gPsHOI4tMmeaiSUjhpQmjEzDDyhIeklwJ+d9ug9G7NHtXJZWhTWqlPYc93GwsJMyvRPcaA+Tk1Ai
wRI1W1cpswv5NCjJk2O5pNTQxk3emqDUlp/MbAhPPXkNUiF1+SnKM/veifRn/n7M53GAngL1+w+G
uDWpxczcpoJd3KpoKQALUq0YCIvKva/zH6Jh+r68xu4mWllWOZ5xEYcapNQ9UHttPF/7UPvYqjgW
L0RTDLBbQCNFQgOGSXkXRkvZSHkBngTUescq7pomfjuLtTxaIxuJZXPQVTV1WGKup9yJ+LuK5XaD
ZD66iAaSk5IMtRtzIYwLpwN/Bs6+gTqkoS1yMkqTB0ASXupCivj5c1vkDda6KCMOvy7fzN4ocR0S
fbWdHdSoGnd46uLNrkNVwuiMKnyPGpycoqlSDPdUnbSzjDXTUnN97+LzqbeDNcQ7ia1loXoj9Kph
SiE8gGBdtfgd8pgGuenkKuSSUH9tYamd/PbnoGUUWpshx5OYxG0eRBYuTBXvYtOZEiGfc+0UbXGo
rXuqvMOmbYJ6TdqUEkUO/ayT4lc38qOvmAlMiihS/Zn7vbLE5Np7AosSrPWwdB9MmT+KIPrG5ooC
fFMC3m8MHi1TUxw6RwVVazhkByBqMaT2lnlIu5XUxepZqx4DvYKpJ5tIr7h8wUgioJwsO2W8d00V
A7RRwfMxH8kH6JERr4JR0i7iUPhw3HjbajaKJ7/1lXXTULBRi30fl/o1rlOUewp65l2UGc4mDyec
uKXohzog0+KgYf2s+Gb12FWY2SGC+6xb7dqJZOkyvai7TaW8aCBW70gQuNemkSfJMhy6cJOoeVii
tYsDRo78/xYJpphabPbDdsMM54CuO/BbC9gx6/3FQEljOTjxuDUc1z5GpfQZz67osYPypzdl9exh
3fOcgUbKtVq5zz3clRytM5YtGtXcYWniwuJulZbUjFu790YGqAouknufhuZPZRzDFy8Jyz1OtlSE
HC96MeFer/WuwqF7GoURgXanr+egVxjFZgKV20h6km1dfuT5AYyF7t5qIeL5mbkw2WgeLWkEMNga
2s7QqniFiogJBSiqEGwCPQax2fyUkErAv8KWV+T1GR1kZZtnPN6lyDJIsfjodwITXYu5qtN621zJ
m/V1bgPojKc9eb4pmDe8apONk53ktFTUkvvTh7G4NoFp8cAaenkjgtMupr7Z68gZTsGyh5lz2ZAY
u87te3dlUdDeimANv85V6dvudTQ2qwZ9i6TYXecGHYW3lpKQ+CdEo4+Jbl1HW8x4dobltA8t0veb
BD9IbPyOoE+CZ6latorcPUuK1T4nZf8ZWpBzynTctYsWNqKk9d1DUyNBF7QOTHQpMK99NYbjI3pq
164WsYJ7nWKzK+fo3IbsmI8SSEcbe8UHsUZaBjGaJ2mwtVM8/qy04xUvsFbAp+Oj58Fkhsb1IyU5
9S3PcQ8D5WE8JK4R7nDrPtT1mJwbI/rUyJH3AsFWPeBrgeK103svZVTXG3LtuDFOo4AHKswHY+cg
RjO9fEqqrD17ga19br5VReLtVB/X4rwzShRDzHJVQcTcViFFTjwtkEFyctxB1qFh/XGK29Zw0PFq
VpcfAj6c6omSb6KB9IFnPLqwCj+b/POeHB0Y72TepfHXdnHj7CBaktHpD6E3PIpWOKZIoKbdD9Eq
+UfDRw4Kyq2F/3ks0Q6ye2p0YtWwHrWNCzJlFZqS9jC48ttBl/aW1HkPczcv/Pkhdr1PImjuj/VG
WfsDleKbAdxd5UXhwhaYg0UI+Qj2OuiYde+Xc1s2jEapKJ8geG+Crh5e7dF0V2MNqHlQUvkkq6S7
wE5jUMoe2R9KHPQmFxRxwFfp7SzWDJufd8oz3ML/RIwq72dxljjrvoVQcjMggsVo12A9N49C9sF+
xewqshLkXq+rVpW9wFcW4F4DS5YECy7NB+TC3g4hrwqHeDqIs3lgjpsHbuL+Rci8/AggPlqI9ed5
ojnHzFf6FyE3S81z//ZT/u3V5k8wh9wsX3kTMO9m+OZK8zLzh7lZZg75776Pv13mn68kpolPqbRD
sWn84HH+J4j+ufm3l/jbkHng5ov475ea/xk3S81f2H91tZtP8F/N/efv5W+X+udPil5Byduhli1R
vODVLph+huLwD+0PQ5SimJXG9tusa7vRo+y6yrV9nfBh2n+8gugUS32c9fefaL7qHCNTd8as+ubz
/O9cn80MW+9OD3k7n694Xfv2e/jY+//7775e8S/fSQ0Hwig6PCXf/7Xzp7rpm5u3H/Rvp4iBDx99
XkKMxNNFb/rEwL/o+xch//1SYOqb1YDDz0IPB9yee+wrSxDxS9H024kDP9lTiyYYLWMpF7a7kuwq
U7dxhalfVTq8UU6TRWA/eGDiAK/cwbouD2qGZ9NKDHvtWtdj5wTmFwad6GpHJz4WDm+BuZqrW5yJ
rRV2v/ysyHpTZgB6Odm1Xc3chK+bsHSDs4ekpzg1+jGSlrPRm2q9TZy7Zis419VCVI6r+JsbVNJe
R/J5mSZJtKUmRT5KTrJHUJk7vUjre9SD0keJ7Mud4dRnMSaiCn65G8cs+xW08PRRhKkRVmI+yZaD
CFFdmVeklFdTVhUBcZ6B4dJDwILTRcTAv7y6ardny1Bdkqj/4crOgJSQ6n73Uo0MXGp3pxEk1rAw
EbM4iTZmk/6yj5234XlAfw8xdYmQDDvwMuvepom54iDinPdVjCLyN5kOeVfJYbRoZUgVQJyKA1lC
RErn9oegyLZPoC+H7Yc5IE//CP/Qi7hibC97Te6Q6UPDH5c3875VAkycp7MY74q2TZvTTT8vRMGK
91P+hm4m9LV/10Ye8gN/rCEixCFne4uskdlu5z5x5sdWu4MG+eumXyySV/axzEfzIAZFlxV3m0Qe
un0B3h7MJHVCjJwMviJrmZqlc+0Xg6JfnM0H4HXmUTQx4kb6TpzaFFPcMnybK6ZVeuCuAq2s8TxL
+g0QgHYZhKPqLNDXq87MI0mCqZHEXy0QatJ2Zr8Jnaw+d55cn0sltw5Waz+LrrkfPalnI6lt9hqE
ikMCHHlj6l67HKaZou96DbHS3CmuY1vecL2OGJDz8UuSldVW0HLFGcJGlze+7g11FxE+J19cx67n
grMr2LvIwoJ2qFcOupw+NdyDXGtajK55kVQHqZBMzl1JLv90XitaKS9FuFuXbX+sFZzCvapNVlWo
vXGnI6lxbLIbsKPng5ZXiHWSzRddH0Jumddi3Att6NgfQjXJ7cR0QcRGvmARoPOPcRo5a12DKF3F
tnn0J1AEDpHy1yRD7mZy0pgjfFNREA3ukqW6vwH9RAng843oxEs6u4P/apAAWWXv2CBEevAo9qgc
TRlAfimPAVVUhCuRxRMHBNkTfOXq9iqalws96Smuphp2jQNq0a2R8ajQQsury6RQsAnqMlz5SL37
S5CCKXCQJFx1rlNecszgL6JPmfoaSN1YDpGj3Yi2GL5Zp5fDh6pxvX1rVt1dKxvtHfbpEmYLUztE
hf5oq/dZk/Xp6jpA8gk8QG81333MbSjcqy36y16+mldo0vBtrZs+f1rPVe9vuk05wKhe7S/Nu0vo
h+fKm4to6Y5LcgjKhyfM9bFDCfB4jRHtDzOvD5nODeSlB+hpCcMPfVyJimkSBy8dvLBtOpnKiUP8
fjYIU7m5LYbbLrrOuOkXTXbQ7Rbk/5eqa+xxQeIT1pQDiTnRA+k0H1K3emvqXr1ogInciUHRf53b
wsZZemM5rudpZNXdVZsXyvKqdqtDOIQG1aFup2tBAAhYKdaSVb1qQ5N4hzq1urs0TNmYBlWxD8e4
2EdabMuPnUHuQO7tdCliyikwEoyEwQEZ3VB1Iw95L7psX82WvIx2yINUipwsHdVEr7i3xh2POeUB
Mqv6IM4SfEDVMWhOc7+KddtdohqI8RDqyIBqF0qPpbnFx4biR+d8IK3HvwTU9yqQELG+Dge6g1Tl
+9VEdDVdss8kSjJcbf4AfplWd5i8X6/2oT+NC9Ax+OJ1o7of46DYkqeWn5wmQahScs2fKnYefpN0
3+067ZYlpP6z+x4baNZ4E9tZX0ouExfoKXsKJYCmQu0rdirSSam30xAg6q7DhRmQkQTp8NaXQazK
+gKHnWnGdbJYp/OnpF7h24tqGikR5lJWYkWz93ci5HbKtDbU2gDVd2aI0cwoVrFqWT1e9jpYeLtC
aJj/OvOn6cMTUaLim2+G6HoYVfxQlBHev5gZbgx4Ls8iVsi1/DlWbkeDMg3QB0ktpYWl8EgSnIEK
1wPIMBHNCUYsawiFiVHBNhCjlg3QQYyKuVlDHVJ2NN0ply7rLHXq5Ity8pMiX08GvgA/NTfFaDE5
UYnRJMNVptQBNFUKKr9Os9DdGKIOxdQHcTYPzH3+NAqCQ9maIWwFEScOHWrM1wG4Gz9HKnxj11FE
nSeIS9ysJC4xoHaCIjQLi+D52vH0oUBfVacCWJNm6fnaHIDjBWYfvsKDwg5GfvX4AigWBkgNd43y
WhgKIKt8eBqyDn6eFMVUwj3l1Upli+Kn7J68eJQxQOQPdpouVk3rtNz35Hv/3apur6KNIUn4+/Dy
uDc629gqbgszG3zWAkGs9i5QA+/Fz8e9V5Dtr+1wfM6KbNlPSl/w57J7tcE2ypuiIC3y7mziMSNG
nUgt+KewpBgVS8LK6+7EaKDLH5ZMh5RCMWvYdfaTkkJMhcHJQNBbzaOM4Pi+sX1zg9mV+Vkag3vx
HJ4jYoCf+zywjI1fGYgu62iddotyNIqteE8ew0A76la6vHlXhlTJG/goy9rRCN9G3/rESFCVH0aG
nsfP4vqqTsFnp2XVUzTZN2pxjIqOXh1quZO6+/cmRVHvJA5jau0hR+cnU8LPjoWyXaXYwaM4OAA8
8ggsnmihbaGeCr0+aq2OAUwyJP02abqWmywTRn7/j1YS18vJf2uboa2GSUwtH/K6sU4iZFDd7t60
x+08QTXHaMcdFFa9mACV2VjWyKdfY67XHaOHPMv86yIaeoUP/kDhU3wKCxg+tu2usRCx4gBqOl6B
beo2+rT8KNn5sscV4UmKV3KIj0rWVN3T4JXqMugwvhV9PYjbO1BRP51JwFR0FZmOVFAin6ypqwOd
volKk7fIqZmz6XvUjC9iTITrITxSJ4GyU8uufhgS9xXtkO7oeF53HNweFLo4FQdu75KEr8V7wG1U
8T4iYkTTzWqvWIg2wrnBWjXG9rrmHJNk4eAu59liXaMc3j7HdQnRzhPrWe5Kb3sTYlYyT1TP+eQb
JU4qjaMf7FYKwA6OMqfiMLfFuIgUwxZSWW+Rom3OkdchEUpBYlgqHjojIkisIc7mS+JNIGnL/3g1
Ecke1UdGD2SirFb9g4Vi3irslWgtmq3j09dq/UNrj9aiQ4NiczPgdvFPn3rL/rY/6w9+nijHMi1j
EzsVFuntJ3XIu3tP9WrASYm1cdhZXhC1LxduOXZ70RSHqLEfZb0N70SrCEPl0hj9KsVA6CGbWo7u
eReImfOUAhWOU9MYO3eoxmDpNDUqA07yTYH+HSzReBn5iaio14np04V73e82VZCAUyrKJfCe7lJa
sv8EEQBcpfskDlpo1iCIDPcQT312BVB1HCXMXaYm1frmIfXUQ6E7bxPUFgiDgZGg6IKKlqytsUUH
dYoHe5vetZn1e46HGgi8y8Tdbgoo2mJYeq0/7ERzrPMGMJoZLEVTsmPtMc0/J1H8djVUkQrSl6a1
1+I6AnWTaSRt7Mm3DHHMkH9Z6K2QWMexbOoLMgMQ8dzW9xpEObT6CXCnABElmuKgBWYIjibzVjcD
cxPvFn3jGyYYwc+aYuOTM2geVik2xaYeHXsD4OOq7qpxQxUe6Xo78C9yYC/CIU/+Mirm6ljyiNhY
s70nMR9y/+18EeGjtnqNmK/wfn0xOK8BKBhxWkDoDlL/G8NHwysqsdBbmJB3TrZUr2FmeAgJGN2P
sg69QzhhrBciujEDazn4Wn8WhxoZ0FPuVsja18M5NSF5JKGbbMVnQjMZSwajvLu2bMpolWT0i0h8
He+j4tMl/2E0JiX2YW4zze2mry6VI2NHrdqD4RRDvYny8gBcEG0pALCPvb+Mg6ngP/VkcugczD79
LYauQaXbrOPCDtbzHK/L4sXQem/riAHUef8P15mv3f/Pn6dpR3mpGSiUFbGh3WWVum1D1djXrsb7
Vty22t1QsAyvXrF2F5taeOihAGMLqd2Jrk6MXmNEeAEpZ63UDlySaYqIFGuLptTjHrEqPASf6qgY
1qJTDF+vKMJ7SEhryFflIrCD6O0unQ/gfBa5rg07PDHWuN8F+pKkhn4IisQAus09v/Z45GExQdsR
93cxTi5nsNd5Ude7t/catw/2ZPmke34g3oPdxPamz2oN8d4/+uRpAP87mDmleu1PUd7BLHkKwZb8
S6sa+V7MF11igsKfz4q/FGRRpvlioGsT+85UB2kTJj18ji6/AytR3I2Kkd/9p6YYECEDMs1mOUKt
/Z9jxUpx4H2zTBTRSvMplzRpKc50QCvXs3Tqy2MJ87/30X+Oww9WAhVMMtOO1zfaWKKpAuOV0gDA
7PQeJ7rEofRb74MNdwy0IHY1ZNsS76RYXv4C13ih6wkY517XADCHT9rU7SZNdBjYSy9F0yig3qOR
JAFgHrMXVSEJTxYIwdEpmDf66xoj7zTn0PKfPMhKLxwifrY67zE4XJgJfm/bLLceK9fETXJuFmW1
bz0ETbZS5VxHPcTKLqGpG3doXvfnEZkUY9CaIyJow9nVOVSBhKxzEagrq825efWhGd2N9tsEMUsc
bC2+ThUtMb83onBtAaVZ5XYRk+tshm2mBNolh2i1bnLyZLphYKk39bmSXi/zzKyuIWJgYIEFymzp
IVeHX41nKAdSw9oFUdODHPrySWlqO1hmLwNcsUs9DQ1NLZ0Us9/VmuUEGGknwyGS1N/XSB2yFuh0
PVuKa84fJvYQrw6BxeRg2I+iP66dellg8bG9LjV/GDEsPmBoxdcPMi+XvShOZO3TUPUQTGBjp007
SzuQ2h1Qf3hbElv6xdypDCO4W7FfFOFgvolEhf0aMy8xD8x98zK4/YSLkd8pXvf9Z1JoLxAqpec6
G4xt1uj5rk7K+Bklv+8qwMcffw7oAwwvSo+0jJACGmR4MhpCXkIMUPZNbWUWycemPjVFsBgVwXNT
jN7MzUzg6TUY62XXGNopicAD9a79BXyr4h48Bf1vSDyofJW5NJCmCfUTuV3tJKKrvl5FpdYds/p3
nBn6wUfi6QiTlP+qQsKnEmZoViIiRi8+5v2RlJAYHaYQcSYOZQVJ6jpy2zaDWjuY7Q8szUx40VOc
WE60SSI1UKGLQzh46I97UZtAg+agjYov7fqChP3Ic2TZGkVq/45jPTmCBs5JfQZJcqxARC0jy1WW
YlJlx846aJqAd6vUkvRTkWNw5HUDDMDJIX1qoho1PDi+22BC7ryNGnJbXka07k8Q8F7YdWZfmiQc
F0oWuC9NAxxJabPhxS0CY+HUVfriWtgOZpnnYAtQSQvJgLPbaDCaKBs4BwV32itPWw9D99pUhNQD
MjQfmvOo4NX927lx7AVLq2NLXk/sT60BHqOVgcK7gmOdzEnthPIZKPaBmuGx84q16OuBXI6r6/A0
JWkzZV1OK+gQutaOopZru5TyHfIp9jqCtvuqRuHnCorBRW4L9aFLingh+tOk1VeJDIzcmUC90J95
NVO+uGNRH/gCKqw3kugVdlu1qDzHvQcLOD7mUn0R/Z6aFJvY1Q0SY1wkqOpNowMnqtHZfAm+an7Y
/+xGD/19bmuXNq/HHXYexU7WE++R7SAYejM1fwZf1Rr9ExGJvNlwMUNkYd7erNGbhPmEp+MKCYsY
DtS7/bzohGoQr4fBik+g8ayHtJCkpeQZPM3ez7yUVKnoC97P5tHrWdhnpyZFHCvwzIvP2+uev0Xt
Xhwgsev3Ruji2ohz4OJmQDSH0L3keWLvRewcgXA5mTADzGkbe4+I+6VPShmHa1cG9p9VEMdCKc+X
RmvFP+o+XI760H/1cBdbj2X0MaKaSiT/GCF0ouIwWCaBj5uoJ0H4SJHa3KJuk/ArkmT/wZ02HJXv
WCtDRhPsaqLsi82JNW1DxLjrwW+QAuPooBnarJxpQIw6sc2PJi5Pg5SXkEKmPc2HadPa1ID7Y1We
6slqV21J+GqFkz8OABP3nS2pm37Mpc9ksK4RGqSfRTIgPGSGUKJS6sPKZM2DC/g3Ss/KEWXd+hEd
xeEeJ52dlvKxl3I2ZBtjULuViBUHTY6/IWGnHEWraIIRTmW7wx2oOrO5XLZjSVnSxcxNGOXWFXm4
TCM7Mlb18MlS05WgQCOPynYYf5CVYDnbqqUsbNOUTxAUl7GvtNJT4A7DGhn5zIQpgyyuOPimLB8k
YzqANU+4i3AKtlZXoRQ03xPujVQKphERPnHa/+409TCBLKHDwnsthv4STPdrxL4MajixwbYe4kL6
a3TrdDNbeo7gbnH3K/AKHKyd6L91/RQhaaj1x3jw9cWICsdKBIqBeSlx5kXVNnxf6iYssh8kR0mq
YIvkihqu6sRY1bWZno08ZqOpR+G2VOt4VakBO005hjjfyPiM6uX3Lk+cjdrKI9r6+FML72rRVzvt
uOylvrqIgb/tk6e5MPygps4xYkpcVt2yGXplJQqPs0D0tWz5oY7pY8ezcbvuk6haXoev2tF/Pb+W
N3UNS7qr5nSTNeamzZpPdrBC/HJhqH186oa29deRBNXTSv/SjCaWcdqRoYvbeita76E1r5sP5XR4
7xcripboFxHv8aJfnxx/3uPFJUWo89UsEGDKJ9Vqcchy11xXbTku5j5xNulnntTMQcZWxBg2uoTw
9d/m1XYHKUhEdlGBN1QXWeusiD7GzCvWCK9tqUb9xEfLPBSFcX/9PkQT1Sto0XwB87+IKts1THTZ
qUUV4H3qtSlGbvrI+H5zvbJYKGonr6uaO5tQF8gr7SeA+vbBA1oMhlVZCA2CyiuSO11HJ1REiUmW
16K+MEmZ/3VSXUWnt1KJEig4fespdLc8GjBFwp55EeVmfxJtD7+XTTtQShR90hTzMRDW9Zq7lXWd
LYbJCStUFsm/gb3WEB4Kf+lU3vZSOmhncRjr1lpZXeWt574Seh0lRNlbJKmssy3Gqr2bnLDEgWw1
GImSnHfauyg4Tk5YvhlpmFF/FQEfuptW2SBnmyxF37wGOTlwT5VlXdcQA2aqOCfV41VzulTzfj1Q
QPFmHPXudoB3jh+UXtv9vHjh8DPI9YY/PkfdoaCEJMxk2oqoYXnR1AyetaU/VCkGr5hDlpcpQHSJ
AHEIrY9dInSaCFjZuE7881rz8n9ea8jqL04QKgdb9ReWaVSP4hAqGY73itu8GbXUGaJI6ujo+0aO
68e2TZxzm/hTjgpzlM7DX9WVib62SVxRi0+Vt2gLOs45YytzGz1fT8yQp/VF36D3zrlnfdFqcuUl
SPyXPgqsS9/xuldEmr8XTUHdcUbrCAutOgkOTxI63iVUjqIhgnyU6eEy6s/BxPsR/US726gFNVUa
kMGWDV5wK6XilyNmiBgYyG+XmpeaLmWRxMV2mw+j1Jl/cUt4ftMaMsyru47LJM5U2ZLddOPJPiAL
cPpnP2nvyzEejqJLHHJUnbaYYquIORJG5hEt+ZA42QA8EElWcSh6PbRwEsZ2eye2EpF4xIlTcUDD
0V3ViqIsxDZF9IltiTib++YZN31iAZ2q30K2s2btQwAFMoRe2AfRMMii1r6UY5wYJjkx6K5vgmHZ
UK4NQ/1/rH1Zc9y40uwvYgQJ7q+9qndJrcXWC8Oe8RDcF5AEwV9/E0VZLXt8zokb8b0wiKoCWpZb
JFCVlQmKzAFqeRsD/ZObVhdIp6wuNmgzyDaNrqbevCpmf40WEDQo6SVL9Cn5699g8jQkb42S4+y9
weQJTo8qLZ/n/uaYl9LebMI3GWJ9yG6hiwgiPS9TDaauyAKjfzBY7kvUszcoDJUXcvYdW4Akjz01
RRs+Ksa3ZOYFlOVsiT7ckSXey1iZYleadbYirxsLYx2HKepo+gMiaB/PHzAvOfq/fQCKiZ8+IAlE
sAGVKVCvaHPpji7Plhgi7ULDwgWgT1lsmWfDHgSewbGPVLISbpJ8b9DIMTHwn0LZzNlIVnkgtaiy
59FoHygAAEofZBexfbnNhN4d/95YOASHkfMlnwp3A3EXfK1csNbnYwF+GI1ZGTTY5XYhWwnhFdDb
ltubPUxauWkAlESeC2pXv02loUFgSj0XfboQQPpYWD2mCb5Mbh+39aLX+hR08aoeiSq6bVNAsDp9
ubnJpqaYryaJRBA5fl9iXqduUShGFnplsxY8ih8X2Q9iP9SALn2YYqCRjvYIor3Vz1u0HA6T+BRT
dcm4zbrw+xCP1RlcyezUGhsagBoaMs8etuOzvSm2ZCcL3XV6jswEO2FvczPHUEgEpx2KrL8s+mm9
m/2XRWMoPA2lSAJ/ydA5pc8UdABxo8DbjmP2Nh9RqHCiL7+dP9Ao/AUqVsDTaifwZWyTpCOyxb/G
+nq1hidv8wmIvPN5ZmjkCoCm4JDaRYOUTtleRY4GPtOY0IxSND54hBv/SXnoTAdhzT/QZAueLTw/
kcOzouOUtu2B2QBCQr/IvuJ3Lhfc6My/je5CwlV6jtuw9zmRZURHESeQ5s4qtbakWqqiwqkYGe23
Ds/nxQASl0srBtB5mDFOX7yY3oQP7gfwRaplLsDl6EtVrVBRSS+AHo87L1DGlvmiegissMHJB31Y
dgi6ZU0ephJ5Pw6CffltktW1BthWneqha8F7ECjm7xwZqgKqE9hAoj+o9TeZW9ovWTuecxXkf2V2
hk5K7N4ewa/ZoscUEdww7ZdWDmfKn/0p4mON/xiBJrZgWaILeBX02TN4KYp7Ajr0axPVrRdXiRYN
YPyJABUVN739CI6tGeZQ1DagnlDD2Ngj2Kt68O1ua7scllXlQG1bIyHSMpkXpfndihZVQEvSooSh
QGOnPy/aW6pfpxAtAbQY2xTTl/ex2ZRHaBvgBAK1rXlIIvXEG2vBhNwJGFb0dofs2tSmZnmkJT7W
IRMUKpd+alj4NYO+3wPoEY1XIPmIj5PHsovQynA95+VfPQdiqgvDNzWZ0SrHQWuOcDtzWHCAdEIg
7TaeSNFA9ZFPBR2AuFR1bsEBXTRF+dOb0QUPNnQbDRxdaDaKNs2CgfNBv5Bjb1WNE9JrqiguRQ0u
UdI175t0BKDq347WM3CW0I4YGbV5RjaE+BZrR5zWzpHZ4CE+jUhVFZUwxfU9vyNtv9iMKFCTgNsq
GpT5rcteIX1Z/IVMn7lMQjWdLeCbjmhgB0XYe0A5JOs2N4DnM9Jgq7p+45qdf/BU5PorpEuyTQki
RaCMoDFP7sRg/iHBvwf0QxBgzNF6t8sZmtjpXwaY9doG+v+1H8H0cbODG2ft5Bl//UO8p+0sCSsg
GwW4yCrQe+RZi79SnZOksRnE7QJlYxcKbchdhLU1Lhyv6KCB2tivApWXtkMSEsmBM2/7ekEsm+BZ
AaWVAb5DGjqe898nNZYDcF6pTkhSVaC/1RcDPJWAF0I/o5t+2rQjhUwZFGEkYE+mt1ZgN66toDmm
QqkHri/l6K5FXYHdXY/oAsC/kwhsOrUlLHrz0qNWTCNQOoKPA8g+aPzGh5spHdviIAfzK5no4vVh
tQtM1s0zRdLyXdm6PyDR0x/A/QkZo37MBqhdVv0SROguakyyRr5dG8lDkXQ3h9PYiYsfZW6awMtk
4xFHJmvdTINcENbSkui+wb4cHhpTDN3RBSxp4C3Ijjcz6HsB4Kz7/n1CKyCx3UzmJWM+pIyMLvTx
TDYYfnN9G61VEwerNLPVkxg48qhu+MBMYLn4WIM91LOMAzknaZpoqITQOnkD0D/dQYU5WpI3wKvm
5Cn/GzqL1ZMLLugr5ACqtm37ZdUal0aCW4wiKxfd2Y0qzR2tw1r86QhXqjV5mejl3kK/K9gw8RMB
x5Hep6ze07IUASQkCPuM5pFGSQkiShw5myOthpxVDxL7RoFGy4OApgM9PNcacAybOHuO0MyKgkcC
mihIa95JfJF3Nmh0T+jKxqO5jeunBuQYC1NCma3CLy1CwieGXJBYmXE63vVxCcCFzqniOG0tk4Q3
YMXDsGAVtxdAM2QnvJTA11I7aLYxHH+Vdqm1zKPil0DuQwQgaoqNWTaQtdUlOEOX4CJdmsuRAwqH
sTuTiZyeAIGNGTpyQxHk8HoQOdF8st0WsdweGN2iP5PdFIaEJA00s9Cvbx3bvinvah49RJPhgPqL
KK3igoHIygJH6hSlfxV4l4NcRXu4CHELLZhs40EMd0FGcDcjnG7nUFBXluu+R1kKesurMHzlVacu
txSAMhy0BUSJcUeJA3Ikwhmh7CzaFR6w9j05ciZQ866sVxBk5Hu/qko8+EK2dYo+PNcddA0KN4Gg
QjRNS7P109dOBtXCn4roWxM0ZymRkF+M01uNAx9+q1WHDpKh+ZE5xYsrs/KtN/Bfi/5l9YzzQLHi
ZS4e+qFCQsBxrVPAx+lOxX6/b8xQQmaW/euTq9H5/Mmu/mSD1+daVcizVPkbivafP3nos5e0Lsxl
WjrDZUrKDUjMwMY9OcbWqZTxzZb4nod9xkCG3QZrUPyHR/T8D3vU0a2tLVPzPgOh2dIXTf3FFf2r
Bm1j/j+gNkKlc8q+GZZhvsaDn60Y/ujv4zwytujfTvdJlorT2KXT2g2n6snnEQijuWN9h5DG+49h
4ccwojj+3ttIAv72Y6gp/NePkThB9cuP0WJjc7KxT172I/6eGwn5ChQhiidQwVYPdofHih45oYkL
sHylr8ozmbDbEqtQ2P2WhjSdT8Aq0bCzx3k6+rp9sdRT0RiAHnOQIvuTk6wGm7vXqLKKBxy1AEzo
3Cv0BNzrEOskDESQDmRr41ijfjXXFUiOr0AYFQ9e9D4dkmCoJyYusglObx77znm/CH2XAf7uGQPQ
pXrkJcOE3EpuI3GqPSDngWqPZe5MsFSuSNfBsZBdQAlkOoINFhxK5l9khroopGJ0FOnUUFQ5KXWs
G/MB+5ZomdQ1+DCVdNrjoBlU6MK6YcD+GGTQCegfdzcHpBEQbX5Eq7FdV110B7nOfmkjf7aj4l2e
gfsKDBMByFCBsyYvOK/DHRX+CjZBXzYAvawXResZODBJzhdRJINtlVitvSIBc0sboakQbEmpnNTP
6Y68DCxui057mw7YmV52kBEHSdhl4vYTI5ZaPVKe+UQUtuTTo5tPR5ofkb/Og2LuHFnbrY1GMsDC
IumqddaBQ4m2gPNukIxjUkMnRG8WqVROlzna6Wx0+aI0f7uEylBrVWP3K7l3lzqGDZBCot4A7FrV
eZi9qqSt0eoHO3HTZkkIJosmn+2B0gxjQaTetP0WbzHnB7ZvEs8w5F5GzdhOly5j6BaRfYJ0G2w3
b6zjCr+bAHag02KZF/wcW3hxdZ1Ep4Xyxy9hGMWr0S7Ynqo7fnU/TUq8/hYl/VTXFvc5TvAPBv7T
ettD4SJIfGcVlBwFTi3MKm0xPjQK/6VU1hgYzmxUXhttw3/IHdO+gmVnbeB9A80Utz8aOc5rpFTD
cgvbOcbRRKR1bCD7UgKazsWBvF3u7hVoKx6h8e7QGmQeIC165AXWoCVt5MGAR8qKRcGrDApWPb/W
qmlAvwOgUmMn/FqBuB9kLcFyGsE+u2zsAZqGUeRvGsd792Y4VtNUMv1pvo4gp48Gu7ULTRr0DrR+
V+t/ipgJzP3KaY74p0DdXZfCTZe3R/JOekheVMcRzMFvfvPSXxMNuc8+z/1TMK2Mp1p2lIcy8cdl
6YXGkxGrf92pkb3b5Mfdb3FGCnHyUbTjVpSZfeBjANId/aUFDuJR1aO6ukNnH+pe5VA1xJezBd23
jdPLJzt9maOf8TIFF+g0VNIz17XnI0EEEpPDJDg7KNZ5K2ic2wuy3Rx/GiKXwJoFzbu57XLyVh2H
5PNvDkuvn+ONu+oCGxJfhsUvdCmq/An9qz4Qjz9NdAdet3AJTvl8XZFeJhnrVIA2xQtAgfZrdMIB
ds+97zezreLk9gmFX71/gu8Cu6VZ48Ili3m+phm3YM8orrEsdoYBlk10L6WLphjTTQeVT2jJBWzX
TWZzNnWl1+BFeDB7QAx0pRdvWvEokHOCzEID3VYdQY5CODsLPWTzJLQX9ysBcTNlTdEZcqTdwsjD
+mtXoxzpsoIfimioX6FHNttbBZUiCBI56yZrm6819qqWVVWPdhmBrahQQBpr+6CnowMqvk1vILl6
jb3+BSIX1Qrae9lVmki30B3ZpLYpbaO7/5s4o0J6oTRBXT6O3FqG9gS6ff1Ec7fToLovDuPqoExg
lsma5YW1HCWeKDW3oV+x7ieQYIcQ4TFAkLdpRWptSehi8u2za1XmY1aM2X0i2N9kpqggCcxt6Tjq
i44yQ39rF8DDVIZzxV6zPFguHgKox7tXslWcr0Y0OT7YLvRJUgg1r3ygrrcUQRMchXSnFoC9kk1P
GDywt855gIDFCUB82Rqs3fwVcOl2Fw0tW3Od+vJhdzv3s73CsehNx//JLqcc6rNNtOAj789ZKYNN
xoZqXZW8eAaNoX0HXcpwyaOueJa8RdOyH/sLI8QwnSIkJWrQY1KwZYPPZyjkmZxZnU6PGUjIYmyd
JHS2VkVcsSfWy+RB+p28GzIvMJGG87p9jZdlvpBWHO0ce2u5Qgx/k8OoQHd1KNjY7edwyPZBbwYi
VEBPNWBhmerx7CRV/9qtvNGRr6YhOghOjfmChnHda4ZJAzKw2gtV0hriCmhloWExQsEsduUVlenw
Iei9E5nx2wVDUQyQe521WDKACloBIZg78vqWeosc1W2yHOe72+sW2ZFcLRJkSKAF8Ok1TG/b28s3
Gte6qfdTAPk4KbDAOUHmZX5X00SGHHQCMqSjA3Z3nCEtuRl0la3ox+4xmaJN1/P4QqbeDKB3zNu/
yUem26Sb7ddJ3Tg1B6uXf1P8/++kpAdaDGwP+NF6ESBP6o+XMI0B9aiFtJvvqo0PRord5rWMuuqp
zKJ/LL3ravw2WQTYTJ5AJ2jPQ+/XIXlvwchYidNtKDN0nFl53KxCYxc5urN4tIPpHqOY+oyHP45s
vywXMveaR0BC2NItOHsImKU2kJVujyCCG/ZSQCwn9ANxQX7ZXhkATDxPDYQ0VNW034OG74QFvO2i
Apwb/AQQCi3s71De4V885rNlhnLbvORgaNpHv3xfUk4ALPXSfV8SLeXHGN/dpBPyi1GxAdSMuFPo
wVtA50B+KQU+k+6ktv0xrrIn0MSGICxdjl3BN6QNFiGtcvJ8UFw0IE5e07DtWwiFQ5GTlMJIM6wu
mH/6sJO0mIcEBl7GWYq94CkoIRu8wI0T4f2zgFTHfPPZ9V9iTAB+9sOU2Ju4t/sVn/xol4Sh+uJD
zrqXVf0irCo95WCIXozQ9fhCYUmSGTtwBENn0/EXNRvCuzRj0ZajWXGFxmRnncga/9d1PvUru8qh
+0Fj1Tk9aEUcZz1CVAi6oN60tk1/CyzT35Gr4h3x1gN01V3o7sN+M5F9cq05nijuyeRqwMgIO96q
8Y7sZCLn/7T/tj6+459+nl/Xp58zJETHx9qSuZsQXW0by/AcfCF/XgYQ2SrWX/oyA+97IwOULsr0
e2v7UbYGth35n7YHyYieMMfYUwqhl9SHKkyKp/S/l7pZPpabp6eg9PXGAgrhWg3BqVz9LRL1MrSC
fEM20k7owXx6lrm5sAcGXmy8Sm0ntnYojZozbkwGubNwRdCffLDMPyeN/f4CTuv3sBlGpsPCrupP
YA0BbeDPsKkb/7Xar2E0vYpi/Bd7+PbbEw7GUGC6dLULTXq78R8SkTgPQHtK9A/ji16Zx7wDswVF
Csfu7jzPDsCVyHAo0fHtlIDqkLfguqUYZbjeohVA0zHUWOYY/QlgX3Y/fYK5msNzGU1H0EbcUzQt
O4Z4btlzccgU4370gVpxIqO4y6GD+WLWKElEfhSfaAiqv21bdMnVgCLdtVD2Suke1yy3GbqeRLWg
4TRZ9h3ImM3Zm48cQJixLO/IS0tyCG6caKiXVDk4+WjJEvQ6eR93JzeOQItihEhW8CWjvIm+iLYA
TBxycEfKpfRxPUETL4k3NLQyLg/MhGbR0PDyKUbd6OrkcyqFAtoGlM+36UI05jL0+7XV2VApjNPw
YWzQqsa0WmgtB9BO+B2Axv0A9od/R8igO7QjXvW/RQA5hbS4Lnn8YQ0f5/fVmNjQh8eepWBrIHGQ
UvFsB9dJ0+4PqbEhIv3ZNvtBqg+S/aYFC6xbGtbWbRxUJRhYTVEHa44+DVEymYeEsCFMDZfubLph
aj4mEVqHoj5MNKLQj4kM7QhHHqOVOmXVpc+zA+QH/Sugwf7VZ+wFbVztCSSxPiTLm2CN/Pa4Jmfn
G+FJIWXVaSeZyjI/V37OwEqL2Vnipmu01Lcbmh6YwsJJtP0+z9aTIKWxBbw/uSeTGQzYVIH4eUs/
wTgE/YFDD3hBXlqDoQZXmmx4IJOsDXQQST+7ox8B6trN3mWeCQDIz58IpD9Q/TIeydKZBVSfpu9R
mgw7SsAJEORup6av5wSeTOzujBftAznpS4ZqLETfU/5AXzCedWj7+HW6KOp6xT0G+uYyC3YJ3gPA
7ga7LmyKJ5el5VOBfZI9ZuMlbmx8x13mLF3GxR05gZCe7mwQJSxpwsd0PK8KkLgqfx14VXq27SuB
JhheQitAeiew74DvPmtQVG7lmHwHDe43r4e+D4hGwl3Bocbo57n1honkp4mqNoKVmwI0U64MM2U7
V0PwLaNRdyiLWxp6IR5QF3YXUd3mmwCsBRIySF/6LLHBdpqjgpFrJSkt5aLtQNayT/Zf41EzPLGw
5f0OrcsjIKwZkAo68/dbDrD2k3ppJyho3ByfkoUtZQJ9CVbNMsEzfBgqcGnI6AEqXtGDZ6HKgu1x
uB0gY/sAjgDk/D20fskgPFIEi1Lrfuy/Tcp102Ueck/Th/+IfOmlS1ezA7d6SYqlNWhJt2mh2ac/
oRkYkrc91LujAU1v+mSH55IHGb+429GwZeaKgxX2OcHJA9uWf4fRq2JwoaAdFt0fwxq9GgGZP8L0
OWZejez0oUbviNuH0mr9AEblIZMATkCYbNtNWXaALlh+KCzD2SqgEC5cVoCxV1Zw7SOkrhvmVl9Z
wr8mXNY/mhR6d5k/8oU9AgLd8upHHzZflcHLr0VTppDGyfyrYvhjrg2eXyBQ8f4pjTV+/hTPSdI1
6mAt6I/fGtt8Z42B0rQ8ALNFHDGfzNCGnGll/mSjSZqCI4gtSGyEwTpH7u0KkZhq76JkA2Ee17mS
LRZfOukMj9LC6yB0ITvcTuDCusVD+gqQRmFil9pa7cN8eR26CaKllXPvqtHb23qz6gG7sbEylaKM
PYkLiu0j0K6/GmfxeDLaOjJdO/tRBMHfVWYeTbCc3G58z5ot4c+bX2KqNFQvSde80R6Zdsu0UVYD
xOZFZO7ILsPgwu0A2Id8+trHkB24pXcpDaztDoPYuePFG+o8UPKljqFUAakIa5WgzgjJuXQ625Ew
lxTghi9Z1zhLXqJZvRVxvhSTGW+mxHXOBhC388UKGT+GwlkPRYT0FjkoREJuaVnij2xDtgH9fyvT
TWII0/XiMkjQhXRuNm6qUuD311QGEpBC7bFpVF/AnutDotI19r0eMrZpwtF/rUFec3ADqPdxrR1t
FZO/7AUo/CffKMGEVf+olW286Zsgq99vLPDjZgKCIK6F6mJp5dZLE3TdivfCuUgL2gJZmxR7FAzA
6BBN4bpmUEVIrahc5jXId2ItT1fquz4A2htAHoxNC0W/dDSt9X+OoUC6pCnYTriOvi1Gd7z4VpZd
iOOWfaQj51Dx6Z4Z05FkyLKUqXvtoxMm+VqGb4s+nH74/ts88KGA5X503lrIMixAfMSv3I6CjQqA
sZGgMTyxNEzWfSOsl8rovxXVCDXzBDx42NX9BbpnezHqSQb7OQng2/GEhp4UzJqG+TKN4zwJsqrz
pLZCQgtwEyMaskPSuMYyn2S6RM4pO8TRCJJ28nRRqt5vyTVlJhIobjHt7REFtFK3VVYGGsETC8Lr
0AJLjmEEBg2jEO2j4aT1sqoFf1OFvPguer0Wg/w2iKD7gZapf3jgBi9+boOHORidS+abGXSfBN/j
N1ufMmWztXAC/8pS8ZpE8XbS9SO6yEqFwNZw9I3TOLdRLs7ccW9RBepTzIebB1ztadSZUJzvVDht
CRJUjdApH1pk9GaEkIYPgZLlzzbhgYGCRKkpmOLGj7mEOqL1KO4/rue22KMHWXcE/wbaU0zfWN0y
LINjPoElHZgbnaQpHYACK9cDVZlGR+sLTYqg7bS+2aY0PFvGW4Nj9z4JwhqnZNMY8TuMV/NwlIV3
UbJI0bmbhEgXgDgp0RdygMkuWthuybeforFbXrUqH063YNfXxN5Zff0UBiH3ZD26RQsu8FcQxIQn
UdWuveiQD9iFdvRaMxadlcC5ZQX4/cazwUA2h6DnalqkSWTg6aKKFfBEEDW4PZ9Gltcgs17Tg6kj
u6N651zmXbGSOpg8UY4K3MIUAAimYg7+7eFHqxfMtkC2iLZ0zXboaXrEmJXoy6Rbk4gPby4ySit1
gOoDNkNPIQ28T3F8sCq+okA3sdAeZNe+vWOOnG3zCraq71rItDl8UdQF5CYsy7lPsqm5c5Mu35W2
qy4ThCChEZc2X0fIPfpGbPwIZHPnVcx/6/xiXNKkwkubO5lbYB4Je3WxseQ8qTC9Ez0RnLK7Q47I
mydFwLXdh6laMyj0LQrdqeDpTgW61GOzRNIqPNmOtICr0Ud7cG1w0F+h9QCEjO9xODWBuUTUDfDm
SPksPiabVSK30EeDvDHKORdghsdLkcnmxDwo1AtWeBDfAQWKmbRqX4XmA408baI78Jbkd72n2xP0
VFqEHKURZxuzBvzOj9ryfZUwz7sV65FJTawgStalg4PmmDEQEt4+CrUl/DRA0NzRaqNK76I0FWcB
UoV1EMhkTX9Rlf6zMpPyCiU3dqRRG4XdqWx68P7BR5ewMeXaA+JinVbhuw2dqw9RZQTz3yK6astT
PdkXiqc/RZDHi3XMZbO+LSQjcW9DtvhE6yA5DPoN5adIMoFSpdb8V1aW/CNk6t+7A8S7RQTWerIL
z/WXVmuxQxuX4zNL+bZTgfU1lxaUrMtWbSksQwk9t3Cwb6eB7f/TshMz6oUnQcNFyxaRLPc2wQJb
o7fv0DUYrQt36jbEQkbDFLn1T0Ouh0RZZrZNtL55I4mkhFn+E+O18DxAU2gvMvwraehwZMsrL0Aj
gvamruaI5DVwiXpopsAeCk3TT0OUDJJTVnfZPIyVNE9xbfyYV0LF45zG5TcaxcJ1z0NnvvjTND13
peguBnTEyMctm9+3eXgm3wjk4n2rbHAG4BPBqNE8YIN1F4Fg5TkxJgOYIrUhXzEw69EDYSDN692+
vaouWZKvnuLkySv+qfHN28oUWPc+KoerLMoMtFz5cPA0uRNgw/ZdypwaWjrgi5pD0E3T2K77QKO0
zBkwgIm1oeFgAcNdZuGZRjSpxAZ9gQTBcKAhLekH/YOfpU9K057kQ5s9GjprW9bc2WKDMUDuhte7
Eb37ZwpBUYafoUGxu03oCmFu0QgABIVehC59kYh5kbhohp0N6PICDBMhStm1t0ibEGjm2nGMBTNc
DpEtEa6cforu67yK7tEtmd8lkDdamBTTMLTZlXV/Ji9dKFjtyzD27uegrMXDpcV3YF43C8GUZLpZ
fHebdPusUn+MlYLCNsxKd4WGK2BIwthkBxe/nI+9QCEToLVp/OntPyYqX/c+kuB1Z27TPh/uPHQL
XWPu/s3TqfirNENUDvzquQBd2p8CstZ/DlVVzwF48Q53tcKhS6+Q47D06INHZpF40LQvrbg++blh
vzKxmaIiea2bsTmPSQyctjb3peTbDMDxDYpR9utt0vsQu/UUmaxpqg7zm3FkIf5GEl6hvQ/ySJ8u
fQTAGx8UVH7haPW7le4g8+6fceBJ7DFckSVkDPucrKq2UV5CDc91Qsi65mLtCpY+iwJbwaSLu78r
5KoM5jj/CJSxal+lX90OSY0c+GyctHscD7H93lt1i2Y7PT2C2M08fQrM9hklj2Gd5tjttxoL4Wl8
hGgdvC79/kwj3wSbwtRlYmkpC/gO7e0D+e6NY7TLN24FxJSe+jE/DMZyY4ZgME1AYY1cABrhB92j
ktugVcEfyBV1+wBcUTgLDD4z33r5RP4I3G4rZofTgSbmemJHzS3T+NTkidr7uq2i6YLy7Oo7GsZe
hL/TaDhaE7S2wcIBfsamkkcKo4jJiKtt14MsdgfwUb8M3KJBxVMZc29AlKfVIrFMeW8NQX0G9sUA
mhWlU0/WFb6ftRYn/TnDjrPwAYSA4DDPnb98EYgDvZz6NgnPkEHbdhxv+mXL4mEDJr12ddvq6Qme
zLsDmSRo+jZmYAMkjfSoSL3xLcrrHYh3jB+Wax0hXDp9FWAWWPro97+AN8u4c3tzuEN7KVCbepLv
om8xNZvdNPLqMkVOuchUyU+57krNEsCjJSSB5tGH3RVuKVaFLPalDS7FG8kMYKHQ9TF6H+yqZrkn
R46v17rKHdT4WQQl195UpwYMaa/9P7W0+teYjTE4csGKFjah/SrA/7VJLTluKAisre9zmNc4r9Zf
TpzfyaZMHvrG5ldW2ADG5yboq9o0ueaiao944nwl58R5fQJF9akcvfxoqyxfQRkXAot6GPZ4Ay7o
li6RkeIRpj1qzODxIdyphXq8NRkH9zsgcfmDo/zmnAM/uuiG0PzC29FYVQ0rdzTMULGAOqZ8zix9
BAPOdsHBDPMlSpsR2Aoz2Pk8SA/oOvWW2A4t+kyIl6mI+ck0VAgCXcAAICTbrYwqiPeVHuowocPM
uOEn5CuhiRa3KIYBhbUClQ3f0/AjzNKrASwGbjQCFUztd3R2gGGrrr6FHnLqOmOemq0E0qoPzmNY
Vkd0xHmrjwiUJNACkEq59HRE1IFSniKgSVR9i5v3NSjCgOIcuIjAkYwHkvnYoZi2nhr0gIxVYz2i
ld56zEW4aZGlvFBEkaQ2EAfhuEB2Cjy7fupNCzxt1I6CHRs92UK1wFxhKs1o9ZpIR7Zrp5JTsaw9
YzMO7lcGTa1dBjqmRaeZYdwpqg80hEiN/ez24n0YjyrZJGhVXo2N8O7qEoJhdFb38K++E5VMVnSQ
Jy8N6bR+C3Y6GR2Q1EkXVNXqnA5UwWk5bJI2MABSLvq9cOzgYAK1NVfHsgiUXCMqrDSB7FQ6a9WY
bBUwQPNKtwm/r4lMEVQJVxnHtoflALrxYsjuwwxvtHHyH5qohAkYgsPIgrebaUg9SCI4hVzGXd6n
S58XYpUaXbaZx3U8ac7yxN7NYyvCy7epyjMtURVedq/GHudDPRl4u3n9HC22IKkb93lyKGKZHbHb
eb9MQQqwz+9jXtXDoWgPZKcZXRTaoFE1iWrGPvsabD4NEQSDffRS2pHBFmRztQP//dWyBChqfaMB
oTuk0VFGBdKOJ8V1cpX7NArAZFRy6YXhPpHFNqYd6CP6e6FNg202i7Tu/QNFlKhIrFoBJbTWaD3s
qNAqKRpwSNFUDinZPZqxwgUN0RJrnf/HJ/l2098ngLi0qMKHfe6iU3pqikOnL8loY9wrXgAzNBUH
uiN35fQjyIntEbyNH3NiCic/RdZTDT6f32/Jb7RDs4aUVrJ18jhbkW74rtDdYTW+JyvWmvLUA4B/
cvM8W+Umsw+jV/0QUdYfLdm/X+LU6Y9k8wLw67lOfiDnpCN6sDUgj/YRQp4RHXSgdAavWmE83MpU
0+Dzg6mar+Kjs9xBmYFMVKaii9GBolJH0YhCaeLEu3niXNH6udZt+V/XIvvHJ97WYj8/kVZmZWkf
0IuNxyceRk2GzltC8AYfQxx32HPa4bFy82I78XlIXhTEec7ak+Ma8jQyEe3watt3LAVih2zzbQCA
yi61rD3Z6FJ6NfqZ9QVtBiApfeUdThDg7RK+ejYAvw9S47Xumup7aQevAb4I30EFPd8ATzrf/OIy
o9F/gVTGXrtLPfN/LPF/HgMJMHR5gb977faue2xGz1kQ0UPBc75poVM7s0PYPpRd6tp0zx3+yS8s
eEomZr/+aVIUsHZmh/j3pDGt7dfYdpKjLNF82RfGeE+XLvFzaGUub5YJibh7L9Eb8oxr0VdTs1mW
tbW1EpxRPWmpT1PzfmlETRXNSw4WuDrMUScl9CfonN59E3Frm0UggiWbgwrlou38EtSgZb0e0FO/
i3yRvyhj2pYNA6hV2007C292GVfvdh+MbbsG+LoXt8IZ8sN+i//VXjXoX6Pq1Vz40tUrUF5Ck1nN
xbIGtLXHPmyfbvWzfGDNdnCDcXmrn0mUMJGFTYLNrSjWO/HXPHbGA5lmO19WETrKqOY2GVF25Hb9
dPvoHg+cbdNwtbwt00bD56XJoax8XpoW+n+Ufdty3Liy5a+c2M/DGN4AkCfmzEPd76oqSZalF4Zk
2byDd4Lk189iUu2S3d69Yzo6GEQigaLKRRLIzLWWDirnc8PN+WAAIVjxAYHBBCUppyTnfK6VVQoc
QOedph48ofotcC2P6Wgjv9L0oKCICpI1zTCNpQl+zqLA7gNA0zjpzwOWp9NMN9NtziKM13jfiD11
og7sGrGkObSA8S+6VGDFPS5kppUHXnx5byM1O5oc8ExvsqQHVdfYpOUKkz5ybcqL92TjDggOUBR+
R52T2zgvRyp8dbNJ88dtWq13Pk9Lg1wNwaxIVTH2UVgG0bQtGK2pkw71z2m9CluFPseqqqs1ts1r
rOxoPeP4qIOgJq1nqMmdVgGIhNTErUm9wLLhfokPjo9dTwsE8drrhle3xpbIF3p7AKE41njUFqOR
zugQehISsXG5pqEeWNbx2hiHUPs2g5eB4N9qy+tv9mnmTx/SJ244E45UK4Q42m0n/HvTbvUXASFW
12Pht7SJ2nnZRc4Jgr/1ATQegBP2mftqFEdyYFAlnmcCnPJFl+dHCR2RBXXwtQWNqTcoOxcLXqgQ
ir5+egoG1B4gtRV+4+ZDmxvDqwVQ+gI6tnJcNntrpIgRe6gg3Il3bv+S6nY1C2PLP0vJ7RN1YAsA
bMXYoQFiN3XkGviXPRM4iq7YCSMAtSIbS6C6Sl3JpmqGKru+7a8FIoMry9fUnZcE5p1R6pdqXNRG
SCVRS9VasNLAmA9FYIg8+kKYO0RVtgRquQFdqAl1Z7YD+fnUSf5kp0OP1NKOhXzzu32cFuzQ2i4z
6s0n/9FOHxAPWrAHIGfq/G040LvIH+tqurwb3obcUBIp90OerG/TmqipP0aOmhda1R05R0KnQ03+
XevhdQ2gWXitYhdlvxkUG7rSlXPDNvInUZWA8akyeXEcVAEoJb+5MciTJG9+NLZcxHEqoB96RTIo
wi4lqea5a3k/kDpDGXcSv3XhOzB6xaPdNP0ywKPxUOgy2xvIrq4Gx8aiEuQDMz916m+W6c+1IUl/
gIP7S8N6+8nVOgT3EXk/cU3Xt5kN6L7AnuwSSaedq1o3Xnq73SpuJD90Meya3i1eULQJgS6wH4qm
mgWqHe51U0Zrzy7iXSGq+M52An9huK16QSX9us/j5LveB1+bJOq/tKrrsfs05ME1GvuAOztbilZk
T6JBOHB0tephGwon2BdlyOa5HzWgwGbVPnSM4b6ujHvwdLAXaDRDzcmz6wP0w/IraNreyI4/BlGZ
tlBHCdq6S1kFKKQOnYXmAlwHAkz/pKUyPBZGgM2+ZbVvJVvyKJTfUFwDmazRwax4vwaGMlhGZizP
AL/Ic+YB4IWAQ454PUvPBrTXnFme4oqH5I5MwHBpyEwr1wpmnZZtfK2OVmos+sA/tXYxnSScIWys
dtb43ps6PKAFBi87UyvgXnZMzeB4G5RkeOv3QQgSz58TSSSMF7iZopVGJSJYUH9MTD4iMKpZ6pTf
iOxtGPk487jp93U6k2ykfJuI36Yj+dDhUzvv/GFfoda1MZwdJGxmjIPFI0us01SzMEAaA8GBaEU1
Dr40qyMAGl+ok0w8MI6m1X74V6hwR5rMZ3utdNic6CjsrPyahbZxNRE0O/zB3hbysz0y668sqT78
CxQAzYm9Ar+br64XmdfOB5pqimRJr60++F2RBDkIDm5QqkkgqFoK/oW6rME94dlnfDHZYwtJpk0N
CPeq7i3j64AHr9+I4A2vMNCnVLF26Bs23EGl2gFRBgDJ40jkdLPHbhxZZQgM+TyfRpID8wACo5EW
Kirumgii4+KvkfSZukCJIo1kgaN/rVB8RA5Y6QF74S9Tv7SvqBCPVvjHcA8qDsE3DPHqjVVZOfIC
gQW18EaHHrUFelXLjL9BumjV52LwgUkMluDoMr5FNpCFqJiNvrBBVwvXVOZdpnxt3Q5tveNF3R+Q
Z4f4uMiKa4HHPOB5rXzGMuLBi1HcOwuuQ1OCMSwX+agqYj9Xmi7nf7q2obH+dm1+rn+6tlDTILI7
Yr8IuhV0VTqvrKDeTeCssYmq+XpHsK/K1K7AkVTbXMWxmiGyCgo5Ctc5pSiWVgjGgMnIkbZdOl2g
zZDGlti11mLVQcxsHnQevnUyVlmId7TPDsOo4tWNB9noYlX5EDsXebe2OiF3GkpCjoo33ZHO6NBE
GRjKPM4Xt46i8N7CSvdmaSm6lRX51tYReXB1+hHS1oPqF5UnB0A88yfy6G3LRH7TegT6R82hx+7v
OjxKrFta/1OMfzolpwFOlAIQUchWqguw7QcbXY/gLhMOMChesizGsuLKquqZUaMysEVZ0ANnKJG2
4+EruXk6aE5ZniMC12KvEYZ1fapHt9YHlm8c/ie3Dnf+WqIUETJWonks03QNKDfyerjzViYLhnU6
NlWSzyPohjzFstB3sckhO64N+rPOuu995DpnJJq7O7BpA7E++luGy+dVI5C5GqdNG7km/z4SH9Nm
iBtvhhTIdlBrg2F35aBmbI7sYrilrS01cz2KttPGd+wFYiP81EQsM9xGhY5MdAF0qUOFq37I2plh
tGzpSlc/MKp2xUui5SvAM84fnwh1mr1fI06TDGZ9AMgE9BIpiKoPEOj0zJWfA1SeiU6tqJ8Omghf
I56b606aDTAsOITSb49ZVWSA8icMDDIO72ZkDLPqw8fiTTPPqwrZ39GbOhrhd+C/hNJCnCN5C631
5tgoD8WE0Jea1xkkGlWMan6k7nGKlVe9AuNbPXMQmuxmZCzHHjpzUCmzzQpxd7Pnhgnqj6m3sRZG
jkLDDisDhtf4vqIbDbdQcKxjG/ccnQbOfW4lERTOEDenA3JUiUJI9692DX4hCV5/snwaSe0hDg1o
ls9prtsYCAkhFD8ezFRYS7tLeHICPVi90sEFfsoNzzrqzaMxlnvRgcx0NgTKmvOol8sQKxWBPYjn
HAY/nZNLTLbelSX0ewJ7eZuhDPVH7E4C0PQ5jZxpUCXbueOBzvyY1RJMChxG7OfcJVnrobRRvjt6
MWFD6bzqN+RDJptlf42mKW9t8qFmlqXMnt96uCGyhcEhKFkqJIyUDD8OEaKRJfDyaCedU4BwyP8+
2RLqIXdWimzVptoPikB+ClLGYQiVnwDk6TWq2Q/YO36OZv4W3KTBDvMftVD7gipo62hq4AdUVtBD
Kb6PjkWfSHAvNdoFIDRzXtSBiRhP4s/AGCnfOz9eokhRovYjhHAN84LvTVS8ZT6vv5Y98vYaD/Qr
FjwOuCcrHf+OWbzFS6sFC04JNL+IlxwvV9wPTOK7iFR/mE41q9F2Rok1lYwLIInGHjpwhcqsHrR4
HXaDdWgCtAc6jGcUXl4g1lneO0PuHgAWLOdk1xqQL2ZlUNzFnjWcXdZh/TIOCMAVgIxRxvY28MUP
TgY5XaXLRz8bylkHRr4DHXqlpQd9PNxs1GxUU81ZYq6yAQXhSlbHivvZo4sq2GvleHPdLAPUtSxK
LpNH1tXZIyKvKG/Mmys5+llyQpWUc0etMirfO1n00yTQqwOtahLgPhznzMYNLR5EakvNZGDDArVA
9pqatZMjPYgA94qafehV2I2VzsIaPxRcoeEW2Q1rTr3IxGu7IgO9BfU6vA2PdY0VKvXqnVneIWRw
oU4sXcNZznp9k2qaNYBtOS4ByCh3NRYHCCWlsXfEb8s70pmm8q/gy1Yb08jYMDMLr0UAvgcTvJFi
Y5hCmXk8o4MPVYCdF+Jwa/7J7zaMRpALDbs1//+nun3kb1P9dgW3z/jNjzpEpZpta9x7AUSWNaiE
ZDM6vR1A/MEWmZV3MwglJPtbhwhBSV9k6V9DqH3rdsYZb006+/0DkhoZSUOA5fCfpwmKnxdGn0JX
Mhlvn0pGXhZ2NuO2cRmaEHu38SJuQ6g5udApDcnz6AnKm8VWs8LsXEMakiEVdJAjYycd8p6hCkTz
8nlvWh82RWdRvNIganTsxzsAtdFNtSqbGFiJn2NpRBahWq4T5vFmH3Rgt4cETyL61FtHD3odxVV8
kk6AlXkTtHwZ56E7nz7x58SIUgG4DQ5vRZ+dNBK75MKIFtNUNDhonhOhgrtpqqQx8mUQasXk4mru
yQIJ0RoME82ON3qzm85E0n6c/cFGLp1jiwQ3NsbRQf48u9n4OM1tVuq42QqwhM4jG3c86N3ca94K
cFMFYFKnpsdi99qYkNBWsXkXjB4F5NU2Qc3aOXUWtuNeM8Rb0kLpx2mQaqAUCBAPIl8oEZVNJe8c
yzqBJqV4zwd20riev9uNOAUCJxIWx4uqgwgTcDO5urcVZfdIBelUhu6PteiIBEz2m4k8yJ4Wwx1Q
5jO9x4YgYdEZBHr2JQojccIDaUktOmgD2JwTq35vez9Gpq9GRV7uFtXc4R5YDETq78vEHvfzBX+u
f57FkfFho7M2sflzEPTJTM9S8Tz1+mvdcO/jpokvjLH4At5rfqjqYU8miEPElxqF+HcenmVQzev8
Obm17SUAGdOZvOhQl9UmtjJ1pFYXRvGllNlTJiSYNMaZydRV4Kzgmulvb7Y2s8q5E+nxmlyoI2lS
gC4ygHjIRnMGBeRE/dqOF7dP9UVjreMODNS3+XwrMbfC6FCvZTi44CgbnL3N6wsNoz8JdREFlErz
T7MbBWh4o+kSbn9CjB2lAvvX6WaSXnnuXBEcblfWCC+cGaBJBCYVXxj5Vrz0ZprGxae/qjA9lJGa
oKsiFzq4AzhAKqMypr+KJhWtC9G9NG3mt4/Va+lstAJ167e/tC1bbac76uvti0OAFLz/TbK9XV0n
mXuX+c801/Rv6Hb5GHXt76bmkNs7MGyoEUyjtsKESIKWpd1rVNUPZpLGDxEkG3dC11GhO9qhZ2dp
WX0asA5H8adTrWpQGW2dNLcfGxDdkZPOTWNec708hhbTFhrL0lkDAb77tjO+qLqXRzW2eO4OK9SK
gDm5cI37knfl2QHpVe3Exj2ZWgPUXn7qh3uyda2fb9Iw0+fTAGb6952x8prGABMnSvSwrm6jLU0O
Ttx4h6iIMaMmDXDxY9G40V3I1A4IJSZdW65pcqBN0kNkye/USZerhcYeKVz/bvr02lKoNgv5kiZz
RKxOup2fyJ8ObhS9ZrEwDtTqsDxce8JsQSeCP2jQOv+CSpUFdZIpg0TmzC69bkfNeMitjQgRrCMX
ugQFZJw+3JNBE9B4cYtB39AFgNZD3/lNh60k9lQqfNJDq70MtmjO+aDePeW6XyHt3i+hCNhv/A7N
oNEWIN1CjWbkuoe8TKHABwT1V/AU2qDETet93oYoXTMvk7mFAl9TFOALQYxm/rHjBoXaZqrTu9Xm
x0h97FuZzz4V6llRBTFxw7pquOzc954of+3r8q2pmuwhR5Jt01SQ+EGU1n0YHSi1jTXgm129aAhy
vkUMBZCxsn/EVnJXJ7353ER1Dz1QU164FbZrpzC7nVfwGHGKWAdroN09xD2UcSUEOr+Nw6FRav8I
MVykCAbjJ+qtPCvBTyPRAUkYceSho4HZwogBPkuC7gs0KsDlDPvNTY3o88QVSCMioDa5cWDvyQ3o
iI/Z+tHtNlsYffOI6ACSxz1ovgHv0GZp/56KANWlrvkE2eECRYlGuqm6Ov5StPZB5EbwBjxPMs9R
Hn1qhKkfM6NHas3qw7efI1UCMQoamXEfZduWpS+0KEKCyJfJFzqTPo+nM/UH25/8fN3Q8dzMk095
No1b/R7MYJtPWb0px8b6e40NfEvptalXIEu2ZFoBmMnPHB050yxJUW3I3kXJTA5I7J7yNs/XHPQD
T2aaT3xWPHGMZWw55RZVSBDnTbKJzwpradijGgTapqt9Gf0dxMmAUkOZAusz8CibuTKXY+38POAu
eLCLIP43bTWPmpkXNt7ejSE7glKZODulA0PCxVAL6kCeMDuF0BC0FtHQLVBD5e1vbl7PglXvJ2Le
2UBzKhRq7Ju0bR8CZcolWMq61dQcQMRm8xKXZIr2oVHGAALX5ECddFAChGEAdV2oRbN1sfExm22o
j9l8S/NXbSNrRLwcM54RZxbkhw7KMcoTtSo9qTaRm5ZzatIBQV4Qc/rVyS5cFGyOHhUIxOb2KCVC
tj/MMXmMA36d40+fYhXQfs1bcE8GvZ3fa7GxJ24GD+qkmxhYq2U33hTQ6AvHWLS6KyDafW+rYa9D
/HWJh6PYB5UfzGtnsA9VnFlfdNClT7R1jcx2YKHMFz6q5r6Sm5cU9sHQ/bVjZi1A9fyN7piqgnBF
gZjFpdb1el/7rbPQ/Th8a9JjVljuSxuDdnWoh3Cnp4m8HwdSfxln0NAxUS5khTHfxgnm4ZXJ330E
fIKgVm/Ilqp5a7vBOXYMA2KuA1hGrWyAiHL84cugyNJAjlEuDCRPWzD0gvvD1hcdnVnYqirZOAgX
4GzqHc+s4JXVHVTcHcCExgNIMRt/XaGgd81qG0nZBk+iGssI8PuLYe3iOXMpBFLrI1/a9I8R1P2i
4gi60r9lErTRBcpyowbXmbk6e0nAtQsxRfViDp0+b+JIQUvPV5uat9pGR6bzTgESPkdebnguuu5A
HNquBHtnmKkXvUggBwn8haai9EECeg/oNs78ModsKB7JD1rUfNhuvXQmdb1aKlmCGcjGgxIQjXRH
l+zxJDnwonydrnj8U3gOsi/ySINmA8WC6NFN80OWae5DBMKnHZ4o412o+pfRnuh4W5hBYO+4AFXK
r/YBiYxZZlTFBo+/7ogFf3ccGFfQh7azdWzm4azQO4gQUI8IwmFWFyxYZ6qHrpkGHQTHHYNaY/Nm
E3HSb1DbVl7a8VCBWB/ZC9ioSR03W1aJalV4ZjunKjeqd8Me+CJs7m2pvu1m10Q0rHXUDs8Somm9
KVu5VnlBbq1aygZPD18zzDsZM20Zjmc+7z/OyPanXhSWgj4HtZLrCL+enYPUwaoaRP5YlvLdQpTx
PSyqFQJx6sVIvXiB+qn+1DgOIntGVq1kIvjclIM285zUODjEiECBYmozROSwzvF3ZKKDGKPIdIY0
BbRc8wFCtCheXUWiAVp5BNxRERfZQAAA/RuLHxHIyU7u+PiVjflsDrW+iWyGR3KudfHW1jW8JYoY
Guht5dsQ0zGidw93hWNy9pq7QbQwGEtPbqw7+2DIqmXXyAZYb+DFoeb5blfpjz5r6wcnCOu152Xp
1k8ZlNLGychjsKC4HlbsFaH9aOGJQS6E7vQbUAhSjTodXCmLpSeYuaSmAnjvyj8cbIuteZqiXLyv
7wfpAdofh+kWOQ0ADKHwcIEyyIetEEfNi7Yy4Ms/aVZ4Fl61Y+cwpuKFDPQFShaVdo/oGr4FFfr5
grD/MVJXG+R6TbzCoPIEIsXyEiAYM9moSR2obq831lwTIEBo7dZ8BAy83dlmPnJTOwgflpCGuDU5
CBTxvVrHyPJRIe1wdx6PDOOQav3Cq9K/F6xODm0fe3Ni9OZ/2ZvMSg6ZNcozIQK/BJdvAlHCfIbb
1ngD30aDmn8zOYuG9+B6wT9EwsL2XndKEA6Nj9o++PBtAzAaW2YTXAMD5NWNh0QW9obDi61Dmadr
+ifIxXzYqRADHJmTnfwHGXlLXxuAMajreGOrMFghyYG8njPguYhcOdhtAAqJk2RjxGn9lTyCOrTX
EcT5ZlhspfOJer7W9G79xzYRzyNfBpQMc9yNyUENF/AK6mf0lTbl5yb1IuKvtvT9F6H6W+9vY2/O
7ThV4WjNevCHneqRdIUUerHvEAFYydKw7iVKwiBzLIf3zLvLO+V9t4bih8Uc57FJDOws/c47oAq8
nMY0aa4tZQ+kEt1vem+X60gLMsSexjVQMy541HhI3MGa6/rrDTN9w1XnIJPYpgXEfWwgrxVPKwgU
980HEvvmB00GrM3b9NHWKx2/U1WCmya1VglDcXEYF/kRIHi5RNlT8aUUxjeCNmr8Gx5b8fttjB4O
wULz2HPD8Y9JqDVUGBerW9OtumIFeeRglQjfP7Ae0CvWPVH1e5a1kKYLvP7k2I46mA02MmHhGa9V
PDlY3b3eGTNkCwpUiOCWyLDCRFjYzg8kQ5OOTTY2qddqge2kXuwVzUfq/dPYmAfIXKQSBKqaPGGZ
gHUlBGjNonP2RaNjqTnaVclBGNDXz0XjZNaPJhbOFXq0CzDc+ukl8EcAQxMewNTN7G8SGOIFaDXs
Oy2H6l+vifjRT7JyCSWp4QjIV7LjeczXQ55ZZyvK2bxlPHhuTXlNk8z+AWA/6hvd5j0o/houggbl
G21sgsgf7wrwI7gIxbjpgdWth+qB7gvd/mQ3bcnXIi8n9SG3N9MzsN17KSGMdBMkSvOgXrMmABnu
AEGiW4eR2xD80M5gsAETVY6qfQRXZgUL1Z6adZ99NAl6iLfD597+1yb1RjrgYf92bDagRqeQ6QLU
tgdWCbl1xwUWqhGhyOYUaXCkNh1GFy8b5DaKRXgwsPgkPoOoUd89lgVnrjr7qg/xicgQLKmsNcpG
oxV59enwHSg9/4y17eRFZrO34NUl8BpXrj/nAn/F5CWrnK8ap7KWiFCiQLgr9afQAjcc7mvvIoMK
fNx4+B+BkUEOymsDBF2UdRxQKg5xxMq61llVzzNDdl8j13ptXRF/N4saw8c8FEsKbJX0+J27EFrt
fKZDkM3HPe1X4EZRPdIkrREePUN7TTTPnhaUbWykhywKXmmZRhsEByjXmWO18Y4Wa66N3yDA8PmS
2LyI16vpvOSolXhVjMxfZK+7BtCO0W4rZ35zJTtkOhO8GNxiBsLeYQ3QTPokIC8uDSd4Sz3AoAW4
2E5REqiTAwA1Sg3q4C2CNADTwb1hitBb/zoyNsLhLFPrSWJlcwQFkzxi1SuP2IFEG9ZpXxwrDPdW
FK58My3ukyRqzzwWKGhRUAbtEHOZl56ub6hXa1l98H3nZerVe/5eAfyxx+IIuxZua5C8RISMfOkA
4roVU1K7o1ZYuHzxr//63//3/3zr/tv/np1RRupn8r9kk56zUNbV//yL6//6r3wyb9//51+261gO
YzY4LJgL9hHOHfR/e70iCQ5v438FNfjGoEZk3ttVVt3X5gICBOl7JD0f2DS/QOjWtTeWO7IqAEl/
reMeMNymEe9InSN9Lr+12mLax/oqiPdArKxjWmEpxtoNSs1YcuJDkK4d4pWDXKo9C/oiXE8qg3FY
/9IGjvgUoBDmtsyIYhYtkI1JIRACZiI6+LH32UbORZosdPzGd5AnRvXseGAy7Y7WeOiiulxleOiB
kemv3qRsvoJMP92wVseKnaW8RD2S004uNJacaQKoKeizf/7qbfPvXz3nNscvizHkoLn961cPerxM
U5Xg97UK+w2SwD6qpoxhmdpa8VzGSJqMywk1AAddOHZ5Jg8OzBOg2jrKxP7sVUpP26WB82kepY80
G1bXQKxY2zFWBc9JWJqLyIrVUUASc1/k4MnokZv6MoD0GV8vfx9dwT+NGu/RVfegNOIn/YFuM6Ps
75ogsna2beKZC0iD+A+/S9f6/cuxdUR98e3YKA3hjLNfvxzlxIWD0nl5Py3Sec6Ay8/sL8hQZBco
yrYXQPUf6XEYVlJb0SOPmqMXyrXkpc+hVWwG7itiwM2Ss1SCNQ0PpkBWEGtgrP5qNuVRjGtEvBSv
MtKzJ6blkAzKFVz7zN5X4hxoWXlGof0KCXt2n41s+gW4bUF3EHt7soEyLF7XOfgfqZcGlGG3YiMv
P6JmUK0tQxu4PSudIzgVbQchwdrvSUAeOw+cGZaKy3nlAUUY1PfQrmf3v/naxrni5taBcsdvS3tS
mDMb5u7GTpKfG1of6CSFoAeWv/rBsMPvpXLTh3o8IFKYlywCARgaacjbWQvo4S51c/lgNka50owh
W1IvjVYqmUZnIO+9m+KNdm7qS9Ou40/k8m0txqeyUa+oozD14D/8Imz3l18E03XHwP8MitkCMGRh
jbfTpycVnixmDyoZ/57hFQX5OL07KQP0yoQzDIsvhluZr7QIs7W2O/jM605a4GKJppWQgoziI6nK
TiqxJB47ycPSaenmeT6rR7W3EEWA0N4pIojLxMWeBlEHNf+tbZrM12NvXVUOqmx6y0k2Qg3GXrcd
Y09ndhdbxUyGPaqtkCjSN7YTbW/df/OZDHbZrP/Ds+fXx/74ZYIAits6d1wTRHQu//XLjINSN5JU
966iq3qkYlN3ZgC/cDZDzUXRd2os28SVz5nOlrTWJY+yDIDSU7YCwy2IZ5FGzB1gj9t8UyHPMD5n
y/Hp+ukAkNGxbaDlBgcyQ+MDQScjQDjNH+S8jA3Qu5p6ejHcOJxRsIU69FT76EB2JkSUALTumt3I
eZTn4LLx3OTCUefyz9+KK/72E7NsoTNhmKDc1W3rt28FKyrbl3XCrzrkco/WKJgBapMYJWyjyi1x
ovo8ihZdfgn5kCw+US9nEDQgumSygT8PwFgHVPJEreyJHnVwHa8XVRlp4OJOqzmVAmYM9ByQQvb3
bKwYjPy1aHLxdPOqOKrThA7pRjWGhnIvAilGqPkbajajTTlAKAW99Tcb+eVjqGlyHv3I1lcOltq2
9lyO9N4z4Q/2PR7D0BUx/QhMXbzYUk9YQGPLKyHDRb2fvF27qiCQa7uHoDHHn0D/gp9TvorMathI
hkKV0a5nHcczAkFFsKZgxw/CfgfF+MyZtZXb3ZsjgCQHEBmpW+yUxtbYp3ooKCU1wnKQCAt8CXpn
ZXhbiHvnp6YOQTM/1N7eScXXRDb1lUwZXl2LBDmMFTWpw0gAodKN13/+jZjsb7eOC70N14C4gMts
7MLH/k/Pod7V8brrreIaBMYYdZZPUVWGb1Kh6NDruH5G5idEeR4KgMGvF7zlYMRAft97zpFWWkE3
FSwZgocPv450y1bHBqY/uKkWAuMKLhauohIxKdDVUtMJh2WQN8N9GwiwivhyFY6KeHmmZUfQxKLU
dGxih1FvHDGy3IzNtAT5aOGwbkNNAI0+pqQmpJCXIUrNlo6FXzkhgkLPrJbhwOtP0GugxbEyKssJ
OIRA1bBNbEDdJug1S0EkASUwY4JeQ20uu/Ms9gl6nftdtWxU2kwfQZ/TA5iDum8zFs+mKZoLN13/
Lm6Bf+0A4nm2GhNK4bqeHlChIB4Mv9h6QW48g1WkXuGZ6q3JLYrAf54j16VqB/VOLXYQZOd2/Xqb
1vIHRIDH4TRt3mQ+QvH5oWrsAXWjkG7sizZ4AOe6jfocROtKUW37ChkBwArEHOwX4TuWT3KWDoX3
GLeDufC0LrmTqA3dNFlrbmkmViMDeJtJ6al/dfMO4GToZLVeNzchGofgNLDJznggOyvrflkxq5kb
fPiwUQf5dRhl6bo1zeGEa4hYVXeOjwiKtJv0BQTwO1KGrKN6z7rBfUYRI59Hog+An4B8qqhLY9OF
CNgbpmXhCpz0xQmrXeXJR4AZ4jsdj8NLj40RNC8gcM2y9gF5Lh9ydn72kKVDBZmAvF1TkxdJs61a
FI5TEyLM1rmq9FXUWNkFEXZjkemJuJpFltzphVgbfSeuZOpCr154pjesrNFm2kUF5Y7J3VOJPJm5
3FKwFqJBYDdM+JYCRgFlyEZb3QnURrc6AOFYLDmgbnvWpHEJS4agXlZtLa8sfrRm/GpFgwPMa+XN
sU23z4VhVWs7qTTUAw2gawCKc5WHTXb90zxJvO3SvFgjYNEuixaSeDLMr/mIRkEZJFSSRyCK1DKI
NlaJxC0FGx0YhAPIlw94SjlhgZx81391smwx9Fn/GMUAaDgFN5BrwY4dq1sbAI0ML9KR3JAl+QLA
om6nyrpEBk61Kj5WUVbMK0N3L+AnDdaWk4dQnMn6Q2wiOo+SRHHPTSQKeBY4b8BULZPUt3/4jbtv
a2RkaDjKAdyL7QfhGgVNw+qfn4TW729LrBps3dLxYuCGYeCZ8uuDEGGoojY7rYVgvIEQq/KQXiLI
AOimzm7QGBtQhSEiQrYW2lFB3T4MNS8geAOWfC5y4xK1EusBVaTfMvwqUVxmP908UMPvI1HthRsx
UqwQz0oDklXsf1p3SaQqzShgS2eQcIQw7tyvqnRaR1ioPp43dh+fmqA2z9ShIwNy/uevwfh9XTp+
DUzHumH8j3PaYX96H4iuQ523ozenj5p24Y5IUtzyOpSPQeKFMIBlDuDLvN30iW8t7M4qfn8Y0Ig8
QZE/3f1BDj47ZMqi+T9fsm38ts4RhmM4Dv7lHDw87L/tPIE0NSA0GEanaUE/eKIEE7ofviAmnIxB
ebDtxOvC9fT1X2Z6x5cGSqn+bvbB2ziZdasJXyC1cfOuolosWFhIcDQtKcyZCjd8NBm4XLJk2QcV
iIOR8ljI2Aiuml98nEEIwV6oBjAP6Rv2oh/Pbn4SEnn/YTtO+4dbJIThnY5tsI2NhcVdW0f715+z
6ocuLAcWb3oPUC82tyDK0g6Q2hZYaCKAJK5qUBDUHQEnqonPKHorv9w8PM0ekB8yu5nyPag2moAy
hF0HKacABNMJ3jlAgWbBPdPTYqfGXmrSwUciuOedfwhsHVpVP8dLxWLghA3jTVf7f/4NmGN04dc/
FzevI8ASYptCAJP1658LqEXaI5PlbyYMl5XPp4gMYvvu8f9Rdl5LbiNbun4iRMCbWxIkSBZNeaMb
hEotwXuPp58PyeqmjnbHPjM3CKQFikUiE2v9Rg1yEpdoqNTLIZmDBh1w6vsph9OGQPUqMVFxDLoe
YT7ZImwdqJo3oeUc8r4Adfe38q1dcMLs+v/zbeafpC3RgN/+GENW+UscR1OJ8Oi2/WcUS8bVt7Ci
sPHSLtEPHXbha5BCINgGI3iPMgcJPIDntlXDlNTHaCXqQQBZW7QYSUBHefjuyEWK2ZFhnhVyDi8Z
eVHRLS+M/C4ICbuIYmEgS93Eg4yoY8RueWzLAxmzT8BW8a+sPLNpZEXKA42MlG9/LFLDayKD3aPu
p+02k6vq2Ka9dSCJPHhtrc/3cLMDl0e5+rbM07d+9Guev+ZRJZQeTZKJZXlWgpAFBAXJ/gzQ/mQH
SXFQ+XUrS3ioQ4Eq6E6z9FKju3EWvUS1KE5dNe9gP38X9aJKNIrD1Fe+q7DtX1+vICqbZcpGGftV
l+eBJ+p+u5httV43xc3db3VZn2fHVq5cY6jwmxRDxKUMyF+emtbZ73Wij2TUxeKB1hOw+M+7xoqa
d0Jbdjx2WtU+kFFBTGGO4eKowM+009yF7acax7hUCdcnio9MXif1d6Jc2EWwbgMlYnc7bVK/MXFV
m5NpjYAyK4rZZk9WF1qnWfcvph5SWqq61FdWTSsbeIUYGfmbQL+T9OzXrcdgyL8QwbZ4tOsJ+0VG
koiz9q2FzbKYw1kmQjgd0YLOOIkeelolO2LjBKCXRlGnJfqG0FV4f71S5kzbbJpm9zpHxI43nuOL
VXtRk6AUt4xTGzvfKI5iba4zFH71oOFveZvUUubIhehZemJWfS79c5QGB9uQjWINHRBHitKfdql8
vU4b+PoR65Y30V3MM5LWX7UIaR5E0Q9tfWHtgOtcbkEcqgA9jdRUj2JUYAfSri75n4i7EnWaCh2B
XPdZ9I/0CHEOXwld8dlMo/9NK5roaKMNxzOm36qhrj8i9Kg/ajNSWPhJOJvWNMJ8PUrJCseW7EF0
AWOgQWHDjTRS1WKjxnrrOT1qwk36PR3SdDvOerTXJbV8TWefDYiVfgcB2bhmW6h3uI6Oj1LffyqV
n3wHF8VWIm+Vsx04yYXdqbkSDbk5/uorS3qI/CI5zk2buuICRMbv7AXOWPTTGak+ZOxH/hXiIqn/
XJSOhvrqmHppOTheo0vlO9bb60mu/a2aNlBLHdI4Uns3xBW5h45g4JqnS7xXEkuGY81HRuRRXpVj
JFdrn4eYrwT5g2hVzKh3Td78PVEMJQc8E8ar16lqvsMVMZqz7XTyE4YY0dZXCeSJYpXX8gVK4+7a
tx3hZ2MVUGz9RvshZrNKS/Iw2TXWvIUrT6o06o+ZdifarjU5TIgMxNv1Vm2pzQ+8s2C1sty5lvJ+
hYgItKGGRZN47Nc9LzHRmGSdJ+6jK2T9qOn51z0Ppn0BTpxf73n5OmzRNig24qqpAYJ9tiwy6csF
loO4b+LNw/W+/ts9i0FjI/3HPQdJjWA/ebdLm4/bQUoMr6udfUluDg5aVwLskHq2FuJ0Srsa2Co5
kTKyjJ0jWmypgK2Yp9i6XXu2kDpiww5wbVtwIcscA4jqrR/Zb4kWYiQt6mTkRcOjOL3Wlr0qr4Da
+bmUuGHEAqAlT3FTweeoUXljC5I+wbtMn6oMR8rBeRAdAA1oGxkq1UYUSzlRHxksOoohOIDZ7hAO
+VbUNTbJ4i5aY4U67Ys+XX8NY94mbMHldBW622qfPsmB0V4mxfRuPbJq6vgzu2In5urm1jnxieT9
uirLO9FPDK2DETs2eWz2oi4f5eE46fHHXM3d3taq1CWyG3t6OxoHOcmzUzDW7NRH18/LvZ0U2FvJ
ebZKw3L6Gc7bNLeaX1M6/+ANWn21C5ILce3nYMIRvpsbnRdLtQ0eRh8dmbxXs2+qYpMrZhCAWd50
WvV7bGgI8bdz9iiuPE6FcYjj0dwjDeiVtom8kDpbd20c/tQGtSJNKiFuadrGKWLV2OploMCmwzJ7
SipnLftgHqRmU+kIc6SgLL7bgXxGQntJfxK1sUc+5BigQBipxV9SF/yocHZ9N0c5WevD5D816FO6
2DDI0D7mr2vD4i8Pf1w36gL7AT4EtLkwHF5BCUNwVkAU/D/Xw6IbPl/RlFtnKlEwR/18W6MB4vop
Fjp5r7DhnnrlO8S8ld+rzYfTQLUPUY3bycQyXh3dPFTZMmvtKGt7xuhIG3vlkkcJuRwxklikH1bT
k+8o5cHCTHojBmS5N6ux/Q1qSYpBztDsgenbz7Nj3ov22YyJ6SrVcA5LwvOwG/E7X66UOQFCX7r1
zM+u3Y9ymGwrtfa/+fX2OlCz+43azcVBkYlwYfL3fr0RULMrKeeDS3ghOKnkb9bFMiHApUMRdfnr
bIfTToUKvs3arvtIymklOkga/Dy8+7I7xJeqR8fGfEpcqjEgbzfsGu4DMBBHEwVMVzRIRrN1eGq+
dbamezZSpV6YjNJbofOfX66JxF3lzqGdksIF8YNHcnX9uAqM1VfgXYJHU8Khxl9MhMWIOgbxQyDp
o53NwBvnst7hQjK9zgU+K8sHnWToKiCAmZ3MWXKA4MXqamZJeiFZ9VJNOHhE4Al2RZBgG3ZNfJP9
NtBOIJ5lkrpchGBEgxJYT9KIOeeymtZSbDyWy8FO2dtVWixtxPIZOT0N9o/QHJvrglpm0ewV6P6s
xSDRqwe9O7GdPImSOXYOrhsDy3BRqB7bXOUAg2plgYp5SXVJekiC8k7x++BttAo+HMie11hkXSvA
nORs3IhWMwtSVyJ1txfBR5Ckv9LSls+itMyogqJ4yZcZkadDWJ34pVFx3b/J4mmI3ySkkCPYU/vY
GT27074a1d1gdRd1aYDrBonst2ZpLHc89M39XMZ42IHLso++of59OoUmLjvz+FegfBv0ALHvrs8I
gjlasg6tsF3brJFepcl6ssaO0VN7Wzs38E0e51oOT1omX7465xIJv7HL3GtZJV4IQ7NqcbpZJmty
fEjl+CGNnPSR1DgB/9D52ZkpbWpnZxu1bfiaiQs1evGjK1tlAxJd3oB31lDiMuO3NJDMTSY5BcY2
FKsBSXY/TMqjKI6augODxi6q8I2nfC43xZQnb0FYk8lYTL3YSCdvuCXYXi37X61xOiYuik3TXrT2
svVdL8L6IoZKwWbWZBgLaVXeE3x5EdfJcr06iJvKlvmhjP/7TYnWjOijuCkJhU82C0nl+dMsHwXK
84r3XIo5CfCVz5vMVSxAdLnKCPyGDA0knwD70skSYgK3ia6dxJzR0snIstmt2mDDK/0aWFL8BA5k
ftFAuyct7GBRkoeCLRpq7KJkK9pem+XkWkrL6agFxXAv2vzWuaDXZV9ESQ3kpwppyWsJVOVbN1rK
WbTlQfaphEZ0VQ2XcZgnN6IPp+sl5Dpd8dvwj0IbHIHVepU7E4CQ5eb8rkCzQEntO9Gas86vlEwn
TyNa8X/nN5WCtO0C+cW0nHSdyafWrJM9qbHieTat2EskWXFFMUjl9mTX/rslmxHfYnxKgwm1MdEo
t1yq0BrnkDdS8TwmfbHNY0L0onXwtezYTDzRrmNbdFLs9Fl0zXKkygnUs3FfLhp2Q7/B8SEl+85E
DgoMB9D/aT0051TDWiBNMsUlv96cjQqfX0A5nMYhGIsJx4bttbIKHZqqRrmPs17fE3qYsIRb5pAB
gmRa9l4P4X6cwagjjpg/Kc6QnasoPMuSIhWARWde2BQNO6Gl1Yia9s6fQJz5WVU8iTqMrr4ZmQoQ
a6mKnAHT+OVFaBITTAqsBbVoePoyflSATvkh5o6iKEao5TZMevlR1Cghe73JSJOtaAunZLgnDHLt
LnoMI4bXXUkkSRRtwp4I9/ePszV+QyqnPYrqVgLWyBe0P4hi0FQ6TCPoAqIoDkOtPmttmp7ElZwZ
ekXE6gVliRsVB9lw8d5w+aKk94M+yhtN7voNT5pqm7eF5YqBfaFIj8PP61/bVM7sTpDNgeUxyxxr
6iVJY08Np/xJdDdyErOqPKtft28HOu9AxpuT4De1hi8KHz9Y4+yEsrelafeJtSCzJftwqxJnyWht
QfKNJ1G6VmG4QdpwHD0ItV/D0fnXgI5P/Rqlg31YjtYm1eE5TKBg7/vYzq4Hv7EXwwX/4HQFMjNZ
g9zdOOZf/TSnG7adhbGfE5aROySBciKf3Z5AAmZuMqbhD38vwsy3dlnv/2u7GM/SnPHylxZbslyW
W5EiuutauPnCHf1WFCI6tyLUIeRnls7QFOnM9vvl1irGNsAy3dqRx71NBuvSaMovkRI27RCJtro2
PZESZtd2mjAieGzZhYpefmy9TAN6xUE2ONurh5KqvPRd1D44ulM9pFr6KpAwZRzYW6ssnW3H0klK
djWZ0CohGRfeTWcrlersGPLakiRRWIIC+ruL0NhKxrBykcIZN9NQJNPKcvJ7dA/jvQBIXesETMoc
28a9mrvh+Q1ApBxRQDdlmw8NIeVw1oHs5hBn0P3TXkQrFmMYHOPrkCZDsB0D4nSlNKCmqaiFfAoT
Z6OQHbvXlsOE+sV9kJWfk1onB1ES9Xanfg0VdeIgm9LoTry0XQwNreMIceq7yWr6ZyPpmk1bhc12
WIq6pFh7Mw6itWgt9Ni5VLV+EI2iqux719Fk5UGU8MtBnnfKijs82H+fTVa2UVCbDzhlt49ScurU
fHhQFvvzISOF7vitvBJtos4MJGysooGA0NJf1DnJqa079djH2fk20JxGeSWKfwzUcoO0OIPggw2E
KeavK4kBcZb7u0K17fScs09AdEEhhBVYO0nK1bvcH8z/OGOHv1UsH/RXS/SISBpRioWFADxgqHrj
KErdKBl3GGN8FyVxAPI/rWOczj0tGxDq7u3gsSeeugwW0/hRKy2/7sjtmwTV7WXGNjSM4zBI4aMZ
ApJKczwg51dV/EkxstauHpo2Eqh8fOIQ1/VdqmnSSZSmAR7tOCivolRbQ3+sC3v2UjJnxygIcZRc
Dsk/Z0bkdF6bVB+iR6pUXz1EcUrTtaGXMbaEeosELSSgGcvalYNa9nmoUuciLw3Z0lDogFkRhIWm
XwzOBbLx1wjYrr/mUoWuY6T7foEoaMqsP+ioX85q85gtMAWLR/uuKQmjiA6ibljEgCSwsNdBTSHp
D5azza2TaYxrM1EjwNK5fhaHwRmxYcNDd9tjqMQLPQ2hvQCdp6VFh784aoTURD/RCrjwuceVbSeU
tXLHxBLFtO+EsJajoLG/Eg2ivLRKfvADzCf8+xAvodwZ1KfbWSBNoVsudVJAq544v7fe+o2FccTs
5jMchuqD4CzpEP79Z/Ku6mNFNlLU13jQEzZryp08RtVHyGtSNpbma9+x4UGCk1fupf42PMel5q4G
mn3fqijWzPg4vfEigQD6clYvdeJM1IlW0W/o6/DPVtsZvsYWtV+vnSFUPWnWIMm1ISJJKPEfAKBs
RNWtXpwVZhucOltvPMdI5mc99U8SJh1/LSdAJgdxgin8tcaqcfK9WpH7/Ce6uAsPUq3cpz7vEJH4
z4nTxpkx67GngQAJ/1NzOYgGbVbDg/P3CJu/9HylAlkYt4Dx0GZXLcbWG+xKeeZfKXlDGuSuKKYN
SGODsM1KFJsx4TWNnUJQR2q31iR1OwxxDHaIoQ4Ix1XFL+9OajXlWUxcxxWB1aUYmkzs5MTafSK8
6ARP9j0CY5syVMezs5CDkhGLUNkI3B7WE6lsv9W1NxTDkDRMsnKtOKn+Jpk50Vopr+C5VdpbXTYf
k6Gl9wHxz+d/GSQpk+zmhWqecmy1JSlO2Cu5QQDqkl+MG4mTYXZZscydqZnGNpPU3JvAeBMfZ/EV
Ra3RebNaFl9RbPFTXc9ZWD1MU6of1NSR1shATe8yoknrvjOyIyGX/g1MWq7jmSB6haUuQTdzxnfH
RrQXwafsqPWS6CUG/1svTYILkitmSDQk6d906SRmKNvu67Ki+Mdl6dWkQ7GtpEFxyR9m59sh1tCD
K+XTrSZTWMdXYLLWdW2UR9GAu0h+hvzeHWWEfd/zjN8y68wLLmHmLpsqY5uQ+Xzv68ZNF8xSbGFi
EJStfYxRgr2MPZbnVzATI/06Tl7Sqv0aqfjZdaTokP4zslIz7TpSoJ2wmHyYinYX4VXxvcm9EcGq
XzVOlKuq7M0XA5WOTdEP0amupOSulkZ16xhm8USkhdyW1es/urlbiVFJMX104Ry9tQTjXVBl4TnU
Sa0qBvE7SLDJY9z44TrI0uozGmxUHsicJT4rqlQ273PkVGi2NOEFuch+b9fFB5v+zK1GnVgUxkvo
PU32NzacYGq76NdidJLAevvIM8Va+4UR3Sutr+5sOzF3haaQJAJ/j03vMH7oZoGNDWurIvkfHQtC
pxjO2a+U4rmHQrAu8QjZKU5RPMukqqB7OvO61MPyeZgG+dLilsjvrngWPYzR3gXzlN6LKrN2mnVs
2+Fe9J+D3vCqTEld0UoQvz0jj/YgLiWq7HB0sdrpHkSpDTUHvhE+JmLuKKqlrYmnMtKw3IwZaAUg
2PKb6DsWWX3OIgPGdyRpmOlE2TOhq3Of5sU3LQIjrSPpc6htG2ztDKmjUYpvkz+h5tnpfCnw8ngv
5U/RXVLAJo02G3tRRJfBKtrho9C6aoezXrMV1fiYuq0eZ3ApMnVfqGG1EZP2knEo+DE+m3kLJU/T
92DIksek0PHt0QF3N1aPP1XR+yyFFWs10eTHsgVlFE49JK98SNZmUHc7VLwkEqRL+X85+DrVcrV/
nUAJcAGN2wL1lUWxoYXZj57FS6wgRtYppbES9bkyzm4ZDNq1W52Pv3Vr7fT3biabpb3MPvk0RcIS
nCTiX1HSOqvGUvBLaGf9TcZ5N0cP+lWWnfBimlW4mpeHKPuD3nPgZmxE0awM8vAECo6i6GsvfWC2
r6FW6+cxCxLSmEzWmwZk4g6Jw7hfmeT8f8Bmd2U1JzgBsOkuVhznm67hJod1ovyIWEu/HZNWuvOd
qruD3G1vtaiUHuIJwbcQjvc3o+/Oqhg/J8hADVH9V5ljUTFa7YBCK97Dpe/kZ6ucuj0y1tMu9pv2
kk0SqsJYkbySIPqZxX34K5B3hqpxH5WivtipPeJGw29PWkhmcVwpHsyA7tCGM26tfW5sIrQ/n+Xl
QcHb+/gpmQ1a1sTE8Ivsd4km+7tJqgO3bVTtJY9ae1dWBCFEcQJStkukJL4WMTnVdqrTJNfiEPAr
zbA+c+Ui1l9SeSRbruU56yvF1ohHimZx7WyRrt5VGCleW806aHcWEaHr2LCw2OelIVaDy9jSJHvS
TAr2j8tdQe/JsI2T+mtrZkAk7WwZFcql1XHKaBco0nRtTR1f8oJeka+tcxr7Hil2yBjLzLVFIgRL
cO3aaig4PRsqguNiqjCSNU9u0VEVRdY2xZu7BtmCZWw+DrOnGj6mKct1lV4dPezboGpNzb6xy3bn
T/kL3kPjuIJl2ZzEgX/v11msXaxmHo9/9hDdQiivKxJ5qSeKTYnJcB4amCYt9pGZrtonZ27BGZX+
hcVXsxBHMaNtFSB+KipFP3EIivjTikCWipJoNCX0J7ts2MbL+FvXOCUWlcbkwm514qxV5Wc1x9L0
NneDM+udHRqHJvJZ8UQ3P4ZzW6GV44qJlYyHzyqCPZ7Bsr67XcwvsB+ppOI+4YX8t+tD4WgQOcrj
jeh7u5ilJnvDbsrjrb4LpOyAdvWruPJt7ihX7TWBMeU6h/XkWwpU0cVuRRykCKeV0MEle1pYZX9X
p2lotCtRVrHK+OfUIJWGfguSA5qUuTIAi+P1VHRty1RahS1+fKLlv0zXppGn+gGpheWS0zKPGXS8
FYmyPkk2EiOOulFim70ZOrjOoDj7KuBbLoqmkVi8N4XFSTac4LXGw03UK6Ot7ataZhsL+OpdaaCC
mQ1wZ1DO+ktGNEDUJ5kz7udwhBwoJseWhxwJuEJiIGxoFVIB4lC2sXOsl4Motq1RbWUforioG6qK
JDU5/nIlq7JOZCq2TrHVWqckbdzO0eY7FmGd2NjSYPpWvyHwxbqS5OyzRUfRokTYNi69w2XsrV6c
Ob7yNUwUr2PrwDjoBZqrn1XaeNOkSkcgDamtZydxmPQIwarlIM5EXUTCyAUHXa//aEBqHALiMlZ0
jqXem+SyOPxRL3qIoaTJ/W3Ndvl6xX+7mBir1M4nAcQlMkfoNx38aSsv9ojTcgDX9XUohYFiCq1k
bwbyphbFW59BC+S17EiDpzZWvDIUI8JQug72Vpml3hAG6WvkJw+CUjI3fszXov29hwMY/b/38KWq
dae5RR7WQUHU6VqCV22QH1XZ2ugaXru3KiuNEUe4lW8jajXpdlpRnaDHZEdRf+1sTbLl9hmOdkbX
tfdozcNs0XHsGImdOKT7amuHLVWxqiajvb9WlnnjAehbhFypK5ZDU6fRhnds2RXTXBsUC/+YBDXt
WV5snBZvp1Ga5HWa+t36VhfboWVdy4Xwbro1KQpyqisxUlT+1i7KTYMWxh/T/WvHcbkD0SIOYkZT
sb/qbkV+dSzsoo+dVzjCbBMIaK5DxmVclcFUnkbcGMnsFJV8V8FNkbWQomjp/Ebt3KCt4VbyX96K
SrM2F1OQSYvdpEb7VBuaxyqSeZaokbW3nYRwyVAnD6r9LtpEDYjTeGcReVzf6kwDH48oh02nJEb9
GIIVeCweRXdxSDWHbbtsW9driDo9lGNEQ8Jmpxb2sFMyGQxMlqUngnHpqSH2sQtRgaj8Qhn47toc
RYvoA5azBY/do+O89BYNcCeVbdFrSIZlqXoojKRvnv0Mw1+jwgrPsYOnzIjGDyUDs14bWUseusKU
Lg0ASOTNdJgqSPVsHIN7hDQxaJRgYCa8Oq+GTJ/+gmi/hoQyBKu0G8AaaQ6YJR1BgTTqniWfJF6v
1Uh3WEhvy2kS76Vl3wV3qdho4zQ+lw1g8shEWV+xk/11JoxOCa74CD52/PzSLD/7c4aIalveaYZK
Htea0pLs0N9lcSYOTdQUO73REHsKgpP5z4HQGtz3kcdaFtmqJ9vNh2i81f/Rdx6rcMG2/esct6Fh
YvcHPPk2Yu5bvTi71c2lHR0jZLOXO/jjSrc6cTPJjPSyjQvhP13tXI+8yswR2gqM5oQwLEb1VqBt
RztrNnU8g9/PHhwLIqdUtPZzmav3JfZLF5lE6nPTKfNqttr0rh8y53n2u8Yl7mLxGdCqN4O51dj+
b9Sl6CxeurMEBEfMFPe1gm9M+F00GkgFPfr8XNhzH+vEKLFhC/ip473O0V/kbMlAgWUQZXGKTPpw
ANG68D5G5yXz8flOx+EsSlA5n7JcHi7XUqgT2LLH+2vJtHbZXMgPouQkREhMdANyzXoDfw5teGjn
izioAGE3ua/JQBSoyyv9q6EGUYnlim1vWtnoTBj+SwuiKquAJ9TuNkOFTsAlDkIvTyPM6P+ZGXK8
s8k10JcOJpzQnTJ9g/aYed8CurnXCyveTboFs6wvgZYsB42oyCnDel71eRthV0pdpwWeVs8j21NK
om8c6eqqNiPo6tj73HeYJsXSeJSjaXAzIlufqPBUivlZo7TnykmmHjWptM5TT1pNNFSwzfHtlD/6
wYDDObc/IWTZ3tS0xSHDrAERwNtpDDz7QFq3mddxoBaHVjHx7holf4+lAzFnCJWmUZfPYQ8MnBW+
3hPcK58zNjhejRW2K1ozyIWnesheCUan7bob5pXdRc1juSRVUZmZV4aFi2MfOJgCwJDCVqTL5UOj
+PP1kOTD78VPaTYzhH6l4I6oELyU5cyfi/C3omj4oy5d+pV2jgWtGKLM7YZni7GrgQONYUjGY8rC
jRXKNazYKH5QjBomTNVUn01vPjujrD0n3ajvEkv3t2nZ+28SNIIRKM1nNSM5mvdTe47lTDuNZDvX
VT3mlzEK5cYLAphoOSgv9DAGf680CV6Rjerfq8uBt6bqPCxEtphw/wYMLJv0ZsA1hkbRjSX6J+Hr
+CDmEIfQjACBB1toqeDSQn3G2xwpQ12bvmllidImiXRcobrYi3oQ4X5vhOcYHYdzUYVovja+SSSC
4q0hXIqZ3gJ90jBhujVIplGdJICbVpWjnJs31rsW+Ggth7V1Z0Isfhu6T3Op9vGA2ndLcJAsQbUC
wRzsFLiuKGANEu6opnSEPKxvhiAj8bM0iDrRaii85iLWTh/gsNUaDcKVlM3WxWlBiNuWHn3KU/rY
VJX0XALt2jWzrm7TKpfec0Naiw4TDttuVyX6UYz0c6A6wnoFm5HHTJHJ735ZQbRGymqXaJfYNNQL
EclhG2QSDiL/1ImzOg6r9RLO2E7O1MMh5M2on0abLyZjxcGoU/XsFM+ioBU8IFYZoL/9WFh/WfXU
JRv23elGh8Hn3kZVy/hAK/tVM/mWJxrErfhgH7DwCRCZX1yxLaj4UteErxOe75e+VIIVCX0CzvU8
eVbVWBvRzfZJEZi6w7q7tP6fRxl9VL10mC9JmtrfI07U38NGQOpDwyeZTNLxVt9FOYniebZ5HaSb
aEhSWT4SYt2LQaKevxfRh3ZYQlyWdiHbTYR9sM032ZDfhahO7HjoDlg/paBBvl+xy1erkUy3d8DX
aUHY7hsco3Ygs7SLUTZfo/lE30EP/9KC7ifTBaerzp9QALQWaZrQwMUp8jH0vEkDioa2Hy95msiu
miqAgRv7NCmoqglFqrhXvUCO7JMoifqlSvRy5tD3rolfNS8A/Olm+FROqv8gZY+AhKG8LIcZSyY3
rsZoK4rARRcb5WryqnhG2NLujo3SThdjzhCyJOu+hlI170VjZI3TFhfmfCNa8bsd77IcHx7RWmco
ek3guESjqIJpAdRWny6iZPjEGPzm6PN6k6vu4jedLnYaPYBSNwWQvhbFm1/11ehGlMelT1NJ7Vp4
WsuWPcKNVqYn20a2U5UwMmXLOz9JsHp4mRhfpqUkqmRVfUUmNj2J/g1fWQ+beFadpYcNjOihD3UC
+EzmQKZAZAOkmIqNjhqdscdiCzjy9CnTh0k22T3q0Ym8lOxyQ8MDsnYqG9sVz82Hse5LwJVqsp6y
Cb89qccloHsPWsO5Tw4mD5sHC253Ok1kW9PM8nSi61vbcsytXqTvZVxKgPRNaR2SntyRjt0jBBw9
OD4PdwWO4jebQLfeotCsqLqGxoU+nsWZZAA3qkoEHFWTf2ssDRn27eUieuysiT+xShOKJXLGkjzI
Pm7Hja+7dqESxU0WJPnOGh8mZ9kROUj7BlwfCYypOGhqPa9f1AiWN/IZB37/4woY248Cib3HUtaC
fWBnH04ffA/jwPH8SHF2iS8R2+J1mFUy4ls0vxjRlHrmgmawm3Ef1yV/K/o5doRNsW6sJuSk7kuY
iNsQ2YPEB31eKc+dpnxzFNVeySDCXL3ziXZK1qrWSBDJE8CfIejW/cCvhyhBjudUi20XmiHyvePI
yJ+TJ1ypcwgBiETEBtCzBfG0HBuXTMdmGDrWZTmN70Zgi6uwaE8d4fiAiP1fiZEjMVtp7SYolGpb
tlK2GnQApmrar9GVBOgUfShmN39vq87Dv3DfzMZFK2v5zmnAtrI49RsnqvOVEk2//O57naO+zLvv
T6Sw+SyaD1QGvdjJ3/oMMIladlBxi0cVtNpqqDGXV6W3IE/WRl2xrFQt9mOh/j3N39H92mp8MrmD
ad5oNT9ltgmuob/CBqgOQI55O8HsZaXHPSEDSRrW6pynAKyMb2qkzgC+2VM6URGu6fABmXRT5iyw
U4bZVFUm58gEWT0H5O2MBI+Cseg80KLfpSHPnzv/V4WErgcJ7UUiOso+YT6XIwGkLFoEp8aUxWO2
XFlRz+Ax+UvmClUmwgtAJIefaRzUZ2XSMENLn7u+V14069CDoFxLfviswAtxC5QN3JFnABFPfY+9
+Fmfx0MRyjhxJdl5aPF8UqDIbOaEfwaJ3t6LwJMeomDvVO3GUjFP9Isaixx9eOiUqGbz2VZeZCI6
2PfdPdAPV6+nARSyflAKW1rJUZSBtOuerLkgYTkVs9v5eX0I42Ffd2BzkVoiNQt8Xerk3TDAMSv0
HOAruC5k68n2RxYWKiVporbDLa7HlSHyzbNtAXPGNSfsKtNruwjtzEhemyAgQ6QXdvMMj0HHAmil
+Lly4LXcXg+dxNbdr/fEsFd61U6gOORD7ITww6sqUjfVVDWHLkE4/SJOK3hv6eq3tlmVqcgLs/ca
udsXJYEu0JGMErMoovk6QYBHUOyrq2ycBw+yRw7bWa9XWL2P6GjMzSF0InVrdPJFVsvqAJB85hcW
2dil8H7sNhMgk06dfrJWmdBkZuehCRc1eXYGK1a/4GCqiCvkwdovLTyoUvuvR/ycPmKbF7jJqqJV
rn6qpvUU+t1KJae3D+Cq/g9b57XcKpOu4SuiihxOQShbDrK9vP4TakWaDE3m6vcDnhlPTe0TSt0g
WZZEh/d7Q+ikw6+65esR3vJUmzYGvjXezVTgq3I1yR68R5lnCf7BBK/a4rVMlibMe4jIsv9TOHiW
QNR1sE2t63BREvdxkNGpWFzlHmHwG83JRTP6t9Lqqj3OJd+7MldCJ2r58jB2xP1neFBtMVDCp1Ct
tdW9TYZ/Yml2OBkm9iGzKajUY7+PBlkGvN/sUhTTwUv4QIoazxa9sIaHpuLD0nLxWozU9fWGrUsk
Dlla7BcA5aMt2mtRVFj7ZNXbWKuBWLNhyKkkJorMNCqa2b6roquscZXIuBlVbXiqI+0j0R2gmlZe
VPYbQb8MQ4hy0ToruiLA7DPzlAtMLmTX/BVaVflkUhuq/ItLT+pPZko0eZsTmBo/d6WhHXHolXFv
7XBArpz2rubivTHVxPeMia2vW9wSx4730hjxF47hpkqvOOkai4TMzT466S1+n7lz4LTXust9155t
X3glge9F7e4ryj23HsqijNvuVlo9aC52JJipocPqhIonZdu/gemnvhisD6OKUWQBOT0K1TuOOZ4n
bnuulPmP5+B/ZXnfrbEg/tMYTyWVJz8RlIuZnKdgtqDzVbrnBsDQ05GdV051DTebvGgu6dgxBruT
uSc8Q/f7NenTyLV3BN0T3FV5NWfX26X1QHZGhjhVjOllOwzCSi9URy95IW2kw3YBjXe4uxkCC5Al
v7AVv+/k39Sw3q1x/iX1jhpYYl4hY19qVIjODI5o2m6zwwfhW0vYaOiU+Su24tZtYrr3O5nLYx23
xVMxw8NTkv5Z9Itv9kUeFizqdjrCLEyxUhK+tBEubWEHvUaycqMLA0MgNzvKwo2vxNJEuP0YyWXx
CusUsVI7iyTTzulooNBMyuVSpdl4LDFBvkINNw6aEPPDkBQxi1lkrdBjmv0wEoxIrUkL6zRznoou
TsJYPjQ9sh5T2BRTCYDEO4MlcdmQc5hg/husLMigy1Tq5iaUeEsI69U2POICF9G8te1xUGzyBsrU
feso2gfSsXrc9hM8hntoQMZMJBMW+eq3pWHnpDVD9aE01ES9rJtOtWVaOySvrd8xXH5MFkqfBF3L
B7LiDnIy3Ad4qqT+9cL4YAIjWRGp1sdk9z0ZvkIlW9MiPwNc5CPGEMVnWB8/wNPZsGXN8KF50eAX
sKQ+PAsrJGtx5UdcMUTgY9h8ICGbMNXG4i1WjDOBg/oN/0kPQMKJdlszFYt+KxVURFPysXRZHaBL
MuF0x92+MScmWdM8JzZ74ig2h1uHieut5X+9TK7cQzhjr8wEtKu9Aqll7lgPrLVBlLwnZZHKa5fx
kY1mMNi8SyyGMqy8pxGPZExh+thYUVDcfKBGQfuNSdCzJ1MLbCjje1VVWoJT2h/ukFNixhsEjX91
p6Yz7wf8RHYwheyANCzDHzQjf2ys0fFnkRlhBgTsG9Zw0KvMI5M8HfdLfRuyZj72bRrdFv4XJbWv
cBbf8iQSTwCpvY8nFVOWVNRHrNBx9CuXJ9ucmbArOQcACbDrcO6mMMVOVh3SPkDM0O2NNQS1L9MA
RXz2aI99dfIWklaxdiSDpV7+qfqKnJFqOTSk8oVz7b1DDt71ckwRvnD/RwuM37lxBf+KDTeEwOFu
ga3t2GGUJbEf5QCtrcQHR/Bwn6ZIhkSEx5c25k+2kt30deiOc4Aru+jlrsc7VMGHjYlbIHwAEMCL
NbKC3iscXy0qCpFMD10a2S9j7QGqW8W+7Y3aHytAjcqL3V1GAJzfUlkO26S2d7MrhzNGHfZDKrSU
H90Cb6EFLtNMBtSSJfSjU6XX0mgg6RrXGWu6cLDm9IK2ozmw8Ld4Z4/4pjVHDccMobTRpeNWxRyq
/mU6S08Qm7COA1Y0SZICIc+OFnZdVB2qWOSBmb61ttY8xfOk+yBq/zB6U2EexXwuLX+Yh9pP2lh5
tOu2v032pPgl5fqHVowiwLOZf1z1zgnRG2UFzJN18gm0G3JDD/GnkjhQlhYB2o6m4UyP56WPKa2r
atkNeeOen8R061qqjcQoeuc4cklMLdwHjNwPQ6zk/uCqjyaATmjY8+xrnXLuvOpNCNu5lp3yR058
UZOlGQ9m3ZRhO2e/WwP+jsRUnOScp6qX6TUfxslX0tnxJ1IGOuZ9XCGYVlS7OBPkHYVzRHqQGFBK
91FE6BrWHcJR/piTOV7MCPrWVCdB0k9W0Ap+J32tF2dFDEhADYDReapO7jyQDOJWzRXPsZsq2VIZ
UEUMIhF1Ijcgy7IiE4V9kZNHosvE4kmTQ3tAZBsmk4JkrRHLsbDyFmpl/dq11bOiQnjDYLs9OG37
XRO5HhhSM7nDcm4+z3xc+gmV3BKf3JjUohUT7YckC7GDZgUfa/NOZfdRe4k4o1FSqV4t/7StAVeO
ZcGOmwINBTnrwTJNpA/13vc8Kk2/cwawDmyaphxv6NZ+pFQ63SZIhngWtfvcjd8dzGrCydNJMxV5
uEyxzWZ44AMaBrG340gNhZO/Ewg07RogsxDLVTXME9iElRJjtKLX13LCD6uNmKIK2zR8B0u4vZIO
TtAVaReIKDmAweXnDOtdW9XtC2v8K2GXHTbm6ZOhacqh5kbyo/kph8AxFql4btnPxhaFZsOlbiLQ
lXRNy45VlTorfXZ2tRFPh6K2tV0KwcYXLnay6WMsJovlTTsEBQzJneVkz4knLrblyrDDIpe6daHu
B+R4x8VRPRS/mJwwhiOlGbJi32P8vvR2hZ1XShYDfur7aFbD1nGlj1w530eexUgSiTjE5em7hu9O
2PTteNcKYKEC9U2j60R9eR6ZpQbGX02UTjvCH+98VS4Yi/sD+DPfC4Wki9nYOTkcmRhQDra+I0k0
kRja6VEBzWcS7wn4DDrXQIEbCKm9k8HAkmLfWDiYNzhBwA6vupcmR8JlUAj0qPnLCQZ9Ppmzr7KS
NnuiwRh/fmKzMF5Emj8rUbMEg6pFD6I1vtsmdfhlqM9pn4lTOTNcmwp0ropqRu1cHHaZSE8vZO/u
NFLogqbRcESqIqRzETylrD13egnJa8rxdIwbP8Jg9aAq7FmGxpKfB2uBBWFWBdFItvUcedmyR6NJ
GEaGILVfFHbqU5FCBPCaE5GX/XkaxXDeHn0dYtvsz0UKdQpNDTO1A9wOv/0wl7l74Mutz0au1mcb
vGvfLdVtxuz3jCXSck4LNm0euqRgezW3oxjQ59OhocCIDc0F9ML1gfpvQvPkOWvKd+kWACilOcrj
khRskT1UzW4+Y0vcz+fR6PEyd1qycG2tKHzLwp1FL83ToKyBePVhmpfyzCxSsgmaotDqq3c7gRXQ
DXHF6wO1tOTsFmYVKEmVsJdyo/N2YPnKOjTJbhaw+z5SVHleeolf1mgdJMPhWaoZ3MWEZanfyOo1
zbpfbVf2n5/V9mj7mJLFwvt8jhYX55deHKI1jXLbZ2yP3LW5RvPxfe9kXU68aQ72FI1nO35D1FQz
0IUaVv/sLqjKek76bpRxqQWt2mSnrlsouC87bcyeNcVLSbPnH6P4ZmFDiRMEK/i2jaKAQWp9A83j
ULW3TGG4wEI3SLI5KvxEjaLDkjfHsW0wVihJRUyT09ihS1RYrEGDnYzz9g4w86Au7CxvlO1q8ioM
dwm2h62W1Gx/I8NPOkiUWIUg/36tSo+t1WiC1xBIdYbooJ8FGvOgdtCxNT/dJf8J7uLyyUZ4yA26
5bI7pk0GFjGoiTht31WtT9VZroetuR1MzDz4ma9f5f93OiKI/r+uHh2v3c+jAFwsD1o9BoQtf2dz
0getiStcaCsmBiNldhyawqOowwVxTf535aaYpc++9CT8TOE0UO44DDD+9vNvQaYEFcBJU7prlPfJ
KVcK7Nwfe2IC930yPJdRfc0YB864ZJOQVhc/sJOLAcpbZFo9GbOL/tjiDQ8crrihk0nFhxhNOSFO
l5eoKUrG7qXYa2P87FAVi4o7uetvUnWNw7DCBKplFecpxiZSSv0ya0TbHBAiOPdecg97gwtfsqhe
vU0GSfxAGSOkHMaTUtkZt44738SMIZvlKC2rJnBGD/OGZsjPkSrw5e4UllWIsS58NCe8YBTLX6g6
+8oEScs1dD/zYvOO41FZ19nZq5bffNnk00BaPZljSbamnna7hBKZPnbebRSLcQBUrlGNBSlbiJ0l
2+pRLRA1DmyjApHXqd/ncfVopVScMbLCtL88ILRfdlRhPK7C8NmYcLYl40Z3l+wD1r+8RGVqBkQi
l7tWWZprhnGGoVXKe80wu3cm6Z5ycomeyc6kJm0t3a8pEwdn6cie78y744jqwC1QHiNw9PeqjHBM
SJUffWTWAfa0A4xRkd8UlX1P6w1hnSfiR1wnbyBJAQnc5vchFs8Yojp/CgGexrygl4r9mEcsX8o4
bXypEttmtvZPkHkXLIAxylG7/ghY8kJpEI1L3yC0Ai3ZVXGbnXQc53dOYS5HXEyXw0LpYAdL09gt
SteGLB93VT2mB7VZ8Q4PRKoEae1Eb98g+hNXKIaXEj2JkVbJ90ipbZTgFBP0e1ar1SpeSULVsJeX
dlS/d632UY5dgzs5gkmq/dRhyGpJ3dTDB2gsd3guZ88izQrErdnMIBV2c5FfmqIeL9aK3s1QfUdD
NkdvkMob0deh8AwgVRR7u6jPwylO4zeYgj8FQVMPptSVV0O1FOIz1DF0+wJmo1Ul+1xO7ncJfi09
F259G80XgM94l5vYKQ1UkI848u9cnNx/tN5oBE7maI/sAIyTrJP20KI9uydmh+qdSvgfiX2w5aW/
JYHErKc149mr8nrNHjGPnjGIZ6OJgDYUUf7K6z/YCiTUSJPaX6Tt3WEbR/s4cRAMNwsZW0u2PAIx
/J717rTMoruPbec+9xhbJCV8ZoKm5QEncIajrf6d82bPW807o5aW+1/tz9PblVvn1t4O2+Vfz/7q
+39fYjttL9E2zmNWppxikE/UH2uo8efDaiTueGtvj7b5ZkhULtra//Xw6/zX5Vvfdvifvu11tr5Z
68qdodaTz94ux/utLGsm1fWh6rCEAU79d68xmCwI1vO5AmU3JI/tX+3Pp34exUwZULGUfZyJ5rwd
6nWaHc0K87Gtbbbzv9u4V7OKHNJrNevxi6Wp3A5uYQSQiOKXra8ubEb31BwPW992UNGmq8kYXT+7
Cjt7ihnGvp7Ukdx4MnHz/+zbTpTtIqnvrF7H64t/9qVK62vaoJ6++thxBpjZG4+VmWth4tbxwaqx
Gq+UxrqptaneosJLmPqm7od0tfcCIvJdV5XpvESiCG0CiJ6reWH7FM8+Fm/V9wTGxSElAPJIYQTV
MupEQvZ2mu4Nu0HmYClR+WBXQ3s10/zgMsdeSPJkibRk+Qnl2CFjy38psWw9YO7yVsrcuSE/VEOF
bRfDSmw/jN2UssJXH7KpO2OGUlxI7xVE6kDkhkW1hIan2YSeFPjHVcsP4WA7yQft3QH0H8pOqt/x
Wyt3YrTLUF20J8rNPVvMHpvGKpuCFnfDgykrKj0qhkyajlCOpfcuGwb1rXFGCKNdtqopQJJy8qGI
oIqNj7T+bbR9y04ZQmMfW+/LaNa7Au3cS55gUlBP1U+w/PmydclY729eXpy21nZAKBzvW6Tfu+36
ra/r9TfPGuR1aw1JtVBhmh66bvbgqXViVxXZ+FKKqEQGm4yhEo/jy9aXVCx2IUfdtpZHKuclaYo/
2ND864JlwqoaVBIOyvoa26HQ/yajJZ63l/HqJTmpRBf6XxcMPXEPpiLz09bXcN9eOyW6eS01/Lna
4ZcYP2lLoRLimc17x41XeIJhe+uLreS5KKmgbl1WNcC6zatf27i+dSXjMgdqremHrZnObfUyg4p/
vkJJBLYOUWnjvG4kV+igT2mdOse0ZXzFsuXfpNvPS9qF9bkWffvq/9/rgPhL6JCGvt9e7+vCQUvu
E9U4djbFGODgVD1gGWiejGn1z2mSyd/6tsNQqdVDtx7iVIHOqc/L6vmENOc/J74u1rLFOda6+vTV
tT2a86h6+Opz0+KP6klWPzLxfFe26UOlUzIWhPV+Pvrqs5UOEoH0ztsVChWmz8vKuMmPig4ZptNx
HU9rkzAUtejeYoCgMGLNsN+amqgK0hB6dNeO1b6JKFpJPitWuF6cjKI4pkJAql6bo+hrEoPhmWDV
xN5L2G+Gl8Nvq0wQ5rVpUlQ/6i3M/W7s7beplONRKKzYtrP51GbHTtbzLjbRyg+d7ZwjyaLEzkDn
VEUTmKTl9qszlGzBPPG+taxCy+5rnWBrJW5kvxqmhUtSVzxvXVUfs5oo6uW6NWFMmQEZjt8bfB52
+tR4r1YyKFiCJUpoeZ77qrE0Oqoli7qtWWH1gv8ai5ztYoPh4gkFw2U7GcHoeP2m87MegnE2uK/q
+kldXzTrWO52nldetwuJJWZNN/ckIxFc6G99IzNPKFpcqDz2915SD4homPKmbWLb5iZXdyLgzrWM
0w3IRQLD1pejk7d74Qw53M84OZS4hbzG43Ndy2LvKQRD5+Pqeznad0ACi+Kv1ocVrKw3JRtAp3L1
Wx9nzO5zWbxZ2jSzzmeUIzQmZy1uOJclQe6Mj2j+NigTxRYvescOmgiOCfNnrzcPW6upR/nqGCdG
xyS0ybJ0YAWdHV33kG9lWFGXkXhrJ5CsvKEkhYxGP2pl7ASCmsCK8jnBANMlTHKz3wNjrdiYy3K+
uM+9UQamXsRHT99hPuo+2WsezHbQ86NhKo9GKb/1ukIUj9vMj7xpbDiqCbw6Z++iGMgiU4rHQWzX
SA11PARxzap+dOXwFEWN+kqS4ca48aXpRfcCXCtrWKurSsPnM2uwi9bD9kisawy7Mh/iMs4/u7Qp
Ss6KMbykbf6rtl3j2BJjcRMW/nAzS9xL0RQfrL3bX64pbsNUaH+I2dhnXmuxWXps58VnQV5Sw+46
6BJW5nuYK3+LV/61KKUfk43xZqbtKYHI+0srMIZTnnJiTF50u7rgzFvuKw2ctlTSMnTHtKbonXxj
0dccBhchg+g8gT991j2ZQyUBAuzklxQ/1HixD16rrez80t3NKhhhmYqK4GwX0FaFGWsv+vOSjuXr
2KerujAX562ZN/iNQpq4ory3n6J+pg7Vjw1aDWN6SqS56svSdg8rOD22DR4hllIeiXsixCG35RHQ
T4bmKitnZ268sPTnzy/UIClQ7CBBhalCoZ+iVu6nepcA3ti+qT+TOvgSL4xABkPtPo70irTvEtaX
otVvutPhWVuUzxa7tbdhcbXnrtX32zmsT71LT4a2P9m/ewbnN1M43r2osecnIuNtsIyZFG1CmNdz
E0ZwYM2kmq4tFb/Fl2YAuV9bA8Xil5Ik3q2FH3D90nrZXkS19dZVDWG7ZXHYzvWepT47kTx+tmqz
ee7G5WSqmYqthX7Mmny5FeuhU8fLknY6cA2tum+H/eAqNl5Gun2bdM1hzzsXPogOngFbp7GeSS3m
mHkuLoUu7Zs6apyN5m4JzSQZMKxd29up7UABk5in4bY1Pl+qaFqLomoFjFqM4jgOBbBkKwhMcy0p
EAzhHLY1q/UPUASwefZKe6ZqAZ2I5tTpXL246nLqxfz62dzOaLIezomV3Yp8+DCrtDoVIF63YWj+
dcAB0wnJlWuC/zkxqt70oPNWvq7tDEcz/HbSGh8COdYi66skHWDQpKcYBphR/Ghk7rQXA2JKLVfj
R+4kRAL2sMzXNcNo69uuc4kGetyabmM+obgDZVif/9W/NC32RdJW8GWMJUu5SNuJORIoTjmUaVdC
MEZiOeY1ReS1LzEZPTECiqFz2N1rYZVvddSI29byvDlaqZUkkq8nxy5VDspop2yky/5VtUv9wSb3
A8ZIB+mFKxpoqWyO71tDSGpM+NUv162pdVA5EOPlh61Zz2V6ikYP5vD6TGw8i8dlTD7/8NZlW3OQ
yDx+2VpWMQKxjniibM2E7PfQNlcgen26sK36jBbD9rdmrjvWk0SCu7W299fF+jG3C/m0vfdi5XlN
VqqQp7m+75VYNOtaHW7NmnB5fpolaTfbe7MLbJBSjKDW1vZqSTQ85TUQL4VlSmuWVqqB0rTybFMs
AEieG8Zqs2qPqk1lKCb8882ZqtlP49j5AYH4InlEJh33U2stf8Et3meQ0O91j1yEory4k/PNVM/S
0Cejs77B4MiPdWVH585YxCWKlORIHbI8Vph4PupF+p5jz/a7m50Xcyav3XHr32VR2UQuZ9NZqwk1
dlPYN2A/ye8ThfgWBJ+NgRa76S2fyhQmThxfKJEe0ml5tZfS8LHjhL5R5/ZDt/TV4heNxs+bO3XI
i8ftoNh2/ggaikV29MPB4TEYMhTo7thQT4ubAcIV1HM0dCoemz0qFq+bLpDll5Nsm5/EZionSyvm
V6tv+NlNTxp58O/krv0qFzegQI9zdx3thS3+NH2RPSZpgm9t7ih7ZPrqe22lGovWbq+5uv0m7AMl
sfybsSzj3lCSNHSV/BIr3i+W6+rZlMkfM6l+9pMwKe80zlGDMUqVzSU4C6OxSaY5DkyIHzxhZP+M
FIny2XKhIjUUKx1u7KyZvJ0uKC81EAFequoAIp9S8iP0vCtTwl9wJ6ZKoH1rltg7Wh6VT4jvedgI
7DFNB7LSCBe+bYfoav3jovq+jaX2YqjtGSF641OFivdqBSJmYXcJ8DKB96qszaVjPE7TPzqJJ8Zz
1dnucS567A8nCMoyAGdUjppCXQ1NU7NHO69jDxIZ519QPdRbDgK2w1/J3pV2uebILiemRyw27fh7
U7jyvuhM2nTpjw6Fe8jdjgAx5aCYk7hOXvprLgldnEa8c4la/Lsgg6k73SMNMG4DaxDdM8Vb7WA1
ljjHVgkqn9TuLi5V4x3m58/RSuu/Ji6Y1IL+JH3fIP4WgPVVjTnE2PW+ikndieS+8UWttOSpgaWy
tbZDY3XaHuE84Nh6xXaIah2my+RdIsQqL9ioaND+0iPciDAli+Fx0Ez1PlNaDT2dWvfWtDBSvBUp
XvDryQF24X00EGNP9nDdugzUBwcnsZtd62ba3RuMDpYnBKK1tXVphoXhW5dn5+0J6+xzMpiZWbsk
x0qLVrfPur/PEZRWM6mftxaZVHGYuxEROuvJiZ0N9eruvLU8XevviZLDEHCwpN/6dDJCToNX2qho
eMJ2YFGy59YgXnR9Quwqc5g1mQobgStYVadPvU71YT2prIdpBPhTEA2ctiuAusdzVOEC9fWSsZuf
MV/NPt9zkYxVkHjzfU6BO2ZL0+9tRDRaKcU5LwQzXdWlf+3OxleatdOLI+yXfPxdk4n7CqYZzIY1
EU1SGq/1VP8SGUYT2zkgWjXAnNI7whg1X22NPENl8MZwu7Y09PjcEFMTbGdHlUoP8evWITKfmO9r
yDByLs6eYAWBFC152Q6Yo1Rhk0VVmP2nT5+Two8bD/NuW09e5niC5RV5eH+bh1wkxt2teuOeLQqD
PpyW09ZMFa8/aQv0kO0SbbSNOxPY7BTJ5/VlSxl5wqX1aK9Pb2K5h+4eYYiOtq1ReudlO2Rpy2jX
jtPJiVPnpcMb/TalCjJzHQJaZcaoo0mkOWwXgwiKZ7zk2NNEXRnA+m1DPqAphNj8r9eT/d+qUKIQ
ZT/EKGJTXtDS6UTctf1nc+vrTLmTGvPZ1iLEtDosDQS7z6Ye8aylOEQQNx63rslYKOf1qUqsRxPf
t755ic5ayY2xtWSnDMfOkhVX8Ee3w2DPjzXkkIfPLlSQJFqNnm84ZfLkuNzmHd5Z9qybPrVdKsXG
GL9sB08VB7UyltvWmiK3vSXSPVR6nmTB0q4osGwcfztbJczyuaUDnbVZuv/qM7zsj6eqTHpD3T5r
CaqyPw7ZolOrvmwHfkc4eAxUq7/6InN8k4k6XXH0UV+GOEqvUrM/vi7I2KfgvNG2h68+l7iybvp8
0XYYMazARiiwJnu+6kn61E1ecWMOLG6U0M8DIojz1iIo01b97aGXixetM7vTf/VtT7Pa6qfsonin
1U0Byad0nreDK0EJHQQBKNTpq1UFki61GDnuMjSqd5lG9T3KauA1L00OW1+RlGCVKRRzUVZ1MDeR
6vPbj07bxaZBRmuFS7FhQv+pVeKwcobZMO4TeZdL/dIBFD7g9yrvVYbJrSmUKFCRg5L1MF6c3hz4
ADgpoE/tKKTClNJseVdnmT62qXvaTm5d5IxpgPetd9Lmsb7N5nSxpRj4PkfjrTXH+uxNsocVNMfF
g4zrsKxDRR3rXds6cqdZ8QLxKGr3pmI4D0OGRCMdomyNHwvJcfvWGlGFHn64RvXwYA0xju2CmhS6
hJ9Rn+4tgeFBZrHTqVgBeLXWHKfE/r24JQw2eVKHGOWEIuB0q4O+61iDBC2rj9IjX0gv/AWWcDAl
CkLSiNl8q/bBj0Fdb8JBV5XxDGPiTZNOcoiZEAC4VSjpkJSHQb+oC15znaYYFBdQJ7nKIZ/0d/Zd
DDawF3a1od6KPj8RRq1cm75GHjuM7qkYEMAZxlvajinbP5d9MmzPYhDufSks7TxT0Qbv6AATjcov
yrlDM+WrE0m6uBNTvp1JA/DqIfO7hTmSzfCDOjxrovWeVhO+GRGDPTcmusfYuJptqu4VglH8Knlf
luWVitAu6bR6X9mdexkK0mAAAnj4dZhHHOBto7lgWvYNhsVECl037GtHkOOq69FtKH/zMuKM3Yrh
4/s8Bo5pULmtFO1asFYtrEl9NnJeeWyK5WJhOBsLSCKFQuRipqPJm7Njq43yLPtIhsRHjrvWceJr
7splp3b6t3giPwDGVB/GCxINdamfLegfz41uvilp0hwL3Bqv2CTCK2FOCfPW6a51VYGS6CP6rSUK
4mYerhAJjr3EkLGTWVDK+uAVk3cqjbnZ5awb2FqZwjdI0wrk0B+tZmUExr0WmqOd7SEI/8Sq6cca
Jno0qZIHfFpDAB2uD3BnA8Hjd2O3CnS9rOsuGkd8EqBr4SXBjr03mO0NG7WN+rPJ9BldnSkvI0SD
k7ICHkb7vK2otXVZzRKFn1FPHSQXGLOUGZYRydipb3rxY7CVW56j88UcJcjTZ9jLfxfXaM7U31Rm
wkziuaae56rRXkwUHiY/e8q9thwz+DdOExilSK592cTneGKFUWjcv7Mglyfva+z2xvXXWxdAVs6A
J4WTvBHUywIzA0O1GykPwp5/uqbqXic36wKgwE4AhX6SHchWo7ZkO6d4ECRCxIhptJLQskquSMk3
hABlMKbJ77aoSclOzCNz+ZDBWMHeSu75QP/KnIiYCRie6gOhHF1jPQGM6H4Ku2wXpe3dc1s0Zm5L
+ptqVCchGQdTxQyWcWiDugcTkOUTnqbqdUgS7dqtB8cksNJBhJmXvtDjKDR7mHpC09mhKE7P2Gu1
YZxlbgApa59U8W+FygNODAmOQkAZvwZrrN87bM2ZtI99SYyd46Jp0mNqIOqEPNVjefwQtxB5lmd2
JF1A3bOpzRux5oVPGsBbnqqCP+9YK4V6NyMufpw8AHap9zNV4fgFYxWmz66BoRSpPTx8M71OMC99
YrNYVbAp7DMVDY/ZAV4veby3vdV9thl+x25UYFBmQG909RwSg1lCPIwOYiGqUUcw7/caUqbuz4ho
MIH2G7YedD5pO6DOjm+WnRpgNF2FatXDUO4VAlg0VcE+Er+YOI4oLNTufW7ml0nY7RWosQiWfsYU
regeUS+/gDS3voWf/MmbdVigemSdHNs9K9HgnZUscs/WytNp0v5H63rXOmGYNVuFYSxvmuOCwxIR
qv+MEFEPTd//Q/aBgSbYjkOlzuaHkayiqwN4XK0C4jjX77njXuA/zKyyp4hPcPxnYtcOuhFDX0rT
UDf6yG8rRBRF2gBUdLFJ1a22jo3bVL6V2d0B6noFKc6zIN0wGewRM5+dkqKUXuG5hXXsvbZ6F5Sn
0nZZmh7quTMPg2y8j9x7RcvUq130a7HlDs07c6m3UmSUX4kxBKVVxGd9islHbNT2/xg7ryU5kbVd
XxEReHNavtq3utUyJ4RGM8J7z9X/Dx+aRa/eMzvWSUY6oAqSJM1rDszUvUsP8OxsgQMFd8KWlOIz
eesg3DtWwaKHah4YM957ozU8pQMaRQ4pxGSSY2sGr3mm2LdbUA2FsyZtRv5Xu4Yihs3Xg+UzdvQG
CxyjmwH0rDzv5Ae+tw891Nc0ur49U+adrga8ir5p3M51zLYpo48/01w/5kEy3agz8k0IRT1rcfCX
tThEQdW5Q7dYGiOzMz7ES7CI55j5qN2pZt0+D307PbTx0nOT8sqgfa4jhrpVnZ7LwFHDferwGMGE
XZWW+UfXp4w8rOgtSXV0Ds3iyTJG+zTmEfPvJfDd+9nr4KG1WnxsuufUaZKbkOnBTeo70cEoIADA
xo5uLdt81gMD9oY30qKwexxAXLG+Fx8HpX6eMahkYY/JWbcInGnZRTBg9rIjDVUYWKJpLV5XIDD/
Eygd+0U92qaFh12GESKp5ZcgNcbMa1lmwa/BQfZ82QhQZv2o+9i6YrgFRwIzUA+OddCDxpqCYWLG
6XMsSyN3CEpfaajFbWNOT2o4j1A7fPswokqzn5YkMgXTvjd5WGbqAjRzwhReSYf05KyBLvLM4hZE
xmWYYKQAV3rozO5ZafF/ys04OeiYaM57wcyFC4HfAn92dIYph1Mwuw9jqmkMBbvs0WNr7iZuqrcZ
uNFnvDZAGxY/wiFKP6s5LjFe+6db+DRuWSVwlqWCetaZ6aQ0KMdztXsJJj5hAKw85eBLbTTAsVcr
JVQAe/ogBaY6N2/kNLhWvkZ1kF+zuKTLHjvngGE38BC2FADBFfO+QDEtcgqb98Lem3R594MGpbcG
KID/2nBKGq6H5Ih/H7PAeknm8C1ECg7x0dOEtdzBcUYI7gveCID2IdF4uuj/pso+7etfzGva23bI
zvVY85kEFZg4WFqrCSShFh5nXV+d8FuRl8YXJORR5Bw/6UlgXdJB+TSzCLDQW9VzZS7GA/F3tTMu
sTeG7NYfvHj2rmFkPcRspe1THVmlVs0R/jNAjNu3rqlPd1oav44qs9SwCpBRDKEMLyZNlY+uTdJw
PaBAb6sCRJDV3clmwxssV2mvwhHp9KsbHO0F2K6LNLYyMREw6ae1BVefp31zKFLbe4IF4Dyq0+sM
gu/JAIxg50FzquLkS8nAAPnKCGhlyWaqJOdUzxjzlRkATUU5J50bMn4yUuAv1iEPOmNflUV/gR1R
vHZm3VxG2CJ7SeqJ04A3ri38QpXmnuEy/6ft7INeBn9OtjKdizidbxH+eOpnwN6mayePAVIuj0Gj
1ewMI4Xp9E56tGq7OpfQwI0AdoaSIDGX8fMWpoY7IBXshGwyFsHOmcfsyCz60WCdg178kGWPXQhY
7Eduv2Ja1l6zBTNTLri6EITF1XQeowU3WhuTegUYES5IUgkmPXpTFMM/xv/Jknypni2vXX1TBtxX
r4VOt8uKlFCAno0Oclqrq+DgnyYcIS9W+Bo3IAX8l7EJ0lMAndduDbhFw/iCUDnqhnjerboaghES
3FBmMmFwYwcl70VwQwo6P4UkOf4xuU1wAy7Lmo8MVvklEpU32qrgkl0kmsysIMHC4u8NdQHa1211
FIRK5TwtkELGstlN0QO3Dhq8HvxdomjLOgK5AVisI7sq3xwlPyRqgEPun2Y/gGJeblyznFFiGz7R
1hJ1PgpUUTLHOZuyi9SMnJY7gyxi8Pv4djmJ1NJCddrZTpYe5FcmaE2zAYvw2eLqdw4a9SwKI463
h+Q+XMFw/uyW5zeakXPJUaOWPWAJErn/Eo2ZIrOlhfGdJLOsOoelouM/s/ymHNxngHfGRS4pPwPn
5TCqBsRJ+uroleWfclw6BnDMl8e4PmHJFLxU7rPrYi2k0S1vLPXujNQKnkyAPlbsr7QGaLfsUI9T
Oh5Vvf4heGAJBmDUXQ2/jvVUJEeyarAxI6qclD7ebY6y6b3ivEI1+N7DXDx6TcgTtZEQPbVJ8yLP
3k7cx4F1n9NcG3Tr1hCht8fQne2t4iZ1mP61IZpt20MDO6wDoW6CgzwueRoSK/H4THYSlVZghbrP
vnK384o+v8HX0QN9JtElgIhA21DOFV7v9C1DMgNEAOaM1TBGoO+icrSDIwVIZNfIb9bonPagoezo
Itcbm4Y16uYQt8mXedRv5M6tdwlq6a6w0ukg91ruStIWzP9bDfGVBQMgz0SOkJjkrc1B0hIYKY4h
TRcC0UT0ceg+yYNfm6bcmq01SEnNyueuAsN+kFshP1Lva+5PGxT6nhV0RrlW9Ue72IYgd7neXzN3
+hnglXHKGA3Q6l60Km9h2oanfIbo3OrTJ33pOuSzncW2c56DGSQwdnw7FTonSrgNekJWkhf/z4Xf
/QaJYnsF2V0P9bXm+vRQk8GhtDf0g3QB8n3vkBu/2ACyxk8pXN715q5windvzTtQxcc7aLCNV0Sw
JufmZIS5Nh9jN/yudJl63O4wneCN7rhQurfORe2fMkwsT/Jber96TO1ZPaHR2M/7Jgvv2kFXgHks
/dDyWsuREvvXPK8rZ4QDwuQgLaGP0xNDGKYuS0PQR6SdTDjWW/NZKtjVTAVT3w9IsF2kBY+dNVym
3GJaUh1zZ8D4yF3Alf96XbtIr34IVtjLDeAKCyBla3tzfO/qC4DRKOx6kbehe1u6ZWlJktzyClZ/
lh7J0mfn6DvVAGYlfXIChT5S6kuwva3vmugalfK58oaL15h7aQnrIdgKnJW3tmGDQPpCJuzNGYXu
6/aGb21Z8iQZLK1Q7ftTA0jvHDrRScpMaexSYzv+YxOUtDw1ia3HSHqNfiiX5Ie8tdmWlW3/7nqw
lWODPzWvAVy5XQo8pkgBufU2COflw6F7EE0DnYnqpJ/woWCfnnGBPPHB1jEGdR7zuX12GBswP7zT
WbGY1QKP7eQ5B5Qy1N2ttWBV57F8zge3O5nmzFCi0dWDGhSs3fQIzOzY4D0J72DKF7tIcx7qQxCV
jw7mxduDl6tKcn2dtrRkbs3kwyHFkLaXHvtBaYwS1Et3LTE9gb5kxnCe5O7LSQrwjBOYFZpd70Or
38tbAqudXIm+yx1c42tuIaIk85YJ1+AjpLpvtnApQm5YFyvplXVwqCHxgm8YE/1z1AN3R8bkKPdY
Anns8TI8QSiXOfKU/pFP+o0XG9lJncfbxCwRKPO6i3QyGr12C2e3RD33EBbB+gUw2j8h5WdXOaE8
eYnR07cLG8aOhj/nwXvCLM5dMct+Yr/4eJ6dcmkRW2egaqpz5bjt9+ntqB36CeL9dhfLzKEnTZbP
TOZm1sG3oAsJqQRewFdwyQYjcQ/5UanC3hqUEwNdlFGzjquOmQy2wOtW58l1rhPAHPZzz9Aj0SiO
7H2GY9g6ulpnUZEWFOy56draCcOlfqiNxDjJ+eV3+XY0Xlv9cTby9qSaxrM81e3RSizvup+xMUW7
sShQ+odC/nuCtnUcinz7Jb0O7JieljjSMH0A43/UMjuHnd/mwz2C7OYFaFp1I6ydIeqqG9rCrzLM
svX5ypPY+pjtwfCB/iuFnmlOXn2wIEgji+EYOJwUvAQuPfgBhcBjyS2TJyPNOlBZe7SAB/sFviH/
6cylwtajb09ybdBLf7/dhK1UYlLl/38qxmoj7KX7rauXHyPJdSy+pSW2Zs4Rth8MaBFmkIGu0tkX
FY9FqSKXXYdcEsVhk1dtjbKv/RtWv34o5Xe+G2Wsx5a5uwcWcMeGIPYYfOhl/MrmCEvX8prMBXIw
+2Ayv6O1wnpy2CeXoglD9SjV16i/fEEjwCBdkK7jOGmpMqLbgi1vmjO2HDSUIjVgYssgTP7OFqwo
SUm/G8uuv76cR5g492OBrltPvAGefrLZpZr36PUWbEL94coPMesb3dXVqwzLZFAnMQnWUy/DQkmy
EYTmdQABZKssVbakxLZge4xb3naND8dG+ecOoQ76MPpM6Tg7gAD5RdLy5nHHE6bxS/n64+dSK3aR
MqjvhpHyCNeWN/8IINpfpblGKOkCml6eQdh1SG5IS/nnqBy9dlWAcpqLW6aHj1SQAKbINoX7wAkR
goeUbgXbHFAKJNjqSXLwfw5anV/XX7+05JXssb0z63hmbcyS6+l5x/7Jf947ia21JPoxLQetZ31X
6+MFPh6laGxstParNiM1K/3KNnqQY/8pb6sipes4W6JbIM9jS0pMjvvXs76bzkhtqfjhUv+U9+Gs
H64ULB0+RnN1F8LoW15xPJzZq6jmda4qL7wELKVAzoRGxOR9WWbbgi1vzvAEhX5Hnao1iK6VpLuV
k29V35VI1DcDEEJswa8tWl4WeU+2l2V7qf41bztM3jup9095/+up/DlfyP1FDNpvPLg4tDGsXcbC
8uHagnUmu6XfrVX8U/UPeet8YjntegU5z4c66xWGxLvTlOGX2nnhXroGmYNKbPtGSx+yJSW2Dci2
yh/yPiSlnt8jGND/1GokEZLChsjHy8neO8NbacJrVHIlPbOUzbQ6q7KT7hUvW/cOmAra+JZW5oVG
Lmnp+RkLBawoWZnlrktHfmC18166B1b/kWRtUAb+TVdbOw1bZQ1BepeinCFhIv52+KfudmsKjkz6
tzpbM9jyPjQXSUrpGDQpSxYuTK9Bnc1D5+jpvJf5bwLAgOWiZHwN2iE6rW+83JQtWLvVLS2361+T
UrC9upIMWEj53X1L+sMZJG/OErATWsJrtHX268B6LZfnsx3Z4FXC5C27WiyMGMsKybuZ41ZNjpVA
BgZbUmIf6kknuuW9++NS8uGQwauU42zcgwp8qqFS4BogNVgpNzSQHMuHq8QRr32RrsvPkiy7yJ0p
kz7PLrPq7JrMsS7ysm9PdH333y1mvhsqbFUlJo83KnpW9NZK6yJX7iB6YsQRMik6WtnD7JVsx6Dm
ok0P8oqu65TSAsZZj5uv8iL/XtWq1eCIdTZbJw2bg3meXRMkgmGJQ1qToG7Yrdxtad8KFPTPQmtX
LrrDzmxhQEaHvK18WLoWnE3dvxXOtsUGQKSiXSN3VZ5LnUFl0qvitYzhmQifXF8e8NwiutOu65kf
br/c1HePaJ26rndd5iwSXV/ziM3J2TOno9xluewWyA/YknJjP+Stszop+Ujm3GpK8faX9DDU9zbW
ejtsDLGKC3L/rSvi8WwgBHjUYcyShHqGAGlxxWeSUktn78xwkOlZSj0PmKeeJHg31cFLpGVnbTmH
mtTZfRnU7U5qzV02XpS5NA9qnwHSG4Zi10S86hJ4mWvubQ+Apwam6C5N3JMahVZ+RDIIw2Vm9kdW
JUENT8610YPmEU4We82IxkI8zxzci2L1LvXH1wXR/ilABvYT/Jv6gGrciCoHScnLEDzKErYn6hEV
iNiu0k+x56AsaHb3U4wWggNs4aSzt3/2LH9+SqvmJ3zHS29q5duYm7hqpf73vGRIXuMDf+MHKkjx
rHntvdn64bFaz86uH7DhoLWo4wzDLmjq+ks9g+llSl5+1tXU3qOoA7wqQrZLLRZbAJOl5Dm3KvSb
VPVQIRGMMlQJjhsjxuphXEpYSsJMYMBRIEy0c1PY5cM8JdWDxCTIisJB9yzPERZmEd4q4uBQVsgP
+dPwzWTz7Nyqi5RfplYGdiQocRyWBeCd6zNzi4sY1WsVwqfhYySqomB4aLMCTJDXDsyHm8K9AanB
9prHYnuL6tfUT9HTsAQQXaInX02+I6upXCWrzDDpRncRVa4C4TPDYrfGCZ4a1LCfVHZCn1JF0/bT
OAbMICiIbQ9oVWpzL3MsRfGQ3U3D0D1oSec9zktQZ8D2bNoW7GpqbAWhnqV7rXRwRRvYnTEnzObG
UUcXxv9rSqL5YU2B5kD516HNbcdXkeU9ojIT7auw3aF7ahwdzTIP09TkaLwBpi8MzbyxHaDOwFq1
g27rSbvDCh4ZDBzASy8s7yqodnfNEmxJ2uc5KVhDHZA2suGmlfpNPpupsddMQ7uRoJiCvzOLvlL2
kwfL3QtTFpsRNXjtfQCjrj3235Ih/2qwlQ4uHLo/75YJnxlkImiFokIlpp//YrvzS5gn+repSUAr
IIjzGowZsGt0sB5njb1ka0qs28rN+xu9j9tLmsbFA49Ag/Lfqp+aUaFxZal5rxr9a41q0L0bJY+D
XTVQX5X6U9yzceQg9niUpBSwFfoZ+fX8WI+7HuOO3bRUj7UUU74YLNdyHDvYZDkKtFv6jMO7g638
u5PO5q2cqm5M7cHxwgvkMJw6M2TRTnxwqsP2C9og+RWGc7Ketzbm9rHp2mOuImuz97FY7oPsBaPC
mUX7omGubJu3EC2aT3DP+weWjq+Swmi3/YRpHWSobESsaakheY5RfjwocV9VFz0uXAMBakP7YcVi
iSow6O7QT+vv6oFl5TJF7UQKHJQsrshgJqDZuBW6qbRnxDa1vSTl9mSpunyqHDBhy/2xxxGgS7UM
9OKzPf5a/06a5P7ZLmo4Z8v9Q3UaRF42efjT02bGwUQ5RaISVMEMw31LS2sbWyQk32VKsZR0kDsO
wyPAGRB4wbAD14WlQlnRKen117oOwktvDwEa72H1vSxPUh4PYX1KdVSbqllxWLBWXNzCWQ+8NkEU
3HVLMCTonriGf35X0PcpdjJvgW/HRygM8W05ZngYLoHEJM9klo1lg42iWqxFDX6D/1JRDllrb0d3
I+aA/8shqTuAr1C188fTtF2ByO3z+FCqrAbuP/w6qS0XmYpSb+7SduFRsO1oWi0MWBQp76MlyBGY
uJfk5PsoFkb+AHldjVlcX4pLFeXy3VZJYjjo3fLh69hH5uDYZVUlLCsPT4xJUW6cNwsoPspSUvrh
UEnKhVtURy8OQuDroXK1d0dkunnsSgAaHwuWXzWVMWTH57mwv6bYk4Jcmt30tp2q9NYdIwAnGsqb
XcY+o8puxTEpQu1FLcPhztXrP/JQU18Gu1Bf9LB+6OhgH9ibhumC6CBfv95A/8upW/3WBlry5mac
is2c8j5FzeAtqpQv8JGDRyk0y+DeL2L7ScpACh9TCHWf8qXmWL8lg2a+an5UfNaSq1Thm5O9qE0D
/fIhrNPprg+09H5cAsT99GFnJjVRu5l39Nmg8Zak1IFoykaO7/6lJgPupS5rlzCX0rfMq9HR1ox2
L0mjb4aLgWvqoTQtFPF3ttX1n7CxQrrIGvVjBKHyremxRVDh650XfuUbULDyYGe+eRmxzHwq7fEV
CE33zSp/zG7jfrEUt73JygjpJFvvvjUzQArVsfInRHTQ0g37X4Fjt9+AbOmHOcZF3G78Vw3wGRq2
7QDek1gctscZa1j4wn9nQYv8XfghT7ccULHZfFcOXn3Er61EYc4pXjPFsm+atJvQ3O6LVx3G9Ces
33dSqABjewWB8QUmr3ovWbbfsL/gDuVZkiNqElfNm5K9JOvYNZ9mdukkJWfsBvVeRetNhxF9G0wz
uITCCo3bGq0YaNG1jwqbnd+z6B53B7B4yHoiLXus/MG5kZK+9b2jqQ0W7Q63k9mn50EwJnrr1arf
w/GJbiTpRKoNTCHqbyVpY0SED6Tu30lyVqYfLt/8B0lNffZEf50/GTH4Hn8MLmE0KM9p1qr3kQ+N
OPSxqxry6gmgzxHZif659NrPSdyqt4AVhmddb3lVYlTlq8S9kwqSjy7iqVTq7EGyJDBROYpsCAx1
p2O4WuAem9nBs1SPoaM95eZz0xQnt3MrDAvrIzLm5a09OcVt1EGWW8SCy1tFJWi6ykVmVp0Osdcj
Om5HzWOoOViBT9YrCmHpN9WqvCO6meVFknB0gNTrxVtpjkhSGj1YgqWa1k/+Dk0/UDX5iLuy2gIU
r9JvoKizM3R856Sz9/HNtozb3FWsFzPMnPsysQBYLNXaSf1rAi155dOm3TOs03AjIuYuwayl/p4V
vAb87t95WxWJWUr7V9Xr2vmfjtdbADCdHT/W49w8jEoFXLpwkb4D1WXyJforV/3P5jjYb40zog+U
68VdFho2ysZVCiJumL/0lfssVUcjvasjw/taN7l6cOvYuk9LDwOWukYtBV3Yz9CRfiqIXx3jYu8C
G7pTS14qd4x/dBoAMctwm0fP7IIbxXaSc5SG6guqKvVOTu/MX9XSa3527BsBIzJjdBgn48KabYnq
bmk9ezaa47zuDsKWWr5LsrpAGReNqruSPvXOLsND7+vxTY04+e+CtY4Ul1suPBLAz8j4H9Q5UOOD
lIfgHu/kbLHjkmlX0Akrx7yuSSnWPS0ZT7za0Voz0PRny0yss2oPcLe3U1iOeWsDL79xQks5plqh
Y0s1OBcLvO8Vr5vmTjNM52Qn2fQ04eNy6Fu1+czbqAL9cZ3vjJ2f0eZRfjXeqzskDEnHwjo9v9ht
Yf6Ek4hYpEk/T+vjpc0SB5JKMB/rqqofYr2tL6ZRDTeR21q4+/oltgSdgz4WYFU6PpiZeokslt/7
3+Jg/JxEpvKXAtJyvVCWa0jFFdafUzr8CBXF+arZTYbasTa/hDba4AxRgkco1O45W0TFVcVPb/s0
ts4sB6SPLlQgMM6NxfoZHZntz+E3OuDvkA+VP/UAH2TQSYywGYQngWv+laGMrHf9a4A1R9N+6jsw
y+gUN69ey5yw6yvtEdxGBzwHhyV4V86BxTXfv+i6gQfV6CySBmqKW5zWZbcSc5yaLUAkEO67BFkX
/Gs+ac7gveap91WbYuXe7D2Pe4B8bx2m9Y0kOwPludyJu6se9whTaYzLrl0J1K1oXO9zACF9Vw2h
et9Xpf85qudvuhXoD5KaFwS4o1uPUtXTnNtIs/wnSYV9cG7TMv1kFrr/2Z/ZSyys5qU0HOezfx79
zPkW86k8t6Panp12CL4X+rkeavt7CSILy5yqvgzBUHzF5m7fW5H7iXnkHSYPxUPtK4jnB5A3uj7U
dmveUhAV7DjjrLswWcYzYkcTLxHCa0Zk/CV2hxZiaqETdJ+3Co1RG4fK7qzTgKXgQ7cENIzp0OCN
fJCkFLBhWzw0M25bWFbfAnbiykFXgW7AcHTH2l3xYCyBjRTvrasY97lTzZ9YBfjaldH0fYoWoEcL
nwMdKCT3Uv1rPA/T97GOrP245EdL/n/Xd5Fc2ur7rs95gKftm8BF8O3v82/5/3b+/64v19WrAea2
Zx7N3Ir3AxP253KY6mfdMfWzveQhl1E/S0HO5HfNkyoIRTbP5ZL34Vi+nMhZKd451vkmSmAtbEuv
atQTLSP7nadiH+3l5mmrJoVj7Hm7uoZvEJSPStZaECbhfI1aPQRHh3f90KNjc8hGrXiUYDR5XkX/
pu+0pjrqYaLeBRVEPDopSaDQrt61SyBJ21Ag3a/prDr0TNfQevy7VPK3pBwheWjb3eYRgLYtaz3T
lk7p9ObRfSy5XT967D9QJPO+JfCZaFRlfvV8uKT66Hya7N77YSBAx2qhNzxarovhaILeSpGqEbuv
sIkhHl+bUjkZujd/QZFhOHecVQRP36BlXeUaYQacr69a6x4nbO/B7zQ2upZzY17xqHPXPoMbsXAd
MIyT3rTjjV6HaHYvhjviqLOa61hhATmXyZcUSNCj1X10AVnBRO+dq5maJeI6rf+cOYnyjEB0d9Av
HjZiyTyj6WKgHYMIuWPuGILAi4nH+qxUWX9m8ocsvvGrMtvvSIwMX6IYJ/ika/vHqOm1ixq32dUf
U/MhDHQ8MZRyfkvD9Begw+wXB4fYwd8opok6Fta/z/jJnI2xCx6qommeiyUwVIaHYYFc4lLB0Bcq
UgNkw2rLBy2FF49ksnocvKJ7kPpSDYOnI6aREwZoiNMkiyc7kHm8ZPvkOUCsA1+1Jn1CdAiDCAtj
NKNTxxM+aPWDFXTJuYJac59kkCqM0ZzvHBdkMex4+9bJhuhaIGV865mRdWXZo7jxpnm4yapxvCpq
VN5mRoGxj99Hd0njI/E0OO5dUk54vdYskkRd4p/itlVxYFDrk+sVI0RXRJcRgOqf2J8oj2nsdM8+
ak/oBoMdpMcBDVT1/cvcYfWDufP4GlnII3fmru9CFqWCQv3csAe9D0fVeBtdFy1vdE+/4D3T76po
Gu99fKiQoM7TQzWFEUpY6MfxbYLw4afzH0njHn38yL6ye92gaxMtXPs5egFL+iuy1fkPJTH+YOEX
erkVsFAeuPopa/k4+4N57pczuDH+HeDASiweRiZU9oRIJxCTPwpwiXpn/vDAGjAFzIZbtFHHpxoj
9UWNf0Z0rb73rKlDCpk3gJlReckaDSEZxPvGhxi1Fgbl4yU3lejVVzznwdFg04oRfGj2UO4sf7j0
6TB9NW3mTpoWvLoFb4o25QWyAer4NQIAeAzKob/IUXqcXGtj0G5yRxsOrCUWNzCCYqaqCzLY8jDk
8NvdmmVOCCJKFYm9y7SXEsn8WLJVHzPRJ+QC23kkr6pceGhs4O0zHAMfrLLFyrFVurcOA8ub0Vcz
5Cu4JRl626xbDjA9liSKdt5xagt8Lpekbk6QlkyruErST2ttBzsx3mHyAEnOdpgULIGeh/g9leZU
3o5eUuFgQUyCrY7EJA+ncWo3OhClIQeN9T8cNyMYVUJQ/69zS/LdpR18BK6MhHbv8rZD5PpjVM43
Wfq1mcLwlT7X3xWxY111H25Fnxsvquf4Z2MIlf2c85gdr4if7Kq4SEoOMg3vpe0y796ylAvSRfOD
1zVQCtu8/dKPTrUzBif40QbKK4Qi709T0065S3eADvg+0HI9ogKivF0W/2Ix4xF1kPiPKqpjPjtN
+3Wxu98nVlfes859qyLifg9RoLrPtSo8IWc67xJTre63AillgPW7noklT9E6e7V7AyKDc/NyBjlE
Km7J3h6dnTPU7Fn+5yIfTq2MCXwh3X9LwagimLlcZDuBJNNBvbD5Fd8c3EFx7roxwIAI61AcX5Q+
hEKiO08mSo5Pqb30vloBwsAM3TUPpi+WSql7cVgquHdUjEtiFan/Nbnk4dQ93EdLIHlAMLUjvmjs
giylW4HUk7yqVrOTOeAKIMnWNvJjhCzMoYsnlver+o8I4oJXqPU3LZigv/Xl9OaUTNrrqfFf8jnv
D0DF+me9i1HDdMbs0TUQVYkRcbufrH64FKBqUXCMwOxjW3W1Ug9NkKUXHxw1eshTtTplzHWfVLR2
WTFg9Tq1aoWF9SL7zK8L96x5u18SGwUUazbN73iKfvWb1P5ZWv6NykJmgBIOvKakThhKfy7K1ka+
j0UGNjS6X+Pk3fl5Xvw0mviHYrJKTW8JgB7UkGX1uGGZSC1YSHpmczZ89uuhQdOcCYSUjk5Y3oYZ
VEApzbHwvPP7udlJaZyGGZ6XaMpJ6dTa6UOtmN+T5UzseOSPaV29SFlsuqw5IbTEmDx6LFtVeYhx
EiIeWHP0KDEJ1Cz4Nutqdd2yJIYbaniI8fFZj9pKVSdzzjEbUTvJc5oQuUm3gXeKOOh+q7ddRx2y
+8Ys7Bt/1qk7x7hSwUR6GROvZIvIZ/NES7Vbz+20WxUeFZz1SDunM1IxUiDB6KIatFeWOrWiTNVp
O0bzlZ/lXKJs95/TvKtiOTEcMjn5drYem45970zlYT2vFPtpzCXe1ZxtRdljh2UeDNuDCLacXhlq
KIIwWN8dKAXrJeUHhpnqnzzTfFvzDPkF28UnL6EJ+k6nXpuwPfzjf9pq/z6v9mcWoNuw/oblLkjs
3Y9dftz6m6RkvWhXZo8xwq5Qxc9W66q3xVJNKvhmzTKPRKVEgkluv0RNt0O6YfjDY0foXumGE6MN
7NTG5r5JompfY2ARRFDNgib/YRXNhIYemMZevdqhP58dr/sLWO50SBFWVKOfvZ5gHWna+FF46IN5
Q3cN0/bPOvO9E2OmWxcJ06jSo4NmT4uUrffTVrDIjrudUtORIzRrIofveqwxNrhbuXXyxjzzAgnv
s9n03q7ntUPXY3qt/QpwcfdZC0ZOBs0PRezkoVebOyeGf1mBemJB55iyulWY+o+wGO4Udj2nAkvE
CQmGctnwKxQ2HRL4vhd4xExTveQ2UrTnuk2UJzVmylviZ/RU+bcmYxHs5ZasYeyhSaXJ/ZqnYeKy
m4shu25HBazkHbIaySV8U5UnKYCD9qOdYVxVbQ+Vc35pqpcmNYengYFQ69RooedMyYcZyAjiZTE/
JPislJis4JCD7UHVOSg7tONuhGpqeuANrfSh10YcwJZgSv3neoDHnxW3TjBYoP4JClaL93DMxpNe
oDUmeTkKDOcZlzUWTP/O62YGEkia6ucKF73CtfzHbAmQo/BKp3pqbeSa0hZdnJExzNO8BFFqlBd3
cqadJOlBjKcYNQoIQ82ateU3tvklslrjRrJcpdLRJRtn7EKb4ih5Ehi6r7NNhGajVHlXgGKeMTXr
hSXb0gv2d6civ8qFJc8Ph53ttcahnWp2rJcfKYVRoua3lo0A4ZJlsaz+4DjKYQjC+LkojwWE4KdW
06Jn9sx/jVHlXwfNuEeIPL0bMat6ksCd0fpH1so6bXnp1OeYuKHMn6hKrEBp9A08r7ubxEqsJxb7
rfXYLrKPc+HjfhS2DS5aLpM2P8VjaLZK97ymcUiqTnWRmntwvpSHpaXfLoPnuHEfZ4/RQT9X7BVV
nfnkeYnyaEW3wZIwovh3MFr1t45Vy5vJTJdpIXwf3P8AZmz1xgSVo3Sm65UTOWph410RPWF41z2U
xXRYW9RcRgFY43aHKnLzWNRZ8GyySPasx8VL6QfjrVSTgCGZvsMWqLxIUupqqKwfrArkuBwleTAq
UigJyT1zuHHvqYH3lOaG94Qu93xjGN33wK9RCVnydSfrcZKKd37swvyXaihgXtm5D++lBiO/JzXS
jNtopv0VU9RelMCznyCLOk84iFVHLXTxMhhn50kKtBZxT7Vkc0aSUoBgivlQpQwYcd5QUI4NW7aS
DWPfR/S/SW/dbXVD1k4xM2ucc6pX8cmdQEwgZxk+l7AhDtizJEfDQRlt77SVfzI8A+Vw9FuekXqO
ns22gRtqJKwfjKyHukaKqdDiZSIBY5cZtyzcPPV5ZLRRBtjhKZiF+ItSn4/w8O/YkkRf70ve4uWH
t4YH/m6xVvExh76RGHbNGfvXN+3CEuoWCKPEJBgEKLkETGoBTkom0rXd2dPZ8R5jBF+K6TVcgVcL
zltl2F1/VfWZZZaWWexCfNgCxshQHSSdCeuhN7Mv5kI86hYmTb38BLyJYB7Zwj+y/o+t81iOlemi
7BMRgUkSmALlVCXvNSF0ZfDeJTx9L/RF9N+DnihK1+kWBZknz9l77RawGzRImgJwd6/+vpjtoFYC
jrqNv/F/X5qF95XmJgyMvgL7+Pfb07TiEP17mYGdAfmfZ4w5AOcztIOy998VcxciSHI4I5krGSH+
XcX/fhvYy3nryhxgnxB3gMMM+4LYaYulYbEbf5ZRfEfQIoq6PSjiv0LbeIzJdbyqx+nN4bKeU+LA
9oMhPpJFeDu1qWpz/pnaO7PilLu/9/u/q/336u8TYIaV7ETMtdJISTvroxl2eSyOA0FtV9Kqm5Pk
kJC3Wedr+niYhXwueNe2rXDoY+rQ+YS5BYyOmtwFSL9qdph1mJg3U1q1Ka6d7cP6e1UCbdi1YEHY
dyfjqodsEbeSQZfVQOLLC3X5fy4MFmWum/R6EIqOEWhaGdHvp+HWJvaXKBNtZ9mXeu7UVZ/I+b8v
lkjVVWRuV65cPkrDbK+w/LZXXtUCHf97WbneZOz+Xv5Fr/69+vuSO1GL2smDhrFp5+stjqWxWgw6
FB3/3xur8ZzqlJaAADaP6PY2/778veH/fTuWFmQZg9zMaPMwrZtG8e9y1H+e07+Xw0rDqyqdJfzf
J/N3n/7v279XnjETb4WBl8W7hhPIF2uT/f3viz2K5DAK+5xv2vu/++DvS7p9OzPi2K9pf/n7pSay
CXeIXaqRv1iD6S/RQGoTn+9U1w+F0Xekj1oVHrDNNfbfS2c051MO5AuTPNd040O0ghiDvy9/32Yp
FGIj1X47Ssr5TDDk4K+9M5GKomXq7Lh1aBHTNdRq8eOSaN2EfOpQd1tOMaYeHej9fHuFejKaDaxL
PUJubE3gHFb6hdH5ziwnfKP5dVm3iQ+jjEHp2iQXiRbmOo7GgHl7789LeVMabBGV19qhB2X1rLdD
wJLRMEKns9i04wncwHa0XfV73PfmcZ1JEJIumbTO69AN1V4whEHFPk5ksfTxPh0IohSVr00l8xFk
giEbLotGditMQwaLsWi7SBuIhZnMPex/8HTrsyWKU9U09O+IJEp78d7OLZmFS7EHv5TubIx+9TBe
krjTfTZHnMlJXYc9hoxkvAB+RU+SMdLVdEavcUZTBS9VAJQt3c/tlhE9WKhwaVEwnA7WxpzJN3b7
sAFR0bv0Gif12ztcGHfyiErh76+Td4mXPAtSAraiKtPhmhJRmhq0qycd8K2VQccnNLOdfrMIR7aO
kipQq+0eIlg3WjMcBzPhIsChS4XkSosEr3g/C3Qx84vnbq1LgiCpx/pvh617W1sMA3aMI09VfrC0
BSOwht5/nLUDFcUaMH/8oHhOdu6Cf7/RZA6bCJmOu1J7Crw5Lng05Ju88bjylmPu3isQSEcmnvoF
MS3pGS4JDHrFB93g0sUzP8YAg93Y1cnaGgXMKVxPifY7RGTLdOp6u4PMTA7XRbL+2PxmUPVslC2H
bM2Jbmpz/GpL6Egmj2hgzBNhTcvMvDFxSMzRMxHSEL3UeU8CrsQnhoM7LGgnWAJT+JrrRSCHDSkC
a9lX5vAasV+EUF59cpnJBy0Z4bj8LNl6KUyIdQpQ5SwQvezrsdX2ZdxH9wvE9bV1/zUFqXqxHn8u
k7YfXA6CszGFWwE4SSs5o5Xb217yrcFh9WtFNrGh1jevpWFBA9LQfhwiEuEaWenJMujkeZl+D3HB
DaylCKNkeloMd08QLvKRBCmWJnSmrZyQtPwrb41xv7ZqDJekaPaa+5JoVeXbWRntuqKiPzNVe1tq
9WVN+Afngc5gahi3scoG0JTLadQ/Ofkngbc4027sHvucqNaOvC76+TvpNe/GMIFnAZDkWoQeD9ML
ilwL2FGWBKR4lj7VoBGs8Fd9j8BUf1hU6WdOcrSFpvsTyC6ZiRdAYq1AJAnmq6A+avWwykhfcSGG
6sZ4NKzY5veW19ibPqO47YA61d/Z+raaOfC1IvlCnFuGvflMhOLzhF6SqQu01PnsgUzdZhuDGt2Q
XptaRoeWGSJgGZm/tG9AmMj3bLZvasXQvvAuwuSPlcZ8belU/6zp2W4idXho+ku0jgTIVsuBeF5J
umyVHJd/JGfTr37Kq/HDGAmU14flTmRU/uO64XprGoFEozPoE6zQFZDJEc0wYMOYeyLo6hEgWPY5
cZH8riEUWLO0U6MoshJhtMFw4NrrYeHQ8CdS4Gw1+660o3uyDYcdo50sUK3zLFUZWtXIQqCBoS2K
NzLui9DwGHj33ZD6fV++ohfF5DhwhlZ5Sl4S6k3ZESS85cSijFa7XitegPnfg05z/f51khDo2jTH
dz+f3NT8rrX8u0zNr761CAvsIPPrnKHocB+qeVz2bsmwIDXQsrsFOqJkid8MuqCqBPY3L/WjnrU3
7daoqpZtEPtj9Q7RCzP/4QSpbD8JH+5dt1Oa3OzOze2UZH5aS7olm1C3jdWpNtgUSjRCEngfrBdW
TRkHmXHqyvTWQYjhN0V9U+b1b2k5p7aVn33KwUuJu8QtylDoxRGhCv2gaCCvZY7w1bvz1UCaWQyq
OmxRoO9GK4PIM095KDXS6E1tWHzNrlQYWdqXC9koiSaE6Km1E4RKmYMjD4vqnoh5YwxdigNdgIO9
0slMqudK6XtBqvfeTST6YTQrqc1tptVvnl5nV1MQJ+7GEHuYrATaePGyrEMRwp95Srr1q1by1ayX
+0kGZinbvYzV9QqaM5eQ53ryJw0pr2sw1m7dwxmsTSZqoj/lUYRMWx7mVAvdlKz79yVtPry4eJLN
eFESTaM+vyRDcezR4OSKeyIb+j1INtA00yUBHIigDTBaV9hh3nAC17rQ6ng+ocrbxbHt65km7gIz
Dj400ACyK2L7YxnUB9nUpe8U2nPvArIZUvO9L/OvGZye1ap3/GU/yHbRxVqHdUpPoyifFmzkQaHX
D80IvDyFwzTlKKq5Ho+CELFDzRgAzZ9F76hfDwwggan1p3gc78k0IkPQpT8+D85PL3rQFOywZGwT
9V4JkL8AlH1NzERe6hXYpuJiDtV9DprHN9bZ3gnPOyjpnd7LHkAftKFTrewB3n6OWH5BHpGQo0ka
+5lQjPoG3zASPgdsuskT2UR0dugKD/aXXg6XXJ/fRv5THP1eU0QYkD6LF6/Tzqx8j4jLGn8cHS59
fGOQTF/b5mHI5qOqo31/7Odq33NZWCQ4+TM7VD6zvZT6fwYF7DQ3KV2q40Cemt4TLKa8S17D+hyt
nHlKtZ9Tnt7ZjX6KggjlHH1apbpXOQ4X0xvuRrcIyHO4b4b4wy45N2IhI7phLt4dPPXwSespYDRD
yoMg+nPl3mAiADa+omzojJmKRu1cS0dgPB4E54yTx2m5Lm+IHu2oA1KdXhWPy/gqB5rKa+EqHw7P
bZGp3m8diIC6QHBklfFTLYufZlCdXw7FHLbeSGIkpsMu0U+T7j04FkXkkkDOruLpbPVU2c0YfYwD
z906mnsJzNvpp2uL7h3klDwEcSe1gmloG4ESRTsFcvcVBiFCp5gWmkXvsJssLrLDZSTyZGVBN8pw
NB0Pw7/r+lM2l2H52JcwoqZc0/emBbOh79IHAuCHCLY9GxyV5L33ratxvBiAyDiN2Uc3Gp40sYDd
9MYPMUAaX7QU3cv40fXePp5AivYpGcVe7oUFLYKOAUeBMD6sdI2HhyKsFVnQxnQERl0v6Vjnx3Kd
3BMhk69OCryHHXycmm9joDZeZh7PGr5Oll6EVpMwN8NQzLhd2vTBYPkJcSehaiK/Z03bS5zWv4SM
Jr4wRsZK1nPUuwSVVP8MyHXu2uGSMEgEi1KXfM7qeozbs6RYjIfqZvIYGpIvAurqGgPRC7X2i8vQ
IrDjLSvCVF+LzQkgdyd143psNXIJc3fcEgbZzSUBUlkPR7V9zc2Wp2MOZLfqt/ZUKorxIveFSw0m
C3Qbcfo70c8ezna9EbJsBe9Nzc92Pe8M01YUVoRmpA5sBzneabNqTqmW31kxBTmZtJVpVweLzlTb
rjMFbTIdMGlbvSxDGkLPMon/wbeCnZqj2UuMlieAm0b7pen3mdb5KZKWIhl4YFp5UzZgzEDcC79A
bXtc7bgLe4iY3pwF2Wpfd6OHNnX8sbUropYvKcGsFU1ogI9o7/Jmh5XxLpuE2OtV+w5k4WqsVojP
9YZo/mgFwdXKMzDr18lzIxwqITRQLk0Cv9Vj6s46BTOJBL1yD4iWbKIhnTnIJOYeueAKsT+zEQTk
NC9ktktzL6zlydTlpc14AhOucC4IlWAq+WM70RQWA8ThcpcY8pBK9bGqK5QzzwWKVJ9ckHZXGlwn
osRvcGIgG1k5r0u8SsOyteDtVw0y36ZtC6CHvJn9WTP2ksAj37O1R1GL/QTgdlukah8OKlaoBQH1
YaPLkf6Rs7Bp1hl04PuUWP9MqS37yJyAJWMhhWjI8bQowNtREdoed3+t4R2gMCE2McG/Qo0/pAmM
pNz6teRQ+VLR7rehJrFu0kK0wQua+n3q6iZUOSfMSTn1NY+7xLHNTxouP2QoN+cpZ2ptMrhfiCrK
TeMBYF8ZIpXBQGkZoZ7X9vYXdik94tA0Gey7+UHYcGkNpY6OMbnUAVkTgJrroacMb5nRgqMezlrK
3VZ3wu+L5jkrKuxI8gowZrjW1M/z4JHqS5PCl0VymEkch9q53kgk7I34XgzvqynXLETI1nCbjvdO
Nb87/fwFSfS4LksgTeOjVqkNLXkG0Yv5IlKdDZ9krgLmIHojHqfcuR97F1tGVl5P7sgApdUZZHvv
mT2QaF9aT9HwMAodVDcMURLESNzRnShUSXVd2OIiDMmjGw/kOTHH6HTntuHUMdXVHCapfkfgyLM5
kYrpjdU+TpaHJLIntIDOPQMVAlyyCGbz+uZ6D67UEImYG4uvHFQwDBkFNgUm+Lo4zMw6XKDYEnPu
T93IvCE5aE11XRXPYPM8hp3RkXsy6JrE2qnM4CQ2GfxRM612mimtwL3qY4CdNP3QLpAN7o1oTipn
N7f6m1YUjFpG8xApmHsqIgyvAIPWOmMQT8NX0iK9t60T9UVfFRQYs+PbVJWcvuZbPT9RSdtQhwtS
qlIvMOpJ8mPIQyg8LYjQ5latZQSum30vTvKWMKdclrEMtAk2YOaZy8lZXmuRFrvIPBSCgXSFDxUP
aryT5MDUYnzLq3jrUHPyjzI+NU92ARsCs5LOoNNKXp12yDCRLjJ/Vord2ybVe9/MlByTHBgT9oyH
E0KiPceDofzdRGRk5ElzM8TJ3iJIZO8t6tzk5r9Cw7CbZJDfN95QO3yhSHpmIF7vNTQqfssTv/M0
h7Ohx6M0z/1Ntew9KMDLQrsdPVcbRnkMna3GFtjiRCiYamU93r8ioheSpt91VFx0RwNqnjUkC0U2
o6e0PyYANnxES47f1eb3bIGdKp4N6VSHuDY+HEM7Oquif+Kh5rGa77oGdQqv+xvezCcV9bxvzeRm
BTkM2TfPA9JgoRCst11ChOudYjflUcRwWH0iiUH6Pf2Sb3kTeUQsp6xRBkHn5eS8eIY6Lx0wEjhz
ZMlb3e3Uic+KDwskyn2ae+ZB2yKXk2a5FLYO9T2txn2ack7Tqf2bZn7hGUUGgqh+Ww7lrouXA3+P
KfgYA75NTsQKPeeGqYUkYB1eMJJG/txGqIe+PfXautYrve0npxypNhGm2iuKM6KrsU6ci9zjmMoS
FVkUvDybiGzp9bYd8pp3XZofrYGWqkQzQcP2oebi+dVs3WtFTstQWG8Tc0sjnqeQ9J+Np+LFl8QW
T/Eqj0ZBgS5iQvlYnagAIO1xhnVN2K3taCE0hiRMw+rOS+L75oeFN2LyM+OsVMl0XwhOarLDT5PN
xKII/S3pCGpYzJo8qPkJAGmxR8N1lznThbECRj+tuBFFPIQcAi/zRm5drEfjM67cT2fsX3qdGzO3
X8i+eDRlFYqYnEIigKGAEyS7XPUdTwu2LhTix97S38bB/qc5E31llG69RXZdptOMydj/nTW1cExM
p3a8yVs44CwAyOA2eLPxHm2HV1eLLyukQpDal9yUK427/qtp1b51tJeCSGLfSaw5mGsKb91GzRBx
t1DFjFXtYRUXum+L4qqOhn+VwEKRjCtQSuRP3fjoFOJslbIPTG2kpqqQ3+sAqlWmaaHY8nlHz9hh
BSeKPqu/kjI5Aq646tJkr+f2d+J29Kk6poAkqRKlmB7MpbnJJYGiXVucmonI1FFvdqjCP3OjRy5q
ktBtp7ssZ/CcDejfogpwsL3jv3Aek1snrRAJz5dKM+A7SSPxMT1Gs/UQDVgoouh3rbQnkyghJevk
Scs/YCZW9moGWqyjxprNmwX2WGgNxpczDifTSx/rmck6DsDvIdoudlJ8LMb0mlf4qklbgH5V857T
+WbJ5+s6Q54XxZ+UEJ8Eqya+U097u1k+xmbz5els5FrpoQhca9jjJmo7avOtU6kOTPGS0Fpozeqp
SQC8STch+fBsEinyvrqUBXFKtf1QurNggq69r/F80VsQ0l51bbKEC8c9DHXtBuUM5K4adumcvqVF
J4Lf1m6+bKv4FzUNWkuzvi+hNQ5OyeIiO9KW7AE83nmt5l1EfjwqJ7zaRnPGZ/RoahPidJy/uCyO
ywyWMCEbNMt0mnpjNXE3ojlfhRXqzFRhcMV4Qao50INhVRlJiWm+X2PnjIPyU4r2o1jX2wnOF2M1
ec0T8ipzaG3aGHpVjQbTjQ9mlwXOPCI41kiLytYbzEtXUGvXQ2tbOxu8AfuPQR5lEbgmT9e06tOR
TAco+sjAlTsCWedNNZb3oByaNw79FN+iouMurq6t4mUUeUiA6l2XDG/JxAh8uwXXhYgphCX6Ppbc
KPgnbtYiOtARf4uc4YbO7W0EKJ9TAj60ojV2pBCdC1E+Don5XiopOOgllLX4qVwPypMY2Bir9PFP
KhDrNGVoHjdHTmOPhGq/NUP2xen3CRfocAKbT6byGoX4Xt7s5tI10TvlAXqMhBIlolF/0RjkdAZh
K+Ni5zu3NI+ojGjrZYtFydDG5ENql9pptBvOmq+qpLe7js6evOwqrG05c6ZX3r5cQdGsosiPVXdd
1RoDAv6BnZtrX5x7/QUvhEgj96hWDd9kCbKSkKxYufHVlM4cGiEnMNvXgiaziS1e7MPSl8aVVjDB
anEiMIlwOKi5iY49wzgsi9eesMelfreQwaQMq3zQlh5ovJP3h79v//s1MPQZz2VfRKGDhQMQf2Oy
Vw2EjTtlTZbBlv6k3lyRAuMmwEI6aglabznVDpZ0TE4fkj6yIdCfOtaoHXk/+9WgUB1FRKcPiD1H
m5e16PrDRIXezexhU0cDMh0eyRf+HIdic3ax+6zafBLG5B2c6NchszNYCuMTHRl7TY/cLdNFTM5x
8a6NAFVri9JezsZPVLk8NFTYZRT9szIxBrSI3BBsgPAsIM56xXuSLEtue5XOW8mWaOfEQcMXOV+J
Z35NPfLthUU4GqMTJGYA6XSsBs989XKg3/a+WbTrdvtx6TaBsSTyqRnyvee+wM8De1iRLLFWwbRk
l1WXD2Vz22Ri8rNifqxips+F6566RtDSdG5zEze54353ygbiH7d3i13cZ9vowNNK2oaqOws9noO+
s3giPFLgcZVdkY9RhW3cKmb4Q0hxPfNYW6dqEgTq2JzejlacCGATKDt0CZHAcBqYqLnlQGiMu11m
N7ddNr2pcgtaVNl0iKzyd07X/nqAtBHT3tZtTspW7LHBLhbzAcvaeYn+li7OtRf/mr3FTLYjD83l
wNmkbsXymD2W80tkpdCFXM5oSWzFPhZrXw2wHFStAtfLODs79uwzUz1kqW685h6rNexYTre0WFRJ
PpSRnsVI90VO4oYz9pPUy9e+dIud1okUoUX8BmMEC7trHnAz6QFCD5bBTXToEDtE55Am1Rhsbc/d
ZGJWN/mMzW3aumoEQ9p5fiDIlL9lni1mYXvdlZ8rTv5yplUZTQxXQKhgcWfiPg+KM5xG7pJbFW6Q
S2ngaJqejAIgoG6BfJnqBlkVDSu7+c6zFvZLNR+LhT6zUdjeyRSnoRxGf4kZTPUrzSfHyT9Hmnzs
NrXmV4ge+qJOTnE2bQW0+W5jcfHpVsbgTlR3p5clgxXT/ldvo6foo6XDEhi5Ru06XHp6lshku6sY
a+BIMXIfSe7KqqbZOer4TqabCX9dgEal2XmVDSV9Yewht8SasaXjl67jzLyMGwYyQn7oEigVlHe+
6vLxviUzPeyJN9qA/Gf68tex3QbFSN9GQdQwZtqa1FLNKZtaiB/sCEkroqAdU/16mPV9SU3pLw7O
6XQlsVzot14jrIPQx3YPIfK0tpnjy7zaJSaBLWvM5hDHoj/P9NtzF4F7lqsXWSEy1YdnpmZ8/tWK
9IeObJT22VVR01bn3AqnNpNEr0x7WAxQJNoqvQwO89O2o2nfWErDFAsPsvDK3TpYbMZz/waiZ1fZ
W/1ZY41bp5Ods5IWaf1SydU6OmaNmlnUy5Xot5lQh5yG+A00fE7eUdcW5Inj3diJhNtCmwUG7J5G
IA8axyxpv5RFVwaOUUUByJUKLSeu1yYLiGyrAEBtj+RtofgR+cIjbBWdHQghtjyF9mKL7HWQXNvI
GOQxS3METDz22HxeOsk7bm1+JH4iOjGxZFljJCPd6dX2bITFeXkB9anOcX2v00Lhjqr8iE9ll+Q9
uO++47jHzzaaZU/QyMTUmSrLYdazk25TB1k8HQUHd+KFSyJWR1EdGBZbMGL23nRdJ4S34JX91KUY
Hkoz2k3Z8mrNuC4nZ3ruI7yeyIC6Q0UQDUv0cKvSlT+k/QpSgmjrxP8aS46h445XMTNUGoeeCRgl
Xmiby+YbfjOXaMnuJn3UCJ92ccBMLrEbFcaEtkFPa9KhMwkbGUnYrLiT7QjcGg8Srv/mWiwDy42q
zBOgknqlrLC550RjfKvY/tTN30mt36BnCLcAFG63d2svdcg4EX3o6BP4Fn9bmHKvFzgoGBlCr+kx
mdD30ObpZmbGLEnxyZJp1yfau9cJdzcaHYFraV5fM/lzdsXqko4nmOkw9gp0g0qHcw7mXipWzrUH
wD4igImRh2zbp8yKlisZ6cw2OPqICkmOE9dqr8GCR4f8OGiFvu/cOxgXFIb68jIp47j2Ol1h1T0P
ExMROQ+BGVd9oGbPoFAsVv738XXSD++FZERm/ZpTeudy2ucQzK44TQqpEceBUTGATjyNmv3Y4Ru/
jckj0WrCrAl3Cude++7q6d2KyfUqout8RFspxu/ZpaHfZLTgUVc+DTQFyHvz4P5WkuaH9TxFHA8z
6A07DDqf2uZeS5zlrByiC8osu9dEAz3fXrjl1qb2a6QooTFx5nM2Jn7fVD+6Nf8bJp2KRc5Hg7Xn
sEG357r4h3aD9Erop8x7ORmbTvfAO8q4q5KM9otdHBIQuIgNw1zLjqVOoHMXWXdt72VXdc+9bbVh
zEX2l8ZDHsgQ3Gg9e5cM83zTuDsL9WzoKkHaxvi5LPUtO2xGFWz5osE+19UVOpBmv2SbYXfg3EFo
GwL5tfnOMFlxVMgeTd2LgqSl9ZrUdsorGidFXI+3lcSZq33Ra58/tPjI9FUH7SRupp4x26qqL8fZ
2CyCo1HXI6yb+FQMfT3E3trfptsXm+5biZL26u+XZNESZUTnockl77bfImgidSyRP6LJNVlLCVZ3
NQ+KfzctYdOyDkeN8ZSNacZ9oL/24CVCwzSdILaOrpR2KFbvNU4TgcuNnnbdl/OuizjIlDM+iMzv
VN2eWtU/TU6zHszMSndTV9woJGPMjpnOWV3RHnh4CDZ2xxyOsGJWyySOEo41Fpc+mAq6wzur68eb
qXEfiooLWq2FXzZGdzN4Q0OG995l03cbmCwD4w2oY7ddtNDkp804JOrfPBpQxB3G8tlovFgSZWHT
fzQtJBccXZRC5c7rnNuSiVjYrKIPKFp3EdbBiRErzJwtaGP+yboljOQ0EF94lXej2gP+RrkY3Xhr
fB1Lziocy/a52STBrOX0Y4z5yiB/gCJH/bDkAo9y3DvD6u7bMacNI+OXYmH+KdiXYgjSnbb8KvKD
s8gyblLbmsKhKuO9VpCM0Brur2Oj0SyHFzVMkS/AIAfOogdOv7A+W+u3UO6xs4jJzn4dyQ26lsVX
q/DW6s5A7acRYlQt8Xm2mucuR0wxcHOZ/RM+jrPXofCJo2QXpR0Uj9H0HU98bY4TCnHoJL1nWkFk
OhcT5XXB/GU3xfLkIfm5wqj4bGwx43GjMW2vuQCO+O4LzJb4iGqar3sVuUBtsuLJk8ypTYeMIlgg
V7JebieL6YEtovfkDgUKq0oQzetuNJHuT931MubFAVnGaZmiW+JCsL7Qi8gNhVTH4d+Ml+W1rOyf
blXXQoy3VKlgi5NzHvEnuDs1BEH9Phcjd/dWnTFHuZVZIihn+5LOiXVs7eFkKHLQS/WoLatxPaIF
MtEB7+v0WHaUuINn/Zi5NfqV7F+1eljpc+VsBlw3E2dmi+ipc5PzwCyNntunKYbhYhAWmyXusteG
wQv7tQ48kXC3pPcFZIYgZq2vuwNYpROaSbbyXDfx9zcfhSROLFIWidPaT2yPn7nI/w1dsnL3m4e5
5XMRKeGF5K3v5dp/xBZNyCzb7PQZEzSLjCezduNAgCijw8DE1uYyT920R/jECnuVDdkzn/+D869r
Oi+M6RfQpqXp33u6r80cq+z4R/XqoTedn6YYXt2lf2QKEQVmpsHJdwjO8iBKtRHHAWFs6h3mqBqp
wVIgySbywPXHcm058utMnZ3IOgNK+2dEsxu0FTqxbZpVDdjzOakVIbE7p0lJ4A9Xi7UcHJ6gKq4P
JQt3JLU3a0x/gZtVdJ5bdah1ZG3Y35Pup3L6V3Km6EZX9W0r9kbEzsmaDl3ZO5Zign5c/TNzF226
2o1uiqROFw25DPhOmy1+RlsQ2EXGt2P+MNB0d8nqXSskaWFlgEZAep22OppeL7lS9mr4WZpcN7VG
aqVVXiRutbxqy8Ow2PoO2ZxNdTEHYyUPxqxiaGNNSwRL+2DyD0NY4/HPxVXHoTTG0Um6Y4Lx2msH
VvjD0mQ/Sd1u0KnhZFUa75tUTiHp4lDecgjbMtCW+cVYE+9MZyNQPdnjrp0aO+VUT0nT3VkjQRBg
qvlvpOFconV16Zbj97avZc5RqGVcHqSLTnCVlV9g6t0j/wb6pxomVoohhiLcCeXUoR20Zjc3t8Oq
G+eqnPZzpcVhm1OUNf2xrgzqVnrCaZXy6alq5ybrdVqyAEVJW+30ZriKXYLbY53YBRRHhqf1O6/Q
sCtPb4Xqdt3UUwIM8Z1mUPTPVf0dM9BrM8IovVhLQ20xP+XQ3gp9OJZesewGg3q3GHJJP8jCLFRA
ZInmuyG2/jXiHFusmuQEOozDfj00DrWwsblP3g8ZKZ80v0TrvjBBOShi4PC0nC0OpUlMGaFi8xbD
ym0y67fpPKL2ME5NXJR7g/aALOWdMr1NykM52rQEKS5oXZvOfO1V+oTCknIUDpU9TBg1KnlTrdZj
ZGUPgjVl7zrjIe/Wg9cYVxE7OWbRYKwZkBFNucsyupEkdmZp55utskJklHznxhQ7DbqYvqRrjpc7
rZPDMhl7ZxioSmg2emQW+I1WXITqvqNs+s57ZhXZ6hvtQ9GOIw8Nlr+ofjMT+Z0q+2ecanj9Zmjp
RXMAfs+8bAGs0HJql8k/WrIM7Juqo3mm3Vr1+pTYzkvmqKNuWqc2oVTVBvMCfge7h0CjM7Ih2r07
+pdfQ2i7Vm/YMEBDTJ7Y2y07rD7/6yqwgfk/YQly2PITTd176dCJK4b6dY28sFtWcUgG49kjh7Vt
vfdk3BTxaXLRZoQUCO1IgSjVxS7JPa1NGtyl+6xDcRuj+hbg0YTyanpsJ3oxQ4wZtnbkNcYxAu2i
5qHEyOB763KpRi9MV5sUJf4IE5OLBSeFMau7t93uwbLLz64nq0zTHVj7CNL06ckTtJctD1uB7T7O
g0HBZocsuUygYSQgwxXPOQGd2E3Ai9lW91npY6ihUm1JDVWpeSsNh8xQuIEZPfexiY7blsdc4HWt
ctsXSYU3HatP1Nr3rdXf2J1yA2aNHLsJrfO11vo/jJ3HktxIlq5fpY3rQQ+0GJvqRWiZGRmpSG5g
SQUtHfrp7wdPFpNk162eDQwu4CHhcD/nF5e0tcU6B9PTuyAfh+aot2SDA9IptfIZJQesHomtLvoa
BUlwqbrDT9uTL09TjX2psycEz9wYaSXPtWnbau1TphICQxVpZqRvFYjdwrNZlLBQ7GGrzGlA9KQi
ZCfUYCQ4wOrXFx8rV9u0tXlqHQc9lBJnyIQ5G0ELpyCg2TbnvjSbs1ZE7ZkAxERar1d2wEf6hVDK
YZ8Js7zGppJc2VbP57KiEPAf0SnisWn7aEH6YaAta0sV2+/NdFSGbo2tYXUrq4ADkIewzA9vg8R9
EDOPu8PamkR5JQ5TXYGL3Zcq4h2yysDe9aby1N1rh7lXioHphncbrt4GIpAOS7/Xlb3sB9h6uBsq
7OvnUeUBbskuhFBJ2pp3JuuELZolCDsLGZc/69LIXWqI+tzKHmh3jaBdYgLaVtLfmkP3/cDe7s41
8/7wW73J2gApnZ6E1p/9tcpGxcI8kSfVb96qU6zVbgIQRnJQWZ8WI9ZToXVhL7Ip9cq/xHh6PlQ+
wKmi7JuDLNpekcwecNM6GuL2wauD9KhXxBLzoG95cjTuHR4IyxT6TbPMneHcq0y+8tKx9sQyAKy3
l8U49eItxAZz9Tpw4PcnvAoJms0vW6eoziXaa1f5Uq5XPpN1Mc/ylfoIy8bJdwMCEnTv2yrbsZ1W
lrIYwTw9957+mFUK70NVb41KE/dyHI0rCWXU1UkOZOWA+qrc8zeytYmt5QimF1ZNWtzJg5VW9Sap
ubWQygrDZWsXaF30mVjKZhDNxR0vGO1qPJiZxec+WTSFoK5Iar2Nk4hxYD+QbwlS6JumMaJbQuzh
puiH9EIKfkYOlOUdEnXOqgii7pogqbkSqCrcj3VlL33YNw+svepl0NvpU0P0jfvO6p/DCT07J7Wc
9/lg5YtUaYuPZl1+xVQWumSdP7tdnH0eyhzaYGx8ySeA7KlbfGsGVhQZORUyHMWyU0smjkm9+AMr
mkV9IloFJDdDhca0Y+AHWBOz3OnoPRXbkFzIVxIRR6OZqi9p7dw5IPw/RX38wc3D+kVlT8DqTXgf
dHK3iyROx01UBlijeFp1h5k8upqpwxQ0Gy7LuiApoVROCoufrqruZIMWaA6ThF+uZVE21BHBoThI
FZY7DPXarwyGtQ3EbCWLzTxA4ejuuhtcFPV+vAZezwXwafJoVl8V4XKqHXWjGBoqxHMfOb5HTnA7
VFb3+lZlQy78dpsLclqyixx/UFRw/l1Ivr+owLPBSN9NXYJdJCnQW9yCsl1bWTGWoGV45jZT1o0y
xPeIGETLWrOaj1mq3OhW2QfkiO8m1w+/VZn1AsDbe+5t3cUCuYE22zspURWvOip5YRwdvXc3bF47
7v9MJy9udO97v3tvFUi5hNYa9gA/0JRMd7lT2h8GWy+WQdBPV0+Lio1nZ8jtZKI7gO53t7g2+7fY
moqVUSXqE4jCGMGk8FKpyTWfdP3GKDOEFgy7JzVBLrBNwuqGPw6JoqBIbhK2TlsDrYVzkpjptq1Q
SUlzElxZ0o/nxDKarZGDKshNkv+tqWVnrR31Lco2wVnzdHvLjeKckgQiQMGEy112yAGdbEuo/TvD
isM7ViMs6TTH/hykB3Ql7C8N+/CFaILxKrtG1qQQlfmz69CJ37oa0JyvKh7f266xmH3b5B70VHzC
+2zb+2iborZMOEPWEfDcdlXZh+seu9BVWatk/fz+LtMFzsqxP631aOrv5AF7WWdpICexkUVt7qd1
MHEDo7S2JVMbxt0xsWxUfYK9HlXD63VhTFDZ1f36QBL8y4SbH0JVRPrB+l+a0kP2Bp4Su0F3V+Ci
AsayhwwML+HOQFV4BWhnWMu6vnD9O1b3YPRR3CQnRD9Z5/TGqh+RZ5KlPvSzGyTKdrIkB4Kf5u1i
3POAMzOGPFim5WPczD30VgeesyaVa+v79kc/8h8rHWm7W1lVem6OpFu9K2os1Ic0bVaq3oOuIIDS
bJTY5LfDDjJcw0aEj6lMCbEsXdw6PBYAAsyVxCaT5WtZVDUCfMRxX3vKIsL5hJrmw9sQsqGwgubW
JqWO5rSLDEwvbjV/VHcycJ8rKW+CP+b/pzKwbHWnaIT45YWyozzIBniopIPni6epBD6eePY+mDeg
VVgbNx3xn9sgq4C1oBr4kaihIMljFRe9RKjCmuDjFC0JR8PJv+Z64d1FAcQbryKeLuszx7tH7kO9
9+blblVBi1HClv55cSxKVKGsEbdpf8yrtaxvQ3ZEfVs+k8VxECcasFeNSV1mFpazWtgrR+Hwb1rI
02bEuTQfOqTMLeUoq+o4oVWWX09l7Vt750FcSzPl22/1svhbnaW72j6rknXvEkPF92o8hvr4/aCq
4i5q+ayTCV48Cx3rvRZDPlDLpPxI0u6LZZb2i+LkT42mNXvTNsytq8Xh2ssMVD/QgH8yC430GQyP
XHeZTwMNXaY6jZ5xvMTUmAkTVIayFsZ4dFHZ8sfYWIEKZ/7Lh5uxqrKvY4moZyv094ElVBCkhcuO
vVcO/fNO1zpkRVVS9wu1N4Kdn+VsrRuoXa6evZSe9gF/cuWKYHZxzHVkBiNnApAwtJsqK9PnTiWJ
NiqptlGgcH20/SUDZOv2uauD8qBVdbpRIYjtizbIntxx3BOMzF+03ihgPfn+MQu7+OqbwTf5cpPu
8gtWQ3HrFFl34wdkGYb5gvl9gKAkpxWDDcztwNwiJ/kpRpL0LA9GPrTnymyB11ouEgcKu/QKgOTZ
0CNzWMg+cDnnU2DacODM4/fijyFk96wsn7MsLXZvQ6cGsGBT6Zp1W0ENGIZpj26LdyNLeQIBzemQ
vZfFuAbFAjx137vixiEh2OwFERDQYWq0LCqlfh478qpxblYfnIm8dTSk4qVIs2dgHv1nLJrPLevR
r6KzoWTlAQ72xbQoXGgCC4WN/ByO9gL4LdkAQsYNzJlun8ETb+Apz+JyhVOhMKdr5SLCWnori28N
Sapk+CCDs+wId99GT0qHjbiBIPXJtcPK24gSiG8/2GIfGu1BluRBdrHmfrJYzewisw+IlzXOXTSo
yj534XVlsNTZpXeIKOiQr1bR3Cz71IqvLtOUmGhtWfThsfqZLb1yeL1E19JlrQfW7WtnfqcbDWcJ
q7acOwhDDPLjNV6v7/2s5p/FawggBcehbPrNsgGHfQ2SLL/685YjUmuwOj/qXNE2q4QQGNAdJOFg
ruiXWnXdU6XH9QkuyzN7YutBhVaF3ph9KYWDpGwMntzhj3iSjRaq9itwIOVOLcEJNp1RbnMHvGva
GMFj5BfOuuwQR9DjAR4V9E7MczqobkNmP0wpKBuvCJSvG/Jr/te8Y0lq1I31kDHWGoBschosI1yV
cQqBCKTAPdHM9cBYF8MyrPup9gmcOjo7TEh27M0RdTfMJl7IVscg0zk2jn8iPY/AaBSlN6Ww6xsH
xBop9Dr6VDnZoc5j66k2SgdORYAcyJRFz6VCAGHu4Px6JblUQVDdDT+BF3m90mbGWpaj0C/kloi4
O1X60KcwlBDwjO5i30c3SmsKUiSps+1HWz/GPCOAw2QtGe24ODG/NdsxU50bk+9n7SSJcVek2N9F
quI8DLNkEXq8i6oy3a1o/WlcZLMHQ+uM2plUZ0rgEtWtuSoHwX8u58Nrv6Y2C7wtlO9XyJZmHHFI
7k0fC0LI7eS41yAS26tttOF9aaNZESH0tpZFeaCD6djtlZX9zAJCeOitg6yjg2YSDiQC0u99rzVx
pu2Co52n9bkP+2ydZGnzpEfxZ/lTa8a3yOrDLzH/VYLpI0YX8zUuUkVHc74mdYgp1LEpniZjTh/0
/lczf70m91JtobvZ92sqG1xKkuZHKFXeUWtG70jKk/xWr5OQqOI82CQ8G2rcsGnKZdPvpyyCjZXS
Rpt0qLIWkwITHh+uugvBp0flGR/1MUCEYWGpLsd8rng7NGmEATCo14cJIu26HXBcF9FgnIpcT9aR
FSvPkORve/6FX6you5iiN57hLeSkxcW/dfWz9lYuXc1wuJRe9L3rb6Oak4rHelElhBFf9Do3HlW/
Lh+C7qdC1L1ona2/tmjeTy2/X1N6Zb8VtQ8IZao6nMWFOvCMhfFPQlQ11/I00RAEiOZD6cUoTLq3
KrpdxzqZ92vyNEeDVsFT9ddaWUYZvj5MBiFrb1QOuRUcoYyY25RU8YGsvHKQ9RDfCZ7KSi0bXHSR
594k/bx8IXu1ttZaO9lByFp5Kg+Va5Erc9p4UaKc8b2/bBm14GPr1eFxZJ6/BNwau3QgMKdlVX7x
cy2/yDNWoU8NydTDW/3gB9rONUjcy0t/7Qva9HvfBu3eBRoHLbLDbnCWBwuhT/5Hmbl2qgztkqaF
+y1P3/qIkXTH731ks61aiLV0GMtEwAyDBwXx92OeNyrx6flUV0B8yTN5EAHPLuBJ4eKtrtPdsTq/
lRN7SjZxho6ZvBiKI0pNv41DuJIkjRA205VLjuynMVg4Oct8HFTwNSVcLeT6Oi+6IGSQXwI1zC9V
OjpwxH1j5Y169nPDrukQ8HurLQ3DWZFpNVbyQnlAWjm/iF0995QVogcfZrPk2MLTyHCaeZ5IN54x
Q6gWsgiVqdgKA6UlWdRNKKMKXM2TLEZ2tOIBqT+Unq5fksx8kNV9hHZrY+IhF4/5+Cw0Ur1sIZy9
bFUs9RYnzekOo2zzXuTT69BearbHPm5L9JS4iIzHuEZXiP3o/La0FDXBwlKMmx5fpWfdx5nk39+t
Ob9blmHhhkzS8Pz2buWQCe82Ewg0V7D0t1IJPeNxsWmKAFz0LJb+qo4+66m/FSsRwkTzgNDIVtkw
DSkzuyynav4h1dJ8J0tjVh2ZKqH4pNrai1nrQguMogvabsNKEM9eD8IZgTKF2dJHqOCmYCmEdZJv
kX6okc+SvV8vdIwQ7HTlzr4e0cVSRHQBbxawtejvEvwvTgjIH1tlcJ9VnZcfvQHWkeddqi55FHN1
7sGzqRPS6U2buM9DY8RLAvHRSbY2downxpg8BRro6cbEYmfoFfe5hjS2yet42MirdL0nHNnG8Y2n
pN7TFJ/kS7pKp55QeiUDOL+UH8ckcutc2crimIwfJnxn0bAS5YMI/LV8Sa8hN6ZNOF+3Xao/mbDG
ksg9N6lBxkNVIRdjZHXGKds595VF7iXWbB9cqHk/jqmJ3NCP5kEBw/B2yTRNI5MoEvsWj1bDgnUS
dvdB2Hb3GC0ROkwBh/oBRSRvMJDpx5e3HlrrP/axkZ5lf1xPxNboIFrKYj0POGdx57HkNX2dWUs0
RbytZ1jbph3r2yGHb88CAKh9rXC3qohktoYdfAnv2rArvuDhlIETDGavARO27dS4EP37+NGyxSfP
UPIvia8Df7Gr94ZuVesGZcIT0Uj7XE5ahQeS53yMlWolu1YueT69V93rlOINN6oRTxKr7q9T6XUL
+Xo2JMW0s6sXvwSqqFQDizElsY4CUuW6iGz3GeDAWXZtYv1D56pwEHVb400R0ZGfofD7aumwj/rz
MyTsoV4/Q5GxppKfoYY19Bjl1Sfgu93GrxJzk6rJtAMckK10hD0eZbGrk3ylh6r+aDbie+vkBcZP
RTXRqx1Jo2wD25k8iaHETyo+6St1VOsbwPD9vtISsUM2GR1RJUpXDrp578exewYCbX5zxVGkyvS1
qZgmECGPIZRz9eT59Y0gnlm0CC70Rv7SZ1W4RS8rQ/4u7csTkTkso+az34otIs/YDJvNkn0Avauq
H2FHYAPtN5l9k2rG2h+U6ETayF2mxF3Xsr5ydbBAEJ3zk2EV66LpsYwIWq4wvAjjF29wXwfo94Zj
4qqlzfZ6jqOeTBMs6Fyq4gAUT1GPr41dHWrruu5QJJgbZBfZ6nV6cSSBgIp+TIIKJbBNWgfW2SS+
ebbngyyGaW8fJ8wlZUnWyx5aRv6IpI+DMnUeQ32fr+0LPI5CK9uEuN4spQA7TNfHEqH/+ygAMCk0
cBZSCN2ZxKPtuck96fTwtb5MnWWr6eIjahuwzbsvqI3zDAP+cheUpr8LkA7aumGa3yc9SY5GUbsv
Rq8uEYBuX1RUm1bIOGo3SKfigNam0WaoFPFUq9pjUCc9kjoYZY2592zFeKjEmpOc2rLq8QAxRlT7
x+DCHgMydh7cQSvvT4be2HfWfDB1cItWcTfGkT0rirVnIJhH+H9gLWszqff6xLLirX8rRLRRG7Zs
sk5e1oWg8MeozbayKBvUqP6KbL11eOvmgKRyRJHdQt6079LKF7dupyzfOqAsw9IsHj+/DSMMp9o2
E6Q+eZFsaNtoWCVp6EO5YCBZpzX5gNl1lO1lsSt8e5NHJWgIFW8cL7CeXbZ0x94DBCCLYhzDNUo1
6k4WnaR4bEh3XSBT+fcw1Deiaa3ncgwgsHlXbYjNM6kLJPgD9RswLHUb1yVbGlknD1GUixOcK2jL
9FWnwtj4U13umy7/ABYY6rnn6ytNdeNrP+bWxdQ/tcQWIM5gV7FHxgzK69xY1EVyVc1IXalkh9ay
7rXBLz8Yo64dZQkpRevi5Z9kd1kTWZq6Z9H68zhxWqigIhplXTtdB5G0ER8COFSvY7C5AK5dTR8g
v7jL2iMzHZP61+YJKELv9f6t5PuvJTlXDahcvLV1v5R+XCcnuR895XXknPp7vSdXPU+AP3q+vt7c
Ngvu/MV13hCAfgz6fdCPyRlmY3K2Ev/aZmO3Q44lOb/Vy7PXumogYdaDbKD7W3VeM9MvZFlM3ec0
AJiPP8PZz6ziLM/kQVQjmip62mIg9meDr6nR8FPZdKJdoQbZIe7xoXwd5m2ETijjWotn7b55fHmQ
Y7Eo6Bbv/vHf//rfz8P/BF+LS5GOQZH/A7bipUBPS/zxztbe/aN8rd5/+eOdA7rRsz3T1Q1VhURq
aTbtn1+uUR7QW/uvXG1CPx5K77Ma65b9cfAH+Arz1qtb1VWjPlrguh9HCGicy80acTFvuNXtBKY4
0IsP/rxkDudldDYvqKGZPXiE/g6JXGvnetfxgAFeK7vIg5tV7jKvwftWCyXqPRYqmASkmyBOzJt6
sozXQzZpNyZT64HcMN81aknmDaj8cqtoQbt46ycbyLlhoFlESCaXEUFRK99VudufrTwbzvLM+HE2
90A5JWcZB+40ZGty9nVt30RtcVdGQGl9c/yp5OXq3gq9cfP337zl/f7NO6Zh26brWYbr6Ibr/vrN
R9YIji+InC81Nq5nW8+Km75V0xvcLeZz2NuC/MZcU62tEWcyYBsD0iHz4Xt1XHvIBlbCPyskN1eZ
qVoI3gzizoucGgkF6gbftoCTql0Iq+/PctnWn6u0bnGfCZ8q4Pq3EdnwJ1V/SpOmfTQgTV0TsNyy
1m2b+Kz5UAxlMdVIqgyGgnj+fI0F92AdpKKGvN9aT2At0uXk5OlRtuZF8tP4Q/nT+Iqh7vu2hmjp
a7ie+n6DWIfozkSf//6L9ox/+6JtTeV/7piuBuXLNH/9ols3d1mwBvlXIiI9ejF8f/IbDjKPL9VC
ygJiH2p58jt+a+4LZFFFnh9e+4WihSmMjughNKf6RFgHPmzCHy6zxxbTzLmyc2f8sDz1fXM+dfTv
vUrL/tpVrLuqoPT2aFYZ685tppemWYyCePiEQcxGzfR232am+2D52kW2Z+xyiJjrJUxO376pkTde
is6dXnyRPAzEmB+YA34bMAV+cFU9A6DhckjRLZ2s4dI5Tnhq+/IsS4gEjpfv9d0Fn2cU+Loy9xed
gfIjMBdj5ZtvXbi0MfPXS3XFrFcT65NdEYPyCJEOQcI+Gq6qXz2Mg6Zh8NYRS3Kb+bMEynvHWY+t
pX5QUf/fARayX4v2GN3kcFjvDReToKiwMgxTufqvRp0vrw20EORf479/mf6EnA4/F+VYR0HY/Fb8
1/l+8/C/8xU/evza/1+79XX9tx22X4ubl+yr+L3TL4Pyst/f1uqlefmlsM6bqBnv2q/1eP0q2rT5
c/6ee/5fG//xVY7yMJZf/3j3gnAW8VVcWaPPzbvvTfN8rxm2xQz/4wkxv8L35vkj/PFu99K/RNFf
XPL1RTR/vFM0y/ynq9qapRsmXLF3/+i/vtbb6j910zY1U3NNy1ENnjM5qmfhH+90/Z+6oTk6Hm6O
aZLNZyIUEHRo0tx/oupmIbRhqECuXE979+dn//7sev21/vpZphnznfz2MDM913At07Ns3SbKz66P
9/fzw0y1vXSKrUC/Zw2qwARL2x3QlpHsjHZOokR5ThHoh9gMtrJpzUd3wtELEsx4SLISwpY2PQmh
4Lvlw/5lHYXIx2QOh2aW1Ukq5aiqbYEwrFZviX76GCUR6C0hrfbz4i2vrODauwp7lEQ8RCWiJk20
c8xGOYxJiDS/j1KRYmvAoUGJkskk+6SxRvRR/14HvdiN2mB/dL2QDJHmACvy8EwAGmbsogae0Dgn
RY2cyKvXiekCNZGEo100qyIckg37ibsK+NRyQvRs0/YI5DQiJgoAdximzWOFjpzuifuqGHamDcYE
NSzrGCQ8LlpIEbEx7bzAEbCbF+VgFEfNjNMN/6V6qUZ+sPZrJ1n5JMWY23rzVnT9Z4HQEcFvc1vH
ZbvNyh4VWMX+1Fjjs5ub9Q30yjtCReiuNTUYVMzo+irJ7karSfcueZhZbmQmCkfWFXLWyqyc5lm4
/reqbDuIaV62GQybDCaZmXXU2lBjtFXCI3Gney3gLZYauyGONnHXtzeWGZwzYP94xFUrDasIlDSH
b0XRY/HbKu8VJEnwz5qumQVZtk1EcJ9H9QatNcymESg9syMnLF+mmMzl6reez3gED/iZvCITLmKA
6DoCPA3UpsFgZ3qoBtDB+KHkW4SbK6QsmZJ/uuf+alWm//sf2bZdh5uDVRlPrXnV9tOqLMPYIVZ8
Yd/nVQxu0icaYbQQZgZAvWip+HtLw9KP1w2zNP6okmyxyqxYuCnhHwki6LyiRLgaSJHdF9s+6TSE
YgYLJH0HLwdhJS940IoSiZ8RSrNTdkhdIPcyQYJep6SCdQ2qfd9q7MkTbJ5Moj9KQ/J6HEBkVc7W
JSgIHBZgmoFb0qnzejDeYJgVIW6KTGzZ6oJSSlugIU362SmTFwejiGfRRFtvcp66tLWuYYkYwtR/
1LM8WAFtDtYeoKlWGAWuAONVmG6zBJDP1i/odVBygENzQ4Vn3GTe/d9/4bo6r3N/mTpM1ZknIddV
WSFY5m+rsdK13cBXy/zeQV16FZLwOEBiX/fAZc4GURrPt57J3ga3yKsnZXeMR+UylN3HRp35FNGM
5wLljMxY/RktANhkaZfvDC2rT2xvkcnXz5EWxcSmcZZP50NQBREUwHFaixKnn3hAbA1wyVJpY+MC
EnbfhsI9RMOnIDeTQ1p2zwJPwl2cRpcKc7GFGjkkLt0MGwewcfgJPOploSEuUOUnRTe2bhs4h5T1
lQFT+WK5/lNgAletYWge7BLFYOj43dKJAOdPTvmhV8UpTct8m7WTsjVd0sJTsxqZ4teVN2BH4ZYf
IlW4F7s3DwRus506ga+z21Nf69rOYXIbDUL+WYfKZJXHxdOIJoNJTN0iNbhuTBaMhlEsWGmUmzAm
g27EZAbNAC3qESZt26uIxSDSi3ZWaB5iFuQ8h25SPJ4W2mh5K6OxsGnq91mE9mqHwVBdwuERsffe
sdrPKPudknD25DMfM1FE95bZ7ZMGhn0q4gCoUrINi/CKVKqLdmiHxEUfe2u1DVSQ8u02NvOVaPL6
lKsCGi5otS4UEVC+yTqWtvZo59Nta6J1oopkWI3DDMsWUb/xQjfZRehPL7zQyfg3j0d1qvWljnzD
qiyrXZWyawHz79TIOyqhy5Ok45ae5kRTFakLo9SLg2OX+N8E7R5JtqXvuf2yS9HLRY/EPeRGAu1B
Q+hvArp077rtruzaEUx9cO46K9tyo39pQDfjMNvBk0WkY4kxzuc8FGIHE1Y/EA8ABkjCFXCtayUr
XZ+SUwWDKIzB5bRMJno55eee2MJmxG3Ir4JgU4kpuR3GOyPMzIvfRvky960t7FQi0qNVbm3PKUGP
c3Bm46aKbdrIJ0PzJCl3eUYe3LOas5n6I9oz7kcwG8EGsnSy0Up4ta6eQCPNSLdYYoumhYlsjT7s
YtXwll0cJAcD2lCvo+xoQiVbjZPD4ylBvKbn6ai75aWxMSitw/+0VQBx8Ms0YKmqqwN6VA1DQ5dG
1+Ve4qeJVw8IeAedo1xjeMEIC2g2ZlCVt/Cc2FthEk+4xazvkso9jEOPAKzTessJ7QjFifbcLGKt
kvc7Qr21CJlxe2V59xTUAhUwHu97NhdfsDq17nH/8WdNwnY4CctfpFZ1cHPF3iqQKdcgVpqD0rRL
HGCbm8ot3w8ehNpqGtp9b/FPVgJcSPpmJFsRpNHadrbhrdqwzNaDmpCjrp1AmMfgrwWSuzr6IKbB
5sc3iM4FrbsIdVSEi9LvjgAfbVAa+bgM8hNI7mpT1LDLzRDXm36IYOqqmNr7MIX9T+xYgl2mmhnh
UXPVYku/Mzz3oKaOfq465v5e6aIlqAbkWHn5hdUo+nrkxjoZaKYtGxX6Toy8BM+e1Nw2ioN84tBk
m8bApwjijnVEnvipy8KPXRl9snEx2OpdgCqwHQDsqRegcZFTtUYi7sjahYAjN4h4u2sHybWlF4EQ
rwW2IWWMuhQ38NEme7YIOpjpkY8zeaQ1xOFyCO0uWIV1Nmdn0Q8JjlHAz9sMcb+CwgtaUk1IJ/OL
6lG/E16ZnBuQpSsUqfNlEfTJyQ2SL4WDhko1XiPFCzemY5E5NhRx1WO1BdtpP0Dl9c0iO2lI8RVV
iQ33hOisPOyGrv329w8v+9cN7vynNVg8O2gl2LpluY7z62qhB++tBGBJrsIfvJXXBd7Rt0EUTI0u
dqqpP5V1tlOUabh21ud48sazaW0wNYCXG00wyn1jq+RpslbUlFWwPgi29oUOYlEfTlmPop4yzWol
8WFobAV2jospbjoCfgbV73pqeC0zxE4iT43Q5UZeqxLZ2nL1bgm81UOLrMYTS0ZfCuYygyQDavMD
AqpBi0qW3WOYFk2fgDhqpJpA2w9iWjcCKevhLvfRKSaEIfB1RLtPaUz1auEixyKaHw00y5MX+qvJ
mbRdb0ykFVA2PGEngK1Lc4kzZIwRH3O2OFqtqqhV/kMIx5z3E2+LBvnFm/PeBmioaji6Nf8wP80W
+ZSIWgsD55rayCejPzXcVCWz53skNPxLPiBhpZoo2eFNs+nZ6XvYhRciak+lBQ57NJX4SqQHt0Qo
QQ2o8TGCVNwm5RPYEuvYVYFCJB1gmgJDl+cKORBXs9g0I4gQYeyqsTLY+0WA+g9TBths4YClBZta
WB2KPKORPGiqdZsm7oc6D4vD1AHXz3U/P9kJ6pc8zoFo+2I1wVvfsEreK6bwD3//59Q89S++JMd0
NA1Os6ebv39JfVbj02v21pU1Ik/MONFvI+1OTGp7qMNO3fKa7/G7wKS4G9qD2k4D25UYXdNOI3bb
MdUpCD+h+9QCkrCGfjli10vquwpWJc5r6zzxtFUTa0cbgvYZ/ARJB7BkzNu5vXfLqDskTXR2qvi5
aFVzB4c8zDoE6coCcFyo7XsdtIYbtJvGzsg/CufTGGbWjllxenA8zM0Gw9uXhnrE457UVAdtvnRH
+JDxtClZMa4A9AyIhcbjTWoyySVRp6LxKDaKOrLD8QrzUDW5e8pUCEfCx1uKVDz6V8kN0qXhe7bc
1i6PngGZ1acIJBGU3fDsAMtaoaFsPqjaiBRMMtnHTJQwueuRiQTD4ZmlHKFug3dVh/Bh32/1YWMq
KkQboWEUVsYutm/We7vntuzZ66yHPieX4CJNYxYi2PWZra3i3NaOxV7X0DHGi0bZKSyaLprZR2vF
q2tobGl27utxqYchgiSFfSratL1GE1yCxkfmo6nsG1yCHJgtanhCjex9awimDTEsjSL5pA9D8+Im
+jJq3An5DBSVMtaEPUvxC84RXwCyEQvLkQ3101WeQULUWlTy5BMI4tfFZYI6FWp1E5XKbYqh1m0N
5hIF7LRYm/pqylNxY1okMlXFPqBpAH6t0A5psATWAFwkdpRDGdp7Na+DJyPJrAVRpxFuanio7VkQ
fFSfs8bVHvvB2yeoIq3ygdyMaioapMhIwM/IxaZR3PwYuw6w9cdMz2K0Ytnl6E240S1vwCSAmSfI
tpHeGUcBbzoDiHTsTYQhEzjvjtY6K7XA/qaMakAzepY8GNFBupRXblBsSpGC/5x9z91AbJ0s/mwU
WUGMkFUctxTbXl2w/vagrSZ87Waqn1gtzciC5t4wUM5G3NlfOA0syHEI1DNfrvsf0gRMZr/fxXO4
UPU010LMhIDNbztSN9eyViRddbUQh1oOKDCsSgTIDkBN8hseStfJZuq36ty8xZz3/5F3JsuNI9uW
/ZX6AaQB7miHxb4V1UuhCUxSKND3gKP5+rfAyJsRmXWvlb03KrOaMNiAIoMEgePn7L32gwD5iUWz
AWHRD9V29KsQt5dNRcHqbpBWfZzhUOvIv9WynFFinD+C2rNFO93pArpaJElMCxEgP4GyNJEu2wQ3
IE3egj0FfuGS9d5w3r4eZxnPYbNMwcoTgsI3EXQ9Pnb/u3LVvZ5K7zEI8k3B13yjEqAVwogJMKGB
suSc6a6tEn+xUER0U+FC7/c0Ut0Iots0fZOsHA2xhG/AIxhC7BieRu5q2kMT00YXFZPr3vhVEey6
DApvCe2NFw7yi9XJozYCN6k8D7NrHnTfYDfsY7xkjzYm0nWKUGhdDWT35Fhx8hbUgAbVV07wVZKI
103xzzxm/oPtzVvrk3YGAZDuPbNJ913kCfzjHN10J7hTRsb8wtPJJdPlKfZRSfWYdS9Uii+NjQo3
HBGt2hV1vgrNDMc/pHOvcz6zIsjvg063l00YBUdHwhcui13uyf5ozOVMEEPxTtFJrEqF39WiZLpv
jQmaHY6SxhsYCDADWsPD3MuEBd2ACmUL3LbapKna5hR7CzBE/o2oCg/DqG0tQ5KWmVXXxCC0Wn7T
DAl9jV57jlSh1rlf6tt6hN6LXJNlBkXHzPxEo/6o62EF3hl3nu9309IvYmvd2eEqkmEFk6i3F6rD
4+lj1CIcwK7ZdaqqXbtll+yAXhJhFcQvYRxASh50uUpRZGPiY4xepB5r2MY/qdge7/gcVlYDYt5K
jYfCbhP0TDI4ILxqLjZGY2xf8RLxQfZpmBfOuP67hudm5bf8IhH8pHsQzJKGon/0zSwBtR4dirRL
n1LD+qBhY5xhv6dPbeUdvWC6r6pUHlKamY9p3ibrwAD8bEfPGeyrC6AZeeuHEnxUnZB0gh1rgTTa
5Sv0kntXkE2QFCy/zeQHqtUPu3Ltu/hZSAwVYdNPm2HXxhKrnvY9akN32da1e2SkDuTJySXWaJBs
hl64TyZyly1dRCwYDHy3Sc+6i9PAs9bA5ApbzpVJIO2Vn+uk/3H+HVC7LAQKY6YOolxiYo/3gZU/
laBWtp2e64dSf2SEQMlTyOibq7JdVZ/bKSAOJLBcVGHtd0PG7nEkBAV7Nui4CfRIYITRjU6D+64P
Wjh5aOUDU8s5vJbjc+Kz21EchWE7vVbDyM6TqHyVWUZO8I4dQoPMk52ZfysHXOWm7Tg7EVsnBTvm
1hkQ22sK02Fp1g8drIVN6hGmUlheep66CuO8T3tSRQM1mdaMh6CLX/JIWGuXGmrZuUR9Z3mvs7eg
zreEEb5mhlNBsVLOLRw3eg71d/oU+E2D0sPMDH6NROJp4zmpvTUVtu82MtAwt+4j+dCWvKda2YPS
Ap9uhk8xIM51GezSuK131djHtMGs7GiXoPk71k/owFB4ZJrbbIwamLiMDXVvlJsMKMJabxtyefIw
woNS+7eDReOU8JWUebcij8KU/sFMspoPCqy3Y5DLmjeR4KgDD7at+oegSNMzSksUYsTMYJFAWj+X
zaP13qZlTdy6/zD5ZL8ilYq3OXCBmyhapd64Lbv4MwX7D+/IJR8IMOOkKXfVO36I7ATjK8nTmNKr
CV1hQqxXWcmFMk2KWd1wd5Mhv+GD2uHw+uYYk9jp2TjsPYMiIWnB/6N97G8Yf79NNIvX8CJIdXH7
e2YIHh+ad8uPpT7EetffkMaIjT+XP9IqmNbJYIwv5phfgjqE8lFWHNOQodwz5N143rMBUuHVpXe+
wr6oL4awa3bQ3Z2fZ8r/1kjpfzwx+tsU6t8Npv5fHCnpOsue/zxR+t/p+8d79v63kdL1KX9OlFwG
Sp5LDoTnCgKx3N+GSq77B+sGIenKIpSbe7N/DZWk9YeuO5bjubo0bdvxWPP+OVSSTKIEWYrMgaAn
0TL67w2V5sLmtzXePE5y5fw22MFY5f1zTB8bpTAbaWo7WILeRrj0QuXkUeD3xa4MNkZW5jviZPRF
MMeVDOCy6e75yc9J5d8Glb/rNIx/9zYcTzq0VinfhPhHf3oidW1UkyLzgXoFTbdwj8itPpyGVDRy
K4MqFhAxS22NKtWh26LFq1AM8v8ySzf+seKdPw3PMKRk2es59v+xmHNNI248Jf2dXpvlyiddaQ6x
E3vNX0rl7Pu+eE1s/9aOvFem0ASCFu2yNDLQvjk61kYqYG6IG9e/7VH/Zl7CqfDv/ft56udIOneW
bjDll47+j/p0SBqrgunt79CKUYEzqduacXUxipCVl2N5i2EwB4Zl6PXrSeDcYNa8GmJhlouq6dCL
K7tYW7Zpb/0OxmtZeCdjSOuT42wTSq8T6SjTzvKyW5JxzNP410VaOnRSrT5ZlaM7rvO+sBDIhMMF
L9h4iLTxxcdWdxx8mD8y0opzMOK4twv9S+OkfTDvmBoyOeyW3tBvxzmtQJt6bU/S+w/Pd4clMQn6
jCpZN22zw5tz9o20Wdu6DJdIQNuznjXf1eAtCAkql/y38zPr0gcXn+pGGz/9gBFKExeboV07mC1V
T/3lpMUqGRXjv73hIl1VasnSV24qrbpx4u/emJA31YfQx2kHeUR+LiQKeeqw/pHeKDmiXWevG++I
eWcZC0SZqW7aG8OLafo5IM3cnv5jEu/rEBm8ImIxGV1zA3qAXszeDbEwxLytJPsxVjpp1ZTNUA69
r3b+QvIQjEL0kln2uB3aLltNgYJLRnBpQqjxsm8YPmAbX7Gc3PbK8OnCRV/4WYIFSl+6etUPJ59u
Cw/ZIpmosemLxaCqu/ghT6uP3slqxBMEfMcFPBVm1BdABQtyY3u2AjMVWCMdTFopDtiUgPglqNMA
bTo8SxrVmaxJEfbrnZNzVjM864Fxu71lPbFXXRgDbq37RQn52Mr6J1cQc0ISeLfWBvS/5VB90Hcm
V/vWmJy3wJm0TWlJsdBC/wWKSUqwBDmqiGLu2qG9cZL0yzBpH7QZxpM6m5wlfgFwssyjVrnzzSjR
TxOF4uVjdIn1j0CVcplY0B2BioRZwg9g0Lcy6b8G2KUWimWAhB5xOJmDrbBMwau49Jf9fDh3owF1
J+jkrZnlQPtrgPXuCBagZsKL6eJzDAzE3njAlsXY/0htYS4TTOCLtNPcBaFR/qrpYDkZ4N03Mgro
BJildc79Gtta76/oBlocAvBOe9S7RSetVWib3UGzuADcOKfbzleJrv/9ImtDa1XFEY2v+QHNqj7G
KJ3oZw8tn2Z4sYPG2mBJbQ/Xu1SA5m5xvX29aLv8Cec9aLG/Nrleo6f55zN+PXC979fN67XaGqZt
rFm7bg6GRcYWTbTEzRcQb/bPsNjumk07P3oNkDXH9IUERIPe5Zwi20c0WY7XJ183NKC3weN17NX1
4esF/YqQ5dS8ObsMMB8+0noJrR3D7vx3f9758/K6VeTRt5t6CEHXm/X8zOu168Vkd64Ebz0/9bd3
MrJ62vmjQU9VB8NcGfHPd/jrvbnQNgDgXt/C9d7x+uavfx6OLG/serW6vl0OIWQ+0ecy7RQUfux9
dVCYFngRoNkGxkefwBsUJj+ewGoRDpIJ1IaBuyH14xZq+LbvdVJcKGbroYbqMqjHyGy+4xxT2Jyf
6XCf8swmCjVXd041PZuyA97RH4hiYwhrsUb1y5AUhrHLdnJqICTIgcYlB3aSDgIXWXu98/Xg3tRs
sbYiejzKie/BfS5iW178RPd2Y9XeicCl1Y0BGzLt2ulCubCb2lyFc7CFFZSAyFzzJsypY/P8DZHs
eShd0Iox1DOO3yAdvfKrVU4K067e5RKknC9q8HhWzIJbNx4QDUbbQpU32uCHhylM96ainyhksfW1
5hO/ynqKUFDXeT8s0YkmHJ6ruxwTw2LwyY0sQ7ODdwDfmE6LtdKdkZbvWAbMwpDpMxz12yjmcIB2
pAk9fY3hmHATyuE6GpmJRJng8DtdNMv4qvj9fqu6ix12xSrS5LRpvycOfXLMkiWe7TzGRzB0666d
T1oQoTvbnMiZghLbdJjCwbrq7YaByaxHjUhpKoan0TY4neWs4RQ4djiS9L3A6TgTbUUx+ivawNYm
6r7XffZlTtOH0usnS6vze0051U5o3s5LONUFmJouZCbCfA8aZ6l3cXE0f1DveQu/BXAKbnyhwjHF
XKzemwFzjVN3xlI6UbGGTQgGuhbHMEGx6ukHkB4cAIBLqzYoFoq5tjbBQs8Axy4qReyH362a9NbV
wfIKA0BTWYY/okIdsso4WnX13XDLfkPy7bqsLlAfX2mzyJVwSPBwqu4AhH5N+pd8sbv3XEXiSKts
bjtVww7z7oPRATtTJrQcIwLQZ9gfIqu+7GEQsCurao0PAwqfNzfny6NhD+fUNaclqPKbSUMAO1kQ
7IRGwAoK1yXJNgtPZw8Qldw0jtwbsbUbLXFK0pF0xILZu26u2LEvtgjHjR5Qb5p2UO5EsaENf6w6
NayDMSTOq02024JqZq+Gr8lh90r8YNpA+NgEbf8WFfSNzCAdF0F4l0bZJz/xvUIaHyWMs53SIikj
W4Gyf/LbPKaaqx9tcGbqHhHY2h0AEfsMGrVavNeq3MkQUIBW4iKK3PBVRuUSnRZU+nwCBlRe4onZ
YqUInRScoAZ/mTC/WypNpKeoDm71EIaCNd0rW96PGawDX7pLxx2GIwrljaYCZynsWyq/fWIFDbHa
xU5jCoIga7ivDVwu9kyW0yb5AwMF+xbmnwIAaO5k3lqVZBFk+tvAaAr0bvlp5oy1eqeiRTVDgaqI
s1gSPfQe3DRPYamFgeOcbVlehhgiPaefcNEN3hrpsbYY9gQCHETm3rrof2iyEUupmQsKp2+D3591
03muEw5NHpIcDPGVSyLO1I+3QxTwQY/unc+g2DLUIywYlEQR6FfYUhDaNaLrfGhgfhgCwgogjTgW
J+F6bPDJiV3pqBeCTqylS8JDLIG7qzAFzFlt2pyEQXI0TzZEbgfyma0iAnbGk90OZHpp+ilPgRxO
9KXr6V5MoVi7AhpP4JdvpSRiEGbNcwwWDme1fHSmoxvNaSF+eNYhMo+x/eUO+jvin0Tzn7TQPiRI
vCxK2jAuHgKPaQspRScEet/zPnspSkleVLRD2dERNoc3nzAP2Ps3DnGs9FLo+N8wJpW0DkdWU/Mj
1/t+PoyAi1rKxqhYlI8VJ5ldqsTrdSu/zOp1ydh4OXL6v4Fg2m2Fzm7TCswLgQ9OMwYWcDORB3wS
g7mYwmy8AUa6boWWrdOKHkdie3MiBLG7UV3yaxSQgp3KIzQGWwkxbDXyCf2Hs1NFNZ7QzjjrMMpx
j5NZBT/gLFuBkc6g0ismY9g4KNujMhVLe+KUhoBoOBvaY+Q4/A/nd2Lq7bSmwYjAhaiGZaL0ZO0R
19RD71+VnQXtO/oRtFNOU7zggtQ3mjjqvQ9rBWjcS/nix5JkvMGfHfMMRfm+J/4t8DW2os2wB4gv
4fXIu7XhTSvpbhJqwBLJP8Xt4O6ZOt02EbjqPAcnhvyjElN342ZJRGul/KFp9iVxJMkybXDphZSc
9Fp5Y4D2dnz6Qx86OCyeUuyZYOxFobpDb9Vnszcagt/0OysV+h6DUHYqx2wVulrDcxEShvOXWGZZ
vAmw2xDIQy7M2Bjj2qURzVxY7cfaWQdZVCw08KWdWXn7Fu3fDenJ+c0QLvrcT27I/K12xlh9REVw
kCbZaV7cJwdvmO79rh9v4PXifXQqJNrJj3nMU3hESTeKl8nYs5LJQipvJWeDJHOKRuulyjnuW42+
M0S1Klrnm2vxrRA+W7L2g38nagIkE33HeWk8hG7O7NTw4czU9dK0cibNU0UP2mNcaxBOjtCoOnpj
uM9bl27UfOGJ/gtSiEmLjh3dnp7pl2ULawd/j8VQS+ViOsm41JG7E08SfXjB0O/IGUlOTl2sslSH
9iImsuORbHnMxFfsFv3heqHma1oBNgGnJFebzpiM5fUhGXQuJylWdGF1KGl9Ha7X4tAu6On/dft6
p1nWJLRfr4bXx1nI/7n9v72zMZlASdR+eVf0yzbk07bnePfrtUjE9X++ed0ECvmfG/967vVpv27+
40+5JkkuQ0o04PWFrn+A47elte7e1/T6oOkeoOj52q+L/3gfalRcuP/ueQzfiDopULZCMPu5xXUz
B+sfTNa//j6znebnK/38W79eKhLev7Y0w2PmK3NPq7PVHVBo89N/ezww5+yn672JC7P4t9e7/r2u
695qdxTEQ9Ut7r35NZMKLef6ejVVzT4NxFM66VQFfnwhdTul8JTpi40IDLe1cSH7GFFEMhI/xRJv
HwfIM/KElHJ4Jv6qQngOkgSvTgycFwkrFhr2aqa5C+KEgfcgWDmPnYMxGWzapoIFfIZSU280lGSL
600UOOmZOSXg59AaNn3Zmyejkc+xbpnbSbKUTi1fkDPWW+WKuIRdlNfI+FxXnhysiZNePzgY30Iz
3nVQg05xGKWnMqxD5DOcw4zQXk59o/ZurV9ix0MwMVkjAkreHmHnItyM3s5pp+I0qsMTC3F0p7k2
na7X3FpQJBQeZ9r5AWO+yCUJgBQPEHuiPzcLJmM6SXuEcmgYJBvKbVXyTibrW5TZ+Tkm0hNJLGuC
JkFpWkp/hUnDoNcOD1ja4qBSPzi184VB7wJpobWPq8pYhCS/rcg407SzYKVyCAgAPAqArpzY+Iz4
gyznOb1MxXDiaAqlNcgeK2E5HJfZog60/pRoPZkdSUDYVWrPfO4yY5nOHIFQtmdH1CV5zYBRQbLA
Bzbzz9ADsu135aLxmmrHXP+YTchG4Brt/IqV4ZSS6Fd4MROeIXr3gTBt2jh6rT072gZuoZ+u7fvr
teuF7Ef4XZY+LUWKEyQmJJDejyb5CtSUEMZ43aocvRwXe0buMdamY5Xl9tGSBjFKrrMaDefTYzl/
glAO4o6ESG2+1c17CusL+pSmrThT/eu+0KG1AhwGRfl9iWF2EU+ZebruWNdrruqDTWwRNIcFdqRw
bLGwdPbOyiZ58vpWbpM4fkGTJ9BnL4fEMk7O/ND1cbsv5cnFrR+mFH2C/0rU9+tAL6Y9KMJDORbt
UdMJEXYs8iMGfiQnoWfa6XotDSBFRJIoSS8roTSfnJbMwqizsIxLS8vXaVq9kFeGjgDcupiNzFai
GLSKNDlJp8WusvXMwdhc74VhU69smdHhKdz45Py15XXz64XjHmO7e6TRmWy6MWkPUmXeyhw5EwN+
0hGtYJt258+wnXf664XRRQVyVqPk3FqyELTi4xT2f15oUaBIAplv/7wK4nycV+3kDGrT8/WBbn5K
EXf4Gn7b8Hr1+teuj19vgruCFZdI4+fL/Hrg16te7/t102sruQJJBIrm72/sul0pm+wwdi8MA9sC
dGCU/PbWgWeyBDC9zXXTn+/v1yv+envV9Z2nis6ZzyxgeX2kZ+ciFVZHzM5//ddr/+Pt/ePmdeN/
vI3rc6/bqTb6JBrwXMd+tg3MVOe8C8zdKpOHhCxutw9x39XEwJsYc24LGs47WcrXIjW1mxiB5TKg
8wOCwIyWCVbws0eURu8QLOEX3lHqw6dea+VyQju6GGqrW+VMoJkdC3Gi+Qj3hcBGqnpU6dOFSXbj
6NuUnsVa1MmnoM5du7aHmrllpWsWrk9EdrogL7FblLpkOGc14Zubb6MidQCaNu6674fpYEaCqI+2
ZA8WxtbssHLmo362u/Q1ZF2zpbvBclQOmAzwLzLmncgKaSgHLS92N5oBOAMN8uTnb5k+ui8qfMcT
sSnrwSB4kJGkqndare5yMqMY90fdEpgNiY2uqtdJnnwLNU7LU088oVnRSOo7+Qkl+zPpsGHMnQ7y
bQhrRJgJRkN9a3z3NrN0G/kL2AjyFmLjhXWahcotXU98R2uO54RUFgYtVZfIpAoVNcRZ7wFRh1gW
2Bo0LXNntwx5pWQ4UPcTuGCTduc3LJ088wMSGNopvd/n/ATvRZFYdNBBirT45LeeDtO6hL041NyV
gyCgGzwsDRPJ+9SBQhSN/tFXzVurW8aGNJwVITgSDOzrbEh6yJpkSxKMvWEnQWnN6b8w41sFWGHj
1MMFotgNQjdSj4zSPKS7aTATlmDIudE43uleu66xGKw7peU7IKT90ZoIqo8uRHU0W0BUKJ9M+zS4
48TcXUB8JXPqpn1DDOKeejWimPGiQ0v7cl+o2CSQ3UdQlHfWJgRAtzTKwr6YHculIjPzhdlMG6VK
696IA5glLeKKwj73Wm+cfd3fxmWGbCEHEJb6oYuIvf8S0NO3XGBpHNNxN7R9t6Z3lhCBMU1bPxMa
ujfCBYlG0PYUJKDVQ22dsCRe6xmCNVRaxiY0kY/TI9PuyjG86SBB7m0EYSvV2XO8Yil2xRj/MBHc
X3QTQYnLHkWnTdLk67d4ILuNpxEKC8YJbUjaf7DqA6BnMxd2LbGHhb5PDLv9HxgI/7+a9lLj6Iwe
//O49wU/4P96pl9DisHfhr5/PvPPqa/j/DHrZSkRUC17BuPfv6yErvjDtqRpeCY7LZ7A+aE/rYSm
/octdcy8WKNs6dqzSu1fU1/nD8NzbYbCNp0xRPzef8dKKCxjFk3/Pvd1pc3EGS8jylWTQO954Pib
tjcYTSh4oO72YKiZeYniK1OETQt+do3T1oTAEIqWloVOXm733hIrtyd3MukNMnYIvzVtbIEqRjgC
6HOKl3me+CvLzPgpUNKUtvNOptKlG/R8XdgDRpYADF9SQe9N45AiOfDPkX0sx8lejfpBIIejR0S4
dMcxf03Cy0tPhqiFka8jHribdi41FkapctfruFsgQeBVsWl8tXKFqGxfu0OxR4KRrdQIL0Lk/bsT
hNnJdPtNbOfB0vCHowrS6dRTkU1OQrRJCE5eTTPVAUonYqkwYVme0nv2QmjIWBHP6OSqlRkre22I
hy7McIMlndoQ2XhOdTndkiurrbPRNtdVQy3StDH41jGBN9iWcBAl/mTLCLOt6eLtgqOok65MN7cU
A6dV5EJWtKoVzYAxr6Kl6N5riEXkt7TjJUZsTqeDk2IZE9Y59Gt7LM91D73AiRxtZVfA9w1EdHMs
EOFTFVIfwvE2PcYIlEQ4DqHCb8JpHB6lcu8zt1k2RVrsB6udKTvN2SUEztjBcXwsW9Wf9FB7NIRB
/HzzbIf9nWUS3tDbm8omuKUeiUinnxC9TDMpxxsJeNCOfeld7GI6I017Qm38bs7u6nKkTS8xHyYU
hPOCdn5UpkjUWATjnmne8CWRt5AHwRKbm1ow775pI9pNAF2bDVOQoxwG4CRGzriFWWrS2gdEU+kC
UPYhKKz06OrqLBRhkUWTnKZRuCsBR3QTStrSFTHJkdD8FSlDyNGJS9vGaiJUw6Xo8Dk+4oRqNgV0
50XWCMVYgaiw1oL/rleOdexod79OkizlnLgeBt9OEBSrytVbxpdTv6xExpBQBFsCYKKlO3y2WfCo
i6zcGGZNtH2QnEXNSMbX5T0jwVPiW3ci9S5FAlq86t/oRDvr2ohfK1aFl5qyACdNv9OkT98a/b8V
De66I1RozVJ3E9W4cwYtCfHQqEUGypDAFWNLzMTEJ1kdGnWN5Pa2cuxGYlhs8MxSI1UJdFbWdS8i
TbN9gJhw3ZG9yJGAn9lA812jf1XW/smvtTsFOor2YH0hEvrsQzkwWKqsIJBjYM0K+IqOuzai8CFp
TH05Th6j9MZYVKVD1ZJVZydSGwWZ7yl8ZIlyH9X3LmfDbWGixCYk+Hvcon3OC/Hdcqsb3ydYPdf5
LZpNtu3SOgUWhfFrnGoIU24bvvbWrZ/a7Y6BsUbYbyPXaLB3oSI7MXmNY4QEKInx+DMaENFa4hVw
6piA7iBc1uNLbgxfIwOYbaism8oe9iToiY2DX6+wSFOYEqNYMY+7hW+TYvCxIMC7UP3rTlsxgiUx
3Ku2th/c1ZR5nu7fNeriC7watYfsy6K7m1MjycSWS1GKcoEngGwv0AOroCBQ3LM6ZJmRvtObd28k
HMRo3oeBCb+js24M9Hd9mr+gYEIoLMwNSEIovCGHshitOgJstbSC+rMTerrKMvDlaT3tK+GJU0qF
s9Clfz9Unv+EIfZQpQ9ZWEFoi/L3sQvNVSHDAKWyzX+mCL/KUl8bXi8BvJCFkkrnAgxXHYawf0aB
k8F3ePbnoRF+oMWc1hkloXun4BDj+8yWg5oyXC9IHL2gQN4cUnv2ZXvKXOvLjn9Emv2cTlSu2ei1
KysRXz3B7n2ms7S3yZgB1EfWe9as++YziGR/A9EKkHZKu1BlxUYihFp5zocLEXmZjW4In4wDViux
S7r1yi05MlXFtB0K2PeUysEdo0qa0OdWw0RZRlBgwzrKtr410m6sqbk0T2Poq58Sh6DGRB4Hus7H
EJdgHWKVLMEPy7AkeyHeM1qMQPiTkM7KYw3hozwEhrbIInQLIXMRLDAQmbPgqdJ35PdeetVvh7Ik
gzOeDbycJf3aFyQc6MvELMleKjO6lKg5V4a1tizMxxrCZfxF2N2RCwK1Jcs8Qd5nG8T/jflDnWI0
QK8bb1kJveEuVLvsByOz19id2elpddeMxKQYhDKTn+om4yXViZW3bY5wHF7aEuOuOUf6ttJdRXrN
ECKot9Iu4QJC3V5FgP6wIOjExXik8Er2neiZc0G1ZC6cbB3G1/g+JURrTmtAzW5x8ru3BVadjMmc
bTr56yBo9NkhkeETjr+uzUsUE21xYpR6bujH2drFJAmTzquCmNtxhsQMYureQ9RoqB+Ultxqnc5F
2iN9ie1dSDKUFYOgbbuHyameLNN7THx2lCB5CQtQgIPbv3jkRR8M7Hl92c1Rz9WwrGy5Ba5BXiTu
lCoqpx0dQo6r1WbUmgOuiQuLUnWXuMeS5DBZOfWN14+CqYWLBc5hu3ryNqPy7kiGGu/8jkgCcySj
EyMGDOvK3fBTeyvr/r5rRw1cIvs/WvRlVrJjUnPMXWvRLhlFHFBbCrQ0a/bfi0V2Z1Ek5arL4SoX
PfxRs/wqEHhs6D99Vd1oL21QkSsjyha1MusNMF1jU/R06pIxP6gmJEJcPtYdQT5oRu8DCpAojYHw
eR6rCn8k/otcd9YNYNFJ4YU6t5ScjqJaG1dMV8ibsNXZUa+RiHao/N0VAXMLOwt2FlSbi47iP4xE
8FY5TrOJDC3Z6YrZXjGFT6C/ELpk4g3747afsKL2oK89mJd2nZT0eLJHI3FeLGIL+cNL/CZIGVjn
G0j521zsbEipJEHPUV+GoTb03Cy0XK+1HnxC78m3tctwQsijXUF7IAwKcSt5HBDSvCcWYysHk8NJ
2KbYeEFvrNA8chqzxHOWUnfZdvoetzrmA7wOTgUAyaoKm06aus/G9jntFEu/araatSSHT9UeKEx7
CkgqYEdVT8y3iMqgpbZsyFU8FzHACgei/7kYzGYB/FWUH+Bb5A1GTERcrJMGImIO09jitw7vCEay
jklpvZcqqtdGPaEsh0duBfPY65VQT46I1Ztda49J3JpIxX3SFQO6dtD8AFs44bkxk3koNDFkJqaq
krF157vGDwJkkKSAQaZ8IJab8mmOJI/3xG2sUzdGsOe/kAbmbebursP3vKdaSU+uMVAicayLer+G
blgFiFt6wpsCq1hGiRo3FTPGRV2fA99JN5PzESclGq+eMK8etHciPpiWqaUSJV0CoX80gXgzBROu
RosuKWfRo5F55oqQeBBVlxxS2DLvp5IkOUjkVXUxoNEtrA5hyXRDuModrJxs3dqYnMMURWHuuXj7
GZ1jqMgeHQat5B7djdBuVpigCd3R5aZu9PtiUPkN6pilE1Kie7jK9L6cdebzwT02qy0BWP6qu7f0
nklPUd850jq5WXv2k4nVOn45gMK0inu/YmwIe4Gz7MTsZEAnyhGpg/0x1d8ys3qh5KW2a4jmlqow
cJ00t13OZKo3NA8VQgjiQVaPSYtAIFdxdzZS5gaN1Fx+3XzesIOQSzS3gTcMyNq7p8ExSMrOgZBE
jCY3U5uNR6XF0cqUckH2aLBvp6Ff+bHoDqn2g2NMTE3eZW9M/pyKaDfZPcMiJzoD4OBkCrBWriR1
kVSwnvCyhYEAfcS8uxo8vA6NVTPT5LjqoOImx20C9Tm6TFo0J7nEvj5RWHfVW8WIj5Z+2e0mf+K8
pgXh2s4qc6n8/tmMnC1gqvPoxFij26x/9cv4U7lUo2RdX5pQfeFcmzWDNpl9mXWrs9g4wVlEUhOv
hixwsRXaBuBzHmL/K3yz2dt99NFIddRd9tGEHwBJP+IjTE8aFvjzqBXRJuyrl9Eav0SV3DcxJBcq
Vjqwgzg1Z8KFt3mVn8lMvNq1zZUV14TxIqxz9PAjSBA0UIm8MYbZuzadlemWOAImf+U7q6g7W43P
PW44HUPBCtkHEv63VkPiGeRGtYgm7z5TwdYijGERwqLSyQcl6Vstp3vcwfcWKG3XDfiESRYkQ5RJ
LlOg4N3Xur1XG3hpjU3A8sYx+7NIUkGQVIe5mMyW9Gr73kdZiMVO2VvLDFd2Y+9sP/zwjKdhmtYT
qzc1lN/Khv6S7T2ZDoFLpBkO3qM/ep9Un98cxTHEJERAK78J4zxb3Gum8jGnFldPWRvktxiYnzPH
v50Qc+Rh+Rxpal1q/QIn5q3p0RlvU+feilEt/hd7Z9bkqNJd0V+EgzGBRwuhsea564WooZt5SGb4
9V5Q166+7e867He/KBBIqFSSyMxz9l47gt+qaotEJUHNgEZ7qSo3YU/2DH2mLL+tzHaLsgRCdkrj
NtDzja6M1xb2kWqob5JZf4FIR5sWLHHfniiQHRol8DMyMtQivCopoYJnBFjHdQHVQ8vXUcgdOYi3
pao9GbI+ZKR9MWhb72m/DcryclZIeY5lSjyeQaJFfT3Zyo1OnlMjfnRV6StpeRESC203Cvk7pk8e
VnzxUsdFstMM9SEq1EOXcFVG6lUCEZsTk9qj+SoRRaiNfhnK4KpLfR36iFPRSR/TV4x7zPek9d7l
7gXzX/wU0YhE0+w+Ril2E1OcFIdGpWXbVI4MBUwEBIocpnYiKa5svfOhjX241nibBdQ2g4Rln27f
WI7YGhU6vVgHw0PRYPloCpAQyKEpaB5cTFhlznJUl/dJGaZbbaD0NxLnqlOErRSwMaV+al3jEBEg
STXu2Zm7AQ1u8DwwIi3/c2VwHgAC7t0weggA8gzVGzXuuIBjH/SCMCPL3s6Te9PpwxNaV69qet8N
sPoTJU0Z5JFpxRPVi4xpFKtnNLVwCHuAgjHlzN607u8qEdVnlJVIatq0ImE1vUlHJT7S8zqWVFwu
lVRVL2JwFLSHGtCbXDQw/fXDzDqqRL/u8DFlKvk4vYuSsKlYKCvSM5x+z9hPpLrRXsahej12VAAY
uJJNU+WXYlDuY5z0ShRTDA9MvCvgRVgBkr6YtaOfTqDRw/FiTm2uuy6xAaX8WZJLy9ym9wx+Q/No
Z9eNtJ/dHJBiySoiot+0GbuG5mjiQgVR5quMxhnCnIPekZSM2hMxFmk8PToiWpE+nht0LNWeyhXT
uNC4IrS729lXwrmsJdOCJNJZzKP0MeS73RvvynBsaqZxycBoIVqXwBY8vmR4dpuRJRoWh/gwV+U7
zmrkJSbBQRT4Bk/LKb66zU0VYvVslfJZiAT8MgGkAaXxWhmmBzW+po+MwCooaNi01oMZOpcMfTe9
kSCzVjHqT8qD6JXrzhie9IYSTNlQrVIrF3u6fo1WmHGxnF+1VKIZNyJz1zr478ruwPdyh3hDelVO
rN5QpJcxiLCrONSIMqZz7FSRX89xdFKw02HPIOhCDpSb+N5ZWtPto0p/NcqSSTTasJ603hE0ZEKM
xRGnsp/AL/Ngt76VAdqJgeDZmTQvVy+v1DBuH4oYG76bACAHFJtR8dxaZN+GmP+HiCZij3HUbpBE
CWC8mVGdCy1w95BJWbdrw2eegAfJbKJCo7k+NBWXDY1Sp0+02IWBxp3OpE7kAEuOcrxPogVKm0Nq
L9pXbDPkfjKxAfy7HUxlWrBQhKBZ7XmKKLC1XfBCw3UjAWh7A97hwm1w+9d0axEwXYFkhwptUZyM
ZzywUvzKe36gnS1ZSVr9CwZI1gvDPSEvOQ2sGkFqSfuncVmVDJltEGE6i51eKbddphcg0oiMiHQW
fjlt7dFo04NOZgzRsxbMMYxWYI8oCPQNqwQmZ27CYDvY4MBSDPDTKKABIBKQOXkdZqBQR6G8kWtT
fzd2n6UxjNuhKWtG7oFqlXEpO9M5aqE6bPHE+qVOe6Ei/LStKFRmVXM1JPUN7r+9Ril2M4zoIbH9
QX7/sAJKgTiRP+dR2F7Kgg7Bl/ZhB9bP3NaK3ZAF9F0cOzn3lXpPjuNBVapmaWTetGp4i4fjKnB6
vtWunXvmhEiAVQ5zwbHzNJyAmzRMbkCJfcQNFmkn6S/QLl3OWrBLddwpOqi4bQ2MwEOUqRC5Rc6O
/hDMhT/3NifOGm+cMrBHlC+LpCXt2njolJLiwKS8FnCdtrmtnlAeA5+VBJKGqnIZGMxMlGoXq0J6
ImbepgKJsfKeZPN9HbRPuP2px4bCJ/0i982097D3NF6RUxktQv3UNX401O6nAk1czFSk8FukqJJ7
8lSZYga4OAObdQeIcMIX6xEkJhyvKkxKJmQ5BAa0ou0IsjvqoeHQbAkuCFfYtLX8qBVEzgFf5WXJ
dOviGj3Zy03YVPqJhDhrJ7TmxgCld4gTzVPShLlFKezTEEG/WrcwPs50LIvluqEoJ34orAhZ62wt
h9rnepMjNztNpi5O+iT5Aq476XmBLcCZjL9ZDKcujLudQcHqmBg6gifYZhRkrN0qr6kKNdpSmtE3
Iq5KWqPcGCEU6k3bh+VpIj44Q6PsgrBxahYbiXYwp3jaU05GcDX3wBTyiQjAoqJtb3KzbA0tkxpn
OmYVA1gmomNX3uaaBKvTpPU5GFyWIuurRxp6JljeW1GUKP6oyWPZXV53/WPWLUriJR/73/YxC8XB
RGOsAXl46nMEU4NrB1u0hQ68Buo+lKH1UyH0v24ihLgenZVnQ8sLcrktal156U7eumk7MeYQYjuK
kxMH+SluGX8K3bqAU8WBxoRIUsbJnl9edSJ2WJ6ihcClwazwtAK50nrT8avxB119+96lW2CsZFHt
pd5RUvs+UEEM+3rWui+ZYPxNLZf27wNDSQPDkEzm4HseqQA2e5aS5en7xq2NEPvBsjOOgZXVYG0S
l1+B07ioe/WONK8OOHgTopwI9XQLfvjezoL8sgyZD/fE8I4DBWyZk11mw/p1THKBVai2WqdBgOxz
Y1u3cJU62sdReiy1hOlDR4wSkV+bxFUULjypQg5wfJsXDPzD1Kl3GYz8uGKORAoTC0991hlPCSCw
wc1vkOmwctbTwI968XPWlfZQFf2RNYF10U3xvm4dwJJUpZTxXg9l6+XMbqlCik0IGnZYSP2aQlVx
ivPHKWmGPRxt+A8gUBLT+Ih1BpYRefEunZIHwL3VhULyQqXZkc81+jSFAH5mGnisMwfkZUF3Y2Zu
A7gs8rUSZVRVFLvZkQHjjZEccBkyqmIem/HfeVzmUJz0EO3cTsW5gFayUKfuVAb9D6nkj+rY6D6M
hVKUp27Ib1knLpG+FaE7AQ3dobY9LpIG/aC9knTclEzi9PCdtS8ebUWLdyLIXJo2RNaZw7Yuqk+p
l/jhr0JTP0iDpQox96Sp3orceko1mBNpbfwk1ei+ZlGdSbg3SAKOwHwpfZpkmGfJpWHoj6lEW4Hc
lhDFI/ajmuZJTDJjPz40k31K0oceg98mNIbroDPvXPDrhGpfqfgdKlk+UYxnvY9Si6Vk8TiZXHHn
cvb6rn+NcvdmednK0WiVgMq3RaVuozj5LOC99FTwacRNL4EEOhWg9FfU/N4y7Wf87QOHh00WqS+A
+bE7zPXnUBsvLe+QnE9UEygkjE5vfkQTNexSv69b8CvYCyhU2hv0ZM/Lu/NMyg2XqRCEps/tm92H
N67C5Ly0+CsjLkPMJ9oe2IzDyg2vhmo9VAHzn5mfR1ZlxR7uwqNsR8hPKDwiXBvN0DK9Yp1LBZyx
Uj9WAFHOTftAcFkAE4zkBtaAR13GME9q8rdo1AiJCHyI85+paeJQQea/LQCvxmWNkB15OKuKzYQo
b2No00Olux8CQckZyGBFVOpQeMgW22tlEsPGHWBplK3F6j6qqTjsrY4yvYNTDAyO0x9kFIubgipm
ac056U3WFRTkwkdZ0XnFzFsAF75b/nU0iow3mU5+byivhD+wStUDmhB2Z70oYtiGrcC2QY6YKM1L
nRZc0rcKPh5q3ijJAS6g9xEGGhQ+jxq++q6OIEuAfLjUFr1Lrb5xrTS2ZNX+6EsoAmbAe5Z1v8n6
6SOtJwCpmR/qdbhvh2zgcP0gADaFNESZ2BjXYVFVu2EgcZl6TbqJgRbgDSSm3S7VU9Ym71Ph0Atp
bmPR/LJTCqHznG6mvOypCyrkGrhz5qU0IlQ+xa2B0L+IjNe5Qgpfuo4nTfdidiVKaeNzyPsaDQY1
17IBgNsW6IPYWA7FsY0oPm0+9UaFL2U+iZgfaUDYV6WUT7WtXbsTugpkbINfm8o+k08sslyPfr/j
hZkpPHOok6MbhF6TsqTMc+uBjjqeiZDirzvYrNwMhWqj9I0E1Fvc9EydIQnIH2o3S7QqeMmSmI/E
qc+WXT6rinVlxnmG2NpPovm56eVRN4frVgt3cSt4Zd3Bghh3R2WwtEMvoocksuTOEfUyTaV55yiY
z8KJubEiuXAmy9yd1Zar7yeSimiAkibtHKhmvyiRATbEYTA/pzbB9bV4lUzBGou8EXxv26By7qQr
3h2bzg1fm8LofurlfFvJG1sv/cmkDIg7mIofBxKY2rRYg5flC4/7ygfU4itmeMQ9jjuppDjRmbdp
am+VKXlr+vDginLHnzZvO0Etzh3Um4nQomWyoG+taXyMygqvaqrc5SlC2f5dIaMODE57nC31OMmE
LOc6NDamRvPQcnyjQV9lwVHVKyfbSNBBgaEcUjFdUae6Fba4MbL2lvTPDWisbZkZ1+vrTm2GlSxN
o4XVuqvt8i5q1HKjo0rQZqbcpgrVIhZ2QIYcHkta17vOzB7taMSdloUE5xTTT8Vt96Wjw8mhprIZ
LYpsli79pLtrbH5LvWqXnlODEC+CO6GlW2Ma6n1uvoH2qjbCsj7g+90M6MqbWj4mkrh0Us+sQiHi
pT/FEVfF0b1xqCYZLYWisIWKThf2rcmmkzLZr63j/HKyd7VEG0vv7KFA+9AkyVYtbAJiSrruNar+
GntkXVNhHdXDPNSvlHFZLDoJy0jo81xolUK+gYm5Q0xxXbvkuVXmTAYYbKo+t2efOchFpIYn1TUf
LNV8rsjVFjlvgLnlMZ7sDKKl/Uomg8Shj/IeKUVFGwYpb0T3LPXpvp4SS/i0A9/UjpJxl1WPSU9W
XUxyc/uhhsxx9BTGTLPP+J0w0O6ztr+GXr/RIlo2BBNUJWVibaYu6VRa7kmNbnuN/zmZ6IlVCYRX
SHEeBvVLBzj9pJovclaX7lVwLoN2izPGx0iSsUqkl6Jani2rH0m30GWRnetxfG1EGH8RCt9i9Px0
HCpIqdm9OJn0m7Z5l5P5msviqUAO6XXxoxT9DywNGOiL8Za5RrFj/WgzAMT4Kob0LWqNnUt3YkO5
FOFZ/W7xeWJs1/kx2Jux1HwHxPDBme7DRGlvE5SusHR1VUqPXp9xneF39xhpCuJG+tmz+CmVxja2
+UQxAo0Y7rGZldj36FNWLxT0twiTVBpeLX1JLX1rJYqAgIGCtpixE628VGHKMXiqJnKCJKLDS/9W
D380itipkzwXZLBvTIeREgkJzLX6xlLAhNvRMRnNN4AmJv/qB2fS3iiaZZ429HsokFSbcxTZ/L7h
8UmvaSFWjzmOfIhW3miKB/DDwHuQuMWCLtxgTBcWBhvS6EUO9sqGwAmsPLRb6xoawcJxVT5KyVks
5angqgntqtuInHmLVZvPSAMA3ojah9Q+HSNKxut0324/dXLSyIlQalBV2jI0Xxd9wERFcsmci5OW
th/KIrRrFO29qUNvVgYCnXK+PmRmIuTx9BrWrh1isuN5B8xrWvyY6kW3IwbdYmF1o6ZJfO7olBj5
0jab6ciUNEjL4MGNxYsa0RcIg/FySoOnVu3PonFSX5PNOYBnzKtUPydZcMnQiW1P5r0dp/mmydNz
yXKIqgKtkNaRG9tIUDXZbxCFiVOyMbYDV6SQlPgiHeHLar5Jh9/TSoDREWWQDd2DYV8qOHzmeDji
8qNKp9GftONn3EvXHZPIfeDAfXD19JYpEBqFyX5BeHPABeF6TLfwfakT78igxw1hXFOhVGTd1URx
te/kyCWDdBTKFf5ccl3hwyUnVImgOIXS14ISBnOyE2V4XUbNiz4nmj+MxrxVECY1mMvAd4Z7zUDV
T/fk5IZte6J749l0XGkGnauGVUXZWFda0Nt7wxkf+SqQ1ilvdGsYjsh+bhU7eRxUJLnId0IvLhjI
JAx5uNHlFnmY3DJZ05g18865RCFixfA6UfdpGhweFb+VzSRTJnm2gmCKMLPdkBQSgslxnkEDhSwI
VQmPoB9ol8JKHagTCJIPEYaUVnyZUbfa03NW972W3lmV8V6FaXKhWkc3vapZZN/iRjqPUWgcaZm1
6sxH0ubMbBiw8qTHXR4689GsZggJKmzcCtW+TjWv6nLmkZFKxtH42FIWGvTiri2HC9mDpqWH/9SS
+4Ti/gXTpmjtZktk3+Ini+/yeL4rDMp0JOSRoREOd0F665TheaYmYiuUxUqq98iZh102K7/qeaal
FMMKq+bR9Uq9P1pW90t3IV2BKYYWoj6aymuWip8qztyBaOyzAfGbhll8MWsAhtxQt5i+Y1vEoqbP
2ZNp8bUu3IoOBnqCudnmTlbsFBGJXQfVaWjaq14jdtKcdIqDLSlnkRb71KOdjZ6Sqz4bKtfEqdhG
BmMInxpzG8wq3bT0AyMC9gJvLl3cG6ZzKAug6+MT5RlqhEKxd07bvxc6bZm8Cu6H0X7R9PGJcsRj
V+gMcNKt9woJaWOBQbeZPrWaimxGZmSAyJ31lYi9vAvgVivHuVK7fep0w0YbQrzmJQOJkjU3iSA3
HstvscWvgMXUOkqXWn3oJG9zxqqty1+GDPlT0L3iQd8VgP49tQokE6rhkob45TTSOVBlKG7pzdoL
g7joHS8N6HpAPk62A8vPcM4PzWxfOzEIgnzu4S4yZB/ErF9boclEi1KnZewidNb9gG+4GkEMTAX8
kEzb5mFyYOwL96X22Llm7tEmRnyS5cXOUEjTznIgXZABCqO/dQv9vrc/mwTstOtAHg8oYbfdi0i8
oKrzywzrPsMe/XIkS/Ces2wfBHiF1I5lro4FqtDNE+1u+Hwo+d2ZWjo+QlZ9CnU/f2AhVo++KPPH
OMZRlRszxruaRFF1Hrdt5AVd8UsWxEa6XahtnVi8m9NYbdI8EX4fa3cRTtEjhE4uzZN46d7Jso4O
qaSbRImxszVQC1NGuadlyUXgdRSwpE2HR8eSl5GOocdxxAYbKfARSWp1I/e4XO+FrqQnklVAfxUZ
2Ae9gtw8Rs2uzkhqRiWz19uWzlpx0Ix28Ohv3c9hoPNjvbYwo221IH4Tjh4fe72/bhSL7vzY9Vsi
aAm9jEfY3qa1d4vevlMgpwihXiSKMfgR5RXklFAsSkjK8Qi/UcOsBhjAByHSHyzloAMxv01D/jI9
IUbS6OnhhpWPFeJzVR//P4/r858iXlwTaNM/C7T/vaaaX/xNmo3Umqf8pczWVPffVBNZqeXYJsyr
JS7pP0NeNFhdmilUCxzWIswG/PWXMtuw4XFRuXFUB1bW33lc2r+xInNU1zYczXI15/8izNaE8QeC
ijwMUE80QBitl3Wk8YcwO5d2AzhSDBeOkUEQhU90Wm/GMZ1PWqzPJx02ABKHsCe0AhdmIBtuVs/o
urXcxHP2XLQwWYcWk/VmQit1CljontYtK0L+mkdfbJVu4bywkvzrZlixL8vNFxplPaIQGrF39eio
jgmW53J6iBDozZ67FFrVQgvrF1SpFzqNYyIgjOL0fQMGj8X/ej8ny4+JtJk/r0SZFcWyklciJkVA
o74wLRLBB7o8fWu6cXVab3TKNzNEhJr735soaz/iVCddpilSrmvL4Z7Ajb8emeQQjr0sTaZt0jOx
hMGMmXX9j1GMg0Nqki3mLFbVdd/XYWoz54basbobWPecrCmgLC16qkz/dTfLItY+zI2SkwxZezHV
AZRtcV1eNsOBcf9r73pfcbX25IwS+WxQdCoDHkllMLKL0/eNJpa3H8KOS2FJ8Z+3EAHRia+YI0JN
og5NtdHuEyrPDl73jOuX0AqkdUsRcnnA96MIq3iyBkNhFte1u0nKO+iGNfV66tfr1lqJXrfizqjR
9P79MDl+geYbRpLvlFF7CJwOm25b8U9aH7je1/vlH/nboe+z/3ZOtILLs5Zyd7YWvpcX+n716uvw
f+1cz/H1Suvm9yPXF86rPQb84pQqVHj7zNG+thSz1U+GleWGt26uh9cbOWevjgmK53vXupUvJ1i3
LKlMhwJ19B/7v59g0aE9ldU+V7TyRGwx//kmrLn92l53f9/Yy3fl6/i681/e/+1U62YsmVanlvHw
/ZR16+s8f57it9f9b5uJ+2nkQ3n88xV+O1MmJkH4oQ7Kdn0z/8Mr/e9e+fuP/u19/3bu7+Pr1nrz
2+HfNtdDsaDjZmbGzrbS0tMdfv7fX+916x/3ff0u/jwcZ0Zx+GOnspTu158O9Qxgu3+8QkUTVvWV
eeZjNusRczKXtO/nfD/6j9OuB8R8G8WVdXRmvgrY2cvTuqUt3bLvu3/sK82AWZlYnvLfNteHrofW
rfVmPdF6yu+7iJC5Aq738/V066Y1LPO9//nV1weuN+vLIHV6UDrQp+suZvGif1k3ezrzqp80s0bX
nyVcplYnYTnVCVMAbsyky+Rp3bneOJnOGuPr0PqodW8bD9bsod7EEC0JpDBbJenP66FZTcR8v26q
WMfL699Oo4sQo0RFUS1Pgbpuvs6lGBQqznUd03lmCridMjRWSh2DqR7f49r8EcxYQJZkjSLKdfQO
3XtKfBTeDqoqffY5kSGcg9Xyc6Uhma8qdG9w4jNLUUTvIypxaExdfjLs8MOY+57p/4gnMaUkFdRA
U377K7/exmTCBZpi0gW7ZSzF6beofbnOr3f/cV+zPPi3hyzPWJ/79Yx/cdfF8s8o+vdT/y9Os3hg
9iZLrfXM7jrYrq/0tbnuXU/jrEi09QX+8S/JVQjv0MLIE/j+axoc+JU+YX1ZRjJ16b+6ZFSc1q12
+YO/9/35mO/D34/53ldJgdf/+/6/Oq3ek+L29arfp/i/vcx62u9X+T7Nuo9ohx+014rT5DLrGpeh
S1/G1XVr3bfeZQQn30qddt/7CVuiF74+5GtzPZSs4+r6nD/OuN7N1xFyPfz1yPVJqMT+eu2v49/3
v84Zmcp2Ir5kO2stKrVSubJwip419TUalfwczfkFsu6e2cUUIrMaxn2jDjTSmJEiH2mI8kjV7Yx8
1aP1UXlJVLFEE/PWmbBUMD63vohQrIZW6u7Rpl80rouqqNX2bqX2XpqShWQikaviU9q8CgUNS1rl
x8GRmJQRKnmmfTcVxgTvggWs0kjyWnpMsMww/Ni4ckSIHVwG+6YanVNaZ9omi+WDatPxiMrmJYuV
jyRnrTxpWBzK2boKB9WB0jlT731GuQPQM8Yqbg22Z6URrm9wbxmqsj4riN1rJ7+R0Ue6lLOmQRwM
1FeeFbCiM9NdDm3Z70fKKYVtHqpU3pAZ/4sUsQCpKQqVRIgLlgjRBmWD2DRp+jZllPIsYFznmBn5
Fj/nCZHpc26k4xXV2gt1QrnD3H07Cfu+Jwr5SBvHjWrDk6V0/dwlQ85sIVD3Q0zTYMbWF5Js+NYX
lISg2UV8kipua1QJF/EwY7eP3+CDGL42/FCb+y6sbiTJdaE8lLlKR91ernNWtEcBRUlsoiqVxqSO
kY2Wb7ogsTb2oo+4NUV2kKLj26sT5WW0y0LWKV/LAcIhImRlKXYamykybnXjM+td45QHUf+Y2bjr
02i6y1txUcTyh2UF47bDjt9Nt2EekmlWnZNq/FXlWnFSJJJmi+AsPouq3WltA1EzmqiTQ/Q+thNH
06m+xEWNjmSp86tGsTNReOed24A30ikeSvcjAXC70RvduZgQFrmCUBTLLeMjwbM/enTpNT2xioqE
J816SSRr9xoMRjO0bN/wQEEw97fiatfFvC0xD1QgnB9FpCfXfVfNt5T971VW/JRpURhYjfJTASWJ
lGNH0/qpdOcSfRHK4TAqvGY2lvYSsohdSL9/M7oVqU8Wi38NHSFiynljohf3oCSR44c3PiK74ygT
AGZxEke4CGt7G8l+q9CR3JLC5Q9WLg+G2/5AB/2rovm+CEE6OvjXvdrm/jQ11rWlnaPS61M3uKqM
VpwJ8fMmNyOhovpURBjsBjfbZTmdSFmqndd22sltql+FNG+sLtB2MAD3sx/VYeObc1zt3fRGJj1e
M2iinmgSCpfQQzyDfFBUw3QtG7rO/ONY2ZgCuqATIrOENXhHZRO8iyY4T0ABKBl+IIC/Ffj3fWrY
DJUI4ddnTFUUbSN1uizK5qYIwgoGVXaIqZ7iqNzl/D6ahdqOo4Bwu+S2Y7a/ISHEOQstQlDv5JtU
7fIbknZOspy0s54kgcf7CX0z1D5Gq86wB5sZbrmpuhkJiZhGdzrUyBK3FRL7ccy6RQxNEGac94z2
tLAszDg30FWjDVhtavmT8zgPPWM41hWv6oIW60Wo7aVlPqDgkRcyae9rIwLlPp/yOU7MzVRXE9V4
VLoocWmchM2l6pxyvHEIAbMbsg1VPiRz8svSeoT8QC99ng79kOK4NVHvdw25qIh7fJrXuznp38y6
bNDlIPoCrzd7pVLjjUs2eYvewFKCfWeF405PCzqLXfWodA3m0NYwL2gS4dmZXg0mI4L0Zq6nVeYp
Dj1zUXOCuK8tTIZo5Ey505xzyrfxaCFL6Kx+O1lLobquIF502XOpTp4xQEap+Mu2htlcysE1N6JH
HKFSrAVprZHBqo0vbYsv0EqGQ8WHiyI++gkB/GdRRpdxPx9EMt4HVPKboLL2TuueM0Xau0oDJNMq
dMbHsn0odYUvRUCzVVWyaN8axn1vaMiTYvdIqAUQGmWcboYEeiECxH0PWHcTRVm6a3OKyRXSBk/Y
1a4N9I6kk3mP6dmXcrwKDPECQFTzkEdhSXTp/5fzj+1U6HfSrp749SUbZn4VzW612Gbca90AN5aJ
ECtFvRTO4TnR5X6sG32jTpgwMUI8ov3q953xppUQ8IZ2pBEj4apReLofA7rmdk/mxNRGRxAeiwtb
kCKhPWgd07LWJXrJenWJ2N1XVDjd1lw4xBky9Tq/J7eJMmCdhp5SpBK8Q7bHVGXdZ5XX40U9AzGV
5PCiutvwS4PdlMTTxnFtT074ZGn6nPWpp3xpO45P1bmfQUrHFb/JIVgKuBJQ+Wjd4Ly6kmNab6XN
d29IOwd2e3pM2+eaWRSaVPBsXO7aNn1lgQC3DgK1i+Rhh1SK74dATGXi4d63eDF8ZtLHWk22nT41
N6lDxzUxk6WySeQZLL95msxzXBJSxg9vSySn6g0LmsSMkSXN+3JuXa/rKTF3tkkuR/A0i6n0zNF9
mnR19s1MLlTgzCMf6a3GuIlKqdgOKSChgkZFXmfK1h6XNMAiBA3CSoAqqn5fjDFd7wCvVmafdUF7
xZQBfcHR1XZtJFM/0WKMTUL/IR14qm5NAxD5n9zUlerg10KfPhblDypq+XHumRF1It4plngcsVYJ
LX9ESAib2ikOQJ9txM3IWyJ3vqDL2LJabx6Kzqw3nTGTzGdEV6lTDqBBLNSFWkxl2EFAPA+hbxTJ
dX1HYvF4hV1jZyegmUt+G3YaDDsuJAj2+re+i/0wgN0ew5U3bHpGLPAsvtDqScKQ9WvqFeSwT7CZ
TKL7kvgpyJPsNCfKld2Z72Y/7iJtpmfv4FMkUGBj6mq9mydxVdZKtjdpMJZiugiW/3Sl9Vc0Wlgs
VVz5hhY0Sjv4hYO4x3Diz4oEV1LbmCg0GOHpcpkYZpBoIDiBzKD31b4jx8ihQNRxPT6RR0bfQhsu
iwQ5YmDhrzDpHHWRKjCiV7o3qeU9vqNHKUW9bdv2xsVIsmQWehmleswp+hOadtr2SJRQ3AmDNrud
IEbuVDKm0vsu1S54EB+bcYvgL/PmPLyI9f69AsBiqlB6SDOkmYSzve4DeaHp0Z2JpIvvaEv7L/pM
aSjBU5z08Vc2KJNH4qgOsUI7NguW2DBTe5OYObYQ4Mje+AsIBYIrmaENsc1HoqoJcVWjq6B3FBhB
Cr53m9Z6USQunX5aj3FaBEfJFFqty4uKkFG49SbuSHTvtoN2WDEIuaU72UE/5BW9uavRosO335rS
UI/SHnf0lo0D1zgEU25wKYoE8mz/0RGyYKYaqhQ80W2UkQMNOZuZT3eWkRBUfMVZkkOaTfHRNdRt
2BxTbKbn1p0L5vPgLJJxU+kpMWmwSvcsHzzdfB1KaVw32nLpJFGGttu4zbv+o1CBhiG15j8OADJ0
HlixVSzr9iUukGnR1/NvuRvNwtkqRXUZGuqdPuTd1lCLe6vrPsOmh4FbqZvKjl6yBEKdM0b6hWJK
X0WKdIjy0Z/pJ2/KKInOhF5cpZShx1nZkLaAIShy8W1L4WNhvGAcZLolUFo7VUJ7hRTEmIlCZSKH
ISnA3EvpepqFDKuR9IVD9bVvp1fFwgtjEMekGeVdjjcRUUkeAJkiuCqbp62qL8zhYLY3XZzMPgCR
60TUNyDQWrARyrFL7eSySvorK/6sHf2qHnQ0xAUZ5fEJM57hjym17jn5Oc1GiXK5ZnLkWpHvWDPf
UcAfim1SMUFSwRRNQXCDCykqcZNJUqNLAqt6JU6Zmdxq+oB4N9CvlIpzlC32QvgMYpMoxH8BEPdb
fIm7YkAzion6HLdduCdO0h/C6ZK+JgaHMHuOujncFzVSuY71DzS+6rEFK61jIefnxexA66xtNlDu
GFFeNWn0hub2QQ1LQdTp8EtvYci5vXbEevBLhI+U42F1NdOvAV/ykxXJDghutUwsR8MfNHveJGXT
XeIW0XT3ECKzUZrwomoRECORDfeOcpm7w7s7NekllSP8zgbM0rG5hDcsvXoOj4iHjAM1+jeLNCnc
JWTH9upRRAHyCLf7WTnVRIfaj9T4g7A/LBKmoGjjxhCHgSRFWftZ54GLv3o8O5OF50yPt5pgUKhs
ZJYgXwCowWh2Ly272Zu1YMTMWtSA4S05YU+lHhz+g73zWHJc19L1q3T0nCfoTUR3D+RTylS6yiwz
YWSZTe8Juqe/H6C9S1l13O07vhMECIIUSdEAa/1mNLCC6kCODEySV5Y3f2jDhn9VvBjRxM5CBIw9
PTtjVQ+CGUUwANlHv023uVm9Vrb5FpOxR5p0NVdDvp7xU6yzZDlXZJFXGbqOh8G0zX0b8JdpBvoR
mfagp074UOPp8NCEJ1sLPLzeZRNUjZt2yjO4kbLNQNJmtVSQ5a9bRWYYo7Y2ITYm96RWDIv11i8e
Ltz9AP94ee6a5y63xwc8J/e91+LAXQLEGpdsWI1umnIg0YsG5gysJ6PYtBHAPIYemEdygoK/SggR
yOR99NjLglT8I1bafllUJ9zIUTqXBeFIHGfnhZFo5f3ZVroztF0R88j/bBMLLFMTvbV942tgLJ3w
HrUI1H+4GWuveeChMHnl98AlChOLCVkQmq1BRYE7VIsd1kwPaeslONp3l6Zre+faHxOGv0fV5GuN
+YA1EoZwMGa2qk0VlhmaZK1xAVNd3q3AW89i+HJtQXERbfO5Km/UD6sVYTyuGI1ZGyan9UY1qZUY
x5cnx52fVZNT1MnZQ4FnjOL0kVhhhd7tQ28Y4Mma6Y8pacKb0bDu9DnFSX1y7AdV+AvPVdW7zu7a
ls8D4GSIU+sMOxtg9oRdbi1NHDMncx4SWajOIKJJ54TA6+IeVkvp49kR5hGcSaf20deUy221AJ8D
/7yu1XJcO5Cq3Okh7fz7BSIT3t0NLsGNsB+CINPuneQUyQWL6c2lYGr1WQBIhWiSs8c8AvAxlaS7
r/2mbAgOSLSC8pLbevBXTmgcPxR1Ic41TvaXOwrDEcQqoeQGedHdV4y+Hm3Njx5NxLTrMJpOqpsq
XGicq9Av64NaVH0NH8MfR9LX1FaqzZzNfKNV2V0OKA7T5AhQemkFD0j6LkfLEl9AjgYPqt30iuHe
HSXv2cdIVnULkZWoPTO+Uz2YBT7oiWERtuH+q+akP2DH7D40deU91GUM4Cn2FxDHi/egVhh92t3o
tYOVh+ynVkSZbp8R3AbSkvUaA/+433UFpiwDvjjo+Tu317649XmoEXXePjcbxLZm/F4WLYwf6xKn
usmes63lhahUeYDzdjh3i3XXNMmjkIXdd/0NMSVc/qZJ/3+w89r/qM5vxY/uv35x3/qfXxe7y3L0
o9q89W+/LGwxruvnR/GjnZ9+dMjs/s9/XXyfZM//25X/8UPt5cNc//jv/3z7Z8l/bGFJh//z5D9C
MlX79r1678Z12eZn9t8k+2/5uGdZrmGZPj5Kf2X/JTDARWCNQDjSbb/oshl/06XXDVvq0BtNHWDA
X7ps7t+CgC8fwT3HscCp/K902TgMZNfeybLpPnM3LwgCzzctXsT2bz5YehHXeqgt2gmjmmLtRfCv
xo7cChZKf9YubfVEJiSd0WZfjaquev3duilkDNDOYGzerZf7U4uqQFKyOZp+NO6iMXjoM4E7BuHq
x3jw+l2ZE+/OVIy/A5awRiYgWavGRCY4VFHPMzPfS6e2xAN0rZpVr1xuf+36bnfXPtfVqkaYmrm2
GD8PmA7xkv7rZ3771dFOJang52pV+63P5cg6zWM+gabU5tqnNLqPOsicrZb3vBnaYd+FJYq+oKaP
uD1lTGMzfC8ZRdCqCs/tflnOAOVe1izMPw3NAZMot1ad84HMsfFB1a8drzu79rx0lxu++4F/tPq3
tqisEInI3DsZqREuuurXPaka/mZ3ng4vnowk2WsLQB6YJqqqwHjoz5paBAvPajigfzYKC6bnglf0
5a+8/ou//alqsVT/vx+Ziwx0g612a3dZt7ZMDspbLZWZsWryEugOMn+nbtKqgH7eGrV+6aja1CaX
7dQtDSnYInJsnNV9ClyajdXqwjBOjRVne7WUj0wYBNSJy8p3/czRfnCFNwIs52AuD4c8IrV42alc
hLU0Gdp5RMNNqsYi0qCqqkhGA+Za/lYmqYBaRtgU6Izb80xQlKY0W5I12/MxbdCYHvBd6Y5elcct
QU+q/QxdJWqiG4QAIRH7JTpbEiGjCtEh6Kfz7zMGFcnBw2FNtSc/e+hZiPRoi3OsZEiGEvKRBhlp
3euy1VbWFkXtz+YEAkYVKueqaipZauRka9Ui06GPy1z7zF24IvhsrOugtA/wGXiYUG+n9JN42Aet
d1DpL5UGBKwLQOVd1UqYkM88HjNysxlkqQxhCjiVhar6EhXEaAgEavFAlMDZNY5+p06sVBAgVSUd
CbExL4pxXaF1gHG7Zxb3msdXMEU4KrXJgm2vh+8ZQKbNRidVLu/d+lfCqGpTtFZVy9Cm87sYhUWJ
IeqJkebYutrkyNHDrjEDJY6zzN2jugoqd61q6td0AS5ksr11arQTub5kOqYLgVoUX5kzjF5SrBCT
HY9R0lB1nJ5sV4beHao7Hvn+Bk/bpAaxm3ZA4y/HZUg0QZxyh1Ym0Tx1UOo/sfHDEmFn4rzHcap/
6PpfITtTD+UxJ5ENoigvXuuuxN9VLRIza45zCsW6DSsbRjQ42SRkriVvudBzXoOpAfxlY8rcVMN+
IYKM2BnrVM02zK1p5/lB6fVf9f6DSSJ9IBW1xybWuq1hie9+PyI0hnojz0mmNdx4sqqWyyV9Nvys
3jmSE6wNFrQrVQ3xtTiqmt8VCTdTdHtFLWR9BJjrCmqIiNGvGK+xbRB9Ii0IUkkWqnZdRIGmJocR
/6GahIhw353cbVwJbglP87ojcFgGT9FyJ6ABwKOmKY56c48HwmHK/I81NNDt9WR/NzuYwD5BCtLw
jPp5hpfTtGJM/twO8k7dGybmOLfKSeJ6lmpRnW8tzSYwONlNfhvuk9zAC8MeEEuSEBAFpPAUVOMd
YKNq8BHyRvOQSsCImHAuEGaK9Mn1flV3R5V1wQZp/2yFAT1vwssTLB/jAA5wEVvG/tpk28W5QUAf
0QiNN7BkhF+LCCE8omY4vql/pfKbcYdy5gMEr4qBAXNfW3621WKqV1DD1bJjILRTLQP22mpAoBAD
qtD9AjIgGqS7POmStTtYwaY2+3rjyXse+dfxiDEfoY9iGNdtXU5H1YYe9xcPz+mdKZBpV4WbZ8uq
R3NmMyIIv7EWp18Jg6/jFFXtUdU8clLg77J2umm9Z2OcERMqfRfBi6U7YskCBZvvXncMZDFM0AYD
fSrQxTf4fmfS0EPd4Jdl4IRklwL4RzGwZbeW3iHq71euIapYZp9G3ItBtTdwpqIFV9+1CfH1QoPv
NR0ADOy3oK8SvnhcPnVzq9p1sW9dY4vAidj6yFJAjDCOqogi46MzJKgWVTzsugJUysKTHPVrm1qs
MP4hRCrXqI5q9XVRtVlo+u7N2T2pJZsvNI4PcteXqmp9t59L1UfgxEVi8eDOg4Z0V3OrcAcKUmB2
k3Ojd4+o9AwbQRx/YxuZtRnApa/xmUbavCyyDTIZzTGXQ8leDZmMkreGLRs7VVXreanckwKB7pMT
psGumc+ERIlgD8FRqqpqVEUtV6uaxqiZAaZEyly3UYvDoyWc5LITtUq1qh0RXmefmbkgvtZhBHdZ
xr1dggj/2hPmGc3KTByoygxQsEuRayo1nlFVEtYMX2UjYZDyqBYzBY+5Lv/D1YUaN6ueaqNcPTHX
farNr4uX1b/9WnrdBkn6at+L+nIEart3R3npeNmHJ/PuEVSgdZvx0Uf/jo9eN/LRU8sh5PlNFPYg
sGSbKsTPmlpcfD5FqrOqXbdVi1BaY1zdkaiilx1BI7hUdcddFtT32Klmy8+tql5ar/u5/hRfRB1O
WB6jmP/X711/XtWund/t8bqv3w7xt02u/aaEN4WfHMgs1Zgp8diqAibyP1605oKcFSldgnN0MeW3
rZGjjWthO/h0IUEKd592XUhMbiCHZtcuvy2qFf+0raribJOIDK1tuUNLjRd+29flV/7hejE4IfI2
jf3nEf88UXXs6iw69ZK6nr26GGo1WWPpdfLzVK99HAP3l6E5BPVoHUaCuZeN5N7VxRu1nr8c53Ww
wpn7XNfw3gaUGrEGkDhvBJ3u4qjwdjCBqyMoDDDMasinlq/FpbFFNAjJF2BCv3fCZw9kpNql2ola
VptfGtUyYnbT1kDhYPSJqpKsQZhr1DUmsm1w7HPUEqBdk/hoMeQisAuYwGmtZdvUnkdiQSMirT57
JOvHZ4LXG29uusNAjgkEdqvzvuJZUlB0ocaSCmtuxjHn7wNBXM2Gjug/FJ1jgHPhUdViRPYuNTuB
9MZU/wDwhAmiHF0EalSVlkCsAsuEz5pHsDq1k2Hy6i/UEG+C7HQERMKQK1GKLrJQja7WaevBxLev
8ownMw7aHfI3k75OYjRlpn7eD8J3jijWOEdhV/VNgp6bcn1N5VxF1QrkVNOUMUOrlwjuyAJ/++XY
oZ60RWf7qy10cUTA9H2h2lxGCBvLAMOFERgCS8QVt1VnaUe0kuM1eo1IHzfpp6UlSV2oz7Evv8Sq
6BZnuKngwPMK5hUhr4Qjx1XqwqiaKtSKXBIc4CaXa6yLxuOlMPMYOpW/C9W7UXET0kWGHxRt4VJV
rXqZnEllIgErqQ84awfMNRLON2rnw++dDfm2VpupNaoGR6KG83qsWlD91wIZhveLaoVqSxr0MbRg
cjZl2fxJtnBTTDHJEI9EbWm7rlC1SV4qFAMDtL8ZzUfy/1W1azHIe0D956pNLfaGDPpcly+1RTyi
9i52cIH/WqtWqI3VdlgXn3sX0cNFfnKv5IvroqY+mbGa7HXy69soIOe1K06BNuLmaPW/65RbyGSg
TBMPTFWBTCEtOM0CZUIv58KbODytKqNm1usmBJRr6A9oJlQbpLjErSpEMxL4FP7BQ12Fj4JUC1KF
KCRsEsjqZtBFfXmBN1hw/PW6km+iwtCnLWQrdMFLfz7mFsrG0j3OklM0QxbXRbHYMQzMn6tVTfVR
vdViHer5xVT+/1O0/lmU1nGC4F9Gad/y5A94lb8aaFy2+itOCxXLgE/lOYGL2LxjY1/xV5zWtP9m
6w58K55a2wTs8pOlZRPchQ1NQBbdRt/6JU5r/s2xLMhbMLh8y/MD439D0zI5n1/CtBwWdgguUV9L
t8ityjDuO/cMQJgV2EYxnUv0qZEV0snVTfbtoNfTPqrBPFT2VN4IO/E3TUKMX5MKpEYPAi8JxfMQ
Iptb6Pk3kO63uNvHu9Aqz4kLSjAGsGiW94UeaMfQnr8kml8jeZ4PN1NgH7qgfhnRLLgv03m6D3rf
3b37Ix4ugeb/KMHPoefSd//9nw7st99PDLlu0/Mgx9m+6RIff39idjnXWRCL4RyZVrFHI2ht9va3
xW6dQ9xH5W2FVO7GKJCVKVtN8lw7/7YdJ+Ncx/aPPl7qUzAN95WLUahp5OXBElq/81FRvZMa0/rY
igcvie11YI/ZgdTjsGqlEx+c2e+gvpKDPpVPlSeMD16BtA7qMMMWHczhBEis37t6+QeAvvHUwtpc
zTb2a2UzollZpidL4IaV9UiETB6Jlhmjua07GeGJ1y9IXs3fdOFgvWBy68N+ReU83iK/QdB29rVn
d6mtQ2kjShlB8Pk319T9zWpFl/cw6iMYIAWOJ9MHv13TxIt9N5j7M45S/Y6wdrILBltswRZFH4ZI
x8B+QeZjIbcO+i3Zl3X6BY74d9+Oun0SNCbaREBSEXG/HwZy6X3Vi23pggRDR6SdWuc5Zd78BAtP
ytWaL/B/wcyEzidgcgNsKRcIJ5GkE0OELQpbC4LK6bJCRmL8kFUAEWI3fZ7yuHSJYUWAJ+LaWBGL
q/AfNWJgkSHC/GaA33Tl5/eMNTe6GHo0Akher2ZzND5YHtcyWB782C1eZ7BhA9zBTe/U8R2mC/cz
kgBeDQSC+HvPIMh5yhJ/OaRxX7yaYNUc0dxaVv787jsvv/iDDL3Nc5qs//U9bvz9w+uRyPG4y3H+
ci1TPgPvHl5EOKNRq/PuXKJmGy3VyUdji0uXanjpoZ0DQiM5QWN376bBTvYZnA43LLeNGZ96EBag
/p2z6G30VMFnWbG2xwmBoav++q+Pk8zWL4+iZ3geH1grQH1TFvK2eneYjj5Fdt1F5Vk3kbxPM+eu
RBRs68RjImGowb/5OVOmlt6nnuTvBTp+wrbPcMiTqbH3v1dz/y9NG1fnDeoZ8b2GtTpaOCtNM52t
gQP1ee6zEpT+Ejw3PFArsE4bhBaqU4BueyRs/cl7AkIVvfYW3pGwCnidoUyOsEfeJ9orcSRQYm1Y
76sQV6AOKZm7Cro/lBFAJp0eunf/5vrJA/71hHjWTMe0LSzV5dfk1xPyPCuJo7JIzo5tffFwsjh5
MTf/5BstrytkTCI307ee5wxbvFS0W4s3Ef7RwsQyqHlCDhjXBx1ROYONmBXux642HlSR2cEPo+y9
GyvhEZyNJduMOljSaYG538UtES0gYSSB2p1H4mY3CshKYTPilQ1gHWCyQSDWMo560ti7rvXys+4h
VoCqt4cSLpDlOD7ORhifjVQg8NPnPv57/ToKlo5XQN3toppwVIjFxJ02ItLSEyovDXNialtDhezE
H30Hck1rcR8LsRvZMEU1bn2ge/ACsuUQuTnSDhVhj9ruy/O/vu7O399Ivic/j5YLSpsPiXz+3t24
uiucEnKAdjej8xhOqJ1rzkisvf00xhov3iGFa9X64wZz9++Z4ac/LJQRQQeMyJl5BpEL28UANtVv
slEb9r3phU/prE2rRPYdkBDF0uG7ENkZnOrNZLrpl1SqBhX+HN/DUJgfmrzIVq2T8yYqXfvNNkLy
7/WT3fhAo9ou2M7Dgt16Mz9g9zaiT7yIDdlY7QZl8WdkGOzdbDb2IV584nKNXh7Qzmx2pT3ZeL66
WO2VI2LlSbO13TI/I0i7GsL285BN9T24lvbV9h5b4mYf/c7p73Rj+68vMDmBv7u1LRsrBbzAGOuA
NfNISL+/xG7rox2C9tAdQDfgSkZunAKgrie9m0BnRImxzxfXP6gVqpj8ENFZTfZpNW1udtdtjFD7
hk5d+67pXRfHSw1kNOSG170NHQoJg4dz92W/anWITjOIw2vPxdW0NfBu4rguGjFqc21sixvNzAmQ
ywO69r78pDrAuNDDXWDbr5c2Sx3B9cfnAO/aXegJ/aaL+80/PKdr7z/3a3wndQ0wQ14ptYWqXX9e
LV6OSVUvPyrq4j41NkaLUJXT+2BV5faqQwjhRLtcebVGFbO6/Kpq88hmzTnmG783BmPZhsDmcHo6
JRJH52ywrxJ3g8TXDQFIu1Ri7vpBiPXIOPZ1cJY/lrzPdnP/MmvjH0NlG+AUrdvUXv5giu/ic5Z8
6AH35RLlF2fT1xrZnw1KVynzK1/CDU8i0OuXUHjntENZJO/cCGpQ+dFMGK5C87iDjw6+G4EtVHVO
fPBBHUr8YVpqW7BU1grAPmoyCqXYMExAaPpsSgTjPD0i0pmtIwDgCQot/ehifgV7ZL30iAtnno1e
EYhIM0RV0ten5xH5Wdwd2Ufio5Omg6SUiMpGYiuLhMi0R+QQzGUH+NJNvsNQOQ8Sk5kAzuRvA3MN
XBPi8r2IkPfK0tFb6VjTrAsYXRvUT7H5lHhPifw0gYDGEgsaIZDO4/vFhgde4D3uzJBkkPReOwpH
KhGlKdDSQWFMJdq0IItcS/xpJoGoEpHaSWxqAEh1UWhV65hZ3jmKuvik9Xqxyit82MHkHlpJgsH8
4tZBLInm7FMW6qtY4mKNfPqeOvWzSSBlU7nmUxq1dwHiXVKV6mmR6NoamG0j8bZMl7Uy/BAGdbgB
lrgmWbAtAeh6AHVbidgFHdpvJ4nitewvcPHWoUT39nMNPBn7Gl+CmDW33PvIA5wqnTejgQoeGOG2
PmhAhluJHeaLfcokmhhoMrhiAMaORBoPQI6XdPqWNPkTMrHYPPu8JSU6uQamjB4DgnxegzzRxA0G
YnxE4Py2EJXAT8O5QRgJrwOAH23UH4zU4fMew6Nx5j0JhfBGNCnE26wEd9ijGWdMqQmpCzeXRaBB
aha8ijPvxZDI60UKVUp7qXxqsS7pxNZbAF76Fmqs7WCS8gHCXUgw9wKq2wPdnU+vtpN+dyuoIVM7
bB07fSrJFt2is3GsJEC8gpKwa8i8pGDHLS++xUMT0kzy1POdXw2gzEvQ5oOOsD3g88QusxVpJZOs
FwlSUNW58zqR0bwfa+B1MVISdTc8tArUzkxvAeUeS7i7qFyA72191iQUHilxvOgkPN4DJz9IwHwA
cn4AQW+BpNf9JIJsBbheSJh9LwH380Qaubd5taZL/n2xUeE2JUB/wodIAvZrCd1vwPCLAm6nPeq3
kZThkTB/Hby/I4H/SJdgXB2jX5v50XE05l2Zel9J1tzzwsqPfpe9zkLLmNnVqB+Y1nEO53LrZPqx
ULQDSUBI3OjRriD3eQJdp/CtcDUifgw2dtHk75it90d9rhGkjObz8MFL83trjLc6L0RYlSWiTguZ
FwyAxq2Dva3obBNWH4SJFOZEMzAfNBbjVvMqhIM9HuUJ9N/C+BL0ZfXCYGuXpsHL6EYp6KPq1tC7
4qY3m8/cQ6i2lr5/sLIC3mVRR6tmXAw+0M5nDf0+VBmHbFvXmSkpk+GqgPm5mrJb363arZfDZquE
/WwyQoXbVpaHAZWttak12L8F/o+xa0hQOl0JQc87MR36iqzEupJXOiG3sbV97VVLAHjMbvRx8Ow9
U7FpXUuCi73skdq7w1RqXA+SAjPDhUklKUaX9BhHEmVyZkV4XKSPORyaQZJpOoLLKewaSAEJfwCE
G1dSb2pJwgklHWeBlzNJgo6AqYOt7Ai1Y91JCk/ef4xh9ABg9letJPm0ku4TwPuZQe0qGpAkBKW1
pAZJklDsPvaLiYKmpA/hu3hCvVWsQKHB0UCZd8LNcm8beEtK+tFwj32ZeULdz5PkpASWEuJ40JUk
ccmWFCYTLlMpSU2hpDcxL5KuveXecL4I+E/Ij5J4K60PDrRNL+QfXuBK+Yo0JelT8AWfTUmomiS1
ypQkq8F64wEb9jmKixkvzvUsCVkZzKyYUfUiqVr1CGkLIP6+kJwuSeeaJbGrlRSvVnK9Mv0Jptjy
GZ8JrMqhg5WSGKbBEGthigEj39Ywx4SkkHlwyRpJKhOSXpZIotkoKWc23LNJktBQpp4JoUBM02Go
jZKqJuCsGZK8lkgaWy0JbRisI14Pxa2RZLdC0t7gUZ16SYQjMPEAlPwZ+8kD6Z07HcacKLMfhpBO
K8N0wOK4WBuw65DPKVG/BMaV2FBHkzqWxr6o9Elani0JehEyFb1TfnQldY8IOm9r2HwurL4OYdgb
HEs6UgC8YJLasr+NSXAgg2l8Aj6Fi4hujxifBtq57CoyBLKHKtRiBrDlXnfj6RQ6C7wZuZnc3uDC
fPMjfntYFu0J8fvpADTE20fI/39Iev0PtY9unKUDnPjYNHa8swvdPKLQrt3PWl6uF7mPEmfBIu+/
ummWbCrMUM9TX3W3ubDCDfao2ueBTJral7cUiO/zDX/EuKa6YSqGRySCJqcUq5jV4uVvHqyJ72Zh
nAgk95802yi3vqlVt4Rdxjs0LCfEyHBggha7U1259IgkQ1WTrhJo2XdjdkPGpn1sgTMAGZF7G+5S
MGrfTI+EER6F+r1e+uj1xNqwg9ZrvYR18MmRPZEzvRtCGC6z0LvtpEfx7Sh65y7K+GTUNpRMrIfg
S7jN98lDqX4WjXhmyHOamDVv5xDg9DAYxqMuQvwaZDf0VS27tr/O5ObWVlLioBNNBvmQHh88vU1e
PdN/VT2dxT6nRWx+FJE/bRNvsk+IVkTneJNpdrkxggHvhKLCIM1pv/tRAsvStdLnoG01kACzefBA
4D/ajWms1LnY4CpJ+3RfJ3y1oWj48b3wquDokkjZDXrbM4P3P6gLZOTNA5+r5mPuYFfBczCemqxp
z443ppsKYs1bVcEpl1eodqEt2hBgn+oszA+ITg+HUiTNU271/LOyS8Bo14/98A2ptWCNtJx9Diw3
O2larm0bv3JewyB+Vl0jET2NqQwbNLq/bWukDgvuO7QYCwjqrrDfenTULxeSbN+qXMrhyQiX7uBH
cX0wxl5/CqthuPzwCIG1Fj68rYh9OB2aiMKY61u4Uva5n6cZLmZRfRvtj9qSm29DGOubZmj1W/DG
PVqITKpVh1I7tZadf02h5mw0DRPVQdPiM4Zn/jqcrfJbUDG/HI2vhRvXG9seq7vZHq27oTIkKZqf
kAab3HAIm6ab3O+Xu9D1urtRuMWmSWeMMWEaqkNpBdHV3gvu/L5N7oxaIL9Y+XyTIQzchsNB9WLI
56x7futcTZp1qzro2Ne/zdqTOh4Xc5p1OSf6GfGT/jboHGszLkv3NmDBdjmgeBnWFQg8pEANFC+l
rHLZO/4X/PMuPYhDtGvfL5p7Xp54a0q1x76a+y/d1F3O2glGpKkTw7jPmU5DQ/Nq6DxD+Bn7hctp
o8WarLlA8UPkO8WpkK8mObn/7CYVXbkwS8/fYwYhLNPI8o9LrpvoT+fx55KsljqXEOC2VN7HSUNL
mBs0C7rCJZAuJ5k/IV67V/vpNUcS9dzs0Zlbsmp8c3euq6WfhqjEdoj/CCEMLK7SdnrsTC06zmD2
dgikmh8ZHhxVjyyCh5/wSDwuTW3fmIU+7VLsCIXpwQcyorUzLdMbio4BTjhzgulmZT45jf4N88Hp
jYcHP5PQDe99lLLv9JiQhic3QF0avUXPeclNKzwgNicVM83xi9Gd1Iamk07bnrjGke95voV72O1c
v3xRK9FFjgmg1u55xP7jPNUO8HC5VwDXT+Ooiw9p27koTOT2toIv+uaODG7c6K2f2mIn9Li6CXK9
eTEJ8KnDx3B5XBPWsu5KBG3vDZwLV2qHwzB96R0vexadZSGv6Kdb1Y5DGZPIfvxczxWjE+xbDuOE
geOCXIY6xMqaI3gxs3Gb9on14ERQQNSWLsRhxnq5/5ikrnkaZt7VlxVhsDFzEX/ycUjZl1qLp1Dg
Zp/0xN6oXeKOPW/8JWHSrrfhYz8jzBO4TNI07C/gahg9jh6N8QBYyLpd+lFDCp1zn+r4hjDP8lqV
DvMzY/J26RQsn2udoT2Cdw+kOdAbtiHVTHVrHiHBFM/C1z5fjsrkRguTarzXE8e+8zXyAmpFFy/n
LPLKl2Fx65s+wGvJnAQizICg5D8vFsSWcRhxYK1VYOWwB4KvWj1drk4nSjzO8e5Ji9DDpaqLL3tt
DfGCz2P4DJQiB6mdk0+XJ5FrJ5MP/RcfAs7OskpumalyX/w2YXrKes3QjLW6xUQ0hvfqtsM10P5i
pnvdjL/h5Ks9RUY2HQMbWQGLb3sf+t6qquGkYiBQ37Sp+0Uz0vpQWOhsVnHE0AQt0b1rV95dncFW
Qhh+4U048FUVT4HuVDepZ/UrhHqHo2Eb+1FHQ7UNYHAz8vPv0355mvvWvqsQ8dD9OoCeJFBhWL6C
W8QeLoFbYI2kvYdutDfB5M4b0i9fPL8mPWNA6i5Gv3qp/OAmScdpVYSNdZwG/9CWzAETrwfSbjGr
jmwB8xr1eWMxh2ctt78Qxjjkqe+8ChO7SdPETEy4vbmLpdN759QT6WmgDEufNacQaYBLERUYTHnE
k+SfBuTu6hCjHGPEYJ7aqYn3yi9GdfndSUYtX4ur8cwk7BifwuWkNlM7UN0WpVKkqtdGXuMo9nqO
vRKK1dBJt5cMwzcQdN560DrCBX4337Gvaj252C4MWfmKTA3xl4QZUAwSB3X6/jWJPxVkuBgQ4y/Q
usCXOulm08giEzpj3XpgzF9m5MbDjtx4n3BxdW3j+LAyfS7RLnfRmNHnGyVcWLUwKRcgJGhE54KP
wJRu/eHesxHIVh2GGaitEjospPqhqmUnneDUwZrM5yzHb7ADzNvrPypN44QU3UAVc4DJsBOgAhSN
eMKOIAhEMSN4OXxKuggeYsIEIAQl4nWINTvNfeFZtx4iGn865GBmtzUzeF5VBuQNTIy5SpvhRZ0c
0VGgAcWq0GveHGO1HHv7K8Dj6qQxU0HgJ3kxBnASXdd/0NN4wtqBDcDkcK0MXYf1CEs2MSptp9rU
2rJjiO5a9SYWc7bBMQkQBLLsZeltGChENR7W6n+LrTTYVDWzuAqbeOBxqQYbzgUF3X7oMppRHXqI
ixD3eXM423iKFoKpJdbcAJiQk/J9sNrKIaiK+PBWJbpKoSvCY5iBEiN6BT1f3h+XvTugpy9uQfhY
B+t0wn42tvsb3A0PHSnDw2KIchvxqiLFokOhJ2u9cR1CDmmS44W7eAjjDDghDn37KOxS7PWYRCqY
+Glvdt6tq83YvCYZ7ghkoUmI1IG2w7D9NbGTnVc1KDdHQXBksmj3IDEx4WyPhtTHaoeJIOSQIPHu
T8YqlRm9uq54/6bmDMHOco/aFH4bu+576oUY7Io2I71mne0BK6W2cu/zBbUfcxpfFfFAsRGUPpmq
tQqa0mpjieKDPeD84y6HsrVekRRx78L81vUF7D18tE4IcjI+TGv/RrDpXTeif5N3gb1rG415eurY
29TDAxW7OLEPvfbQCRdLW9Qm1uaQ4VVjwBOyBkOcNZRubqJleO0dgZ5NauWnsrPrpwXpcchFkXvn
uJW1Sy0NlrCInTVJSG+H2pR1HIRhHcMJTuQM5QOVTabGfBrQctGsPWiC8t4Xzq5sCBAjn1XpdZMg
SPIhssfwIasw37PyvMKbJl+etJIoI78DSlMQs81iLFONmQxH6iC6nY+GcaiLHPsxO7ib+9rbKTgy
KvMAuUVT5fvOyk4XcLcEfEP7fgg6ENd4KuA8DORJUTmuRaYZ5XqsgpbT0b5FWfKChm2/ZgAWHrVK
vGIXjuPXRLKBgIiCXiuIvjd8QRvL2M2T+RBLbJPXOUzB/RSbTCY624aRP8/1kKzGOOMCmUa7B4Jz
W/T4p12LygUjsMB2WcEL+xpiR7QqK2wxY9e/INQVYH0acmslABehPAZRRxWEnMQx8V4DjIThBdf9
se/T+6TElC03Ie6oJkXhUbUhSMFhQJ1QFIl8wqcOTVYoE4rGY86Iqure9CnKyIkTrXkojETnSYxw
SEdci3Bwh5LS5T5HN0LCxDQpuAuHCemfRUcDLZtPDh5+WVoFKLyHDI4kRKrJA3Ep1KIUIAZNKtcg
K8H/jKanYiKpogCruAmBjxHsisPjIgtwcvm2wGJpZeixhUdQda4G/UPQ8pbHUHy4FL7u/VkLf9bY
mYVsDLl8fK3HY+8a41HVbAnZvy6qmo4cLWre9SFqQLqqwpKslawpXiIb/2pl86aKouE9prgl1zYf
B0+8OCN7reD3oQWIP0bLDbAmnDFeBy8iwkgyXAAW+gz2jgqqH+NDtUYna0Lf1ZsQa2EmadT1Cf1k
JNoR6yk2ZN0Ijfq82019JAxNCtTcLWP1ag8LgRpbfwx77G6KsK5Oo4EIVD/zvohkDlbr8fmDaEmi
lGulCpfR+qrSk+JySUSRITiRB0QpJYVGnU4Gz3ofMl3XtUNp+QIn9OxNlxQGZ8BaeTbGi8Siem3B
YSTwQcyQREj4QHgNqYLFwjcpHqejY9sTMssVuhvBWMKtCPRjmhbRTYYQ2oUiUng8amapI8CkiCMB
cvdRKPIbE3+DjU5UbW2jfls0/4e7M2luHEnT9H+ZO8oAOOAADnPhvi8itV5giggl9tWx//p+yMru
mqm2Psx1LjSRylCKIuDu37t6hKXW+TIVPpa00ORib006OakSy0lTb+9Pq8e/7AjPr/7ttUByIXpN
BePKddE2hbcsURsc4ykjCiGsQyKOk/wAV0hLtUHCiRa6JN0gPV07md7A7jKMmYV1Twj0WBEV7Z4H
aa5axtxvOJhsQee4DTDdUBHn+/22rzQidXzj2KJSBAIOeF0EG+lMyUGg4nkkW6+iIay+vMwka4qC
qcyuh73bCSp+b6HtDS+5mrxTjsagEI/yGVzYxCPALVlQ4iRKG2o9RsF47isCvHA4ULPiSsqRkezQ
92L20DRpF4LFmpRT2cU6S2R4yQggcjm9Z80izAIgZYra6fu1Tyhe+qsJwrsc3EpfdGnfX7EFM0YZ
ur8J5bgyJy2/ZMTAjVKKi+9W+dz0oG6IOZk5gC8fZJWTSlo9Vut4MAkp7JKDgU5sZoyiWEkzJSum
DGhMCl1z0WWBd0+7+E+t+7QGP56BxXMELFhUiFpJ5sqzrfcht/AeOsZXa2lyKSwD9YWZRe8DESzP
152ScqvBDI2tFEn9Vmf1uihi+8Xri896DMyFlwgwpaqRG3NEAGNO9r3U7frdgufflkTWEO2Uq/fC
mOzFEOSQQo/vuthkKzsdZgITIeb3YLRmqRFqW51QhJnTjfW7I/0dx3nvV2UR8S+RXJPtlKx1vQmB
clZR1g8vzSmRsTo/H4QqI8QTg4dvLUEpURbGd6PViAcy+x60dOwxqkUrZafjpYVuZ/Z4qxrNfSPf
IdrkPb24KZmDWhGal+Dx1RhN2ZIs/2JTW9RnQ9UnO0VS2zWkVWhukutATO1YLNB+NfypVTUf0ngk
jIXCTINEhp0zsQKl7Vhv9dA2NypPiaVqdeSmZfnmdQncRqQA2yziG2njDJaua3Urzg30+rJX/uqC
m5d0m6AU+tvgRjuy3cN5LIPq7phDus2Hrp6j4AJP1k9Epdv8Eg7biCGJObDUhOxvaI4kjlO+kKRk
KMYJW6HXqGtdZe1+MAr/RyTEBSqFlGhJ1++2r6vyrYbgwM6bnq0pRvQ1iJP0cmoMTPNO21RzJ5Um
dWLq7ccmJpCkVeecdyGdMds0oskPzzs9ki4hCfnKGYkhGvk3fGpsdflLSj3SEd368fnMcBDtaXoF
c+MQuyUepSL+FJ432pBa786QruupyH6RKDPO/S4OTl06fFYDZVPQomDf+Oq3jmubV/vxMHXTwY7B
0TPdSphYHNa/iovMi9PmgvZp3iKtIE6t7heRL8erIC2d6qFHBJWg/qNALJKPENqmz9nT73LxYQJW
zkL08U5phL9cxVHCr2fw2u0nuiu5GJRCqe8Fxd3zgC1k5X4FDygBqLI8QBARRZl5clUmtg71MY6/
3VQu3SmcPj2vQxGVhtmCgp52UeqFWmnW2NyarGIFpazn9xBEjwZz+aPFhLKttK4P1hzPKCskS5WF
LPxEABmsMjfMdn2re9eWYrfJHt4NLxCvla1HEIic3s2Q9lrKff9++vwuDCckqc1RsVB+dZMDi/Mw
Wh9EJU3ryg+QrDyeVvXw0dUGijuz/0vZ+nTqMLzR9J2eR8QAezcmMlVYIMC2JH0S1DKbU7wGVxqN
4CbAu7r87WXQ90g8wrvlQwTAkoybAGPWy2ToDxqmqGaWmPp7vrYpNvlLp76F7FNaCPKR5EFtyM5p
wCkp8mizyeoIHmdMYsiGeoU2MX61ouFTT3DRcX+436ZyrxV1yj89DXI48f0QD9sG8IcuPUVql13a
LMsFNRytnTySRANMo46UNA2TuxZzIlhrDp2kgaORZj90/Rkr5mcaBXT0TKo5WpNDhFBcvtHF5WSx
9dpJ2d8y7vlcWM2Z8Jx8ro2useUisvg03GJZ60m2aFXbkI8i7X3ZNbeiSu9GJSgpEtMXUUEhOTMm
c41qohelKWNRt522Caaye+fffCS1NcyaihujhiqeV85ElmcDvjV6JSMaOvf3qaCOzFLzRAn5IWD4
s3w7VLpxFhSKEkOqryrLbwFMw40AStoAM0VzW/bWJu9y/bG/FkutSWx6qsFlhJ+qM6wwA2NnDnOL
RINlgc36Vo9EAKkil7s0EXB6duHsCH4ItqBHE9ne9jFO9PAzDMgHnVLtV2hocHTxwOwajOQLsyL/
VsMfa+jhYHtRHoVmkdhXd8ZJxe3boJkUEBaZfYhb9VXXRn1Lg7Lc+Q98U7q1/e1+DkUZrFVjG/fe
MNO912TGS87miY1ZpZx8c/E6Tc53XBoLLSyamZTSXE6+iY/elKSxxjEVehPAnEuN2LazhTuLa4/p
rHHTNbQImxhtcwekMuAKUeGsYb+Ko9V608y2tGOMSHsJX1y+lLWoV8TzkVD0z0+wIWlGBOZdZmpY
uKS2fKsoXqFG1tZ2H6Zbt3j8VXRxq5JIbPUkpRvVh8c1SE8WnT28hNOgnYymWz+f2ZISYfYUdVTE
2hRyyinuoXDPdiLxJ5mKPzW+2lXGp0+PBQ7kVDnfPZJYesE4is0d4mhOTQORUVXTqxoQXhhuZH16
3WtOAPdB9u6IoFJpR6Fb2Z7Q2IeUSN8rSnj/fqiLtaO1PzAZJGz6CAs1wdGCyOK9VoyHNDTi14iO
QWRR9IOFpNudx6T1ztyV9Es3BkGlaLZ+BhvDXhzSFwhNFd9SEqtqKqxrIh92ga7dlAi4CpUCIZUm
2Vh5csxtRjE15Hj8/CZc4UeZVmZYmbPnMK2yttn7qbnte+XdUoPqzS6KLm2G7GGQnjqxRDmFe0p7
xqry8Q7RP2nHyueAheUo7l8zmnmPgBfuSTWUlWtVZ7/VYbjOPHKG6bEot5DGRDlVxETRZKodG7vy
dvy410Tv3yPGwzdzoF/S7/MlARjl54N5/I7CKl9YcS+Xoxo5oWUQCLyb9GiVfUcHUeTttH5s1naZ
/wbhPTdpZF77JHBXCfDYolSxvsZ5FcxsgrgIw1A7ipTVm9TB0oOMnL3HbdKpnJTBqBquyWj/0stM
Pkb4/orEPttbHO3njy6tRVCoNXlzj3fuvwZiQF2EjvW3/zhRasNGYoYgYdqaF+5VCDKG6q7rfrmP
kO7WC5fgRSnyICO6TN2Dv/c1ovCm9lXz42WmioitzgdRmopgTvhNT2IxlWe2EjfLgWWRkTadzUcZ
c48IexN4g79K4T6g8NV31kMCtXX2FxgNrJrhZIcee/uOqqaXyi2jBVH7xcZ28XvnggV7kna6t7Ji
JDUzcLaanhYb5Rp03vU4imfU9E30lg5iY4XWoiQ+493OdSAW8Pq8SdjzZeP90tksqIrMbqVDsKaj
aB7rpHeOTNGsCR/s9mMRBfvMCOTaKOBTzRYuS3afWVEFkLdZuh8cY01tNntYFHzYgdPzC/uovrUF
FiV1jGKCNGgHcmeV6PKLGdtEKusJ/JPBKMTb5pcSr0FDCW+SB9cyTowlv3q6BMAyXrIq1l+4gWu8
Tg3MqEWp8WjVh6dUPMvDeqlFKlnIqaMgywv9NVE/3Zr9A1lUa9Z7UTX1vozY5Yt63AYI8NecOCgp
9cx0qedpPU/4zr52h3rPrHzSJJosv+lfhzo9UtAjtpxN8kVuEe08xaHYc8xid6Neuaniy9Da1V5P
tGMamsnJTYiy1kYrPIJ8Ebmc6uEhoRLMyhq1J8R0a+iZdvGDyZgNHbdyChr2XidwlHn71lBUm0bZ
qaGh6KRVk7Ft7JBEN17KEgM5LTnkZpmOJyIo7/ganTuB1gbyUu+9i2p5jar3blgPQCcvMdmxBLVW
5robCuKRrWTpFuAkVKQ1IY3nQTnhFKvzdaBx1MnstQld8SUkjG9c2F+2bKuXmGp5wnEz+UuvjLko
guCWjM4j2RwbTRB9oYn0SCCR+aYJmuG9QZcU51TkkQKSbjXNUrfE5oKF/ti4XqAI6bCpXTQzUaF2
yW/8NQCl6ibco4SZBeOvpn2Mu+JrCIwApYZPvuDkDbSzJ4ex45xDVzIRuzgrSOxrUZAnORI7h3Tf
cJgwfvCXiMd2eMd4QrYiegoIJmd458yCkNKvX1pL4KYPkiszBFm4ee1RuybrjQ2A8cAOguPzIRoE
Pzc3ugVti4ToNM79+ZAA7Y7ms6t6eO8zxFBVHMTrSIR4W6SHBUfTdz4B0Eflsx1bJJAhyGuSTdqE
+o5kWnORZar8Aqm6NML/0GgzYxbvOFqxFMQt46vbuukp/zJHlru4pWjdkm6xUtA5CFJSDdlWl65x
Ucd8smNybyaIGo9JoKu0GbuUcfJLjVZQzWJWj7K75iXFXgetjQOk2w0DDQF14y5qFYmEJDLsaXlj
UAl0NOS9JbYNor28MYzjqBgzi9SpOJtoMc2N5GE2LnPbQHxVK63mGHfeIZAkKZptgcgsg3DWELU4
DtrspqyIUQD49hQ3WtKJnZVEnK5dOCoMq96Lq5q5lwZfSjjeW1s4dLhwHEEjWhBjPNj56o0hP8fd
kuZnBCbLzjH7Q7jGChycA1KIX+0wIhFP74+0c8IGZso414HlbCs3/zDq0DijY6GPNaq2opX5q5Mb
u3yoqPyjU3AZjUMJWBFHv4Zx18Tr3jX9e9WP/d0k+tOskz/wWM2R3Cl1ZQLO4Pc8Uph9DXghKwrM
PnF1dHqIV131Am1WCwWhN848V060oTK4pq+8STdN49UcMHiQZIXOGjHscQZlBzup4w1nIGM/DAPw
WUG5vNPr9j1sGqq9rezbM8lbr0wEKXVwKwVl3V2bFJ8Uk0HgOPaPgGaX1EdyELU5xdveusrdeJfZ
hXEEptKPeDf1I3K8ZtfX2qGhkDQHlvp0OoS1VRNG+yLw3xsw4Q0MHnAf4zuY8yWioCeoRHb3G7O9
Cs2d2VkOS885NCPS/bvViKNMNTjj1tARt8GabimDAzKqMvGmuyJaRaMG/J/YBBBL5AIDVUC3PjOA
6l31h+60V6dEpoOrdGJ8VbSYA22swPVqw/QPyujcW+aUx5CGY0ArnNYFINmIsTiyWelmgB6c3vRA
rExQnfPQUamsGvUuVWGdny+FoXKXedGVG7sswAzZNdOIsiq2VdqRyx5UE5nlYTTt3xaQ1rxotfes
mgb85FV/iaxguBg2NfAeFkCYmxYREWxybLvo/gc9fWPiO2FVqhY1qQIb+Bhn1iC83MC+C5CPQB5i
szo7SCAa1wyOPXatlwY8A0ej9urQHDYp21phTYtXQhPOUbbRHoFz+SJtbqZco5JVo3nC9GiQ1UbA
yRxQdeMaobfG22gutLR4pUGUm2/KLhXOlKWFex7Bi/Eqo6jaBEHCgcEo0DKM5QZWDDEiTT7Lwp+C
Y2p5fz9EHu79JJ+yjHWq/M4yTe6fDxrJnPMIXyCQi0cwJP71mVFUN8T+xtVpi2SjR9iES3pAM7Ix
owoBBCXf0+Ba15FuR1lTxfx4qLJZpVkokJxKLhpY1QXRYmGvJ59GjrRxHI1uKR9ZLQ2nFaBuEaPi
1GI0N20wE1mck4jbGkuKQOx5PZTmOarJ88Tt12w6Ddhw7LV+TUqWs6xBUjHw5O6OoFZ3RUD5rZWO
uwfSdvceYaILFU/VUpMkk06JKg6Rlk83Fd/pbUgXgRG56y7r6zvSEAZ51ZhzrVF/MonMxBrDaVH2
A311KWINSegSebvhjrwJVDD5t/Kz4Dh2TzHo2J77iBvT119F1zZHP0F6lVSmttWM4GWcNOc0EId+
Hxvu9wij2D/n6o5skjmMNBg1Grim/qJdfvocJDOo7Yt49XyKQOQgC0qBByCCmV7kIZFWhnUuqe9F
XjpZ89wuP4RqxKXv//S90V4mFWBlKFADtUCwR2ZJWmicAjvVmDKdetWCFscNrVT+e2wN3SrpdX1r
Ru2FGw0m39S7hd+iF5W176yNx6VKpzwpTpQm9l2lln73ILAj39oPz4fhBOpDRg3UajELkfNs0Nvu
ZGLqp6yPmkXd52+Z2ZPqmbviU1bTJpuEvFYS40BREF0g5B8rCNAVt/Hw0jvVgdOBt+kjmm7jIolf
oQO9U/SQk7ui3tk1Z2uXmMeXnHz6sgbTS0S4y4Cj6tifOX6MFlKU7Zr2Dzh+M/8TVQEjT6ROadwT
gByE3dYAUNk5bTcTlum9oJuO50YSWpvnU8Re3cLBmnuZXOMwlDmatY6GmcTlXhGafkTNXCxBSuUc
57x+LPROP6a9yYoesyUaIlC3of3MNBqHTUepG5ESay0wP3Op66+R5E8RaPnfXz1f0zq3JqFXrJ1G
Qz6J6YreLu8IjNJ9TiMQF80zCJuMep4PtSdnQcGSQfvBCjNqC4UYjF8AozfR18MtqlQPjJ5gAJAI
lts+q8+2MqNZnE5iPqnOfrVcxJpjIZsP3hLEWBQX323jvtZBcI241dehPYEv6s2lnbCfQLMwtjc+
CYR2OLi/Hi5ZM3ZQaIdBuk11NE86qRtb0Dj/bim002Yod06YDiehYzYLI/VwDhTpFpMtFTm64e+S
VSqs/hCnXb5wm9b/buwYbXwpP7rYdlZFI//0Dsiv0aYoX0wEWFWqay9AyMSOT3nyiXDxPYCc3OcT
P6JnGt/KBnlC4WnBlfUTuX2CjS9FbgRGCVWQVkN4ez5ohBTPgslzdoSuV4vJ8aZFXzrR4fkQtRAc
VSi+nwhuiM7SIJZpUbbtj8kSua2CS8PqtUm0od3E4K/w6Z279CU0s9C0ZQHThrzawAUZVWQBTka2
Ron1qN7OIHU7wqYrhDsMePSvuI3TrPVYA3+yNHst4b42dMdX86SGxiNtjBEIZnLj/sKD5l0bAK65
St1sDR2glixpYl7YAMoE79oPeLiyevP/7zhbWrUeyQH/c57t/Wf4Vv9nmO3f/+LvlARP/MMmzsDV
pWHTZCscfth/piTo8h9SmKaju490Wvfh9v3PLlv5DwtHuucayA8M3bAxHquibcL//b9M+x8uBwuL
Zkyg20cF7v9LSoJt2f/mUzQM07ZwCjkm9I58LEj/t09RbzStqwq8SFZcdxupulvVKQadAOFC4cgj
vkCQOr98yQhwnnnTeMhbbxFNNn0a/CdmWh6gEqCAPbIc3fpF2Nl3jSeannJng9p/hcz0jkULZNIj
Ttl2bz3KnZo+wDqcbOD/EIPSZL0m7KvzRDfVwRb1d66j3rW4yqmVHyLzLA2H3hljZzxQ7Lb0N7Wb
rpxWvXPz2jMrhA4pOVP6lX2thDrBQbIbUAyG6G0gAacSl7Rld4WL5JierOyhIc2uCRYB+UA1jWWe
F6zYYxyANGcGOTszKSBe9HgU0tTIlpOzhR/UCXYzyqWbYFIw2jca9maTkfS8sXytadFdeZQ09IAl
PSndM1J3kOFFg7kG5pyXbbZyffVVucaqra1DS8LKDMJvS7Bgw0zcw/0b9a7oHOaqlI7boqdgtzeJ
cCMj3jxm2ajvnRgD3OOZNVTm8fmVUUvBoqkf2YWN0zTyd86LyFsXaHR5F5ai7MYY9gqXxYJKB0y8
0tPOuV0EF19MwcOLss6LfjpMo4iXiMnQ6KOTvXBonpYu9rF/Pm0Lv7pAHia4LVbCHMNlZEfW3emU
uSuczuKA34WIqP33wM+1s+4FVHoFZOY5muufnw/UeWvn0izoFfpF1q+zoe6hMalIl9MpC4p2n2fm
ugTeoOen5pjl8ykjL4+tuchKsm5ZnrA4FSJYxaYR7rFaCaKtDHPeaIl76HPHOdSUD4TaUELzD84B
7rRepPycRfRgkAey608Ri3g2tmxYTYiTs9bNYZ32+cWTunaUydje1BiFlGqQhNM6dnPLa9u6Gvqp
87ahZdSvulbwoH/h6/JvzyemjbOjL7qLQyCR0cfytYObxqIZfehggXuhdxzMaPL6wCJGyp1u06Sh
xAdoynj3RfPGebz7FbN3zIbJsq6d9I1dUeUIIn2dSnRSnvYj17SjBdpPJTUu4KE8dRV2LGp2i6Wu
B/nOy1v7bkpx8mTcnKROAAHTwG0AP/7jVtk26EuOw0UOVqXJ8LPoucVT+gETi+Idd5AvYZ/EX4Zv
UI5hFO5txBJJIKMTrlQvvZmbd9M2jZtgU/E5XyefHqYoce0vl/aIklihX52Jj10j8WQA7lJOMW1C
VNwrVwn1AYa+TH1pnqmjI0y3r8V60Aip8MY+eKOQ0FqVWWEt3YFkgiwR7rKzA331/K7Xm2vI9wQn
qONukrId3x1lvLPjFRdliWBGL1SCFcVG8a1U9ydDc1v6L8mkKBpzq32add5JDVmEUEh6jF6RewgN
XGVWrsp7KDENx/yvU2Vgb6DokO6cWu04krxinAdPToPvTHvUEgXWdCkYVhkpmfbMjPYhl5uNkhfh
7AYXHUuaesOt0PrhlpvmprW9dN6rHLPu4/U+pI2jiUYCJh//hYOcdFN3Cm8jGeLQyeM1qZ3halsN
ZT1RtPvXS3yWyTrQo30kJWomrHjveknwy+QW7P+Pp/hH6JIJfX6rLNjXfQc0ayRnnzjSqz21yesI
qCuT/gvadDr2VZjf4chPUa4CVBc8G4IeGR9D54Yxbz5w0L2zAtFBRgPlYYwS/R2UbgErZN/HoW8v
te292cjRHF2mL4STp1caCtd5r6y5JUd7qcdpdrTo0DhqCc4F0RKoH5jUg5aDiBgJ7pYp+h3mLU5m
jm/fSos6EQouqh+mU5yo3aGrHHMhNfr7pjTJjzl5t2c+Pw1KtAvXVB/nG90r3gJLUzctN7J9y3b5
qMcrV05ZRptSinOgd9Ef1zXOLke938OqNeQWrc34jiOH1DUPsuT5dEHftwURWGFdVZbzkXJVQbkk
7xbW/r2Dm2s+Zpn70RPtMNe5vGZRX4qlI4Pig5Ij4dCsPvX+nhpMasjK5q9O434it+cMStC9SU1o
Kz1C8UEDkg0eoOKZFWj+NUfNMvMUfkWf3r2F29EIWI8UxnU6tzBATDFrPQKpu7b2NxI39JtT8KFk
ThMxKuUnrMXeucfDNQ8DJ9g9WSLHBoQJ0/HD9PGbcSSMoEyL9up28LqWHt6q3mKt9tGI2UWRHsy4
OSSV212spNS4zeP2vba1FZhvvpMaVr9BQWdZTq62yB2jV7OmuivSeUfP7yL1dwACD3k2bRm50KVI
p54gLdqrEUzt/p+vPZ7mXVwgLdTffPyYR/fx8Pyqz/l9+o6qnobqCtB/s9s/v0pSNGPJBLmYhf6w
RLHARJezPOl4KBZuxBE8Ms1yEScPEbGXVZcU9MdJ1F9AVnSdUso3Ty2BPS6AxqFQcxdRdUjhHlGK
E38Erh9sqgFBklz4glzDT9oI+m0SBVC2ervNimg1ajEbe29zyqkd/1AyMhMpEp/MXZnUl0xrsqvG
KotlCRGlJn+MiQORxaawzvRpRButqn2X0P4nI/2G+56pMPaNzSR8uXDcmjq3pNzCCn0GXrY2gs5c
DiQsbey+/sUiPM3GSvPO4FoKjSEOPieJj501fFs0LFltiebBZn9oE+nMy/EWdSmhJh2gmGga/rdw
HI5lNdQj/3bG+D7FFJuOdMtpoTFTwEqGPVFtWFd/+ZExb9saO5UEGVONcdEav5gJs/sjhnELWaJm
mWNEK3w71aywYuaH2LHmtqU+sMhTmtOCrOipuXLkgDEuKh/NgNBsXvmbVjtadf38TWtsfNBiSelD
PhuDbIk34E1U5m8jg/Rz9JOm+1TQWZ8udZi94V5bqHtmzP7HaZ0QZjVr51EkX4NWvaGTXSvpy3XV
Im8qx5+khBKwU23eQh4Awv/uCtnNPXypHDUc0RsLfdQXuGzQsYZX4oTamb3Se53gqs7/YsSjme8P
HS5czE1LF12p1giZurleGwjtSBrpRyoq8dfRHBL8pgCJeNzMvpb02VXp7yiuPyYL73DaARLULWe+
7OAb6a7qS4Ai23gvGv3mO8lL0eIZziT3k/5XL2d9P75hZlrCwSzKwKY8T9sFXXP2Jw3S1qHgplxO
nP+m7jIolxjLDLY31F46oX0nvbrqAfEaSbugm4rGvGKTsBIjbxjuSBwI/tVKqo9aZtPwYWhl2i4C
aK8ufckdEGpEVzgW8LyJuKJMkPQ/CjR+yz4KyQLjlqzjbWXaaiZifT70GXe2kIeKVOHAql4Lp6FO
hb0ewrSszlVgERIWqgPnp2TNquYgap0NxnAy896DaOzVou5gN21M77qPZdhzzgSlzQQwSO7k/t6s
+Opx7I50FpgM5q/181PqdZ9OVu1JQP6dN3q5Vtp417kfF03dx/wZKWYzJ+bsiiLbihvR0405gxgI
ujdeDPrD+fWTR+GrT4wOH08dtrcxwdymx/Esd3VSPUWZE3lkrLjUw1nrEvA2BfqbXohTojskEXki
WlZ2/DlVwpkpoCpgxgBnS7ycPHPgINe90SnzqR4/xzDsz6BOT6L1ezqoElJHw5/K4h4RWvW7K6N+
ploVz+UraiUsNcav2P3DDnChJJdftcTeRQNQrty/3Gz8ZUnzYNIsAxqS1RRDtJdE2T37pFwgBvju
hPs2GtZPJ/ufMaoOVvmjlPVoTM8OVh5ubfUAWKCiQzu6Nj3FfYVdUpgpi4MTjmxfYwnvEM+6qPxC
Z0PEZeWuXXvY0LiORK/7MPruPWjtFyXlCZ/QNTUxXBcim40ZQiC3PRZkhlq40TkambOiDv+Ehqie
F2BmjejgUFp1bQwSVcpznch9O43LwIZVghwA6wfIv0CTc1PWORfJhC1CCJ5p/QXHE7E/1hfSqkvA
/is1JBnFMBWrTrWHQFmbqhMh6R8RSSVY9LNL1/l0H5IYNAVE3NdZdkYqy5IVruoazkRribKoerTn
7peVEDRaTdNP61KYW2M3UjC16GfR0/tzDg0IZieZbEQfnVVqNmtpdBd3RL+a1l++124LzYlXVmdQ
4qcU+q3o2FYdtkAIr7UkM8KwKn0zVvZSacU3Ep52izDamOXk2xIi5WEDL2vOG+hZLLBYtiT+Bt40
hEcLwHEkZ+Ti1P49Kuq/klGhUeuIkBDpykeA8jt4iW9uK25IBSOi4cS777O1B6rUFhqC8A7j7IpT
ltraHpdU7uEKB7M8E6L+boRWeuhrExVeNCbgtMuBAlJGuY2n9Uf1oMa19B4JOE/TLq1FKggBbEkK
9CtrQZWv4vAFPFV5xMGMobcie5FMY/C1tTZgfGwt+RY2eEVtNz87yRivOg9HrO47+4RPba/xTh+A
1yi6YFnq6VnTIDIr2z33pNQiVMtWMvZiDi010fQ6kTkuS/8ciupL1k67ZU7c2mHoLyeMrpvaBrOL
C3NXZ0zxGH/+GA2ewzIlRbD3AOhLYRGMmI0IIprqQxHz1dTucmTwvyUZSsTJl9+mEAD+BWvfl62Z
FmpCtDNQ5o+iyz5CYaDTzBk513D0V4y17ryq3RcJCk1DLDSVKdkua9J1NKLSg8Y9Kzu/jj4LvAOM
q1og8zz2oQ7oi2V7dTMP33pNok1ejtqr8se5RoDeovaiDztN01Vt90dyeP4KRwiKtolyKs4zMMvK
YrAmoUQ9PGL1wzJGZfUjv/u/nj9fFJ58J0zdWT5f7zOiV2lE+O//3fPbsR7tmMaq9fOf1tgNiwgw
4t9+5PObus+J0Br0w/NHPl/qKckeAA8JFmej9UWQ73VnBF/PQL4t6BRho3EtTjEN9k3e/4QZh9lm
1D8API7RFju9mplasy1Uc7aaeusC+xA8083yVn7YUfcrKacfJx5/KkFGfTv6C+WJrej7nylBaEha
w51NbI9UBzH8MEfKSTWFaRFCYJk/4/gouQ8XdWkcaQ6jm/sPAmFnlabsAp1tHKpSLqwoz+HsBIrT
xgvnyoU2/pc/7l+euSn13VnXUxmCVKXdtD2a8oeh7vkAz5rhY7Bfq2TQiAyJvrMQTkSHs+16q2Jc
dWbpgOVmMFGQ4CnpSeQL9MXTRFahoWa7fljJns+ffrKy3SRNeiWGQV+rOINuVUVPTVrIukDgXEJf
+lLYnM4mM3tP6dpYTQ5NNQg88hlisy+CAgg6QxuHwU+QNfZ4MP/rKwTv1n8Qdl67jUPblv0iAszh
lUmSZclRTi+EQ5k5czN9/R10odunC+eiXwxblpVMbq691pxjUkrFnMRzmSPSV/PDMjVupW5qMZAI
vXaWLONLNenByQ+DGj8VU3zskVUOqXJyjO4z6aOLlc77JOUDn8+49KdtTqjJgSoRYKCI3ZitJ02Z
8MXo6nUsAWAzJFcVMjitcZcSRjMKvyAxPeLYYJPiObxYOHex1zdqgMgu96z0bmw0EkhFMJhWMDjS
W7uRMycLAuvsfDWLfUgJq99KBMOgnO0i33LQEyjG0SIMamjv5licmqrFDsYEFtCMIktvQzT59P4o
8dvAII27FcmbssonRD2cSysoa4LG6aZ0A80G+dauGG0l9xUOx70mprMzq/Q0QeCsBbNX/ThC10EZ
QxLnNRDyXYmH2xWoWxZbvVGj7CaPQafMmSDzqJp2IxtqFyIXb9PiCK7QpdaCxmVdXBnsouziEQ4N
G0M1elaYcURSxv4CW7B6o1vdFMoAOiIbZDszKcBkTYHy6aAh2UHR23znOCecQrqyF7s/qoNAJExH
wEa/Brm23rivhTtTtSCSPajojd2iGZtDb5SYJBrUqOK6LaNL3Ziyj6D7JoP84tXNzUKg7K7TX5co
wsGbwMlmYllnt8JIAED1+F4TAxIKXeyrVQy7kkhmN++zEHHycyTsYFY0g4DWhA5rkj42OrAQdPNj
yy6AgoNDvxcM3B5Wyn3XdhiXdiZSv15fLgmEKE+HRuZL7WtC28EGzsaOCVly/4nzGa9o3gZZmn1m
dWn7NG7pTC7QCqcTYQpvc8RcSNsQElXcBfrU7AEwIOvbVEh1lHwtiybOKeCsUsOhlHMZK2znGXxn
50YCl346spWB6KJX00tLEEs2FMic+2dFX3Z4+T8Hp0VRJ+V1aKjQ6VWMMuX6UKgdNg1ZSIRnL54h
SxcyMRxfRySVLEJ1O8KzZcxMRQq+S76JGfEyk78b40Y6KMOLTi6xNDwLKyXtqgkm0R7kQr/PKtK4
ZYuELUWkXtGmvWePxncnaSdJYRzfZjd1C+i9jFCA9YqLOUujh3Lui/EP4vbXOLvVFOAgNTLLiuyV
bbamhZPJigYlKhyn5NoZo/hVNPWnYuYHrZeuZ13cRPGTzYmojVQhNjqrxo7uFGd2/JhSxFT6h7aX
n6F6HY25ekAJ55PAzTU6PxKo6sHLfCiz7qAP9XvOeMqVU7iWtYYpCRHza4JiYtes+keUMfwnUmtF
N1Y/Jkn+UK7Nd8JCoa7tdyO1ZAIPd4XMmmMxOu3x5NTVx5rOHxGLgqKU37ajnLbUjcWy3hZ0ZwIl
E+uU3+tV7TU1vf9RqctwUlhWclQ5aeqqr6i8s72zro8oBpjhoSHTA86uCzg34E/2WxOhZ+xTFL2T
AKpr0TWz53nvLBewXnYYL/VVtZWqUQPsWGLipgoFKbd26bgEiFi50YGsuzIyJmWpQubx4ZKyFcxQ
TnDpI8QvvisULA7Gp8oljPG2xxH8qimAuCiClupcr9NhIPQVPs69qVOUrXSKBW0Po/WJy77V62ni
rUg381BeAQwh2UY/pXDW3VSzHtrMhOW2HAxt8un42nSnlddJdu4T8BCxnaqBRW0okwbnTi06NKvg
7dZ4eZHEZfRDFiroIjBjCh7U7nfbR4yL9dEpHGKQWBEwYIXqkHxK7MvIKa8pc3gLyWuGFLFwwHMh
aF3cHkSYOiunyeSHCrpit3asnuVqHMB23dpECffGctLTxHENQ3op0uJVS+1ta+XAk8ifupjAqeky
VbXCn6U3PyfSUHDoN98UH5dyG5vHG8drkNmj2betiaNjWhy67ZJKSoWssP/oyPmS52cLCihTLGp2
aWWzaIIfHPP1pCrsi8z8mvEYjzW6hcYRwxUd6BXTrl0iZPysjc8w/zadlA9Cw1nknfY2VpBpqbje
lxrgU6HyAXYZHextu10vI8qKWLk2GyavSu6c+e8fxqpKPXuziUiznLjYMQEf8QZj29gvXDs80yKC
PTIuRmu+zcbmaFEuUUKDY5y+qXGfRPFgiLFGGGX7EaYLn2OrwFAzLeA2Eq4rqS35AswfdeRyhdyd
RSHPv43JlIN2Qvo8L/dxw/OT/yHCBuutO6nqR2mj1YMzkC1GdDKEuEwFGZJQd85r66A96xHl9PJR
LVaMyyYbbWciX08sBi1X6tKe5pNsu8moMHQjgTtt6zApVEaHVQz6QFVeVwUpcva0MIJxyzyiz7Ct
kG3/Cqfw3dTg0Nmg6UzMntd2QR3KOFp1OVQ6d66NgXV0QDLHtXWcAfeqqq6xOzMWrj8W/gzoGpYe
moK8ps7AK0W4CbblhGpCyezSb4ZE2UEYvrWkxESvN2yt19wmG80OpwIbaZYml05o0AW6LuwG53mV
l502DZ+itXV31okmRyd+YxUOJBq6pIP2MLTzc6M55zFmllG00gsdW0OuhDsndbUvQX64ZpJyneWC
lqbLR5ogOlvb3GOb971iLkACzp6VOR8QOnQUg8WFAIp7QH/dOUTpB217i1MILY4+IM1WXwnS4JJd
pF+zTeBuafGPS/I8WBtQdop175r9MIYJOdgJxPJ64AWMCXIyMBb0kBwRKGUN1xTEvXA4xBWMd646
xq2P1m7X6qMRDorzSXlzAX4uqIQkH5zZSE2yfM/J8Fl2ejikFrWrk5IErJhsIKNQrrQaC4V4Uhz2
T5jTCPDi30s2Nf2kBTALBj/NFyB92Kc4SK7zC6ZRmlE+xZLQz5bZkjIsq3Rp41q5TlC0ulkcJU9y
o27UwBi/0xqVNMjf9dVE4rIRyqPxVM166kNI54NLZtprfcjyvPjGxD6dGRT4xC06e36U82bDOt4n
DvHFEsjhg+U077rKOCmJD0M508Qa/9iNTPgc+yaQB+6klJd5ypcwhSfsjUkWGshQqlxeg1pZzkvd
/6mk1gilXgt1+vxK80T0pUXaoUUzL00/muPcl8RqjPJOIhLAyG4wawHJW+w/QPjp/zPXq2hXS6DQ
3LjUGUFPWACWMsSO3bnjWJqo1mU3a1DsVqrzbM584ti83isC4kH5BQ6iVG/QhIzUScZQaN2xoX1M
ouldzeHGLAMAQfBou0HWXrvSWnYRAfXeOHdvfUF/C3xC5icETiGEwaC3KDcGg0IjkhsvsVn5NImE
eOydMH10mupZkDNNCdSISzolOzJAi3CzpjMpQQt735Dmtghj9kv4J6GJxEaXrxphkbUqtN6PZIVI
elNR/LHPvlpGZt5UZY9WwbZ5k754XSWxstME5JlVJgI+asbUn6X+zYgSaEQahbEcqYFjkWirdOtT
LGFQL4VK9KuNy9AkTsQX8vwpLG4ySvXWxsvt2fNV/KPPNCduxbyKUyewEmQGSX1ESrxvOixGEWwn
4H6dD16JYG9VGj1a7vdLj0QXWjgKnbYaAtWG+oV0bBMVUEwaz5Gl3elzXHhRSpfQVmzfsarXGnSW
I55EJio/qZ1lX4yRcoQXqVRIn3UVFk73iOnd8kcWmKtyRZwN+iZlrG+eo4IzmcmTts8sYo6kWJcJ
mxi1UMxcZBqzW7j+KH9SNn9eMnOhJTOwqwlQQbw9lcUhX5brZOqnfVmsRVDo5mFyuMRlVXeglr5D
Ktjssyk5SRrThrSYD2nuMKMr5ENc4DhcbcoQU9c9S1292emjnSSwnGRocKueEkHv5tAeRc0FZuiw
xbIhX3vppe6sK5LU0ZI1PlzOoxw3s4egFqd1ZyuBvmQquQbj4Eb5yloEbQhQ8vKhIp44FWgCmZ4V
vlzepzFRk61knYBqzgxpOTFiOcD7nF9XUfoQiYnCw+aVLbAxWh0pPKPafZrkYcZ0EououGcfi3hU
RsKeMakdK6u4Gqt6t+LkVatbo2Kw0LDPBkhV3E+AFp/x39PDqRtD+qI7F6yDibFJ9ZSNo6I7/U2k
otiTsjHd8XzvCe5HF9QgKzVBqLPe1CHWkw+gNH7dbzHhicUaK2EyXOiI6HF2NirwGL1831jmYbSq
0jcGQYAt5D2XGIgWVoxugqYRNNusT/Q/1d6AYsCqntkBQeZMe3pMQ2rE0IGOz8Q8MraUD6Iw+qNo
pJs2746JZV3sZWPHR0V+g9zV6Iqw4S3tY4STB7YlR0lH5rYi2KfFbh0QkHpIjuDmyOXtItZrzUK0
ujlh5KHHD58z6oBQrKjWyNWhJX1yHGKGS+yYOmsN1jx50OwKNXkMgKZIG/kOTyyjREm7tE59PyZ4
LkSLZHMctUsateGKjRNcpy4fRqWpvc6ZgpWefyj3mPajar0tpLMuDdWO4+6k5dIZUQHKj7kD5jfS
l2APh3gnJX5qld7bJLvYLzT0j4X0NOnLQavZ7k2xgQvE4dIj/9GmEetmXzxBNvjpBTFxEO8w1a5M
XMEu8oa7cUR4itNbsEmaqVzt0gx0zPou0+jnUcWoNVdauKxNi7gFBe/S3I1Y78mddCo/Lwdc9LVp
00eyz4mDg7xHP+uqVXIqu8I6S7l1jNF3h4aW01oTrynqoR1BvjOHeUSj4gRz5ZXuIDuRoYs9U/Vy
VdguO4rK0wmwYPKhnwsEmJPwuFyYe6vEpVMyXAZibo69P6h0srncHkeGdB6E4w+z1gEE6bjhNJBM
gk21UilfSm+3XmZlIJo1yIylI07lzo5Gf+rAwEpkwM059W8uxp1T1C3VYbCIlC0VTflWq3Ae5k3l
s6dzPCfXo0DJWbEN4CXdSOPbMKHztlG0nLWqgJEQl8e5UdD9ilb2kJrsdav/jpWMNlf+reO08Rv+
I/ZoaoHZplcCSQzXgdBK4Gqm041jSFc4hoJowSlip+NlqLOHjORb/mXZFWbhy8K7UcfhbUlRdQ5N
UKBDwV+rgsy1qlCvqiKoF5lDfZy2f1N2P2iluSvR/yjIlyMHWCL/Nbb75UOug/dp1qTYjTUpxkOd
f6kJUx7ZrB+jCOKrkr8Kxu84mFmInLZ/x6W1p5KWrdXaFzEkHKuuvxlUPa2wy2V2d8Tu0KCLxZOl
zKd+sSNIiLTrprGE6ohLW6TFu7loKiunenRU+SsyMZmCpAORW9uPo7lLRs0M62y6JQP+jF3AdFEg
7RHWiCCiiQvXR+13dt6TwzDlbD6pgAvZau9Eqx9T0pkCAMhha0nRFu75MCBrZ6rCoFDOuGhHzwym
upBmBf+bIaHhpIKS6RucWlw8dToaXjqXb6ZtYTzeLkt2MrPuO1cZ13FPFNmuIYcukDZT7sx+sjFx
TOKT+cMormb3gfAqBtow0qerFqfYEoxJjmWyPTHsQrWke+bIAcdDszJkvb7rjqbV0unQnQcpIf2h
HvsvpF1sooggcVUT2+aiabBVejPhPJZ2cKJDWVGeVln66uJZv+qb+tDJTn5vX9uPypxUxz623anO
CFQF5WBqf0y8vLd1tt7FosWZkfrRnMznGf+i2HZcfd6htzNydzFXwn/bU7SW46ke+m5na8Sdp3ZM
zKM5VB621GfDluUXszfuO834qI38JS6VaKdnC4R+eOfWvUGDdaeR+H1EGkUOw0rBWcPnPJklC2Su
2x5tps6XMc14sWEf5uY579f58JMULhvtR92PLXgujZxpcTs02sDCQIlZCxo+TSd1QUdObxwbu2RA
Irn0TRy0JElWUnGOFik/KOOy3ChWRoLz0F1FaScfzFW+oXEA7S1Deg1JjORdV05Eux90pWdfMsnB
QIceqhoMjxiy9vbluk6z6CspGbHNbRNkprOTzAiSDvMlfKlSINp58mmO7GYjOktSzDVL4zCwx+y8
LOYDpAvtXi/AWE6dvptj5SFlFrWfZbK5lwHMiGGCkARfNTLYv1Js5yRZKgjuWbkodAgNcECk48mS
l1eTcqVqNuZy2o4LNOBwIVcnNnKsfwqOTH1YA0UXA+d7g9V862Y7cvqkrH2CI2t473Go7BJWmsqU
SjDUdMiiZAAKBQ9VKXQ0azlRNyQi9Qd0IDJLyVuBpMIrp4pw3QUjY5MyBuK7hWuYfNu3BOhGEyRz
guZHo1VuFDEGU/kRyUb+VETFXVpo4MjNYGig3zrFWNOVxrXhhCKZ7vG4bIraofOln92v5EeW+TV0
w7PUCidIzQqsFcF3Ra0au5brsgyK14xLClPH6tkHNjcTMdmIY66mulmDkbB61il2U1XyPGWgkHPg
k1Ts0W7edpxfqU1mjJ6mrw0a+V1JuxqvSoVzPb8qOaj3xLBdySiTDlpLbT3Vs/C7gDAeCPfx+qax
GZ4txq7YZwO5ZoqRDi+R2qUBZKDXXu0iL6KF51Eh/5m6Bjd/j4PcGYbed0i+5XYKZDEteWBZYSlx
vK6T6BHd9qxcHS9WrRxgtFCQ8bIzhrCODYuNVSP1H1v5Waa6961xfJTjDnjo1iaGFt/4Aph3mTpD
OPTmQs8JUK4B6c9FcM/akkdXC+Zfn6jdS6UaJdhyHe2sqm1wS6nClszKh5akDWJtee+G8nvAc4FQ
yrqtO1nfmc4KdYy5g4dw5Yn4K66Xa/UkJj43XROrX1j1GUsLPV51nbE9To/yCDocrDhgtkLjljbq
jdxjRHVInHjmjZJh5pQzHkaDPMef7+inINb8/9+m/kAof++4bI/w+zANpZBntslQHZWsar2fO/7c
p2lNhHY/P9PHtxfv9xmjHLcRNRKvIF0SfvXzB//x7e/j//2NwWKj2of/9VX8fZF/n5HrXb8G/3lL
rEd4MFpdFEezw9v68zA/z/73hfw8G9aOutz/PnEjYQHc/9y1hRfY/f38/j74z62/j/LznWzNHecD
B+nBGd9iUxdXNsb5Q1XO6mFQ5pplJoUbuX1HVkr997vf2+wV7xakrP9znwyRFV21/3vPn+/iLTj4
97Y+Krw5ynSIQdz+9xF+fvv3j3+f6/fv/nkYY0vmXpVY8RSTPnqASQRn4xLf/L4Q/F4bU3573f/x
bd1zrAa/j1Z1VRyqs3H5G3k95vIS2kIGj0Ig9s+Xnxjr39jq39t+7/LzHVFZ1xb5H+E/t//8/c9t
Pw/y+yPZBwN7n2r4G8n9+4vfJ/u97ecB/veE7d/n/OdP4Gu0rtIbiUcHZPf7y79v9+fnn6erRJOR
bfL/vuu/d/q58fcvf378+Zt8da6cXjQ7vNvDVV9Rlim6NLL74kcrShmjbV/++RFcCcy2f349yWFG
5G3mbB0XGabhzx/9fvnnNrkGOKLN2DN/n+Gfp/n923+e6r/dT3EiXtPvY6EvbK+6q/Xn5p8/0MFs
FH/f2e8D/Mfv/3mSnx///bXklM1+yUTwXz+C34f9fR3/9WF+7vjPfX5ug17XB5Ol/RGp0D10vsgI
fxCi1USYEthLiI23UJ/S8O9yMWlPkgFAdT0lanP5WQ1qWniwMbEB6iAtQFpu3YcyUHMMUihfx9DU
pO0ilgeccO8DroMd09/uCJG2Oxrbd3TrOp0ttglPV8mNHe/5rOa0zmS7fJSjTt47SbbL5/GxFSkt
x833bpFy68496j9BsEETjTe9Up+MlQtHJKiZ4TDdLs34pUeRnyfoCbRsYO/BHJYeYLvJdRcwgS2K
NFWOdliuv5xiflQaJw+TFlFEOdeIizqDDOsoDdSSKinOTyAz4Dqnco17pkmuTVRQJ7CDXlJr4GAW
QA8KWgCG2IbvmBWCAEphpuhNoOdDdNe04jDLi4VhfJXviBtU9yt5dZrJdnW2nilN2NoMuYKEnUJH
tXuAEsNWiTEDH0u2+nymPrY6OjbZja4qpsfMRwrwtjPLpR+DqQWh/3oBxX8Aw3ZCpdt4aa+/tlN7
VddLEVJAEarCtZ0K5RoKO21PkkR8duy131eHJREgHXL2GBltQAlslx9niitrTAHINEnDqeWzMwZt
H9lJ8hgzQ1wbdfKkyCbtgY15by83+Th/9xYfjD06r8zUGY9uuAGwVl4KXSOqMvkKVuW8Y3Z2rZIk
iOgpY9/SJc/t+J1FFJCyTEUww5fa4Ri3pGbYDyrjb6mzd6lu8knrtNObfsJROE9P1JJz2LcyPDqs
v1Z6W8YM7dEF8rcmreSdJi3LvbphlsUkUZkXxLNH+Vs/AoNhfF/uG4kGQSMIKLRXZdrpQxHaaDQC
VeeNx+ga97l9N2O73ts9L3oGncsMqZau5Ip/dBNqieV4zCABXcW2zNiAc2lQ2dkn0vdAMozfzaft
CFIzcwA0sv5hhE2Z3DMeaPW3QbKic62Kz7YER6Vy+nnIAEfs90jlksSCISxnOvspC8B5PwGwdly9
x85ZIN/S9FzarTkIYxMK/NaQZYajDs9RmiPmN3GGVgivFlJ+YpvnMlGS+dVAtoGYxwVSroGOTgrL
uI/uFqjxa2t/NEVFUpkcvy8joGdbkrwJnMakaCf6CeQUVli5nORL2pSvmFjpa8/ri9MugAz1vSL9
sTaWmZpq6QH+Y+k5mXyHA9UGql/4UTI+LoqNP825FrDd3Fqi85qPHX7z/DNvFRGuLYUxjccmhF+Y
bBW0ARkel1QlANtU9EIIN1k5pb1pmGiKK8oNUIchKJm+CvndaAmwIUQT63T30OftBTF94Tl0Kk2n
eVWG8cwMDa6yNmzO26dajjRP7zM64xHhZejh2W8os4zHuI6QTzHuyKwEq7VEeEGr3JNd/iRlNEWx
rRUFe6S+BHkJRvlKs5U4kBWxxzxs8LvlOXbGd2hzHVPj+itbX1a43MjUkk85BY3Xqxe7TS4j7gPQ
EuBPpqOjhLI5Ou/DLGyfdtW8IMbLCFN3zUj9rgr01LL5mk0GuRbr8whIQFe5W6lMJ01GfzesehaM
SFqGpr+O0IfQmlp2eZKYbgpga798mCMkggISqXgDgM1caFhuYav7k8AzaNJJxCTB2q0zCGvHCpEU
qEi0MH7MMeF1tUAdl72PfEhu1yCEwWZxaEDuwtZmyjuwRyQhpLAs/D59fcS13pVGdIcaZQimiNDk
bYRszqWvVYKFQKLjUBQvUywK0lpI2Oo72hF9Xz43hqJ5Bil2xUxATpxPq292Mg2ZmYkYKvugl4on
M1PvxnlrTj+PJlPfNs2xUiKISNWvWsq/ylT97FuNLgcGcxjXsSusEseMoFwrI2J3FYQ0dsFUK1ni
FwWVwlyi65yW+kHO2nPbL3DmlutG0OjsaVipEy84gcneY72TQRkFM/h/mGfNDXMrN61NEh2tmH1r
PB9q8PP8R6rcbEL0IrRHBzP2MuXQMVUniRnzUFHDBaKxBeaxbU1wak1Qz/ptYhelrxO3nihgI+No
GHwxReg/7OlqYLIem5Xut1x1A6Fl6NqnEXiSxOwGcR+xtEY1+5EmfdotA74IoJCWakwGJjRKlrlj
6v0IcgCTeqnval3dGet0ypPqUs1yqIMBDrewYkwQxWtqcJhJ9Ysj19kVCdAJQJGmvUcDDG62eCKz
uPD1rn9MuvWzns1ntUZXswGCzDY04/m02r4F88xTeqSsimme6gYZTd0zSa0Zyph6f4BgqBCrtgO9
gLsEpdorU/s3Jy4ezUZczyaJT/KEwLXY93rxms8cE9nQh6qgNtDG6wRSYLHgc5M7mlp5o96mBPhp
HecnKBij2LPrRn1YMOtLJxOJfb14nJtvyzC/xT0zQatAEmoDoRlSJr5l/jlBwNfa+XVs1z8ZQ9ox
hkI+pgehl4/MVzcven3f4CoVqcR0PFf4oiUPQE6HXb2mhLco8C5LDK/AOt57uz/EAlsO3c2gskkI
mwbrTw++FCc+g3MCzFKvgv3LlZZzSZ/ctiLAK9o8QkN1l8eAlRSEEQGmqN1sOofXsgeB1jLWrGfG
9JjUYg9aFciGlGuzpB7bQrBfjhC065a633TUbRNVbmPBkDc+5RLjkTy9CF7UQW6e0yZvoakXTyRO
HVn5HlJiiF0hLD76+Ey2Dup1dTdkhLrWUdjve1rIPR8LiwRSiRTLlUumZvqWLBt+1GrOqb2pFwYy
LvoFfqgDLrV+INQKNYNaYVLh7J3s6A/U1qs6n4yNhPCMKuRadcAU2IVniemuGWIgS4gJQLVVXjYV
rxb4UfQh9ej15HKBe6A3vHJs5LpswpulbOiUiYpmDohDvOaU3OlkmRzgLJEnf8YbgNoGMxCeGU4X
8WwOtOXWwp5d4hRuiowGCS4fPk2Ss2CXxI+1Wfwhth7h21BMSK/FJaURv+8SpioIeixcC3gM0J1X
8XhEupW4aBjfsMH4LLlqaJZtaPXjSeuc01ATXddGaOmLFM8Xo3VNQleAhbrMUafasQX6aTVo8mt8
yBYfo2XhIChRWflCJbOwx8NOnwXyTfmAnrrhmEPMhIbaNfqOpEYI/5EJoRfjzWTfOV/yLMS1spC2
PNTG3o6GR7ir7OYc8Ybm110WCaTyJN663gnj0WaqkQJHcJDMFTRpOqYiRV23PrJ5Th6KsBZNYAsx
mPVTRpBa5oA/Rvtgr8WzRVHfcAUXY4MOnNp4IdQiq0cuhum1jh9rjKeb2ck4XNr0XmH58XvBuRZF
OWPC9jpO62+LLFEXASuuM0LFevuM4ORDmVGlrF1P6Y1JKErtkHHvScTt0aRYjGmyjU58pgQBbWmc
1DR/otZ+sk2t8YxYQR+tzp90pRi22ON8th0uNQSq5LZ4jxsQGpZ5J8UZ7XGzRbrdcnZMcFLo3Rpj
ybSJyHhXt6nBzEIPszj9HsncHY5GrZBJacwSVLAJFN0UKKoxU1hJXFst9sGmuMVkyrBXym81euPM
XD9oiVU7xmw3QCqZYq7JuEOXq/XMtxUCjFAQfbA1bj0jb5G9EvTpWRw00rcaqe9pnR8AUqAuS4Zj
o5/LRtY9J0FMXJQUoqtBDF6f256DKSdbjVMnnMcSniWjHc3Rr4lSCJC8wzxDYInVKBjG+DYbdR0R
Sfs6E9cuqvWehIWrYWzeWh2GyOwgGpPr5NLoSEbnJrrY0wYCkmPqTkz5aGUxgNtoOWQQAohTGK+s
+9Fc3LQy3jNRJu44LZ4eAzfXteVRlTEvZZyBCZ9wDlpwk5z9MRCU+MUA+xAAtWKiBJnfIDgx97kU
FmdpWU5tUCp8Tvqkn+O5PJHMjTPOtIloXMCF5sazBGNAx0aGXHV8UfujpISmPDMGMKQHvYbQBOl3
W6RqjIE2PtDlCdzGak8RtMKchU3SjlrSv46J9qGS5BFGxOXISxQsg5J5S1wUXtpRERoOR38tLU5A
YRJzhuQUVBoXCyR9da59a4wrXHMWfxhq/6ybbtoaqreo8l2Kut5NWsvPHWb3ksNRYhnqu2Hbf1Lm
S1gF64OmTvtxUR0mD8p9azhIpxQHUbGGdS6vwYoZQMRSY/ARYO1nO2cwri6egijSUoCBxuh5PcVB
woO444U06kMXDUcJgWJbI/rri+aSFdUpkc2rEeTVWlM/T4PDDF5RCcogsnEibM2tQZPSCnhp9K8F
SRJhkJnPwAqfWC/urGp6tfrpMy2H/cpQ21SVN/Sdht9oU06kAtnsc4etb50YCHDwNPoDCcV3gmGo
u2TlacSxJDGjdOvMec0M9CfonwCUQfOD8eiwdXerzgaKZMFoS6pTYejXusLkk6ixwFxnjBqyBSgp
OY6AJfyEqYCjTxd1lAjbEFUYJ8s9Djdgf7N1V8ISGscsOrDVerEB1dFrR2RSWm7FHNkbhowCmwLT
tPAlZSo8wMm4Qjbmku+zG6wE/RCu5+JCGoFzJWfRnmPS65pEC+ZMYSc2InjDb1AB8zfpPG9BGYjc
IYwRLL4GjsB7WlnB1MovUkGkbCfUXTRDoQUQWsPE9+LWEkiqhs+EwODF0A7UF3jCKTDIAjWoKtl9
ka2VH6ikjYO0KU9G8gCVejR5GjOg3pfwfTgvxKGgwbOzr8VKXpIhIaASQ7JEMKOXOSqiq+W51tMi
iNRdAYbEBYJcQoKMAzNjtKeLFyiddGmYdvpRxn+N5DC0MA5YwU7BwmntuVu2ia/M/ALkjtq1RtDa
TJQcown8z+4blyFAhUjIudLrryayiMFOmvMQJ6EGNRLT63xscvUDEMQ+SjLBpg09cjt8ptNyIQO1
DqUtYLrljA8cyWJv6HAqQbw9V0voFLhViSdA6zm0TL5iRqF1FHttFOjFCO8Ok51Phg/ZMulXHRXX
5K/g9MoaKEGR0cC16vfJDBzZps4Gc6Z+TRqmjuKiMLsms1V5s1CzWOtM/8QpD7nWfNXMgELwql9Z
gdV3GqeQ9NbzGiNUbfni9dv8Xl5vusTZW7czV1NOxTNO5fdUjULVGL9BspwjB59XyhqlWF1QjtaT
o8zHpZNQcrTs4mutuxk7HV0Z0z+L6VXuqDtpa4UnDcBhRJdBkVYiTBEwmgyb3aaZnjhHUYOA3N+W
QxOu3rLj79xyFTFRHMlBKeQLHlTJT5n+Pekq2pGpje6G5MuZn1tbe0Y/82iVgmoT6gpM+NbrI3Dh
iDpQJKGltNgtUPBybqLZrdtd25mh9iqbKv4P7WkuhcQH2t3XfHhuNWl3UpEv/qBrLyPcDyWeRn9F
q8V/xomvsRA8xqu5Vzbdmx4nZDP2AOoRjNjsYXHJ4u8SWkkfDtfjqN46SXzX/GHhjWLEfK12PSfj
XaGzUzM7Fd3O1CIhkF+SrlfdRSWgr5geZ3QK4ZKkt5k1XmsOOjL4V2edMez/cHdey5Er15p+FYWu
Bxp4M3GkiCnLcvTdZPcNgmyy4b3H08+XWb13cVNb0jm3c8EMpAGKhYLJXOs3KxaBxwGa9zgZD9oL
UOoXB+Zyo3JhJtZXJ7Qf0Mhewc8/hd68TVooKOm0b2rulgDqtDteNYb63LXWq+IACeF77SBVbWDj
EoyJef87c2QsVL3fVd01TuinhgeAZ0bZsm61b75YvLpKcMSxY1FpxTHRMW5R+uZHWY0CK/A17ZCk
J0I6kPxj4q1agEV8rhZmMV2OXNqswqayyCAXfvuam/0drto4g8YWa5ruwUnNAyCLBvtCSCwBUHuX
jCX/mKKszCx+ZwKAj7aqtws0hn+EWXgVW1gmwi1WE+stdGviVHWN/SZqxZsRS/ipRJM6wT+8Sndl
P8InUct1VVgvidbsa51MrGdFqMbDv41b4zX087s6stb8C2i23jioITTzcMwV1G8SG+hGhPzFYNz7
LQYSvv9zzpVHXXDWYOw8Ksn3HoyDNaPPF6glcy4dbGdWroxW+4Gy4k73ogcUcYJdkSdvLTJpnKj0
+6T1T0kOVSU3YBo3Bd85Gq6nZDjhI/4AheKFKcQLrnvYiBT9xiqn710ZDKid8SJXMpxAwrkw8UR3
gDd3MlI5bkcemSu095jyR/oe1DrRhPC7ByVI5FSPWRocQEHfZ+5gLhxV+TYHA/6f3j708pPOIxxR
lG1bFEAMBh1UTbuOhug5Smtz+bOyyh+Wkb76JWb1nV7c4X68AMLGw8WGHeND/rCrw5wPax/aq01E
L0208mCkGU4XMPEcMCQ56JcJ51MC8aj7xaBirQ7ll3lwDtGMCK6K/cZCKYKtXeWoti3becStz4mS
zRw4h7TIX2yz+g50/KbPfBfjOBsl3fQJtoOzVrqVlxenqHODrV7HS2fogrWj5Esjnq8VP9+jUYtF
gmWsrQ6lH155yhpPeMQwAYrOan+FlQ9QOfDUoytcrfhSpeHdj8IeHZkmVuXM6LiK85ORfkVBZoUS
/20dts9hD/ZVXIJ4gumLnOnRJrC5UIjlX0P32xIRf/ad9prI7Y3f+CqrBH3g6aStrbg8pNhQtqH+
LRttk4VeyLR2KLeuNyO51vJizKMH0Au8h3HeXRM8Lq9YjT20U/ZctvEPVr+Pg9u2Owc+iJHP/goF
gWerPNal/43pQbcLQ6YoPoH6o+Ka6xoc1RKwPZrLmY4INhpvajwZTBmq4JhNyhHNW+WatebTmBHb
nTtngwN1vgJpMbCmB4gDoYbIuJkmWK+d8kIhQcAB0LBSfrDuxQS5fzQj370aZ+W6ZFW+C/CXCGCL
7ftoYNGo1BtjapRlGQO6LydrOzUZtkwpWOYKZXEyEQ4LNTdUt5mvbScsA3eW4gLHnzx3CQMsu1cm
DG4jlDm2snpu87OrmPuS9M3KSaMELHCp865qLZbxqGqnobsK8vHZNTHWzYxuYztwqipv2hVOlsA4
cL7bxJE1CNQLx+iUK77PZtaYqHamT6RPy5Ysbb7Oad1se2bo9cA7rK8JQEbtQ4mEfNciARXZvH1Q
B9+ZWu9tHf+n42BXMKWkhirixnNT9cAlQRE0cFOUDr+YwmBqbw/aO2xgbhpm2NgkvRoxQqSEiHDI
xLjegyIfqkCwapvHklvtYY6I4LkCaNO9cnznR+jpkF/MRTzxEPY7f2fM0VE1iVi1nv7kJdcdUAQ4
wqdKfFwkMjCGjeTfEH4fPPera6KI4eZXJvybZT/Fx1m177PypoyRYQBZ85AHMNwhMu3q0iSk6dzA
YVzUjvtWj5bDyxAlLyu9i0XqwFMywobIlZtqMMCCMLgjvHxC67Pddz24xyqoxgVWwism1wO3tbHL
e/Mdn1FWb+ingBOvkpBIqO13C80pG64sw1noE8Q7JKRu6rh/HrOG6dAYQ2s0sp9DNDenNmm3AeFt
1WKlbAQeL9gJERZYVWsvVJ+jyTl5wU9QUPFBrQUXgQVnKczeGyV+yIavvgEtpcdDEnAm8NgC6jeu
5aCEsbp2vZi1swMsDw2ZbRyp2lPi8bROWkTqEkIsqEFZWy06mB3RF7s3r1ljP9pq9tRkbrpWaggG
vYYERYBHYObq20hA4WIQmfyIyIk76pVJ5JAgFThNwp4QfxFW1vmN9VKp9rNiX49WgoMSWJC40Q8G
ubCN6tovM4TEbCBU6fckV/qAvRqh8dZikoRdFApLeeouE9vW1v7cP2opVoyqUcEsRulnYRCwssq3
JK5uay8frtJJsItSOCO6uWsz7JCngMRUMxN8cpzkpSPIx9umUCCbEjFDPH0XxL2YQOvfLBv+K9HK
YMvo+lZFsXc56MDbROrJ/14RYYG4pDB3bY8QByANQqgMhJcLk5E7H5kXROYIdnaqgpzwda8ICZqs
K9debtXM+Ul72P2AmyNWEIT7u4F8GReMZwS4IoT1CvAc4nd10qHuSxKosRp+GozkicufAgtdhY64
zYijkDYQ1mQuVe7iHgoNq6ltiL/KkuSrempJu8Mo5SHm6A4cm+iUm+qNV5rG1lQ7JMenYjdXMQSN
JD/brWAAD5Y6MJvDQLw9caE04ETzFZ1MtDDaL2TN+P3zGbE5IrI+plH7tCCszro1g/hqH2qj3+Av
UC+HKo+OrUP+tKoJ2pfGiO04VzEaYIgFtsA9WUA8e16+zi0x/yxaCxnhnZXwJE2j4mtuz8YVnLOY
R1gx7c1G5IRqVch4ZvC2nAQ3JzO1FmhC9msz5LJQBlM/kG/MWm40llm29TVLoY05Wu6jX7vMdVQi
rKGEN8st2pSuuCVv0pGPSCZuYSPFh9w0TQMUXXWEX/uEZSBfUmttVPYSMDTc9qts/FrbfGM8w9yl
nkAwGwObxxopGdvtnyzPwk4BwrdLUPIQFHcqIRSuKBLd/CrrMGmEd2rNco/P1sppY1Q8QjUxy3LI
9aB7DBI8Dvork4X7QlVQMNU7M9+SLDZC5No9YJhh2PN51YuKOvx9pvtrTE6ekGM4lr3To5oQF+Ap
oVbkEymiGQGBMZoZpPw0M4UzYAWvpWF3K8ft9gE5VAKHnu7VCFgQNrfLN71NOUVTfNsLpq7ru1/T
sHev4CnhOFiV5aIFg7rSq+qqyw91zpVs+bCmuJFQZilPOEfxuBlzfefoMDuZVlhcc2apvY2B9aLq
P/txfuvy6s4r47VlVbdzY6v7BuFstfFfwO6xt6nbELoffZSlVmPJIzNlxoNfQn89kGO24U/FYb9u
QuWbV+M502m1uuR5B6TAVJx1Ors/wsQkp0PaawkylrnGzFxkYsbKunarFzwrsxEDXF7bu9jwp70N
FWcRsfTBPJbJbFCMG6XEzKWMHlolVTe1e6ujF7tx1OlrPyJQ1ahEhcf6S4s57NYe4N3hLYcMkIe8
zohFjJoGpxAd+BQ7gcb4qffRrctqn0Uwb8W+H59MneVAB19tEXrI3SOYX1jhTVDASigM0gbMVYYG
PG/Rf0M8Aky3f8J3t1+Y3dvgEtAvY0LwfaA8tgQF0Ov1FoGe2wQ/jC89RjW85fBTAwvyorB0r0Nn
QjksMndZHN8pZokIDaLlLJGwYyg84tdaz5oP1TiC/2X+rhrDa9urzFjs4Urj2bNN8gKtz/QVRjny
xBbkEsVlZaw79T3fKOaqgldUl1a6DQ1kPOdqlSjxVYZvBKla4xYrgnhfgEteGhX6SHABp9I7cB3l
S62CaxO2w3BdQs0ya4AsI9JZYfcyTcUNb9iYWbCxgFQSoYkq7CLLzRQXzRFmGVF/Ly5v1bl8ixuw
IG0YP+iq5y/DitBrWFgo9FUETiDQdTe5vYwy5Qex9uG7ElyRfQXGrpjY2JBmm8f8h+OgD+qYLI3q
5roSzJxYU+dtgKrdTSQKi+hbpiBjLJvgqfzoLSIPmIzzbRv3EeGC8SoDIC68U4S8abJx8U9lfdxP
q7LiOeyX2mPcCZ/eSH1qynBYabruLAPjyrXhjJmz9xREIaIywn6jaLJhXfssZLJhZi60qMei2lVj
89g75bzVISCte8SUxsQMyB2TnUMLBJFyuEoL24Wi1LpwfzUycUzheMbaoOxZeSXF2qib7rovXTzw
OKH5DF+11Orr1mux4o2QpGR/APBKS3qjGvCp8SeC/IQZYRS+Dp2GJqlDWj7utK+GXTmgO76XVY4Z
DD4FYN/XXu3cZGTEVlDYgRODnPdLZdOTYtVSpVkViJbFkLZ8u4cajkt43Y2bLKsQD/OvESU7BTZr
FZZl4GBL9GKVhHgMtq4wO0omOeM7j1zE2Bz3VjPqu6rD3CayUeKYyH+avJeCtGUlADfT729jH9Z4
ZBn9qs2zYKOkyL9VmvvTsXq4h+3XsQVpZmLNu3QmELYNVHzDmN/MEU9xA3XW+Kdjc4HOWfoDPWvg
NU7L3A+njjKfgsNglF/qBDBFy8WlN49j0hy8GoQPPM01OPMvWoKugeOZP0zM65iI4xbUeLqx9HXn
qGP0mpJ/WfeBvfOA/Owx6fyizVD4glIh215wAhzzDd2AbRcqS5gi6WbETmM1xOkjChHkTR2Y/MDI
gdNNN9gt1EQk/G/hLQgUnipLf5jXnd6ulL4+ITyWboFl7KbevykbEsQOsYhEG4HqOBwTGtRTllvv
9TyeTOQNmKWuQj88QEjOF1ydCoCgZpOY8LQSMTsjj3Jj46XFdLaBsNkbV5XV7jQUk7psfFBQ7D51
YIH00uI1EF2hS2ExeTfe9cRAzhitCKXAQ7WbE14GnDe9wv8V0FPthoeWXBoxtxfdbNsj+E+e9u60
UdrWWzXoKHtmyNUS3eEbpy0DnvVFvW1MfEH7lFc5AsnrVCu/p3YEtW6ErqQr74HVvSRm8tqiqMzV
r2+Hit/FjIYlmjjJxp4b5GoJQmJcu1aQVWfaCp9PL5AEMWGxEWEgY2txmnswywCfeMLu4zb+wu9/
77zW8CVXAfECwrQE/RtPhXfIssoK3sdmvG90571M2yd3ah7IQqBCGisBJ70l7wy7rPJZDpiaQO+Q
R1XgXNsm8kZq6LmLLsNOwVFwvwN2ZBzKSnvV/AGZpRycmMhm5W0A8CV1EQvLy10/2oe+3k/GtHW4
g3LQexkPbt9Wno0u+lnrMLHRsh63BULNgw97vn7PnebJKwOi0XlxU+EQ4vPm5Jmeol93lZn9aURQ
Au7sQPJk3bkRkDrVLDe4X5CudtK1JWguPHzeHP2dhKa7DmfvNAJJW+Wa+QP3eKyS1HCPhtB+tGZJ
KD+VCIQxcc+ONkKBSV5l23ay1DWwOYvZBYqNOe5Xwxgcm7asNkFT3cMDW6tWwe2fmPuaRWnQVgpE
eaQHMq9qecJDJIvfQxTXIC20O0P4e/jIKZo2URymtyzC7GCtTAMUiNA7ENlYjg0W1K4VaevRyR/D
sr41OmM1IurAvxGtBni0K5do+bIm5mcjmLuoSJcvowkNPcdIjrFd3QVo3WLVUJKxGklijFlMsCrd
Vq2CQEl5086qhmpzv4E1gbxawqSsbK6KHKmPjphwhBnkoh3ztRvOpwj9ahzTqnytlu0+cOOdH2Ad
hlzEQUOAcY1+zVPEYjEd4bv0DVMADBMUjUk/AhBvuLItqhhhBS9QopUy6S92W92YanuVeem0bjXm
uykG88SDDGWZpwVa28NtGxivpXkIDJ6aYzQ4pMN+Cn/jwrRQrOy9d2dqXwh+mZX7lQzKdswDciXJ
wWBRGgZMI8ZAv3Hi8Qa7kZto6EB74LUbpNlGIzxgZ/btqEOGIzxVb8tK3aMrg7RZrT81I3o3FQFT
K0Nmpe3jpZfb1/lsPODEcW/yTNm4TrdN6nnrlRqui+gRu/GyK0iQ2UgmxTHRSChwMRQJvRqNFTBK
am7AZKcEF9OgZ6y22Q5rru3UaxunbZmVEGz08hEIgJIezbF+8+P+LWnIVcTzQqvu8drtuGkmqDDF
M7j7t2i03ru+WPsonRtqWm5VZSRfNiFkWLFqt8NXQrIk7CGQETxTboxifgwt52vsjFeqbuwgZVYr
pdWP0aAIeVkwOh0vRKuBa3v8CZZ6XaklL4ymXvaeubEq3rDq8Apk/TZNXk1DCBwkO4K6d1DCdH6/
4mn2vVWN9AFUJ+2LV9SgkbxvYQfrnEznUUEmAQcuhAIDTNqtzH2Aa0WAO3O/qHV/7PziRkr5/+8f
4/8J3ovbIp2CIm/+8V/UfxTlhKdp2H6q/mP7Xly/ZO/Nf4m9fh/1jz9W2enXQVcv7csfKmvsoZDx
6d7r6f696dJWfhwfL0b+dzv/8i6P8jiV73//6wtwsXyF81Qd/Wg/Wg/ohmbo8huev6D4hF97iq/w
979evw9/Ob2P0Y/iT3b75VigqcbfVBWDVBIWqm0DXPngWOD9jYiMY3pY3IPasen6zbHAETupSG56
eG2dzQx+ORYY2t8M3UMN0NA8R9U10/2fOBbgPP3Xv+ATK36p3dvf/2qpngf8xXItblKNyYmp0v/j
5T7Kg+bvf9X+V0XSBQvZPD42sJSDykYNzSg7kijpeIzRoxNBLbXeh7oHIdX2GmMROtpSUdAwDaMG
umuIZVMWKgipHYuhHvdNaA/nwsDjdg/721wr2fQ9Izm9N0RMx0OAOuVT2Mxdr8ewVmyiP0YgXWzJ
InF81GUSuPcNmsP7Qoe6URrVLdK1wyZ2kWmTBVlaIMFyE3JXvouyN7cA38g65Vfh/L4l27qMp8qk
ge3xIz/bz4IJBD+OiATwXMQExSZoS2TcEHxYtYIDAeaIQhB9LlW55WkDMqzTfBVZSbGHT1fsjdTN
PxRWZ4bbzrQOSaAX+5H1xLmIRJVZAmHWqEGKifbSt0YgChDIql7oDPa5UCW0lR6Rmb4o7lOtqTd+
D014YfYQ2c+bDrmPXTLeWyXMMaIFU7WvWLKdC1llFZavtUhB6cfthkMQgZ+ZGwePYgvDpoPjFuAf
gNFb4Olx7n1rwdcrAmhPMoAAmJed0PYn8qgGmwlUvivg+Y4A6tcCsp+C3ScPvNUEmB856McuZAld
hvU1IlGEt52KN1Qc3BLCEoQA/CUIjoqtTtAFengDpHvXjiAS1AOUAkOQCxRBMyBnlArWYJxCQApi
fiv52/Ai/ZLObQVRIdfNr/L3w3Yi2iSNSS5SiDnZgBJblHDwjfAXvjlhF6ra7y3PrjUh6m7P9Qyn
RGx5v29d2gxJ7rjU5ZhL9bKfbGMBCVmEBeC6nrry6jLuPxzmc7c8bKCHFj+5+M/O/cmhnuP6w/9q
nZknv//vl8/79H/J6r9vq0vPghtKzukyOKvVX6fmUxvT5XmrWFCRnc2nw55PwafT9Kk65hAB1A6O
k9w5HLRyWzdwrMXtEon7SxZEbH9tJcj0cDf+XpfddY5eHNRmBsme86DLnmY0byfwHmB5WyL9f3LY
T22Xjy8nEc/41C2rlzGX/yZvq3ah4Lq1kkNkx5+NuxxPCToPAz7veGm67Hppu3y3S1vS6DeEESeu
cHFOdNv5UgiiWij4corg1pWSx9YJdlstiW6fN3XByFNgxLEK1za6ZMmpgjBnC+qcPMblaJ+q8liJ
JPLJHpTeJLCBz50Eba+FvyfH/Nl+su28sxwj/5HzES71y96f2gpBO0xqtdgNOD7whPxurgdAVvtW
yLZG8HrUcz1KbXRPZNeHTWvyC64w8Rj93IUyaGZE2zN70xEPiwltbZjcECQa8cwHPpnva/lK+DAo
kENlnypeHJehstrZpraZEus67tJqn4rCtdzyXDQaQpP4hdQQIabmTnbIcXLLasaCOenvu8idL9XL
YYao+3VUwHoeU1TdIoPM2cnyqt/LLVlYhQfI0yWn9aGjbaBVJKzBOg3VVZ7QH4s/a2sTnrugHjpx
Tkb5HhRburgFZVsyi/tG9gTaeFWavYahltCEjgR7dMLMiel9dP158Hk/2arIy7oVjD89BdtAHHEv
iw7pBWQmg37Zhk4l5Hd/FZEuHoqiKjvIraBYWxZPaj32O3RBmr0sdEdFXS2PdXdtecEzYWaLPOaM
RmBjoA2votQxug1urpoB7Xng4WThDrMfTF4Pl0K2ER58VfMRJZ5In/ej48/7XhS5xffN+2bHgqfd
J42gPoqtGGO23oRGO3WutR9EgefstLU7ex+qGXRjslb1Bq3v+9ovCDfHBakM8evL33cSPzJcPC4Y
2YgiG5uWeAmmhzkNIvY3dPyRcXaDvzWARJRnQp4Y33SvQDw7UKxUc+91nonwB1uhVf/amuwOi7wO
5GcGD2IGo8XjQSf8Dvmp4r5GNoZ6yMIfDap45U5ITOhjs7KQcBseOFHF3jIQV6pL9DotqzYAydUx
Fq4ZfvZJCNxpFK6zjbAOT8EZrRHTAyXrgonWc3Avo0KsUszqIDsxe0MRk3tN1IGy/tYo67JHFvns
MbLUU2yOwd3B0hP1S/+HQfIgsp6mir3R9fZ0/hw8XsATYkFIiNN4cLUh24xKC3gKMQlYPkxszsUY
ISpUDsaVll3ZWmCh/0O/LAwx85JbJFPxvpB1uedlTKuo9HwafhlT26hN6LNKwjsq0dMRxdxFPFPl
JlcZ0kylmO7+af9kI6cBRgVY0x/HyNH/jTY55Pwpchc/Gt4CjwTz5ePk1uWr9uOAti7+xoTwORHy
bF2+7qeq/KIw16z5TtKtL8WFjS3bLnRurfUBMI02F6x4tZxZ2Zf95BZAFAjcl30u3efDIhiRX31q
BIPO4T59rBzzL9ts5vBLIzVAHQujk5orXRZtUHOoz5uyDkzq16DP3Q2JDp4//7L/w0E/D/1QP29+
OPaoj9x1Cjgieeh/6pdD5wjabqO9ffiMP9/880+6/NPJpD1OXhlvPvwHcvMy5MMhZM/numz8sPu5
/8O/Y+DD3rDuipVE/1Ckv1ezIl7jjTCBX2XEpf2yg2PiJlzO6fdLk2+2+h6yUEYEXWzKHrzKtPNW
MbFCzKLtxFR1L4tx8qB5iyIBgoIwm9iUjbI7bUtWw5eRcivEKAi9CoKD8aXbRtRUBYLKgT8cTs+z
BlPLEk0cuSn7z58k63E9P86lB/GwE4C/y+5y68MxL/+SPLrs5ue+V7S83WjZCMSh1r/Ke+VyR8gq
CH4tvzrfF3Yfl1hHiEmkHKVmJYjRiFkIr9McN9ma5fCZMj6Iuc6lcHPg3likkQIZKzwyfMDX+7ho
fxVKL6Awsp7NiQXYQ3R5wBitaD96Yj2binsCVwtWw2I6d6lm4yaO94Dp8+2koOXeuOF35j5EECZD
WaNd8j515pvPizwF0TomeElb2kOQFfW+6PpnkDzZIWomDRFOE/aS6a3l2hoBe4xpDl5rYGAtvp1c
vl8KucIHDBuu8ZJKFkqHkIpKRLdOAia4YYIKk8HL3EZBMKniGlpXtwW0+yXlu1gWfoAmmBSVSRgX
jFZn6dq1QZkqFmYawL9+X7vKUIRcxWajNawrm1ycN4D9+v86zqYR6fp3Ybb/m740ycvHENt5j98i
bLr3NwSFXdtzHYNIm4vx59kTVHP0v5mmqqmebunAEmxiX78CbA5RNBMgn+mYrmVYHy1BLboIi9Fr
EJsj8mr+TwJshiMCaJcAm/h/NF2z4DZowKpU1yDK9zHA5joYe2adar6DrvhZj3jAhbMVXfddmq68
WptfohidUoQK36qcPJMdasZdHTfxTnOcflugKjWGw3gXCMu7jnQZgtxW8VAT1b/rhIKsm5YPsgjA
N6MxlqFshb/IA/AL89RZ7q3jaPBJ2t7DXyNR+/15sOJO+84EvzUD40FtB1Y2KczgNJcLH3jT6VI4
ZV+cXPLlkKIixVs2cIdWl265JcfIrb53lKMPu0scRDbnuv+1Bqi+4d5CviGstOcUBXYshrp3Es6H
Seu6b1ONhiCcX/s6RdV5n5Dw2QZWGz2Yaj9D49P7tTPnvPLUoj6BY6lOZuuXV37hf7k0yXZZXNoq
QGgNHJy9bFciuzkO3Z2C9iAU06ocD7koGvwFDrLKlZZeeXX2T+2uDqcSvagUgWcxWhbnejEm9MkD
Re6wq9Ohu3LkeOu8V56Pu9wil+nUkEHqomnukC0nXzgpCOkDgj3A8cDpKUz67JBMATjMz5t+lGUH
k2TEzlsaTrKuc3c42QjznOQWLMpkWrhNE4OQS9ayo62ApOUWGuuYGJOKS+rqG+geHcRcH+zhsbrP
ZbLEtK385vllsB2hNjt43FyHo4BNTQ6seg2eSl4D8XLjzvyq6QXI4hKaGXj7KxI1wUYOgydwVxSm
ce/E9vBh9yrozSVYPPTpnc5yVswZor3rVrfnKlIG5rXtg6TOSO9vbciJJFrdG9vWfW4Q3O77sVJQ
UvDcG0crvBtLFJ6NY32nmYdLexfm/t7RgzvZJAtIEd4NQN1+FWXDr2OgI4UFDcyzTUM86shTfjj2
qtUfUawDqjZyfX3qkEMubU0E1ReCGeZ7TuwcGoPoLizoJ1nrZkHElJuf66GS0kU2Axh3KmhLHXDv
y8i8zvRwZfW6kO7iuLIgDbL24agsejIi97LAt2JbOzjWZ3kH06rUWjBVkUD9xW9CMnxSw+zFKCOE
40sv+AK22MAnxMFBowznrT3i7OjHQ3lwomDEWMzDUlAtleELaqN+DakoU67DBh00pZq0K1Qkottz
kebIx6ba/kOT6FTcCs2dBG3pS0eEB8/tmz6OOMT+foAsbvx1nKfmEnIWvMO2ctex5j32fKF7WZg6
v3NngxC4tEX+fPRixThlSPfeo1rXHVVXOe+E+1+wcyDc4ZSum0evm7EszrayEsXwtc/t581waswj
c1h3HQA5PPfAVDePsa6EoKSEI+JkaDCKGjW8dvHTQ7DQPMVk804sycPrVrTDQKXdd3ln51Nibs/j
utn/1Y9E7ZsBmHvqkcZTWlO9B7o33Tvk9Ng+F4NeboNmQmu9SrRz2+zwdEz8+liIpjHIcpCQyfNl
pzYEavjpoEA2xegi6HGLw148UMP81k3b9azqHQKM1M5NCUJxMWbIS1klhYA376TjF/Db2Eu7NeUN
8nIoNxvc06gqIxQzm71/GmKYjOFoZT9IFShKOr+qLTgLpcuSk4vP6Gmwfr0V/vMAfORR1Q3OLuh/
yCv+BfLUbUFyQqSl1M8vWVQ+DJ2kGH+WaeifX7JFY2tF28zWu+3hK9Ryxo+jUWtH3fJ6e+OkFvaG
WftF0TW1W2RmmazbaC5IM3MWO5T+0Y63boKOH0rrrWKnTsQBMefU7mVbiEHBwhnzkPhaZAGhj3eZ
WSfuLo/jV6zWwiVxeCw4gpdE5wpN+2q8K1EzlTVZDP0utbvs8VwpwaeHc3TbhoPyaLXE/EnTddCK
2LnMQI7neV3vZFWFxtzYhbfArDq/SVNBAp6RBipTNX6aU7wTwix+09ToOUk67UthR8YmjxI8MjT3
mIWA4MshVm8jDH+3dWpEe7/ptZMJj4FciJp/0ZATWoTNmGynNML8ECUi1iikiMK+N++VjgJnPawc
MsffTWMsqn16nc1Y2YqaHOY2abUC/wh+pnHM+/OwHUErFhC6wc/qIlU6Co6ih/T9F8tBTrMO+lcf
p88FV9d8OwP8PSCo7+PrNRav/vXgaEJqH+3+OS2Z/oBGuP4wifyVjP540ejSi/3jzMxzsIO3HFSn
LZwRyKn+cWbmxPqYoVoRvA2YW6zSvk7usQCY70gQJrHeJyTivHFBrunWdlGamPymXRvxiHJVid6C
k2MBPQSk0Iwq5QqYTYwXFXgJzEW9hY91AVoevY9T228dcku2yXGy+qntsu+njj8bfGljhqlj6eDs
0kjP1yXggVNpJhjhWK6/TXqzv4Wu5C5DUzGfJ6d78IzB/FkPAWA8I/jRhZlW54uADC5WCMbechpj
P9Sqi2SKqIdMEZDUEK3nTdlqt1az1cPoeB4uBsp2Tx8wLoo63PFwTrmqdBW3Wx9ChRcb6QpDau/Z
LdqbCXnTd2Q0t1oPHj3z7AzK86Bepzr68kPcN8umz6i2GXaIcnNMq5sYzUWgfYyTTZNv45CXxbzm
Eifj1WC9jhVJltbgXpuLDFPDojfWfqwmoG8oQMsg9F8wK6jNIsGPR0nuXDPMYLI41VK2yXGmUilX
mQusU1ZlAZRW2Xfx9HxpMsc+Ozkzwp+c8pVeD/oVn0Kqq0T1IKlRQB1t+yAL0yDc7KfAUHPxir90
yC3Z1kQdzIs/6+5qjA9we1OAlP92QLnV6gHkCbsxXuZ0qI+ISb+b6ahdQ+KCF5miC2oE0SMC/MND
OBXrLLaU+xJL3WMJe2CpYejxajvmlR+4+pMzw2YL+yDdDdgDP/By+SEH6AmqGZbVPEAarHakU9UN
PHvlqe7cLUp42qvnB/ES0MJwYyduiYJTPq9kR7oNEOkKZj1DDMWwl4UPXjOZ0PiebB0JMivUd0Oj
I/lgdJgp++0tEBz1VJl2iPqt4iHh34MYF52y6JX6dqo19SRrlxFIAbG72Ov3Y8gRep5jei+O0cYB
Lqx6pq8rv4Lk5ia+uz9vxiT+9wo+jTkxi983x9t5mJSt02GMWVmd8tXvwxl7BNO6MkJX+aoaOO+a
Lm8D2WvX4wpkpPIQJrlyDxpsa4lRPUT67X96bP1xPemovOgsdGFc1dI8m3XtH59amNiMKFGk+Xui
e/1tocObHmK/eS0TuPRJDXYXIYQoq9FsCPpj3DqoUXWFuW9j5Qj1Yc6WkTGq4N2Adcm3m5ukxr5B
l2sfIfTvbeJ2mDDCI7QBFG5Y//t/X6zGPy6H+fcNwzJNz7Y0l4eu+wlvMuGM58326L8pQ3yq4Cx+
HQF2E5YznnF97Xb5EGBBZhjmc6yyYu37igUFC+bHqsh2sw8Fy3CN6CoqMLaXVb8r3lJoErcGgmZ3
jhWgWS32LnNnY7Yh8AtxbFT17xoVfyRAW8P3aMRsI8jK5qDWsGUBQLF5rrfOr60EhFUmiKfNoS3I
YRRT3q8KrBT6mxDlEVQ0bfJ1oH19s9slroXS2dgn7iFCJetcIEAzIBEm6kPsItRQ6tqizxTUFsTb
z/TJmLSt+2xqYbMZ9WIE2FvWD9xDb3JAzd0teKru/Tynzs4v6mTT4CnxLbXcpRl5yQsSBViPjjzi
rLnVv8yeqiI3DpJR7e2PVZOswSI2lIfMMYNTrEXhSW7JQmR+sY9zu82njmgOsnNo6l/O1Gzzn39+
1ryGypvHAAwt+z/AjVBQm1RvjO23vnFr+9qKQJ/1dn0a/x9h57XsNq5t0S9iFXN4Vc5pZ7+wnJo5
Z379HYR8LPc+fftUuVDEAkjJWxIJrDBmIp9x1w83eAE0ZEHDhFB9eHR0xUAs1cuQKoD7NK/q4AJ7
KByZxPhQfdgC46hV+4qX171GlPPjwEte2wyhNYJWEwMvR0zZo+aijTMrnMuUvFMdFgZrcYaYiDz0
G/dXYy/OEHZzhpSefb9E6um2uKoYFmeIq4KGBEg/va6w+QPqy6FRoHcxvTClJrvCq1aaVhAEjOpI
n98Pp744Ek1n+wQKoVRDS5gOm3BcyEDSN00Upat//xEq6n9/DDi+dMXRyDuzNdxnf7+JqEEaRwgk
qz/inHxCBCaiM7ILN8cO4p2Ve9FZNO2gROcw0GCl5FRSCJuYK47K2tKWnUKY+dNAX3T1tvWH9092
EGXRKe+ePpmj6dVVLzzU2eDvH9cX06hQ1GZqrEn3Vxe2e6O10bJqqDT+wza984qSs40KjXT2aSCt
4Hx67G8e9seLSSSk2Kki7cWgsAc6cnBU18frPyPoU2j73hdR7j8ORdjdNeHdwbTCF/zH4fiY62sZ
spZiwh9W0ScPWFqYueQsmrK3jqYc20dxZFE8ozf90Qibp6D3njSvtA9FVpGR3DXIJvo1ubxq5tsH
MUIWon0Q3QH/1ArGazGLQnIcHMnvXipVeRudyrvhgepPVmaR3i2N8gfwIcovIJ8dRs9On/NY3Qs7
m2lEKGs73yR+oHyo5m1Q2/LdxEu1pRBEWohZ/3BVJS3Gxb9/cVXzvx8fDlmZ1HcaKs8Q7md//+IC
o1WirlWTHzg9+IRNFx2CplHtY9ShSeySbix6WYhiw8JXccXjca3nwvjHSBduejcujsKElG4gL3TV
BskChGbxmNyPnnOfUyEefBjIJ6t9t1nLROlnatRAOu3rEyQ3CF1Q/M4m8XCyEJ2rMKV1iqS3gTaF
ntr2VZ2afDTLVRKC0Rc2MS+q7WZO8ih4s2lKB6Yg4Xm8tcvU2KdKZ+zF0aMRNjQ40xW3aI/qe+ZZ
agEO7dOcR/ePYSPqho1Eiv0YuPrn6/+/L/e4VFHxSIQC909TodZbu5i/0X6U+6mePpWop+YoCKrX
NjIgmv7dThHQrxliLhwL1LszfVqa4Ed+nP9pXofqN2XolEF9GoBx5lJfOF218uAi2bxb1L1+G8UV
TVxkyHRbJ78x9L0bdfoeF1W4H539JGdRUT6CXQzaYCqpHNMC4z7vcQbet6vrInD3MD1OE9f09XXg
PuHdlQ8272UpS3X3WqvGhza5vqPeRJcu1b8SiAMCYfjFmrJP54Ic1rI07eILAFtoOEPJDqMpLLib
lrGQdNf8cHDUiG2/GcOrknw5furVLtpYRVhvgEwsurhwUc0dN7lt5a9SVXlnako+EjcrXkMvyg8N
Kab4XOk2gW9tk6hUEXWa5lLHsC6bEa2yabQrt5J1SIKsmPtp0120Piy3g2yO69yQgqcum8pzrNj6
IQOBslGDgOtASEIKxptdjPa2DUleLyNteqI34y3XLcqHw1LaCJsRVuNlQCBenCBMOPubVeoXDQod
4XgTA66nUf+Z+Ucxo+0z/oO4uJYeNEQykkO8xEMJM+1+x+uNvgUojhdoUAq28twpRSNGH3fGx0DE
s8VQ8Us/TJ24yOOG+nilh03MBizx6/LuRtmK5za5qDzHa4cEWfFcv/enJ/qgGMQ0FPf4MD0e/8o/
rAbEvMfi4NPlHufyJwCsJPq60vn/Y7GgKZ+XbAYINkMhU12RLdbun265kuJJAJQs7bunSWgPZKAe
8iBqN1Fi55QrTn0n8H3oqDo0gLDONnejXdj5sR9RwqiHCFFLX/MvozyaC1iFykKcAhIbmgSFv3P2
ziEVRQmQQVbkC00yw7OwicaMHXNdBRQ+iwFjGrVK1Vu39ugO3f9wJ05Z/n/fo6BCY5jTP9U2iCxO
D6E/FqlURlalE0aII5feViUb5hDnLqpoRfizR+1Opviiyg/3QwTQ6lyydjwb5O8wdp8znluvio+G
t9sbzr5yrOrIkl5fJACriCgX/t5qFHOmVmZ7HHvNeTYTxOt82X5PlTTdtBY0qN7ynfdab77mbmVe
4syLr+TofODWv/77E3WKgX7+vyrg7iyb5aCsmJ89pxAibbVX5fS7GVJKW4a9eXNBTaFQZl5ET5aB
NqR4LuaxNBQk5JnZ1VP4aMVo0lE7FqvoLSJ4pa+IjvvzyB3dfT8ULvWAHEGUO7fyiCNq6hHxNMuZ
OBSNMVRkmg/yrvMMl6CE6e4KShD3MC3kdUvmwNkPehYZeCGebb+Y6KG5PmtKJFL8ypZ4XSPwDp5J
gydV2osjYRt1VL0by10/TI9pYi410h44welcCORcKwjakzcExQvLTgq47SBdjWEhvQKckeex7lY7
0dU15U2SHOMsemhnFf1Yvzq9rF2aYryyAg03//4xKZ/DyBbJnHwhWRDJrOZV5bOz0pXQI85LQ4Ir
aeTrJpW+aHGbXkVD5UBMgCa88DYd3DpBIh8DdPCawUyvAdqF17LxknOEjIsjFQDXarBcF9SB26AN
qFBtvhqd5J7FtZTpqjbSp6QMlqfHaxgBn6nNElNcT9glalY9BYHiSB2v0JkaPn7X2TeuoeyzsB5X
sWuqtzhElTmAvPa1qxVUFTP9L5si1TQ27a9qB/HcIznzaQjHetVSmLyXI0qA2xKlM3A0SMT8DhGN
BW9VU6I/Q0SleXMcQzuIENFATsoxVop/PCloalDqASdY0wniupLdN8fpVWo/VuJ5PkR/voIhFZfA
6Lp5XmSwE5KiOZZBeQoiub4JEz+KgfoXLVqKrtI6Gfyy2OuzRTFY5kF3qZiM8uzSaYFz7TX7qeNX
9V6a1bhqep73CD2b74XfHFsq15/6xI/PZWfDLZ3sbdIHS32wIf67VJlR2BUs8Nxle53KV7PupOOj
Aanxq1vW/YsbtfjYn3y11fb4sX81qqtr+7gxHNCOXqVvYyNeCJuYMtSJtvcrBH4jGV9BGWbNm/q9
tFrtTa6L4QgLncD11JWkvF+V2mCuzDLQ3kqWBLOuTb3Tr3Myr9Bviucjxdb5BTSlQoflbMffK/MI
UVv+EiTZrKOu5QCdMXsyB9wbcph+KQYD4dlA0ndWVw9IlLebhJjLF43oyxK1zWSbkSX5HpKGIOYn
ULT5deY6S0pOB3k3nfyRkoC4wZHbzP/HL1BR5c9PQn51liGegY6t2vco1B/PBcPr8jJpyuybXbGH
03LbBMtBU4w+FMpEDlfC1jV5STBRBjFl85x4zPPtvNu7sXsoOq3e2zh/qHbslbU3NM4bUN1lCPzm
awj5c9HJtnfQM3AT2pBuPUktL6lh8kBKza3lB9VFmGo9hBhjVFSL/7aJAWM0+QHH7RHaVnkpSuCg
ZZIpK0NW2QwmGmkXhAu6veLbOoFn8khE1/PyECJTCVT8fiisplmpgCim+X9Y85yYTxj2FBIzUE/N
ffZ0tlOW4yx0I0qMdXKCdcnNn/TeDzaAbVk5DKl880pooOloIUodWsMqrDL/IBqXiYchR4eJQEaK
AhUDwiaO7Gn0/7VpURftXfP5MUtMJUY2ANVrnYWfVzIhyAZimlSg6afHoKwaIPxbY9p7udPmzczr
VeUqpKhMpsGKs7MEYgMpYPsqTFWbxjsCEyS5q254USmPfobbj6BlNXwUZextdE8rVk1uDh9+4O9R
Py+eURbVCftpBQnMTOODMWapHQWnLkXnDXzkTdjJhiE5erA8RDmZprKnC8fkwwih4WcNzMUs2odG
Vc3awfef66mhgq4nu+fpbvETDahBn+98szTOUZrke9+o92qPaoI+NZLOZxP76EGOiomSgu/JuzIE
uCRG/ZEa1lwe8q1kK8ZiAJR8Ik2l3FV9nK3rNGpu6ig7M7bo7rcO1F5Q6+5P0yzeCEmXb10FhkWe
Tip8oPomLNsV+epQKtUyYmsoDi3kkXb3RiIOPxeHmuy66zykyB0fdqEtVEO3iUI5G4+6Vnmdw0yZ
2VKyEbGdtCXiaJDnBDOTwI+cpN2WBBj0qiPvjUUEklKjEx9d3x6fcOGe0sl14bmpsYxqqYedYZNl
2I/WBcycc1AMaSt6RZ5ZF3FkIzoCH9882XFAVMLuV4hBTTyZ6cZrB0O7qdXgQ9x3kcRFMk0MiH4y
9otxyOEL/b5JCztgiVvX9MYsCYOcZxTSF8hpd1crC7OFV6rBS+wQ6K2jxP/QM/OHFcn59x7SQ4uo
wZQoeKUuDnmPiI4JieIkGrswk0PomkvZag3tPiBJCApSOP4egIHe3gekxlFPeQGbN3XkA0WLNHai
HETXruOxIbeBflmZ1Qao6eU+bzLdR0Wfn4d8P0XM4yt2EZfqq/gclHG2UPwQKmMot0+iQa7aIe3r
ZmZEoNywiBedSWG7GPMyPzvmSvsiepR/tk9FGX4zYh9clobTM7cN6BNT4xRhtbBJQ1k+bI0Jfhvt
iZWXVObhYbcia9q1tj95JemsygV7Tu7lCfrwBlIck1FMltM23JZheoqsrN6SCBK/D5qzqY2E2BdO
5UvThN+EOQz0aB3BBFuJbssXfRZyMzubqWs/O7W0EPbatiiJAr+3QOklfo8ggMyHKOhWtuKx0TXB
02ZS7uBL5UaQksR7ydOElDLFKSmCJAxP+o53JfeJtAUNyt7QQ6vVhxYRb4SA9qKJABSjjvS730sU
+Hhd4S3ayZaIYS/Mmz0CDfVeAbqwbWK0JotQSi8WfLp5VUrBjxqhnL7uvxPj7QFuB805A75LZLXh
GRbFFnjY/ipmBqr8GsLJezGUAa4G4ow7Bx7f36/l2XqEMz2/QHtU9l2soNMtDvU+0gpqa7CiNL/O
88bbyrqt7M32e2PxyVSO2W4tj6LOIlGoDoy7YAP0qXyR3WCSFonMFcvW8iUbbP6QfgUIdRp1ko7n
vmvICzFqwRnYVshnzEUXIrK80xWQ7qLro+14aFrWKaKb8oFZCHvfvLEAJpa2/k/HITvL7eANyi7O
GhsgYuiiVBAAc38aKVJZGq7i8ttoqbizfW/TKXO1gRcXWadiyP1l52TqM5pCyqy28uFrVcv7ptSk
LxE0OUJi3rMJROUyasNSt+Swgj0efbhmlRxVKfSfMxmBCUqFvXmW6umWEOywzwyeMENyEI1CvO9+
JLqNYiWHbmoeUyQ4ckvFSHF+1d5AzVW4lEnv3IsGz3e910FVwgywTQJaiS2tQfM1Gw2HwVk0mZME
2zatvz5M4miUSmWlB5mykRK0pgNdo5YbmWgScaLn2gqKvbB7kz2UpbMUDU99W2r7jpQdtG4iCEvA
xU44lLOTOJKtMkOaefg1igxNdhI2MerEpMJ0bjm+65Wfz9VBNk6a2VdHSILOXMqr4ltbSshTmcnH
4DXlqkLDa2vkhfqUa95XdWQFTLroxnfq8pQNYXkSRyr+vgWbbHOOr2wSuLEZFiO2GRLO84yS2zG2
x4A4eaiMYqZZQ7oWA8J2v4KhBk8WS7S1rlYHh8cYGbrBOexy4s3wme/dofK6e9fFVU85d36gSB7x
1rEc9nXeFXiErOhC4XWHB1rmrbNdnplN31yq2kJcWAHtlgeQulLbKPBJJpRd/b0rlWaH3CFuveSr
a2d8iQtQ7LKaBR+tpvfU/5FRjPKVueqLWt9nsQx3qBmCdQxm+Eq6hjYfCxhJeuBna3658Rm+xGsa
pPJWm3rCBC8gPsdWEyKHEJbwfgmF82dhOPGjYmkr0x+2LI52bvo3RK7GdW1a8oqU5ubDT2LSyczm
WQla65DLMbScpGg/alRaZn0T9MdANcenWtWPTmI3HypKz3CMVZJHptPJ3wEZlIbXApKSCNzjoLAp
OCBYLxrLT1FYnrpiIBMR/sccPXb9RWoUS0Vq9CdVD1ctvK63mN/nPiHdiuoQv34LtS5fdb5k30f5
KKEvFZ3F0pNRGWBbqiX2s07l+SUtyOuDunhEYyokFStzIYdX4TEziV9PPWESTZp+DL2pnaFjupdR
cvJtFDsXUGfBolCTbOsWVfWqJoY+q5PS2oturPZfaxD2J9FLXXUjy0V4Ez1bWnpW3zzJiRnMQ8Ql
tNw0D9XQmYcpRtfOiulQ9EUTdBTLFWUVA1n4z0Qx8KnbWJlGbhiglL9P+6e5/3TNuiAGKncNwutk
250b1Qs2WglVKcCxEi1j1s3zQA+TpRy9DVRB/qhbfla6NmlHFNUZlV7po3KMcj5qmncD62mu2k4e
9kOc43lHE2mlDHK0cXv83L2SJnsjJxxfchf54hlAxzwpfxb2wA9+2VMlPkOLcW9q+7VOAv9S9Ljd
0Kcrv9VGcYJE470absVincLONWLjw2uJ/0FMgNE/3f31/hwMoXIwxwa8duBV31LQ3j25aV8AKgEU
Dm0kUf24u5l9GN6vbYfhD09N8qfeq7St3lhTQU/Qf4zI3Ihra6Xkzvt6zAlG6tYp10iqTqd31cX6
xs9Q+ia0CW0uJBdcZIGLRuR/i1RxcfQY+DTvU1dMLgIfwXKz9xaPS4mjT9d7vAawEiqa1DFfBCbM
KyMb+k1VDPWHXa6ytkFiz9RIgY35mELFjr7g5Jm3LvIEda6N5HAUxVJMS7L64OBEeXbNONilGlpr
QT2U+76zyn0gQ0B7dBFLKPeRLTUscKZD0b9P/H3Kw5ZnaA5lUYm8xD9M9qG9bEoDgLuSZUD6NL4F
UFWemyr87udGetSnXjnYEBA6Y9zUkqvNpIBHlg+GGsyQcCjx5zEWhglu8uGGsvtgXwSmf3cy2Q6e
t7AK3u4epMcJ9z7srn01TYY6KE+qFP5OauU5ET7IaFQS/zqabJIeFn/poJJIgnAOmmmxLZka0X00
mUfie638fFg+zRr1noJw9I1Ic2tmeZlVt2jaIg3kEpHOVzc70VVqSWdxiTyQgyTzs4lAEHlX0gey
TPas0EZq4bNYOYKAlxcoOqQfcQEEJnLNH0NvAfLzutfUMxGwKmHyhoklHxvQXQvwtiRF5olEkWxC
hraLskaqmdLZ1NtfTa/r6Muza1mbSuxdxEAtdfVZhks9zRpC3bXgS5bdCqfdDhrkHHJZOdMgXP2k
0iz3nfivNvB/BrJNxEqCH0J6+3j0CcbtyrETgjD5jdREfz7ygP4W9zEzOIk10qXOHfNdrvSJFGkM
58YkkVzrdQgp5cp3nQplx7H+VrQrkfEcFLAV+6QITuaU1adQljOA6r2iqtPNEJFUv9WjdPYpk39B
gERfG7LO+jVSyhfddm8V5dlfest4GeUku1lRm95ky2ahUFDxKLpiQCqrTUJNxkmYJCshek8gsNbg
OzbkPSjIMEXVWwkc+wUCW73SHK/fyWMECH5av4cBQEo929tjVPxI2oIgtaNE19iVii1vvVo7BMyf
/TpExWCagoTXGjo/AjBdbi68wnIPo6Pah47H3aJpx/oDwaSNeF0c4nxRWaPecqM0l1XqdqfeHH81
Geld+8RrKaf4j92x+xBnUkiGf8G2CY73fyY/5gwd4YIM+dVZExnXwJXDddgX/itLPSiQvQ/MXHTt
yp7HPv8J0R2R5p6HbjzuRNeINHQbIf3ucab5r8bEcCiUqDyK0aB233FIWydupcEr2+BT3lvN5X4h
Au1e4kU3caKimTO3q5NrM/Tz+3M7IYTVRSiPiIe2sDVdSNS0NI8Pk7CTJDepW7RIAELh8cP6BjzA
X5Ou+RVBStJHwRQWW3RJv5M4PG4auUrOWcEPpcg0gq+DMkEIK+fHMKHJhoyklUKrTg2e5C9BaqRz
eSyam+tOG0GEAA+m26V7B+fFOqfW84pXXUZSNQoXYGxd0CoDuTwFudaQXcKbaJwm3spkQp3uvaDC
T2tKW3OMo/sEWzLGtRZC37ZqRCIbdBPAeh9F44L3nYQH6Q/OezuGq7Hy3NfMtfx9V1FUpqP6/Bqo
g7NSU8tfqVPX6VxrztfL2YrRUot/5Klun8SpRtzOGhl3GY6P/KbFxn0SBFH1kGsRWijTJTLPjDcp
UnFLufaWrs7SZATIcOiyASHNIQcqBC0DhGlY2Qq7QhBKcphRlSaGMidDmXaar4mPIBlyBZnLRJ1X
LITOSmO3u1BLrqKXGV59/rtdVjsEUIRNjWNYFMzVfLW6TyNn9Y9rCLsw9cHQHXBVvWQyLN1pM0QU
S122DTF0S02Ct36M7/ZE7tWlmWXl1pnsf58v7G2ZZc+lx5bD1Nx90zZkkU9HKpytvRpTqyNFOMv7
QRo3GQJkk+Lkr0UnnC/tMHbFXphsy3Yu4itbukBTcNYWeSGVhFe6t8ca8Z+WfGpt/MwrxWdd9Lf1
5GNuE3UKvmfqpCvzHadJ94EHvN24RugsranrB90Z/ygLoThUj15FqEfYtcjhi12OPNtkM31uWeeX
7Dc8VXuR/CSgyE2nuiRBnyNSpS+l2xpXMGnRKXBKNgKT3bRZyLE1z3FoOegpo6O068AQ7fjq4ej+
XbdRKYjxompTb0SiK+sN6eIikSV6ovYjD+VyNXZqvxC2xEKZawybagmzD/ZnqV5KSP1PYWzlC8Mp
AeZSTfqE01zeFyb6SbBX9Scx5fcJPemcbJVDUjQdOXnu1Wo5qlZwVadeVHJPzJLwOZS6EdqztWvN
EbddWvfuCfq6S5lRcumNCRaW+VCO4noP8XXG+qE+DlM6nmjUaeMVGda728EeEaZw2qD5UwMnM52T
8QmqtCSEJ40u4guSNziLNGsUtEpQ8BRd4T9EQe4Y5Ka6E71yVLmh2nZBDRji2U3vPomGlM43rTcL
ygoc92mMFMioumYty6nbuKxY9Fz6oke1VQJpyFesroaLmJsFjoOMXSPdr6YFk9/ZQjuQMKv0pKmt
+jR+7zsZpSrgoJPScNDu+rozVk7pmFs9fE3Jz/lLdqlVcYz6Hc05b2Gl5g8zqPSFGiZsr4MIdEur
myfEYaormPHyqvjN3ZSmLfvxaUbd19ZJDIppk8l2wbTaQ75hj0cKHeXA9sFC1aZEfDh4kks5QxjA
QzFBnRI9xPB9ZqGM46LXtGr+x5likuF5P6IOGHqPW+1WVto1QdbyfZTZ6uM+aleiS73Al5ib16UC
tC9mKTU+Nbsm7Txgozg1rGn4Mo4ticO/bamX+lsipAVljLUuzeR4nLUyub19yLK0q4K9C2lyL7qi
QZUgJawUZ7Miy1kKCyNgZd9ficOIHBxzLg7FmfWK+Ga+qSuz2IByr25e4VN/q1vtD1KjOFDbb3IM
1JTtc3WGnt/tPIXHk9uZpBa20hdCE+0PNVTZiyvXJJblXeIljbduWkgAMRpa6DKU/hFfHQuqthkv
Wid3S7VMtZeWCoYEtayLgSrAS08vmnpirKPiRozJ08xpLC8j5T723+eJMWXKgf59nu6gdtT6kT+v
IuRqtT4loja4yKU6dbfmMZA/ZZqDeOSUzgQWawZvd4aq97JJAv1bR14U6i6JepHGMtt3UZEtFfJh
vhSszfJR+4byKh+5jC+jbYMItZsWfdxpQNFA3ynsmMqOH01Z+douMGq+oIXFo3C6dhyipgmI9dVX
cJuonZJtUN2UDiQxwZf2dGMXFomxq+L21xG6Sxtw9/5Gy5Ip8Wea8hgVR4/TfB3eBHUQ4Ynl+qwv
NPPds9RhjV4igklO7L73SL/4qZ585TFVL1UliXYmt+dn/kwXkxvfzPMB/BbhCOmv9ElOixoZHTip
fZaQe8BzDihYjLZyRT0iXgYttdwaH1g17xotuhmU1z5TJ48jWNbH/eNKlUW+ejZdmPkzytPKfelG
KNWjC4ueXohOjuhWFh/+1LS2qdUzcXifOBmBx78qfJPWwv5ogLlfybaj1D4vX7ntV3+Vk8+ByoYf
LHnbGRJ88XNuWh4JtE1+qPpA3utBGM5zqT9FpdVfWysZrn1csiQiUUCYRGP0xVz1q+Yseniw++t9
VJzgg04m4aWeP65ROty+46KHXs5lRRPo9rB3/PJV9BJuJchXdiQJTaXAJKhb+3YqF66n5tFNJO8t
kOtgjZoKFcVigLx+uV7pU/Ww6IumityIHHIEB6cLfL7qH/0w8G6FqtsUpBvJRiGJeKEAkX7VVdIw
zFpBZsarlddWQc20cXoDnSIl3g6Tc91TyVTy0yBbxamfvPgW2mtxYyoL30STL0wLdWui8DYfOjl+
aY3IPyANglSt6PpUKalO9iJ6hUT2rlOU9Xx0omJfhhpaWtPRo5ECmxCJ6IfEsuz7zMprin1Y14h0
542yNKXm2XWMZJagZvASVGG1K9HXnItuaBrxPlVTY1bISf+S+aAYXOjl98lWL9mHtocVF5tG99IF
Ngq0jvk9nXop7o5TGA6vYgyRKe3sBPlFXDby0CxALGYvxmI9MK6FJa3EWJbn1s31IA1MV4F7Kj3V
6U8x1Ot+9KJwN/LCYJiHCEpZif4s5qVDMwtLPKLita1OXxBmtxd+U8FoaMz0xe2GbWQQqqRaIHsZ
ffyTmVOdxJgdkgashn10EIP8zJM5srLhToxKVpAtdFbUG9Gd1CuXaT8phIegxMvc3qduHhzzvzfD
sGjlTjkI89iUOR5qffw1LVRwvIJwWDQeVPuFmANvgDkjbC2kqsvrr644UYyLs8MmlFeur6PvlMNn
yM1O3rEcwOfEI5uUHiPWDlpj9+jKIQRRo4/JRzUZu6J0yTsVk+xgklQfcS52Kljs383Ye/JRBW4L
fE+FNE9PDAp7NOD/pg7cKdeIJSC+MA2nCgXrs8ck/OcB8rDNtKCR/mpzstsI+U5ybUq0QBY9PojG
90gMb++5j6K1mzq5DyVFekN7aeJx/J4jDqHGJweLP3ZmDf05mmSy1MDLgbaG1WtQ8HTvHcPDH0O3
VIvbGMnhRfTAEi1GrR2eWL2w1UCK0CtANZQFAHOVAHkwStp0x9KvfhENqyFIEER1QvQ2WOqkCw2Q
LFh+vnPzxCLS7snEze59pXTOfmKPh0RX9au4jp3zAE+1C7pf+jULg/oEUZGUc15CmCi4GndDVP8l
THf7GMMs8eFWizchbK2dUdbbes0S1blspTgdqOppFxWNXnX2RqpFdVc71tPmrJwaYQcZDH1I1o5i
ql50MMj4S91tj2nirN9zhT2BV3dQVL73TR4MX1xEk8ANye99YNWbvnHqVUhtn7B7romgbDnWG0Mu
mpWjoyDGQsU/6EXYzeui0NdN0ra3AV2km69sfLvWr8LCCkXd4OeU0EVxIGCGqQzI3zaqreRZ7U0n
ie+isP+/j5IQRPFR4DtzcbKfRD9bUokXZjNEr01fbPs0Ua9aE0cUFiIozCbtSUkC+8X/KoxVYDdP
ZYt09XRC2uOuyMx6L8ZM1vtnRxrexJiHu/aowu5Hry5Qb3ZrvHpj+UN1s/Y5LDzzKTdXlYR4x5zL
vUiOKx31acyMKwtRr6zeiKmtrY1rYCUVNwtGE0jih9/XUYdKXCeMWK92AaXDlaKetWlnVEy7pTxF
pTPstKPoeXKNL6juu6WUsVlyArc8TfPFYDbNlyvj83z8t91SDLraWJ7QwDpbiU/SUox+zGj39s7M
DXiAXa7feEjpN3AFBqpnTrZFtsG4pYrqnYc82IhBMc1Xeh1FOdzxj7OM7imjWO0qzlFzrVmP0WDM
Hyf1SnmzXTU8inNcKbN39vTC+vSan15YdL0wPERl8GKarXIujbJC8dl3X8Gl/OXASfzpa8+Ik6Gb
lVN5rNjq+FEHHnJ3o0byEY+ZVVEa4z7KXBxrEpsgaMbONbDQfe8s23h182SDthL4hx7Z+KkpPUj8
sBDldZohNunYLCTUwDiInphhFYjlOo5eg3/nBKdNwkM5ON8s3TIyLgsGkqzkhkwtq9tSDZzP1MiP
Tq3dq9vEas9kRPTyrBRt4DreUZE/xIy7idLL6CT6UL1BdBXyXplMwm6ObE7SsOgXMnyuc6ZVbEHi
qPgYK61cFLKCSmuluW9d+YwkY/4xdrK76dq6WRpBVOCDjCmKQU2BW6gko1iY57dsanS3Rgxp9POt
sGmKgsOXbRDylzcK8bKbixOW7A6E2cSYmJUDeqAwozgaXaudtakxAHjOkT8OV8JWKZF2BiahnS0f
2WkvUXcPU6E1+ilQrmrFugABOU7PSRXnB5/M+UVTUvNjNCPjIBrJdnB1icOsBQ89Q4kWQTB2R/PH
pKpvfk0n3muwAv1P1/eabU9kdqu74XfuGz97YD34PcfxoLh+wC84a58o+LUI58vu19S01oqqSX8Z
rbNChbX4NpimNkvqxHga/MhZjpJlHkKtUnao7rZTWrV3BbmwCw2PPC1UaPvK+vDjBFZraPRrZepK
BO+gJBlvtuZa2xANv2UWEWTPUJ2YxaOrbYxY0t4cL32hxNC4qH0aPiOUtBLmKvLDveSnPdI0zPI0
pAiSNtH/9SQtRwLKGEuyt3BO5wqSCb6hLvK61vg1gC/2Um9GJ39nX/mhy2TVtHDtb0XhHoS5VKhL
GMqyWjZBXLynkdnP8r4z/4+z81pyXFfW9BMxgg40t/JepfLVN4y29N7z6c9HqFfX2n32TEzMDYNI
gJBKJZFA5m8oMA/hK5WY+9WDrpNGtNP2IXHSw0Ax5oNUDAoe4IQ2STH6H8YYPHg9mDyF2yhuULhX
yDhqNxqeU/qc3PSDj3La9JEo3oNMs1hoYLAeIE7K1sXU1uAtT6pHAqVjx3juND3Et5bqNjLnMXou
RoTxSRU/83g5yjI3fr7dZnIasZXFcfhty54qz2sD6v04FhWWIHM13ID9A++tyq4mSh63cRTvctoy
j9M1EkhAmeZXaddO65UfdYIelW010VpW1rvJ+6Cy3ZP7rGvuqNi8y0mnAh8QATpgX4/fRKdiE4Ym
7lMUB8auoDaZbwPdCXYZnKfTJKgjxG3jbtUmMKE1NF1zaTooDEPUH0muYlv0O5aH58ZH0HMeIcyu
27AejvE/H7H3KzBKrvvUfQ7LUbkKNznJVmyY0/OseTJ3OV3fHvM8xWtniGATQdE75RV1+rCFv+hp
aA9ifBS8pw729p1QfnhevaRYge8MNr4bp6/G7zCtUTQMe/GKdkw4A4xKoLlDt+7DoXqalGFESqtE
cmJudjCTH1w1WI2a1pDeNkBrZhAW1oHheZdCd7onH2gVN/LHcOhp9CnmZQYiB7JPCYrhHJglJE06
gzpmRKz9iN0xPsVQCja8LkWt2GiWRcf+YipT81q02MlJEJg+lL8ydUzRD6CoZrPAXcm4Nhsss+l/
06q62BmmAPM2GNZHlZNyreuv/IqHNRr+/ppb6y/dC0Z4MSgio+VQGasacWN000MWQYN9kAfoGwAy
5SkDOc1Hyz6U8+Hv/n8N/bzeaNru9/UyKC+/d1e4gvllpt+clrzRUMTdV1sFFmKr+SxM4JRoSwDU
DjBJU4KvGOHpi7Iz3eeqhPENEka9kh7Xti7cWBTYqvqoRDXmw6qVHKpUeDckp7pt4AasmIfGu8lY
32bKku+ysekylcRw0vE9TNDfyYqp3LZAnt/HyvrqoLD0gGWU85SlxjbgBsFuFVHZeLJAInPfs9bt
QJIIFEN78vS6d85jAYzBxXlN4MBKkrb0HhtAEjs10PMduBvlMej5DRWsm16MGDdrzahTamte9TYV
w4BWu4jPYm4qrrIonTx8QfIHiGlnP8pwkw3uPi7SYOWxVnjjGe8ByjewY54vclzxC1que5GdMiSb
uNIdTRj/L8PQTzu3j5212bfaBxmxM6LZ4knPNP9sB/VzPDj2Ile7aAY58OK6Fm3afHDX+twEY1ft
Ki+LIaPShJigHBSPSjgCV+GLERb+RQvI6yviI8uDN1WM4rmuMzy63DRf13wAzwYWYwjGVMGyqxXx
7FCcuJhF9JL0tbvQmx5vxMo4tcJuMfUG4ZkhUAPAN4qP4wwSRU3K30+JGoMeoFeOi5pwibN0dZOt
ftTRg0iBXDqlewMkXBzA2VkPAVAAvrf18F1rS7YXWfrFw35rzdqe5Y3uqJe2wFBYjihQlVPy6HtD
1mqJ82xw8SZQHXZl66sJD7mvdWsvegXbyDI8eVWdvduRFoAWi1uErr30vTedZc9j6KW1LXwli4Aa
Ah/Ee5cIb81KVN8a1Vjhnkt+BNEvfzFpQFzyLlgnJV/zUIfmZpuGcolAdh6GgscMv3/xrPuavzDw
ybyZSYAFoqEoZ7fXfh/UpHwUaHLsP+MNyMvEHJr9mGFRbvAd+1AmnA/BOP/y0nhVWWryPQvJ6FkV
YCdYl/Gma9knqoPaH62JF1b11HpsCjyMdYRbvtmFju66GH8ZvoflUq9+qfW8Wqqj756EiPAew3Fv
oUKvfg2NLDogzTMuZbMKLGsLZoUq3dyrxyhyBKknNuDTqlcKt/nK1vBoxtS9erV0EkaWWZLcmXtZ
DMFbbvhP4OVevU5gXvOyiG9ypqKFg5DX/TMwnfF5NPIZ8cYLGHq284rcurbD8BVAV/vLc/am2tQ/
KQbjSRVrxYsFnWZdjyY+iBrJfRGkKMmS572pwCWXYyDyr7FT7eDoNb/SUux7Ei1fosCvlllYTbdY
DyF1K2lzyIpgPOP3liPw0eovxlyqdSCr/kTZlfVf84tbwI/UitXXJklswARuzjcOTnwC+XY7oNzw
IFwQwHpkb0TN5wiMvzsoGUbEYPr2pY0HCmo1NTmt0Y4okZg4o8iD7PpsWnoIqMpBt+xf12QJrAqt
dJUdj4/8Us2HGszJSqv6boVSZX4hvwSETXZrtRP/qydkT8eKnTGyF1bLi8vGoBn2ucOz+H4QOb5S
Dl7LZZ+AV507+tIDmJHV+geCWd6+lc0qihxUCAGszkNUgfkkuceO4gue0FTEq3whT0dfm0+nrN7m
Xne595SdFx67zisDjPI4/df4wLmOJFhurllvQrIjb5NqZGdqikDK5mbY+PXOMLg5aF7nv6mtbqxI
muDFM/fypC4XU972Z9lLUR3lLkV9EmNZPs1TDo2mvMopw3ZqFrIpp+ypfq1k02d5c59SNlGH2Aqz
tHf8BtVD3ZCt8qFjIVKmhovPmDzrZ28A0VdDeu+Rwb/G/LcYC5Zd7TZnKjwmYgIvTZFCCDc656H1
cbB04HIlVj6dPuPmMOiLNAEzIUewv3UekhmV2JCJpUL1z6V6xUejYyO9kOOGg2lQlOX+HG/7oHXO
1XymOdHvMxljq/S7969x/60XUIJzny/HzhYfyFUc6/ahGeATokQEQ9ZxTdOcbWjtg2lOrDrk6X2A
HEsxT18ETlffL5WxSl4vT/91EeUS+1BoolmNgZ1CFFCqXdgB1MXE2X+YUt+Hs6GxrKyA6ZSZS/Hx
T8cY2/4F+vxSDvuMuzEas9wvgNuTqnYWsrsx9TOo4v74OU6J9PBQh+P7IIS9bzxX3di1Ohz02B0O
nTAzpNLm9uQk4yFUc89cf/abRUa/HCqD9/H3tm76OrhAQKCoPi0i9Zo52fTVz61qrSZZcwjCsH/S
teZdxr2qWIhxHGodaj7LvET3/Vtaa8pD5qCgxpe9WVW1pbDsCIx6R+kRNwd/QHR2KhvrCMryPlpe
wuLSvcbFs2xQ++OqHm8qlxLXWcbkwUjAFgPh5a6iBvhbOPWcPJ1Zsou+zkySPLHLLytTDl0fQ031
xxcs6ptboerlLSniV7Moxnc0E1An3JRBob40L5Vnd9hQdwbnetx1LxLr/PvcMhCeTP3pCk3bWUZW
rm8w0dTZXyEUBWTpZ2W0WKOGyfAcViA0cZ4Q2zDyhmeWuv6uZQW+kr1KnSfnenK/yc6kNDSWSEdw
CUm7DKdqoxn+1Rg7EI1m6Z7lIW0pcmOKNTbbTsEo797+7JdndtnuVDPRD20bIwneKKG3KjKyq25U
dEfRkatYeJ7SHmXbnoPy7K+Yk+hQ6clMshAzkBDRTfA+jhGems72r63T/z4IG7ngIZrKzV8dEAbQ
uSoxiP7sIL/nX1Mzi858X5Z/xeWcXpA/jWh17GVrsPT+hBnJShJ6JNtn0vp8L8wcrtY/tB8ZF2zS
oKJ9EokYszcY9xm6nzmwhz6nkzE555+xMvTX7HrgHzFyrXfmMMUKbGbEOoTX7tw4jQqYCO1Ima7H
3qBz4vmUtjxDlR6QYBKe9KDg7oMH6gUJL/Ni6pOPhtC40jqluFijhxCxFmbaKlKiDND93Guyfug7
F8sSvihglfnrqjF8G3W+RpnZzS7FNDNP5CvEW8o9uOHozdCin/oMbZKdsXjkV2K/MMZ7oMD4UGpK
+AaW0T1YHXKGcpA/lBW3q1IH3cCE/KyTJXjI+igHD4F3rihH3xzLop7Gd0KG61RUyNJa4f1N6SZ7
OeXLHfpQZB+YlcYPEtLAGqW+EYHBkzx8Ih3AoP8VybWPKO7iB8DC9R0v8X+e5/46tXj/nKMfIItB
Vz602QimgERzcKxUb7SWAOiBhs0HmI3NCrdo7hNZ0UJXVNrolEJYPcmzRganyWJzrjcBO7d5kOwP
a735Pf4+Sl4Qp1TUkToDmvvXJLL7flFkB/GpPeTsiI6x29bbrnWfSfAqx8AcRHWWp2Gf+TCsCI78
ILlpQGoA7Wd3YOwgOvI9CD2yIZGnHEOyI4s8uwzujwbn8tWcRiwWsugoK5H/vSgpuwAElEc5UjGC
DRY92cF0BwRSIKiW+owmrdif32XY7u0/3bXaK/3lT3MIZ/M0qc2moX9Ur5J4WPaliI+DFjX+9lPJ
rTHG+wtEgirL5U/zPgMKRgNyOWkPqXPqb9qHJYRxk4fK0ttzZAbA7QPuXl2A131oVyn/u9a4ZXVi
3uLShzGieOryM+ZyD17VsU3hdZ5KduR25S1GnQrjZ0xVrXc3npqjnEnGua+uavDj0Ii40tDy6EGx
q/vryVDlmBnl2fZRXhPZEG67Rt+H7LEg7xcD4D7uV53n4rHcl9EiQ7ADp3i9jziqlaDYNQ8YPX+l
YJV98OcLCzlInno+hUctcur150Ksmld2n83/hwXb/31IHdfNAkBXuxk6Nj4T+Aa/9aurB5wZteH5
YPUP/iiGQ8tjXgBMI1bm9isZWHMvW3ZcVdfM0Mqr7ZY/BlGCqv4TkiNGHQfCFkXf3SiQIo67Qjmj
shouvKAb35IJOuXQes3j0KfWOikU7+w2nbYztTo56Ag4n2rMbrc4WlcPiin6VZSG6cs04SFrdsJ5
TdqhOyqtCj6KAokDTJMDjrHpqSiPWHu5J93z6UQq+HenHKHrY3QycbZX2RiriYge8rmwiBulfcFW
dC1b8qBwFzgkRvOjG/04AoYa9tvCLWsYC561qq3EnD21yhVm98rWHCfnuVMqNq2ZfmxwQLMpaT+4
4cUWIkb+kUPM0/jWIN2bOnZzla173HcP7AWVEwWIaeba1V88KxQHOUJNkuTmIL68oHQtdqbtq/4S
ggaQhLoKtp+zqylCoH1G4fwzlteJsp6MJF3JaeSEbdmOW8rq/EXzmxLzYcjiZl8EQb64vwVXNVgb
WNqzWU+jv8Sf1TgHTbf9fM+tZWQPOenT//zr+mFEQCYFND+/bTkcHfb7X/cZ+vMXfr6DyHQoiUS+
tbu/ZMZ2A6AKy4fP14xsnE+NjArc56t2oeKtocL9/gvlhFWY/f4L759WGDhI/c5/3X1uXfisd/jr
5Gg5v/wLa4TTPt9kP/+FaXP//90/lr6ABB4Pv/86ebVqi4PiO6Ci5g9CXp2n2ZdIr8Thc3qbsuNi
qJRoBQyvfAJ3NPNd1eJcWK3zSKnsqdZt9wPyDRp7mQfAUvPKt1zLloWlpJdcd821O2El0Nj5lRuT
eMp0MnLB5HGXCWOqnompnxTN+Co75aEEjGEId7yPrzpI8w0J0I2sh/ZR0J6cIv7xOd7VyB/yzGfB
6air1lBY65WzTHs6DKs6crTHwM/1RzS0Ts7QKOdobo2l3R+CiI9WdsphlodkPavtAB1MhmAzjxyF
g+TxPIc86E0xrNPOLv4V83DLdi27vt5fZYxqcv4eNqvzHPKqxgxxBbEK7A3nmQZtrC+Am+8tedXQ
IGdUWiVypH/eb6D3oA8050GGIgQfdohJ5Dh//zMvmuG/cjWpj3JE0kTB2dbr+2vKENru5EGHOKDa
989Fxkfsd+39IwHsj6t2lALjN74M7tnwsuxSKxoE1tEPr/JMJCnUqb4qdrJpiwQl91IHgRCaTbT6
a7Qbq8O+gu34OYEcIQ+8gpeNv1/hM2zFRQQZ/59X+OzAEfz3q+SQUNCPZz2kdmgkq0G6BspMaptF
x0YXigGl3o/3LOcRs57c4UjV2aHcXpUX18UqYVCD5maALlhRz7GelcDxl52RDe+i7oOFNhjjNzyV
zpXTeb/ciVpNFgysCTuqyizN/EXi6CCn1OC7bWo/G9tX3oPUdVAIa7MXHV7PKkVf9QZ1ia2pYagX
3q62tYLOPtpK5+zdzKn2g8I318htacPCykvzvvPjGk9AtYoWj8z5qLHkb4wu3cuewXBnxlFGLXmh
d+l4ukfxuF4MPAjWICoy/gUN/+VsiR83+X5FSzZ4foYACLO5nK3dsrg2H0v0h7ZhXezDSgvJmbr+
VXXBg4AvVhCg7JJlrKfNeaot9TFS6xcZd/zYWEVThQ0jEDU4lcYqK2zlAzyrtnF1z6KQzOVDf871
FtHd3gz2/DSwdJzD7BCPfTmoz9FNTIEDDcxKGsRfXXiWG5aJJCGp+CbHfjCTY10XDRzl+XTSUa1w
hHboNT8nvxisQqcr1tOYpS+uRfmsHTBHcGwreSkUbBWsHHyHbHYtlKsoV3/J1qQ0Dgrp7lleieaL
eEQlfYk2Ms/i+eBkO5AlzbNs9HGxRbm9uclr02h6Mf1QvcgWfwlKxHgyn+TQpAcE2JKq35M+UJ5T
9p97fgqFujCLOiRXz8EYtBATxMxYT2H4Ozal8LlQuK4BCgvSfnJgNOj/dM8DrXbCh3rMwRv/iRdi
TjR0asyNdHrFoGsAVl0mb50y6sj/8+SXTaMg52lEpn/wAWm9sQZ4VUUZPUBXn15bsZKDtMxNrkbR
8T1mBkeP4DNZGiuB+ZLEEZTzFQ+UwNw7atwce3tyzrJ3ov4NDsl/GUFX3YTRXKomSd9MnP+OUxNW
pOO5KO+mfGOBsdjIi0ShKqB8QzYPOKwcUe/3Nn4MDVMeIunL44b48CSzZY8MGmAJyY4iBTP5VfUU
kdYa41a/tbFRobYcxuucT3gjO/vR8a7UGe8tGara3l9mychPaL7cpaR91BpBxWsoKEAihPqitH7E
NoGZSAS7+whyAQjmX5qov6HsAOwnnGnipl08xGYptpY3zZy5AV1ChUe221r1zKx2F0h7F19rG/qU
NpfRtRazKKBL3y2vLBZxmqsvRWBRajF1nUS26e56FKL2rjLNeJIiXKMlm7/UCVszvpT9d/Jrq/tM
ZRbvi74zv8bYy0FdV82ntiHr1SRhejbUnMpdPPi7ULW9a2Ab+crR4vQttJQfqW2Ln8lwu8+D6dVN
wWrloxV9A/iqU24uqg8rXCFxaRqSlwlbq+cQP4jnrsYJKrazRxmKanNawNoAWT13lm1abnLS6WvZ
y70xPnVmD0R07i3QU35ujp9zUY+bs1pxc5L9tpum69bmS6Z8ZG7bPY9duioRcH7DS0sDfhEaC9k0
CoEVdtCWSHc39Rs7Mayc4gH6xDzYSD2cgPvuSfPS6hFq1T08WGlwzPIZHT2PSnJ+c9BHhu2otuLY
Kw3m7kLpz7M+xUqtg35pWtNwljF5AIownJP5MEWNtcLSiSHzFT3SvSPYVXpkW1eRaP3sljHZixwc
6KnMOqp1Ei3bfvIuteXb5ya38Z83JucrKbiDP3jTazFh4JB7dbmFkxm+41aLt0TifFUgNK8yDGNP
YadFDxnlG2i9uv01i8Y3DfMJn8rGIvCyHlxjHz58HuzGO9csdI6QGUsH/1Y33k+KFSzkkCS0fw/2
Q1SXTTU7xxbUpoVFqm5Riqbm9y/b7C42ZcrHE4psfKgRNDtMPVAeyQ7oxuR7NaGsJJkDDS0gPQFq
TrAKRjf8rlpteJHsgLmvmUf+f1wnZzHFsHe0KryqE1QBpaYQ74nYfQxE7z46NfARx7rJyKiS9EEm
p1nJPhmznGYzuM10la1ExPGu7lEuCzCBy5aWVz8g0zuco3my3NOdzQTmO9SF9RjgsYKEZsrGxGis
Rz2fnFtiA3OhT0ZqSyhrDz77KslrVBujOFobEEDOGqhsp6qiZRTF1auWZ7/PZAyaVfs0DsUSDEX4
xe1/GVZevduFle1tCG5rGfb88OjarUmxl7sV1jFIGaR9+CWa1O9Q9rtbgLXwZTRGeyHH15mBVERu
9xfXUNObp5s/ZVy4hcc6oLSQreF35jrlSca5tzZoZ6btPhKp/x6ZFOfnt6P0SrJNkGDbyibvTvx5
d33vDOt8fhcozBzL1v797jqWUste9zY1UipR2ec/S1u7kpHN36coFysrHtSz17jlscR7aNP3Yfwy
dUAUyNPkP2GDL+NmMK+toaer1jQwrNd9TEDms88DDsc4O3fxybXaf8flWFM1X33TCV66zjxqiaW/
e0OJDlkWB+dSa6HHq16+1lPPfhv05OqFjvYjMvJHUHHpm+HzZ/VVrhwjY+rPqFPAHDWD+gOs/N5n
7f1D84ovWHOZL2qlZBunIPluhI166f0pnEUzvS+x4q/lUJSPcHRyi/o5h/296czWP6hQ2a+oRw1L
XRv5EY9mh/j46IFqm0x7b0Tujg1GLMWC3qasahb9NCZfRBF+K9La+0Ym4ZIj0PGz1Ke1ym0/WLjd
GdGTPFq0FvI3MEYWUD82Zp5WP91AfcBMrf1mdOHPqQvETrHcfqPiPPLkAd7LiyfkIvKnrirZgI6e
tpGxbjKrK8SxXZb3+X0EcoX+0k1M0hg4zI15+BhkkXstQgGKeT6DiV+v2iQP142DnMg6QHGM/4B7
rHSK0jxe2TeKMn689zYevKTIacJ1bCNeRLm7ZZ5/LrnH+FTvl8j5Ay3X1tEQNpvE6ZRFpCTK1XN6
/ZiMAOViP6++dtEr+GP7W1K13hKxce3MP8w6mwgtL6u5ox2/p/CQv0ZWH639in2ANQJRKdQeebU4
sr9NZgEjow3eiz7uNqETqXulEOqjE+ErLEcMnfVswMF8wbje36EP6gDes6qXNtWe5AAkidIFon5A
zuq62upKqPMRUC8Cigm8rn63wWTvlCQtNhVGMHYbB68o/uv7xHT7tTOo4os1tqvQzsY3rxrMnaPj
GyLjlfqtGcLko8XObdsCP9pqbmh9SdJUfDEcMgpDotrbsu2TjzH5JvtiOM4bttXGDsuW6W006pWM
a4KNalSnOjmvIXglobyTL0F+x16FSrg1rERZViLA6oy9xFGeFXPzMyY7zKD6X0N60zXhU7Tm6q9r
B5D2B3TscbRE4k8eqgicchkWxr9iWdrnV95EtKVSgBfRn8HJ3IE/gYPOtvjxV1xvoNwGfnP+K+75
eXZuQfx3sTUua1jLy77v3zJRV7dyZi46aPgc/4Rgvdc3zGnuIapsFUkkWLEK29rAHLVVgaPezc+F
sW7MAcGTznU3hWEWZ5ed3g5W7HBUG/6flMW9vW+5xTHNg25Xo/J5Fh6KOk1cUMFQcPGL0UJ+CKIa
TQCv8p9SrUMhNmIxGunqBRhAfq0sQ91YWof/eiY8Ntb3z0Idd2gksDO1rOwqY/LMS1xxgBl0kS3D
jXykjNKgPNcUpMKkz673WFSlWAimarIKxlF9ggzuH5qpAsDqmWPJXi9YAoDub7JXJE25skPsQWXT
iJ3+VIz5t7xK1afarNoLYounxPdQ7dWjkIquiHeyaZpav8iKyLv3hv20Nd3Ye6R66j83eruSo5yJ
9Utlso5XYSsC/EJrZhQTdcLei05BZTavoVkt49FAjtkmUziZXbuWzbaJf8CNHx+ctItvGXtP0SSA
RF3TWBdW2aB7yUUpblU5FZOdmuPvaluifqwcssBmEp7bWe02bkR47nj4yz558PumWrd6UK0tS5sS
gNDtgyksdeuDINlnoZde5UEzy3illhaGdkae3WNhM6WwlfwAF1ALOOM8WMbkGQzOaqe2FDg/Y54S
eCvUXrQFyMNiWnfJQG1k1uBJ3RaXbkhN24T2A9chZ9e1LTco98XVDe9XmBx4YDg/o9L7pbeD+ppW
ygQsqQ6uTV47OxThQ7QWLfPSa/B3C6MoX7WoCKlvlN1PsLzCMNxfRhU9R89ZpZo8oUbrfmhSG4W6
Lr2VcY6l6X/Gu7nzrxi5DRxX2kUigl+l8Gv94oJnhpKhTmsTYME5nwwNbGT0E4HzEVWXcTzKs8+D
LbR0q8UtLGpc3Nz5ELAOgfU4n0ZG9dzpVIg/jd5kXFfg6cvYffCfcbL3c/BQaeU6UU1vp8BG22K2
OoI2ssI3XVMUtANVsY9qP3wL4vRraLn1lQd3+GbOVfCkfvU9eyA1nD7JS6ay1g+UDPulHJSwgwX5
BduDLCzPlJHHxtTDLBKDbbxYkamt0nisr4mmJztNLVPwC4Z1KqMk2QTVoD3akMSWPXSSj36yH0my
z0B+ll8UrRYeTPbQYxkSmEa1hO7YPJo1T5C01NSThlbtIXMUfzeV6nQtgmxcjRiZvvY9u+TinXtO
ejJFQQkgqvsFCS41XgFvTU7+TJNyW6iQC9mWByB5EQiHdsKjMf6nR84hh8sx92tkW1dQbO27j7E2
01swS19rQ5+fhqy8ylA0h0AgiHPUN1sZkofe1NsruYKFvOYzLs/0WRP7HmPEfeif+ZEG294nVFPy
dGlcX50gy09yvDqFysYTUw0Qy3C3gsTWcSqj8tDkvUsKvg3OTm0YG/Bt8QO6+M6Kjcv4lI+ioWBs
lPMzt8CcyfBXTgvvzIxN7YhiCyIG6awWolVNvJHBSMuc8n7q+Cg0e2TTxqM66kDQNPbTud/WT12f
gAQ3PZLVqZpu1bZHGHEozP2YVuU+mzOTEYqMm8mtkodCkals3X821TxdWmpdvuMjHKATSmqxQ5gU
NmfGUnncevMmagGwcN31JVJjXm5vbWdciBnw0ZVKeGADjt/b3LSD1lvAl1BOUZJ2r3+GtTboQmeA
MZMHxu9hXm15mJYxzGU2GZezWfMwcC3/HsYqxAInMCWnuGmqrZI4FPfjUX8KLau6BdzBrSYQ5dLT
IQV0KBIcKjfRn2wr03e5L2Dyz4MdzG2eMqg981CzSPOlBtZtJ4dqapMcWgW4tmyadoPhpVvqu96m
JIRskPqUBihrClfEr4XPrqeddOu9iVgM8+/XvsYTUhJBo/1Qso41V4LQNrmKhUOaK1r41ZZtBqar
4GnWdZyWN0WpzWXdQjWvog6NpjYldUgR4Csk8nMetOQtImfnV7nzi/rcizdE5UeRimJpK6X5aICD
2zToqJ6tKDb27ZgaOywYuoucEamfDFEuD9Xsbgi+VjmrU55dc+74PmOZgt6ZZzQ7t1iOs0ihCSxq
L/c4/20X9FeMilh5CFJS25PYBZAUo9wcMhx2xnSdoj+ESrdiFOktbIr8pWzLl7w39MvoddkL7zIH
3CjIyMydk5IjdecY1UH22m0dod8pup3spepRou7kWfhzci1pWLGpyXUPdXsBQ1OCfzeSDydUT2J2
XbFstie+575npjXLjYbtxY1qgJmd5rE9byCExWW3qA27+TltPF8pflZJMgAQQRJLLfoPqB3uyVOq
34emrcd1kifG4q+Ov5pWVbPbghwp41OYox3iYiGYTqZ7ChrS0Iivs2mNBDv8Mhx+sCJDkHnof6F8
+IqhePDupugEwyvqr1EyiF0NLweui1NcUwrCK2S2ra1lju6Sxxsf+3xoIRgcLc1BR24wsBeXwRxX
VIylx5jKtPB4fk3hIjR989TXtffs+f38Q9EbjBlppp1bratWYHkxD8YlwNpOhoncxtwMWhcdZ8yQ
71PZhdteAqV9kZdO7IofETxa2vNQq2n7JUufcJOwn4AX6U/xqkjYeOaGMhhvbcrtp16xbxiCBZDk
AeeHENEBsSrisf+pFtpTRpXxq9dZ9UK3LfcVB7Nxiedu+qS2arhGePropjY6gcGIZms05fsBJA7K
J5qSL5uqO7DUcMCz06vZZrJVhJOs8tjLntL5MFJZoNJwkxHV80+uPe1Vus5BYLlnXcvFhG839GnV
8tIVEKFeXcn+aiQjnHfoFdetd47Iyy9Lc3AWWaA+xzbsKwtJhu1I+WljeVm1lMpCUjgomgmwTV7M
1vHAWtWpxl8l0V9tkz/PifWrbKmk0EFeP+OpWj9oaA4fqjyrVn5mi4+xy3/YqUhvhVsrF+ShKXqL
nt8RPg9zNvJGNbn+lgbtD8Fn9sHDpcX7ElhAZLThEsXmB9zm+0sOiWkdOg5IYtfGMlPr633lQ7f2
0JsccQvCYEidTvxavmgTN0h8QHC8azp/Y7kgLNF7C3+4/GOMStF2sRYpOxKA38YKYfPURIC8RA/9
N5cFhchML+w3czS9LVYn2dYqi/YWWMU58UYdGzKDrX+VflcblF1IOgcPdlTeeiWI9sMQWkdEvFGE
nA8iufrF17wMGn/h9/BF87D71esb1VC3Q1i670Hu9evGUKujwwbi6vMWl1HLIstAwWGD67Z5rabW
X/bkImELlRFK0W4QL5o2tqF9qldDa6ev2myxinhKtvDsouAbNW5y1XkL0Nr95jghyio9hDMeKNHW
qlBG8VTRv7kWcK3KDLrvvhi3lV9SuGuN5y4zXVh6ys23sl1jIrYw2oiOjLG+bBpMpvs0+B/WzqvJ
bV3Zwr+IVczhVTmONNn2C8ve22bOmb/+foTs4ewp+4Q69wUFNBqgRiOJRPfqtextBCf5Meurfmfa
0sEds3StDM5xjKt2IRP0IBDT9Js20MxN5jaffCutUXi3g0WVDsE3eJmutlFY33O+PFA5owELDfrG
ker6APXrwaG++Q6HScycCoW7dACXHgED6T0/vBcNBGXKUYpgpZ9MkSRBK5bYxprcjnLurEE5y13+
qbfza2GmROOz8ony8fgCsbP8nEkKBF6KdaeGeXUejPLahUB58iQMj4HzPZSb9CRDOuGE/bD3LBhQ
gPdn+km6cxsqFX0z+dyBytiCTYeaaRpKg3mZIlsPptp2d41ZU7guAWrTpTBYlXLjH1WnOSt1Y8NZ
PyEOJ2Ci79DjEeHvKPfBSA3QFwi7aCjGAk8vXMTY8asvPPSnsGgPzz1qSpciDp9rJavuCLTyTRo7
Mnxd1b7IdhouKLJItmXQ/m2TCblHJlg7971FaaPuB0ueNrITvXsxCWl8d9/2FnDlMfpGWB+PTjGG
vRNE+eI2DlSrXwyVGgOqS9t13tvFS6GFzRoZzHwrhqZmcvtxFPhlvZH6Nycfll1NGShRNi093roW
p9ajq1Ppt5xAFcfI0x9IBUtLv0N20XcOaTVciyE0LnYCqrWr17qj/c25rljIYf2t0432OtYJaacM
ms8y+DyWfA9DSV0OTVj96PTHzrZg+Yl851SQZlrAQtWu+ojimSZEijyQGneHNB4BJ77O1wQmz2s6
9UhDXxM1LijixCQm24xCqa7jt1IMZVVP7iSl/BaB6slQOnsqI7nlHgQtlBhagTeeB5tgGfe5JzCf
3UPSZEvKIMynPJOTRQBMgMR5/15NbpyGcaRx1/XNr78TkxMeYsLh9rDXBq7+pllnwZQ9BPGPws3t
Q1/A/Wg36NtQdZPsAp0KK+ozqUwu4SbjyD1stFwrLqNdWhRbyg0xHO/q1EW2y3hUP6Y2eTmfr/+O
ewjJuQwqBQgPxwukzNnaDQL5oRkjC5WhTn7K4/uy5AF0kuu9b9sw3LU6ivCh59SXIZiSL05cflbd
9CwXfNOjuEdtHTgTUS5taVpIrmuNoe8ad5R3YKVRMs/UeK0YVrFXTHYD3D3dMrqCzDTPpVQtr1W5
NL/befKoDMgEVZksI1sjrTsjzH9wyrvz+S387LW8ws6PMiiagmZXDvWdzVdpG6l2t+0Ne7jKlu2t
4IBWX2USlKqZhD9S80wmC+g4X+ar2dfWZ8uH57RoleqBBFOzKeI6A+tSgo0mjMUzV3XNKr1ZppUV
fSuyfulnZfxd9ktEENIgfjaBBm5aqE+O46jB0mKA5fWdTiGnP5zVWrefbMdR+MneEOUqvga+QXmn
LRcHV+8s8ITdd8WL+KG0LaD4RmUChG/CI1TE4ZrIzXCXOGa+aA3jW6jk3hOliMNOgTh1C+mp88wZ
HarI1PsLGgsAhGkyPAyJ3lH2U8qbMm2bV3hRD8IjMOuRqjXic2pXZdumr3ay5cV7OCHMvUL+4cT/
MiL1V5sXqCecVQCR/7rpCboPajCcUsK+iz5w3CdD1wkHlf1hwp50GgzBRQ9asK/jcwBQj4qasl6X
BjLVHu/lykTxc8/NRXppwtFf2K1N+nuarRobxRlDf5LliYvUzXgoqrmRlkAqNL3t9k1D9Hq0lfSz
E1vfO5Cm18IJ9Wum+X8j1p5+Jrm1yMFRL6njg2HBkc09IlLDtm+j9MFTp8h11lR/mZBnJUGjfOeU
872QA+u5gPpprSjRZ3so8xV5T+eaTA2YZZhUyR3tXFNSJfg9KmU1lmCWfLd0rsLRcUyg+SFJ7NmW
S71J9JcflmkX4RYTV7rat71vm8Um4jrNpW87gs2S56/tLE/PklchQDDGED+1WnwCdfHFAjB5DjRj
nfnVIxTUwVId1dNYOUc9IY5rObZyzhF1X46Dr6yMuu53Tlype3RIhks+NcEuHQi5gDIIdrnnBCvd
bNRXc4BPv+z7HxTDjX7HiR1aq+eSePuiqp1s3UGQxM9l7I0HMghLX5cMhKJybScPgNjiwlSI1XjW
zo2kdMlHnu+rEn/yHRUaGBsRGE3Oh9NIseoy0UhHh6bWrzojIkIvDxYldU3TLqK6eYQsKNkJ29xQ
FfbLpbLVbt1ZnbbgaeSskyp4tauOMIylBy8TG+WqTQztGjm+s/EpznYTY0tGajxRYJTuPAPFm04t
YPwJ6nNXaskjjAo8V6OyB/ZK7/fCpiRAX2CXBQ4q2VeOAtZ3RSUMNU5yZPaDp/GUjNrEV1mShoOv
Z+MBPDbvjksGI6Co/9SAPeJBMPokVaQdOopw1y0EzLuk6O17GUFT2VJbDj0ozVP3Sqw04IzjB80y
9pLgBGY43QcjAQsbmMeqsEZ1pfmOC7lL9+ARDXcMkxT+GErmuQah6FKvdi9lXnbPs/RU7YxsxGjy
1OSB3n02EQJA3NDnIQ8irmdUvgiiR/oTnx8TjM4Shvf0ajeTknLzbFGMfCXymdyagrz0qoAhbD1M
XmIiLCr3rs7/EgOkXeU1CdNoZVnleIVhylloSt2TZdHG680mG+ZWjW0d/CsuYoLTgn4xgEhOlrwL
o6VsIOBeS0156h2rODVN/LMXQ7UAQzc0jJBeA1IWPrcuv0R8rmK53cTcCc+lgZ6xJBv5NlEcl6pK
Gj4Gzr6pLeL36Xg2SpMbQBLe14UU8fXnZ5EnWAsNXBi6ETahhKQ0rHthq+2MQGMFbWloqxyTKpck
HVFdUH/bUU7TVVYMdw10QFcZZoOl5vrevc+r3hKai8kWdrDme+PVBkx04ktXdcoKXkGd27SrH51c
TbZ1qH9u/TY6++3fBMHLu7gZ8o1ju7DFBCgQVS6km6IHpzI0OaI7N7V11xf9QOgU+ZHelE2EJiz4
qqX4swsryhcDeYuFoUv1C7/3yrIOXe+xsEuU2sLSvZgyH4oggrQniI5mgxqx2hjcWqahaDpIPaiC
dLI+W4gptSdunXYrqYvVq1Y9BIKcSTZj5Hl4g2/cTTLhuD1VYaQvRopKOPWqU6gPATdBsCSawld4
LPDNZqN4snYjcCrrBvnVXoVfaKJwEn4dulbwRZunKINHIA+9eNVYin6oA+r1HcBcT4pvVg8cpxdy
n2RPMD+ugUlK99ODuttUyqsWO8WpTAL3NjTyJFmGQxduIHBBYyVte2mNXKu0jYHpPlR69helE2DE
0q478F0LFh2Zqnsji8DLOfG4NRwXwFUpvfhoWz10Q7LUm7J68oahfMoS+5pDJnyXe1L55GidsWyH
oeEXlqFtK+6WFEW4cmv3zsjy7tzmg3uXIi8PP2f46iVhuQ9kP6dww4tezYjYJHHIYCdmI+qowciT
KhOzroRwVRpJj7Ktyw/cP3bC3Ftteor9DGQTB00AkqMPeQMZTEOr4hX1EOazEUcQeKtwh1NRZT4n
FbFvgGbyyp6GxiAr2zzj9i5FlvGcUKUEJFSJ12Kt6rTeFobvZn1b24Ac5m6vwfCLM0941SYbXQ+e
NLaK2j6AtJ36LzFUEalcw8wvb4Rz2oFJ16Edvc3KXpQSuvHz7W1t37srCH/krXDWKKZYlb7t3mZj
s2pWFmX2O+EsBx2gp3ZKw4rrjr601Os62oIb3RmW015ab7A2STDmJzs6ZkTonlD7ahW5e5oqaZ6S
sn8hP+ecM5gFdjA8wK6v9d2lqeM9Je3O0dIk2FiErVa+FiOVWTdTq3XRnQ5SwZVzNYC6NNWPZEcO
dmd3F+GflkG84vwcINiOuomVdjziBeSJ5TBGoI7cRaL0f6W50X7Nc19FGF0zLtSlh7sA3qiadNi1
MaLnRkYqzHRS9UBMvV2GTu+9loSONxo8Bxsxq1TIftRFjLrINJvpQPqqrL16ga29NF+rIvF2qp9B
Wt4RtgsTs1xVUlFuQTNz37K9cTg4yFQY69CwfnXjqasrSaEu3zm86+qJkm+iqdrLMx4Qt/VeTP48
ipaHlQQN0IvGp+3ejREimkaS0emX0BsexCgc0+yuAJ0nRmCsjJOGQs8imPjUxxKSJ7vv4TufdkWg
U9tM7Fqr0JS0y+DKPxtd2lsSJYezmQf+/BC7gCknp9ke63Au+kNgLj9MZF4oLwo3Gbazs3AhHsFZ
x4Rr/u1ybsuB0SgV5Rlhgg313cNnezTd1Vg73WlQUvksq4S7GhXgYMgZ2R8gmwgmRSHRFJOskOjF
mjHxYCAMO1ooCgmb8taLsynJ3CJP+2FCOItZWHsR/Zh2FsvQ/PXgUYDIYj0Cor7tWhFbBvZEUqpZ
gGReRcOYHrIq+NlQG5geiHynB9GbJ2a/eeKD33/gMm8P3AzCe7H/vE4MZ5/5Sv+By4et5rV/fJV/
vNr8CmaXD9tXnvTr5f/xSvM2s8uHbWaX/+79+OM2//pKYpl4P5R2QN/RDx6EaX4Z8/CPl/ijyzzx
4S3/77ea/4wPW/3ulX5w+d3VPtj+H1/pH7f616/U9vySp0MtQ7R34NEumL6GovkX43dTUeWzKiVH
eFt1Gzd6lL0f3xa8W/bbKwij2Oq2y7/zn686v2q5Q4VmPc+83+nf7ffvrs9hhqN3p4c8nc9XvO36
8X14b/1fr3u74vu/RFy9HsarUXTtZv5r51f1wTYPP77QPy4RE+9e+ryFmImnf/kHm5j4D2z/gct/
v5XtlFDnltrXQTKCYyO1E0MiYLNj/NaImWgYioOqXYVZWESvEgtmX9Mtw6OYLkkg7Z0YWTat8x4y
rdGXXmVQW1Ub0n0WxBCo1f0Tp2CIbKdRnFNJ2IJvmebFmjHQzQPZ9x9iXthdeKI2YwkjlrCJpuph
yzB1QGA1ZPsn6KIvkHrEl8KW4n1nOwg+d9T52mZ0a2CojM95CgPp5KVFEUpyYjawJOBsnny62cS0
GunfWwBURM4aqGXEVrnfU+ecq/L65ujCKrmqjMCGJ9mgviQbkdjhZA8OEzHVjR+h5WrDd2NQP98V
F52gAXn7kOqeaTgEVnEplLi4KEqjbT29ALouVrdaNezcAmTDu9VW7wBMTpvPkAuyo1hYmTmyREZ9
P+8ltvY7rSKo6R1v+wVJ0ZzCNIaW99clhVvad/1Z5cHi5qaPHNEsdefIZU8RM3pB3qRQfxOrhx6Z
EvV3wvWNTP3VOHRbg//bEVCud/KrScveNVgkjGL5PF2AE3EkRz8kXQOqws4Lik5TmD4ya58Xln8b
OErggIaZ7DlwXAiuCF7dVgjjvEyyxmhJ0qNev1tz86yGct3FSXr8uHBUBn/fhNL9h73E0MjMM5Fu
Y69UBlr1MUJro9x5d0GTeHeiB9jLQ7e19LYukFny2szOE8Kvc8boPFJZOrnOK28bae2DbUcxcdNA
P4hmJHR2QBlZP4gegmnDPpGShZhM3tzE0NV1L6XghBUZxdGIzUqL1pGBl6E25kM81hTqXStJyp2w
tojJrcHUaksxcZud3EWvG2VC3qp3Er6zBxkncyPlUHqA1/jpO89Giv+IyJBKwPYfk9qY6Ttdtb/O
dhM8oQqfVpqR5XHlrZiZL+agYQiqroPCZHrVb6/rNkwp1aPU0F6LF2FYnso7UiYwbNnuQTRGlqFY
f2tnaxeZWDNqQogWTr4JyBaErweU78a4k95toBc5AYO4i6XbhrdF7zYse7heJRgaVirM6Ed9asIw
b45iKHpz88FGnR60sRzElvPEf7XBvOx2DbV3NhnUdikHn7I/JRwRUUBWk6sv++k1NFJOVyGCEmKC
eFuEBjUitZM4Jby09oFSgDFdiDHY059Gy/CfEFqQN8IOesw5zCtm31IIW4ptxNrZ58Mw93qqMZx6
P8rRZ6lJyWTkBkxuehg9BgDU9rZF0EDmE/ZatNpOeFDA5XDmdvyrNcHY04zqutyMSyBVFhT+E5yk
neAkzQCoJx9zk9Tj1BXGepoRvdlHLKn6jdUj3zS7CvPvhoGAqMw7xfJ457b1cD86xlWvk+6p4MB9
yHW1XA9lnH71dIOUEgArQmcDJG9TCkqO3E+FAXA1KqBfC+vaXUj1sBdgY4FCFk1d2e7SMJxkPdsE
bDmlqm6dgN9aiokbPNl13HCr2Xz034GevbqN9jAvfrs5NlRxVwGMuQhcuQencJwDJ1c9XYiuaOBi
N4AQVGja36zlVFxdqMZGmz0hO3WR4Zx8yBshEzs1Yrld1AEAS8ICuVn1MIamEKrLo1cjmxNUd2UO
77PoiSYfEqptUx1Uh1v9nIjeerEHyAEmZ30rnGVNQw468uFEra3q0qfxS+g6FuTDMZBTKR7QDfll
C0llXcSEP/X+ZE/69CV+2yNqnwhb5qfayaMz3P/RuSmtVeUQ+oTU66dJTI5FN4InqZR8DwntSR7t
oVsIn6oDQU3eE2X41ImoD5z2Stq6CraiGzfGdztQs+07m7hU+COHF/wk+hIh077XEojudOeQTE1v
KjBSzmPRQycYXRKz2n20S61z+J2tN3z3ICH6hKb75HPbVVjFWKwRTTtQerIUM0UxyDuyyq1hKldd
9/OXmnizLwNkN2NffybqUZtN/uJ5qYyCegeuX85eFCTkL0ZnPooVYW7H5zLnoTHXidaaDT80OiXX
Rz/13aPoJV3+ZfBscyNG3VC4R68CkszN/ZdL+NabbR0wUwRGXNQnptl54rZY7CN2/HC5mmqdVVon
Eyf+P9bNzj/XBjIqFFawkf0g2xaj7t1LcgkLfeHEn4jefTZ6XfmBuLZj6KR+bS98jK2o/uy0ESmd
sPUf/NDmN9MIpaNZm/Hxwz4NpF9Hvyvhu+FDfFLkytp3Uk78CdqBRY14zilAXmI4N7ACbtoQ6CVY
BLN8DSPJWcewdS0sAuUkTJNoDe9Yc2qmhmTd+2a2CRdFVtZRaUv72S4WzEPhJmxprpm7MXLQavvH
lkY+vr/CvF4LSUfUSXJ1DYNCqBhxBwtW8q0YxnKe3DlJfAfANsqXTYqaheejtuVrNTxfPQpcihb0
C0i1OhLn/2gy9HrRezXg9l6IqbBT4LEW3dxLUIEtCKu9M7pFZq61LgTl5lTNJlAiZSo58B9F0+gQ
SKB1fy9GXgEBzuzRTW4dHoE1/vLgqQn8o4K8t1Kk1Yq0o3cuBUlSUcc8trtZvxZGqDP98yAIkeLJ
SRj/7DOvmX2qiXZJTISh5u1ksHowCOXaM1whkavkz22FEt2vwa+ZQiqkTUp1FMUw0++e5mXrECqH
pfgZnH8VswFmXH+amG2339FpQh9cAunTz6po5q3miXnZvNXsnCHYRLw2Sfldr8dHav37hU3G/TBG
6MWoieWRa6WkKLbcplhWcJX4jfrQT5MQY9jLRgGZLXx7yTSOQTXp3WZaW5BWCY52qQYXMRvk/EfS
BBpzMbTIzN/pXj8JCcmP5bBuqY+pQNIBWZjkzu1MW7mN6e9ThC5OiQULF2eiPFqJLsTiQ7WwM5Cd
lKGWm3pI+2pRaPJP19v8vFT0umDiYBg4q4ghUXaqmXpAeJGUPdhUG9+5taY8DSQ9l1pk6XtQU8qT
X1o2bPeei+J0DlWYrHdLc8q+Gki+7g2t+KsYZZvj6mQD0+gBAmvK/TjlYUWje4q+D+r6LzFqppyt
8A0o3fmt77TnvFz0xL5KJpV7WLriYx91BfXrPE8pvA8XvQQwI2ytQrVm7bjOdiwy6S6nTnc91C1q
c72XL/sqUQ6jaOIKgFM2yQkuhOHd1DSfwfVx8JL2Z0+4vPPWouBTmsnlDvROeVBliCXf1AaF5KAY
ZkF2JC3iH4WpFqqEVULqzJTTiYL/lz6hcC5NKuekXgV6jGThuxW9kh8N0/KOtw3EzLzLmEJ3vXp7
GUNbkSgfvXhpBPl3Uqn5Ixmo4lGS4i/k+tuTPo0U2eh3QCaRspo88kItHrOgWUF9Pl6Fv1KMCBH3
lEiJSckwq3u1JnQ/LReLXDdWAByh9X27gB0n5yQ1qO3X8nzZESpZmJGTHYUzKIJxrw5UConroxAh
7webtCTE1VarvTZVqZ0tCXisGFoepMpjTVWOGBaOVS1kPbLOqSfJrz/XtK2inaUEnnG3cLTXeQ0P
seFVVVH78+G0DKz4WwIG55JNDSlM5eKribHuJ/XS2SYmEj1DJyFC5UcMRSNcfD147EEnHmaT6FEz
2psEZ+Z9yB3aBzeF8vftcjdPlVpzt3fAuk4vQTS9pcOgnvrbzpXqo8HZM4dtQK2Pal/uzM4bdrZS
19DTYopVU6NqRYxFV1hva8RysyKJCBS3qNb+CP65qbPfLMhkaj6jQNopDUcI0cSt54K6msaVLKk3
I+UuP6dnxw+2cVrRmI3zc7GY1rVY3Srg8j9ubcSOnaDt+Y9tc0pfdtoAfyO8IPEqQnHmk9I4HXda
HZFO08s+KfYzpMjWC0Rn5bkKkQy0+jj9lLpDvrY9yss5YkP0XMoLK5OVlTMh85GCTo/GhNwUPWEb
AaIDK55mRJO99cQQmjSmHSOGlqebbrxZt5d5Zj7BS91cFT9pr6piuKuuQ/Fmtply4Z2r3N0KU0fR
JSyzE6WrNtj9XhhFE0IMsTUBdEw81811bszHsHazK+hMi6OiQRFnVpUOgHsuWISmfE4M0GyUmK5C
6DV3Odnql6biHapCA8nhSYmZ+l+qq92mPurTsKtBsFIh7J7ErGn7X7vBGe7EUhCwl6RUi6uYs/V8
2+hm/CDmAqlegMCJnxRHcZ475IdheHFM6SmAKe8KYLM6Zi6I1GmUQG1w6zVOjAiB0lZ7MdEbXnl1
SrvZwaTF88jkPE80vrSXFb1B8AI34QuOzds0HsCU2VfsjohcEfn+bfVtzi+BY0iaspY8z904nQ8P
QexlF9HIBtJQY42ArhgiaPxzosorqGlk2dvMzuk0i+REt/KjHOq5t12iXskunq86667JEQh6mxAr
jI6oXShZkDHp0saEXnvPdcx9qqAaM5FTypPAHrJcaAULWst5PE8jXAjhpRgPdV3sKp3iZT8atxn5
f1ievPbqaiqft6mnRecQDcALOeWfltDNuinqwz9IOEwTbV6XVDAAJiVavHalmDr90IEnEALafefU
1nWYGqpyUQEuiY7FSmBd/cSwrobiWtu6j6zFbNMVSTlR4XQUJrFU+EJjs6hT1QejyG5iUvG84HaZ
2TZfxmmpOG7hpjk6vtXuKcymOD3Ox1eTR+5VojfEI6ehDRsVZfv6fd9K1WOkW1tPVkewJq13jEGY
LgMx1K1oHTdetROzQdF/Dd0pVQ8657ng0yu84FaB+J4DIaIVbF1USrqBliPYiuEYFqAoFd85i6FS
gviU0tdU85s77lTxbRH6LDAPw9SwFl65ZkiLsgTPL4apBWGniuC2XvCxNfMMpQXogPZVbqVbfnS1
R5IN/JJDJPB3YEK/DSH+NzgC+6WF1Pflg68OTwBaLPimMSrvPD6uKN51VrU8asd2akRPNAFSVEer
8N0CDnRmJOBWi1aLagg3GUZl9aA5dfjaRbUTPuVpU7/mcvNdaYKNbRXFfd7J6hNl6cAjy4onxcDX
nnrQHivP6NytmA10zvuolmgAMHAeUP4+Ri4wqWhyLokhXikBP4hJsT4s/optTkPC4ufhZ6+UYLie
vKUcYv8R6njZMORVzFftQTQUX8mG/9AZbf5AMedILEmG7HJ0o3hpxxxXU12HGPXNv26zreYbxp1q
qd/dBEGyvlPiS5fxS8njJOz4oBEvzdSIiT5Nzb3XJ8+1WfwyTQvS1M7PpRkub/6N6R1Cfzw3gqJ0
Ip8Xvbmpf2MbEuPf+c3LwpDPfybV/UqPvQistAvjzqBTMTzVnKqVr8IYRCN6bU6eZCHGH6bBggY7
P3BPwn7bQSz54Dfb3vnkcHVs+D58V+RC5SGDC7+70rxE9D6+mlQnNtTzWLf4o6PYcd5b+Gm+ZKwL
flVg6kYjYNnZsErzqY3yjTFxS4sx1CYB4GEAjbOt6zU0jN6Np4WNMIo1c1PaVnjI8066BzhoPLZV
+peUGd1JjAi5qhvOZsaq5XPziHDILoiy/pQ2toJKDpUagxmq6Jum6kXYRNOmBiSXtpqtxTCXRrC7
RTvuidny+W9K/wU0dECFmtKgFZilG90ZmnMUVQ51KoF3kCbmVzYlcA1AyB9LDwy6519Ez1C522RK
AzvyPydQGSN67Bqvwm6OSQgNxeSixD+qjkSS2CPJbB9yiF7lZ04yUZClNvS2sfAtBxIG7l8xwiTH
pI6zo9WH94FuJNvwzSTshVn6+eJjt6eiHStv9G21mH/n9LabsP15y9x1fu1e594WkJO9VjonPVdx
0EK0QKVBTo3JIjBb/3sKzJMioh/8Zz5pcGO9jkpWr1zFji9ZBpMg5H7qbjAL5WLyjLYy2yZfUrrv
kHyox5OvA8/elD6lRFZl9at3RtEVjeYBUG9rzQWuBWYbbLc6nubpAYr7ZtG4vE3oJn+dJwLoYdFY
Q/NSTrIH7rb8HENHKkZUSujHKhs/i5FoulyfPjRduVarIXsQNjmACKYcbb7cmFxEs0nVBmsxp08m
6E/U7ShpzXK2JUltL4YWsPq8UR99cxW0y2+7Ug52oEwuXIg9hC114JZ14z7cCBsPR8GyUIN6B8/I
JcsHJD6QWXpoHbM/w5t5DqcRZfLFwwAL/wbStHElhqIhhv8doHxIdBK3uDKci0vGWywSpppq6y3M
Bu2yhBiaOuF+AEnmIs3Y5+olBh2v52NwV08jYVd9Uz/y7HAQI1sedVCK6lBsLSS3FsJ4aypZvbgq
UmFaA9OcsPmdrN3pQ7iokjJcm45U3AW5QXYWat5dbCnaHX+3DeDZUp5bkwSK3Or+30OuLBPIUCjm
bvVDqgfZV7+gcNWGlQqyI0laR2NhnXQYSg5OJetbi6DItaUecgUFi/xqZME3MlzlDyvcoqjhbfid
KbcW1XPXxlHNZVZ42MymcRYZz+anpnYOYtaUIhjv44GPOFqj5k4GC7mPkbhZaWppniib/w6lgk8B
hYKk92Sam9lmwtG+y+SGenM8hF3qh7yFy/rXMmo3/5ftfndVYZteIecude2BlC+n9GU9Nc2UeRUN
xUarEMDvaTYJD08dlE2jyvxDJ19hE+vFkELQB/Duxl6M5n2pkknhAtlmlEsdGmDlk8xy8lS0McWi
1heo7J1LRYZtqNJil6lycJd2NdW/hmbeEw1CecpxIVdCh3SBLIbxpTeaxy7iEyz11dLoyHFyyj/e
+FXfUa2K7uAk6rosdEplJmZVVTNoRG9qhMs4sbM2U9Q6GJMfo5oPF37RoLnu/fYbxSqHgrLKVw9y
oy315e2uCNwQGRv5m8FnbJfaFvQ7mZW99BQgbR17HNZiWPV1u0aoKd2KoTt24Uo2tHAvho46kV8h
dHEc+Kl88WCyotwI6q1ClqUz+s/gmlPo1wrZVp97Jf05LKd4qxg6keNCRdb+nBXD5Jrr68GTv7fj
6MD8asqoDsU6WN86jUBHd5xgTAXFEv6YVSK18lmMRJP4yURkoX4POy1N1r21V00C/YQNNMphZO3W
mx7WKYwpOpJAFJqJCR0ph9ssXzWdEqXJOy4NdZ2rHdyzb9NOYWj5Sux425bK2sWQutK6Ripm2cZt
djCiBJ1A5GJXI/jzb7IBCYPqfJHGzliPih8cmtJOH7VI+4aIZ7LNPQ+cTuNlZ9HYbl+fOvsiBkNV
FM1qntQkT1kaJRJLfVN0OwgNX9y0oJjQKdWFo1rSXT0JhpAN8C5pDNuSoWjv7HmRevqisyGfDOqG
uAFuYhUMtO1+bFG6JH0Rfm5UOCpNw/5adx43uiiHJ76lLqPp6hbOiMz5Ck3QVyVvy0ddG6IDj0rK
Gorn7mvE43GsOV91InVkanMZLKyqPOij/V2s4xzA7Zuyk/ueikfyEY3OfTcwbpRkcv+oK6byhYpS
tDuBiOzF0VE0CUch38q5TU2nSdEEBWWfcl0gEJ5aNkzD+Widc8dciUOoHU5ybam3VNxavlRRKF+y
yv1cBp6yFyPRiMkwchcdtXHn2a6pqn5qcm0skKqUK+fFHLXxbLrBsGhlRAVHSObWjtrbWzFMJOO5
VbMlaqxoYky0NboS+rxrqn8SvWj0k2ohup5nR9VinpLtmkNLqYAMZ8k7x59dZP8Wem06sDmO/Smc
Go8oTLoqte6TlZnNVkygvuUifRJkr6aeUnGYl37F/7oDPSS6/kS7E06iFtMN53RrJiaf2/jm1JBy
U9D6ghBrwkwLVHQFn5vC8dO30BiFl1oiVIye66ju6km7pwIuz1091HZ1oqrPcuv+nIX6LjwMHcpw
PCfYC2rpvG+jFW3LUNd/wLC/r8KGIB8kDRwf3b1ZWdlVBPJjtRgXspf6RzH0FN9fFzLUZHZkPVf9
iD5SNH4xXTvfxHVP8NGxyk+TPSvU4Qsls9Cy8hEmvbMsQEgdMrkPPul2BJmxUz01AyyQSdB+F2Y7
6fxtrvULI9mZnNEOMHfD1Dz19H8OB6nvJvlCpm/dm7sP3ArpcMhz39Z82OfmrSAvkC7mPT3Hureo
g9iWqdWdJC/rELxHysrolEuDlrmOmC82MRvJfXcSTVamT1LvWduoCk33LGxQg4ChUfNyIVYAMgkI
T0+7FukY7RTyPznir2h9U5OUx90meivm4h9ojQsxawTh56ySm91YKypVDdOKwK/JBOVmQJXem6Oo
AoPSxwRg9pVjbBRBbdnyQJPzEFLWJDG2UhmZmxw+M9iuVUVeeV79I88J5UtxgU4gdS9UVvwSe+dv
Rfa96X5OCAH4m21iyPgwYacWxa/zNsJbqMTfhOP/uf/vtpltN/n4txWpAbMK311eTTC9mmCShxbe
82s1/P8j7Dy2G0eyMP0qfWo9OANv5kzPgqToRFFeKeUGJ5UG3gYQME8/H4JZqazqmp5aoBCWSppA
xL2/MR8iu7RWhiaaDTGG6g6HsfLOW+7AF0Bgcm9VjbrMMS5y7eB6v3UN8m7iPLS/DPk1w9hMBctY
2F+pkWpq29fleSKWparsQsY4Xjg2YeQkTrdz6kTByuC5elP7w5WhimpcUecV6Uzd3uoRtHFofrI/
JSBCP/4y9erwfT0W/FnuPhqCrpfXgqDj5c+w9cUETNtg5OzdF4Sd+oBAqek0/n0uAvsG3MtRtelL
VTV4CHVYE7ujpagaurofrlojCDZmyj58zQkuXAnaFzdo79KHD/XWRbznpGZhVejvcbP5aAf71x1Q
dbnx/GzvJ71z7pwq5/lakAI1hA5EB2WDczrbzlnd+VFrHaKue7z0U0OiIf9WhuW8L/jPIvDNCI+f
xL4TVrJyl1lVv4+pFlzo5NXV8fKSBloZCayszbBkGwfZR1Dw6nqvinidYwTsQEVSRb9A6qPtHzEM
8K/xl/Aul78VVYOqk0GabOspTlEeBPtnpUO+wt+mvcdjrr1PUnJedm3C+BqmlreZCzyT3+tUZ56C
3SYfUOtQRdVPje1S9h42AebL2L/NJ0Tc7WoBF9vA9fzaruTPS9B71wObBijwKC1BpvqzYbEsbzBC
QI7TSUXVbtEuR3MCmcHGaKKNmuG3WzWt6q1aQhRE+KFhjTTrmEdhvoklZl3gCd+lwQnKNEG2wcEt
vR4KfXMpw0L1T5deUxChYOHG77+1OGpQtYxH9ZzjNzxBtuE5+xW7DbXrGVYh+ysuTlZr2DCT9UPQ
xzSO2VgnpwSeK+rz1jEt8m1EjHOfetCq5rpxjuRs3X1kDw+aNcCyRhV5Zc2y23KAmj5nRBHgn06v
ZoQmAt+Qbtvm8lJfuu18qR8K87d61X8GTnLpb+e9doOrIpIsI/JJQ9Oc28VdN884Hnf1lBznxXt3
8LAWMDDQ24rFbNfi4LLnFxVvVGuENOspdDMeUMvYppzcO11L9v3SF48D/+hH4QsSpvO9cKW1Ei2q
PWjBYePgWF8so8ceI5IJcuY2FFdTmKs8DbKzTOr8Ecel2wY18TdgVuXWjYSGwFpQvwUwmYkf1ZD9
8Ggn4Y9rYnEDRbO9QboaA6EGE6DBby9VkRsjUEQmv70xWo1YWgE8W3VWfVSDKqpL7cFjDyMceaJ4
0Xz56KjutEXSuRq+fkyvqtUkH3VDnHzuvbd8rOZta4nI2DazC2lR47i2wYi0WbOOCrZRS5OTZs1p
7C1W8SJI8y0BpGL1H6PAUqVHK7A2l0nUfJdOdiY/GZrV7lMrTc4fF7cCRT1M648a5JGSMzqWeCXM
ifNESDI6qLqPLupO1P68Dg1D23w0GJPPMKKm0c6RBbzD5cUuleq2akF2oN60sXL797/C8gjF9XX/
xW+z4RiFkzwGuvfzoupUUTV8FH/rkjZavvqt/GsabQ7tdYit1lq1fgz+f87lLS+sdXW8x7P5gLTH
vEtGL161i4RWh7I/UgB+vam1wLou4wDpLSW1lSEadZOR31lPTkKwN2wnHZdLxugVH8o0m9eqC/ID
CcpKGDBFUe3sx9zz2D222tswGAeYc6hx6/FI8mvRLl/qm7n5bmUodSRpbJ7rzj6KuN8Omjymwqne
48IXPCUt7TlJ7WYzCm24c3Un2Xloa1z7WE+s+3yqsbYzEb/vui+F8NJnq9a8uwoicYnc23NIPuap
io6qSV2QfgDSrAt8A+nNvuJeCHuF5+7XBq/gp8wyeX5a2lqVHMyMnryRH5mf9ZuJvfbGs1aulmSP
UdzLx2ws0o1fhN0uL1z5qFdVesMK+KIa1WWMws8+u8WTKiHH4e2EDXcz1QkLrZnMXyYLvPjnZLPI
+x2B4Jup70j4zRV7mEXER6KQDeZkKaJ8cuV15q7JUQNKEm3gIfynE48yxjFygbCzA770o6ER9Rds
XjwklokCaEVMlmnM7hTSCpThbdMV2Z0CYS1tYimptihNb4We66upY9fhOV1NujDTV2D16wevsqsH
9tKQJcq53KmiarAqeMJp6p1VlXBkezI77+nSfxkUaYtdasShJ59kmq8Hu3tPg6i/Vl3IZPi33eyu
PwYYerfWWSRPwrBXmccmOKsT6SAVnIeHoNBu0zbSOCwB/DxjWSbPxSDI/+s5pJUQKc+d5cFZwKOo
3YWhYfEmhmLdODEpsuVhmpsZ2sYptj9LSV1UY7X0+Oj23+smiQvfKCD3ZtpV5fqoE3Km9pEbuZrS
wr8ex7i5xaOkWePSWnz9//comGP86xy90eBJYlXRvsny7lFM2mvI33iqllJb9vF+HkZjrWm2eLSq
sXvM8lfTzrMHVePgMYKToTNsVVsyBd7ZHtFJikR3n6cmsObGPnM2xZm7kPJ94JEdO1r62nmBtRWB
lRyqTHfPPYuBO/jhdctjroWuy+04B9qVXwOAxPXdRw5zxmxp7sznCemlS9GUrvncy9D7rfjRqjr/
09iS2N8ezdtiNruTugQ6ygc8dCukHP+sU3d6j+IFoeCQLEi5ADynAltdHWXJzaWyX9Ckae/tC9ea
j3ONOrYSZe9xQOKZ5D1JY9b2k+yB6pdm8qY31hrRz/gd4CRwsMR/Nr0Ui8QaDE4mEXa1krMzaOY5
Q0EGchM/k1MR1VeXRjftvIMb6Z9iKA2kesKXSrBEBO7c7yQGNpsqmK2nJrbFNekPuVJFE3Hwu0Rk
mPS0Wr+2rE+GWfePqq1FYCHTmvisSkY91Wv/PCcs5Xdo4PjXU6ZlawAA2ItM7nQjm9laY7cUv3uW
t2Wn5HySXY2qiIlCljtp8Uu9GIItHdTIbDEmaUcUndRIttbJ+9w423LynE/DMNQ7mV3FEdLfM4jh
9lvS4HM4dYb24srhvXXa7FaVdPNF9J3+DKSuvye5dpPnFc7ffUgm08yjtSqa5VDsgAK7V+D0Xgv4
8YemdcsZlL0272tQ12ZOaEhfLk48ojn1624sUMrgMDBsVYO6GHXuXvp5CH5cIxq2/hifC5Io2B/1
AgWIMN56JS5ao99zMm6n7Bz0usmKmRsPKDUP66wWPm/6HK2E19rIcVnjuvaj6trtm8a/3BZhXV0b
vkMI2qtRZNS+9hbq3ATcKqyGRmDgE0+pyhqwxem74dEMF8/wwk6/5mG4JvTY/yhSeWcjRvU2T/xg
bKup77ogq/dycIkRGoV5ttJG38QGCXs0u7+oQZN/qFEh+u45Q7GK9bJ9LiVG660XylUb4QBOflCi
KMpvTkx2u+8yt38iJrF4jYFtV61tFUckeeyvqtGrouCRN0Y1qQt25y/4dwc3qmS5wl9b/gDibJka
6eJ/nEs1Ntrs/3WuBMMT2zKCG3sZrOZKzacoL+yNCrtJp89xN0q6n/G638py1Px10aM4JJa9dWei
/TGjB7NHK8J5yo3U2zayzK66Za8t0xbpW40VWC5FfbTmM1Fr8r6UNKM2H8fsXg1Uk3lOfcDBY+CZ
RzsGQQ1srSK4VnPp1vjPrxQ911HCo8eKwsslMjsH6GicJdtein6lWgLZ/GxWxUsfvRDGAZzH4WNw
WnOyiNAPWhmTxTLagnG7Nl28zYCxkgvMWV+XqnCRPddjY0qwZeL20rtIANdqRnqckcjTfePN0WNg
xl0fboeomj5bM9pTf1b3DUq7qlr3/rH6L73VJOUS0/tLb1Udp+m3oELbeNR9uefk5Owy1Oif7Cn6
Kt12+opIyIOGANGLbaYO5CpHh7nZcvzp53mleiCzuB1kAJszjGsA7f0nKzXGtUUG/obdJMqrutZV
N6rcgxsfFl2oYPjK1hrbrsr+UUb1GV8Z/20wW9yOGqLaHvHUXYvOztETvXaSMjCv5moQTwibD+jK
ifFr1VrLwmP/IDC0Q3V41ZfB/CQBtqBPooPxWt41pwXu8Q/1eKjddHatP0U+WrCD4/zsn2AU9dH/
o37pL5f+oUd/Nb96Q//a/+N1I+b5W3/19/y1/z/Mr/7+dvn7vam6GkmgPFmB8z22+uFrjwr0nOX4
w/grmHQJgv9OuSdkYH7FP/3bmNreEZFbyYbTcfaoB6Xb0A+nz+i1IcXWap88E83jZqnHvHj6jCLP
2v5VX0K0u9Qv/WfflnuiJ92qwHDlWthZ267yQnOvm8HyMPCQ5ka1qItq+Ciqu1ZYDPlbc5X2xz4e
x/1H/WQMDpGyWH/E1hldpiIz32opnn2yqj/Q2y00D72xfh72Ix416xEZlm1eBy3Sflzw02pPqqju
1EUbSJdHdidQQuGRpEHRqufuRl2yOuhukuWiiqEzOmskXrrNR11r98SxVTnS5nRr2dG8UuPUENUw
1ajKwulskff39Dc5W1i9tdFz5TvJSQ6ecamfUiROxtzFTlPHkYSzgX2WA/IvWV4cG6/HRT0HzbUL
Soy70W7XTgR64c15UJFna9G/K+fHMeF4E1Qct7zpEXeQ+dHHuwBKqcR8camDdjNh7MqGI3Gh+bnm
HeS26bEbAyRwgWWgfBy0zToafRgFuXlWrW6y8KxAiV0ZVjw/9ghxLadhNpPd2tKt4DWNp08GuoQ/
8uzOQ8kwWrku+Ih54Qkiq3/V5+xbzArYgdT7zyYMt2GH81x8RgJqOWJaA1a+KHGNe92LQQYYCLvp
TX1UpZHQyK26a26FbMbLvcYzduOYOe/ZCBAIDj+soSKCet7ATLxpy3qsdq2c2DIjqLcmOTneONC2
SrSgUPqx5HsoqvVYTzZ6t7V2FelFcsyMYX4QTorkLMJy+1F3giu/i8XWH3GMNbRofOmyRfCxK+OD
mfbjy+SnxooDYIkPA61zk/FEwQDPLpIRl5KGJ8avCyaQP4ucj9KjFjTo0aMFdIYGJZ+F16/Zi5A1
SQ2WjSzCE2cpwrNH9E6Wm3S0+CdZ3qKuWYElJgR/5dbCfK21xUNcZMEtCbf22gZdgjeUJuFLxvGW
ybtV08GOKH3fvFcXNve3lm4gZRihXXapR3bA1uo7AXL7vsohpiTmjOz2n0PspBmIG8avH1UzIp17
3SKg/TENeVKMbXgyXoYKhCnX+dyXGyPECLkFjHOTzab1CSn+JtK7T5VjRmcfMc+VqtYzEwcN2301
ULUk3+9vsWAHN5URUNxo5gJX1stDm7WBtunTljNSVdrbWRrFrZ9F5eVSYHWCMTQS2C5QlHMFsnKn
W/iwOaKfbotIurBvDO8zEs3b2o6q79XQvVatMb7Ynj5caWYqTji8Daeqq5rNYPbdk2yKcEOKPNkL
I5lfiC8Ao4layBeDMb3Efv9ZA2sCTZCSHjnsb4rh0S47+0kHO8XHO7+UOPPcxXPwoDo1y1cGzoOx
8hKUls2y32n6mG0bG/0+uC/jsyWDk8Zz94vro4NpjYBzkgTXSSiZ6NKNQ/elmaDQVV7u348oi10P
BjiACaT2l4bgmxV49SeU9/N95EXJTnRO97akjFQHXHrRwJ1KeWylaT6aSfPSE3fdRcQC9u0i/NoF
hvG0II62WeslR0x/IUEiZrXG7Mt8H7UfjalN3wCUsvrBF3+IAy/ZW3Vi7X0R6vddhLY3wmPzN/BD
CGhpX9vIz8HdCPMu8rCtFtLDchaoQ1mJ9DpYFKTVJZxm/QT2p9hOC7Tio+5y5yMy7Xd8oS4tztIx
NniLPcum0vs1D++NixEq9mpNXY7HaPYILf79VpXVxbTt8ahDI/nPTnqn6aSdo2E8OmnDLAAYYzBC
SCXogMysxJDnqE2c+7od5V0afEltC1v1vIjLUzSFD6rNCzrnPq6lvm9LMKkDlIJ0nTmxfSUr1yCH
tZQjVGbXLM0Vsm90D2w0Hmt/VzSo/E21aeznlpQ0ZHaPfbBBxkfM4L8xsJT9nRAJsH99OKsSgrf9
Xe36RJjLzLxSdeqy6CngVWCcMTJhKlXXheZrYWjd8dLDeTWL6EiEYkZLVMLdqsBa4B2z4B8b07sn
e5/e5nqAyUzs3xdW492XhdMd8dROVqoYeaN5i5siITzpz1+EMRxHE6SLFmTzvtNse8umQ38DgIj8
qXYQo3ZP5Enej16THX3HDFZRGP2w62zZ8i0e1s6j27A36cibrUYUlJ/NLM03ImwEr59jBABK8MYT
bFg8D8q6XrT+dR/rgoxtJW/Dxa4Aidjpse9BCU62VrxGEbbNnodQneuiLgDP+74ORfaOi1+0koWN
sceApFrmCxMziBRohieLJ+Ri8cLqU+++J/B3NY3AD6GNG9uuEbAxAB7s3dK0riWb3kMkeRt9fVkj
dLfb2/OQ3UD/Zilyx+wWq0Uei5wC7qfFzKSJ6vkRezOd8AiGbKPnO2ivjMYr/gkZjEN+1B5Ctl3s
Nd9sfTrU5SLCHzowhvsZi4MinlauNLzn2cUeN+lbDtVRC0PazDaBiNpXEEg4Q1gV4sOW177W+Yqz
UPQ66W51QkokX6teuQfn28p9bEeWQUi+bPy8RBbVFPLsiLDlN+22WKE22osfB5AiA6ITlSkfnUhb
69Mpds4yrxM8a8byaGKh9NWqy2+O7qRvugF8MUl9fGUNl7xrns8AZV2kLoqoPSu7HhPRfs/1m9pa
6YOQt/5CI1NMWsW4BYspkcOXD/5Cx1VVQxahzpJL8xj4ef04w108YjItV02byf0IJm6LPZJ+m3VJ
gn6FcVYlkLIAU5YLyoXdLkOfmCdkZKdXjTWYK60u3AfkWMzVNLrhZ9k3t7hA+NGKR627CNryqjdJ
mcEcacpkW1oVT8rByjTAUTmermbqQczovBvCVNa8iSBcsU/sT5diI0Nz2zkIMvmkpfkY0nTrZ4au
H/VM4LOFzOgqN8PmRl2KJXnT8s6Pl8qs3KNeY59Uo17YqI8QI7tqHMw8ch9USGdH6Tm3iq2rIX0/
gQPjZ1zZd6kMrLu4ks0ZgiGqrn9WieWuQ2EyHCfv+qN+zDR77QpZb40ki9CJxrBzf5mOFRHszuRc
plITYznan0Q7/DDEjLb+GFffi7MY/O67ljn9yvab6dFv54B/qT0cOdkGm6Gr3tkBuLhokEKWehmT
CYNip4ofDZciyassEOXN3+pHu9c3KbraG9Xt41JVhDDs8k7V2H5R+5txMvq1aQfl1RgedTOSD+oS
+7y1oSn1gyqiVG6g+IsSzyjkg8a38AGZy3IX+T7u8ssoVYeaJux1Iw2Oqt/QQXzJ5nB7GbB0q8y4
3Io5nDZq1NDa8qFt9RcsSauTqhp9vGalSM9qENi9CreReF+ToTgbA4G4ycC50moHgrHI8rN6mm9a
VERb27WiI2Fl48GYkXdVPUZPvBPd0h+F7reH1hHDNuzwCtar9CCq2rEweTHDc9PB9+8D54QqCRKu
eAlsHHsRqcKacIMMbHsgbum/ujxcktqzX+LESE8DGLR1Hbr+qxULlkK9TTllV86LE2J/UvjxuqtA
zBuGnx1EYRkn8GnJLk3T4bbquvoKtVH9gWi9u7aFSF+aJjHQlynQpXenzxqGEF+FTA91Zlk82/xp
l4RzCK+ESx+zOAflZHK6IRrvhgjr59Nb6OT+upuD+brJpPec5O5VXM/Uo7+yM2Z0U53SGt9Kk6i0
RNY1JBKBC7lFCmQZPlXAwuJ6rG/7em7vw3j4oobXvuluCgdZdpPsdZYUNwSbrUMQADXv61GeLc8r
r2Lcdp+cxnCgsJbJF+HiHq2OPO1wSOTg/kDk4Nlxs+otqapmrQvDfCjHKdqqGQeOHpcZPXRbz1ox
YD41utVTM44O0H4j+eLE8sbMTA5RzFiCqvhmkPGavi7eM5YZ+29uYvF5DK51sorYfowHYBhD7r0N
FlAWDfWBg42K9KMe5ZwiESiYa73E0Ku8oOii0u6vWTn6tULRgWrt11P5HvpNggFV6K9bozX3UUBx
kDliScOAazLxGjDUnb1LNCzCVeuYcUKLgWSvVavVQGr3oBbi7edca4Hpb9Asjt7z+IqHv/He9EaH
aVehn5xE5LeTZpcLVW18WhBmdWUeWuFOz5z162NkpvGVApb9tT5Z6hUQ7a/1NfuFf6pX/bWxbslI
Fs5ez9NoWwRGjAW9lT7H0tJ2fYb+gRem2fNgavXRNTG/VK2VkWucOyaeSEtrEJi4qY/5zWwsSZxO
vCu4h63J/DgMyBR8oD9UHflO0vG/0B/aaOdHVacAIqpBOOQFBOBQz0LoOMCh7cafLdLIWmq+NT4r
uzBdLE/qtw7H65d2EdAnCIjC2dI1/+5k274C1agiBfbU22d1Zy53CPrfjtqcH1XVR31Vut1u+DVK
NZAQ/zk07JzfRpnx/K2dhb03DSO97YvM21TQfTZOjcq6qlOXCGrD3qwDXK0g8dyKVvZscOH+wfOy
13LOJP/CX0NwB9sFTe9fX/qpucIQ0mS3EFd+q9T00N14M3iH3hGJtpF21e5bhG5XeSBiDDeXV8h4
BTW3mucyenkFu5bepggN4k5WH9y7swHTzhjbb4H1va7S8d2pS2vN21Dcklp2jjEGYVsTu93b2Mgc
PNKEd6UVASdLQ5Yvri5h5zRmvx+XYum0SC9nfntUrYg5SKBM8XCa9KR8cfric5AO7hlOd/lipxzl
+VUdu5ivjZ7zqmLW6zcwfMgbxXZ6TrWgeIQ5dKvqHb+qQGhAGp5xVHrzhnozBW75gu27fV0Pyc/h
YYHEWIKK+tly838cHgFqeXPn6jIcEXb7OvICc+0VFmgMKwnXWUC0J7MmzgJ+n34S/WuAqNFz1wrt
LspJpBd++qm3Yv9IiKfD06bOPo2cWre6J0BL8ZmsAs0VO3MKcZiz2vg8drizj+hD78WERZIWTXLT
xbXzMifujzrHnaLJ76Ems8VeSBjwNVapW519yx5PymlX+fEuVXzfseNw/rTo/VXVNngWDkUaAmFt
+0ObNw8p6tT6Dk5A91sR75j+gFXUQ9Pr1TnOWhiGYVBsLNtGAXG5FEX/OUcu5TDJBuPAqUuLWwPF
8XXqef1WFVU/fWkoJpMkYmuVlwnasd0EVg4KT1rT0xgSRUgt8YoDYUOGfHI2oJGWgAKC22hy5zcj
D7UXp8tXmZN1r7bl6sdw9LW1GhVFZr8uHGyiVav+OiHv90qgJTkVOU5qcLw7du9psZlEWB9Forsb
wprxVuY8wdEYkC48Rk5gnn25rRDqFgByT+CHiJJIsv9ZLIqDtcjkbNh7+6tuaHm+o1G2JvqYPvtd
BjILr9TvhQCpF7rfUmAIhI29+dEqsaEdRzu6th34bEhFJFeaB+feaSv8imbCzWTT0Ud03gdWYVKD
EdKW2CbsxrD2DnC33bNIgmYTTLn52prOrXohO4n3GVxIrOF4kNb6DNSgCtNbdeeK5pumxR6JwL/U
N20XYGCPu3hB6HM/ahw4pe7Ik3TFcFJ3fZn+vPMGR7vWE6DidPio/ltX3NGHS2svF10VtyYwmZE2
y/q42AdYWV3SZgMf0E1jpq+qsV7gIlWymnI/f1LJL0+zv7BVKm9UE/4B5cbE32KnGtmC5Je5miTQ
jsVIOjnOzOgOEztng1ET0KYENruqC5c74u5Xmm6SLsal8FLfhKbYS7K3K9XjY0CeIC0VeGMDSvPP
SZKCP8VPEPlZXkbVq1GZ9O1NkGFHrhp+m50XtG+TVK/vOUr0z6L0b5JJggRZSr5RPGt6EpxVyRPV
t7BYNDmmQj57OLrjNVnPJ2cp1uCZV43tD0AnGKkjWrM2o0AeezHL50zG07rAJ++gxhLxxloytee9
GjvqLNjTENu7y99goDASSlwT1FifJNe2t/R8q1qHLHSAPi7+eg0WnG3hYqEoh/oldNP9rJveZ9fW
3E0O+AHyUFw/wR+8u9SjyrHJOM+f9LHsHnzb/KLq1TzJJFDnDLr5zi3hXstu9j+PvW2w2nbtbZxk
wdk1HZcwhIGGYFeMGzFiK9n48XAHC3O40xZ6fstjctYDIGe/6h3TiTckLh12aPRQDZFjYFZRosCy
VEW1rgUIu063JWYl16qusLN0xYrpbJpDlwL+NtjFXzWBOR0yEptPQzXfd+2AT1BHLHDyhHxyPciI
OASchqV0qYpRM2nRnFWlFL4aXub5cK2KU5iWV1EeT9swA4Po9727LRVzR4/DflUvt5jHb+1WxssW
hrp+YfcY4HrrTZfGgHAWHK4xZ7simI9l7WlvHUuqU7Aj52i9R2SUbxeIyLeuCPaYqFXPPCTENQqx
i8Mu9WgEfZ1wvdGNR2coq3gz3cVNY1wnbLOvLXgyfk+E3GTRXjnD2D6UWhns4ykdd2OaT0+FOX4l
9O9+TV3WEfQSPlW1nW99kBdHgunJHRK4yMm4mfvVLx9cfezfOxOLXy9083NgAAoQAtSr5hX2NdoI
YhWy72GZo6guYTbY10tgBrj/UvnbbaBqrb4ptuSH0Xxc2jvHyNbBctRke7/GkCA8Eb+2/c3g6ckm
0TRv0xedd8bBu+fMk/JrietmLy3LA19DQ+QIAKPSGSEpsljvVSUZLf/S7MQxZJPAlasRpa5Nb6B3
olvu/IB3rrNbjKWw8Jq6gtV4/I65S4tNQzo/RAEHTkRWzqqkBpA91DfjclTVtbov2Nj26yYX7Z3q
EvIMO8yV4a4s1IAfnOUSmYhvRGUWHFTRklF+jvU9jOc7KPeE9dsXB/WFaAVx/kHnT36LoyzDLimp
HnW4K1d6gcVAjSrLwQvn+MBpKTrnQYIfErGXxzhqtBU//O6zbPKfM5rkQP6cUaCbtQvmUr/CKtTc
20aGpkXbhq8IMX9vXau9i2ESYPcYvKjqydIJrxRzsPOXXrVn7RwzMZ44bc+YvpsOnzX1En3czQiW
+4gzlXgti436f5KfhtG1OPJCp/OqGi52Pv5exN1SW5GEctfFNGO0NNjtKdUgnG6n5VYuVkDqIozG
wzuEPjUCKN1KVX70sVDu3Tl1oa+TkrCjcgY2zGlfdiSqUn6TKweM5vPk5SZ5oBkecFRFV0Pb+S+d
u3yDqk8YiwXnaEh+XEqANveC3d4mtvvq09QUHUtrWB6iUEs2fhjKrdaAuzYDnLoKyZMqHOSOr2z1
WiJ60i+BWxsKzCarM+w/EaK9dyIvW2FtNn/pQZLyBCvyezPLctKnEWzFX1KN6k4JLl5UGS8tHLTZ
5Ybbj34yHYp14hbWusSbb+jL4W5aLnnjE0eP6u99gQaIKql6K0pgkTYTe1H0ly/dgrxtbmvnVfX6
qO4mNjiOWRX7j4amJoCVegAY1Wzq9YQuDfCuVpl9qYfoymZpOOdixOeqn5KHEizP2nRBoU4tAIYh
rprPhtG9YHqZfC8tsqFmz6obGLuyN2qOgHZ0NH2BqZTmfLem2HoNmikmglOMT+aQjZuybuw7iQTM
1hSpuOlNGCXmYC+EzkFuPvDyMh77tV8HUPRImJFhGWJxo5oFfFCcYYbvggPiriEcjBRPlWETV93P
vYuPjgGMq9RqYu+ZifkbRpN82kl37MHjvcLMU91T4iyHTIp43Yqh2rNKIbsoUnsTLwuuunRdWseX
cua0ZbuyBEzyP/71P//P//46/q/oe3VHKCWqyn+VfXFXJWUn/v2H6//xr/pSffj27z9sz2C3SX44
sPTA9BzD1mn/+uUhAXT47z+M/+GzMx5CHG3fc4PdzViyPqmL4yOtaGriEFXteKM5lj1sjMoYb4wq
PYug7A4ffVW9XpvPfFGJ3fshn4vT6BDPRu8JT5R8TwI536hibzjmdYv5Dm85rSATwlsrTE+qNIjQ
e4L2Dt7o0mqxs0Ty8lY1VOYItaqp0DXzEeqyZX7Vd1b9GvmJf/DnvNuoIlqD5br1i/Q02nX92m9A
VBevmUUyKJ+NfK066ZmUm4BQ6MEuk+fSL89zN7Z3hh3W+yCq5MqwKujjqrJsfOhqcXhSJUKq7V1r
aNNVKYJs4zdFe1d58st//1zU+/73z8VH5tP3bcP0Pc/86+cy1aihEJrt3juUc8DUVff11Mr7Qaue
lSm8VYIpKmfH3SqL+VTqL6oXp4mcwzQngsgov9cLZ0ZdHGn0ePpk34Hmtfd85NSnWX/81ctZIiW/
qvTItVHl1ft1HaXjS45uxRySLlAlsMGQUZKXuMv7h3L2IfPSJ9JCcU4dm6jI3X9/M1zvP76knuGb
ZmD5hmn4lr58iX/7kpqAHmfJUfF9bkW3Ney+2NrsDQ+EMfPndKhufTvVv5R+QYKldxLi2XF6Gwe5
tlINtW8/o60bPkI3To+yCKarbGyw2Wu7R8xHsayc8/hBdml+uBTjJXWg8gc6Adldr6UYz8R5Dwfz
V4vKMUzouWcDVmUfGQd1Z2qWd/MxVo36mPS3zoxXr6t6fNSHI3BWpAP5vgPluK7L/8vZeezIjWRr
+IkI0AXNNr3P8kYbQmqp6b3n09+PkZopqXqgBm4vAmGZrcwiGXHOb0b/aMM0z2/twMDGkm9rK0et
ecrHPATygtsKV674GE6iNLOWmM77//IU0fX5MfH7n6tr2JohdHs+PDuG9fsvVKtajZ455O5OCctN
n6ou7kHo/zguhErCDJxLsUa7RF7VnYrGhaTf5c2bXevh0Ui67D4UUXavJbh/Jr1r7mXfrehgfvhB
gSHpPE/2IW6bErvo2q1stqOV3feF7hBETZrNKD/c8wqSunnZraGEeMhgQFOOTSNrFkOloMtsxFRL
EPWESJ16GdtacXKTAh7ML9UGweFdNHl3nlqDdo8yvvE+ETvuTes0DWW8HXojvOZRoq+Bjfb3EXfE
CiPG+MnvCFFxSvdelKKHYjZMynsSBN8UFfC5ojsn9KanJ7hYD5WpNbsJYBRhzja+04l13skaXJnv
XABlxv925Q0ih1GTvpjuNDi3BUXpw8xMwYV+rG86aIUeYbhQ4W7MZ8G3ycrL+CthFYjJNiJLvlra
S1P0+PzqAtrvXIvtCal2Wa2n0L11yiZAc/PQ/C1icr/+Eqx2PIcDk7XbBECYZeHHO9MZlT3JzRgF
a6U2lpoTYAEAif6EBL53SpSmOxJvhgBPS/ZbfsUe+pcqoOY1auzT4WNO7rJpW8m2pVvfItOvt17e
7EO1CJ4DtS1Wgtj7KZ9M5+KSH14ac7C7TWdDyUS88YrJN2QPzT2G3ORHvZZ8ZWWNN5i+ROYPno9F
nwOVcwbyj51LnLUGbiQHAd9G176C7y+8qViaVTouRjXC/mqebDQuadYs/ALGuzlNbq9eQEv+LLIM
AxrOuvaWc+qkL+ouVS+RBiwP2faNnGdpP9SxCa52EzvnMcOaffCs4Ivbw/qIR8Fxo6vFnT2g4+bm
Rvil6nKIR56TgI8xlUfSTBez87xnYjLdwo0O5IjGi+JVqr/u8I4krQmMzC2Lq6HAG0CSFuvsdCqP
si8Dy4nWpVZciVQ89wXaERUnUH/NEY/ADtjO3YhIsb8uBJs2JQMXIdfJJbLmBhFEmoR/zce1JgdB
+ISbZZ0ECV9sBLZsbU5esLLZLq+1RufNjWr8BZZDfhReZV1rW7euYwSa7s9vDtP4/FwyDF3VTFdT
DVODwW3+/lwaKi9t/N4WXwfPWxuzj4I2F0TeWo791ATidh7YtP90ls4QrCrS47/0ydkt6LBjnCsm
aiPzatmWtWBAVl6dUpJPk4G0YNNuiH4nHCGt+FIFPPZk0Q1ZhF+GrCOroKoI8TBLtv3KhVXkd0e5
RvbfpgAhekbPykdRp9bURS4y+GwGRtd//p7kduK357dh2YbrCMtxNd105DbxlzesKCPcjRWr+KqY
Uba0iQpt87LAWxQg03snULBD1+4ld5z2SDwZ/YK534lQSlQLMV2TSfHufGF+7wtrxKeW8wvbifog
9EF9jcpiIfsDzwh3REOLjWxqGRahIDieiNoZJzMYqttlS61gQ96o6WUSQbpJdK3HeCEJN7rjOzx7
Y/u1R94onkGxn/pTf2kWbf7FH2Nn3WMMtE/QXXwN1fwGMI7QKr3142bevibEkyXQ99P8jH4JGHZD
JULH4RhWTv445yVXRRaaG9lUxia/wkrdxcS7CoSXdRjeQZfvozYvHjHIJsPS1D/GUdHWf/61nH/s
h3jX2iTCBL+X0Elj/P5XXZW14ZDFDL52QYsTtJa/Tlbt3UdpaV/6vOoXjWj796ENwA/4rgVb2dGe
0cjZYIndv4tuSLZOq4dbYabNug5AuhjgS47aXDhk1o6yKWuyLxA6uRrbPkR6nN2x30HSReW2KfFC
vkMsELvYgYdLX6rFydPG/lRglvHcjOIaVNF0RZQof3Z18YN8R3OWrWAOUjZFUB9lM23Dflm5dr+v
5pWlz1HNnwx7K0dDcONrI63qje/q6SGYIWdgINtTN/OJrFk7vl02dV+fQO0BtZQ9cuxjVtnryIg7
nBayGqWpNuq/89C35vxeqlvkx4htPvAeK3ZxVBNMSVRCGLHKVCPu5ql14+9sD3Jm7Y722UbKbVoI
M7fPeWVeqlyM+3IekKOyX2ss+19+ePnD/nqb6sQohabahmpyWNM+b4R7pKi73vWNL6PuV6vcKkDU
CqW/FTF/8KiRuC95FVkbjhTR2Sod6z6dEN61EViULfLgyVV0JnBQjsCzqVS3zj0zXGQ1uJqxR8pM
FmhFZRfH5tnvN6bCZhTPcQfVKUItw6VjS7z/8x/1Px7VujBU/pwNFSasYRjapy1kbIrSMbRI+2Jr
3msNqfnc8JT5pRh61PngO2ps5CZ7kSIufQY10q/MzHPvylTPNzHHe4yU0CAVWe4dSie0DioQml2X
TNPZ64ZqU2DNfAf9rF/0xtgci1AjFm8W9Q7QNSihZFo7XurtTfB7B1kr1Ki71bL/1v7X6EffxzwS
a/G/vNL+cfPrwrV0RzMdQ7jz4f3TK40N3MSZfay+RGn6I8uuhOe98xBF1iWcsTwSnyP0NF6heCRW
H32yFreOftIw2LotKNGoWchqNM0gYqMcN/ICcrIcQMlmjn54x5Gk9fgT6t2hMFAGY4DWitOfb/Bv
WVWHepZqGpN1TwwU3AGEUR1AD9wwvb7aUsdk7rPDVjvfpoD6ujWNeYqP5soCrdkRGdg6u6vq9El3
hHmQZkM4EWd3viqanUBEFwIWTVnIuXka3+am4P2dhSiDducrw6aP9Bq6r9Nqi3YozyDlnS+BmmBP
7wDGI0Jic4gVb2bju1+s3m6WMBdQF9F6565KEGPV5wHEhggH50F2BVnjX4vJQ3RzHshG9niNN2IG
LoL83A7qHB5iIJqKVxNA5J9vE1veB789Ayz2NC7AVtt2ACEanyMDSFYmGlq2X6wB5HhZhwS/cBdY
R0pvv5Sm169EXVu7YG4qPRhu1Wiysxzl1Y17L1HhsRDiKWOLKbtHC+wUL7dvqIHaL60G/sPJTXUp
B10dGxaPW4ViHnXy+6Dvn3AnKi+iFPZZ+KG+bFFW/gbMHUaVMb5NdQHqD9eUfRb6xVOlVK9yQqdk
9cJqx+Yeucf4GPhTsk68QfnahAs5Idczd1W4wXj0iszFJ97j1T9fGj+9J84B1hO7GGM3GApuZJJ4
6aQWYT+/5/dF5miralF9P84F9J+ffVVmVveyQCrl1z45+WOtEnX1bd5Hnx6hlMSe4rdrfb5+aYMK
4jipkz1/tG31EsAJeU8M7IXicsj2ea3Yb32Ebnxtv3cNHLqkUyvUmjzr3S6xA4eyyAa+A1eCwQgi
Z/RDr4SaUGfWXZcNaF4nUENdt9x3BYk/hEISbhPDxy4aun8Efa4a+yMbjz54cfPm0dHBvuh5/eJC
EDhPZuM8Amcz1r2LuFuIG/Hj6FcdNnf4HkVIVyzZuIAwH9qrnDtMOHglleLBWmWur5EMq/IpWcjR
W5E3S9ONpvuEg+NJDJqx1f8rlCL1Tj7Jn3yIrGCkPW2xYr776JILPq3/1Px0uRZG36oUurWQa6XM
ysf1UizHDmqBpVFuN+uuz407UWgNCQ4+1phrw9wnR9XC1W+1P8/L0QzfuCo5Nm/GuFsS7i6rfu49
G61l3gaITWsnVyLk5agzz5a1YvABpzAvJkc0GZAgJvZioKjV6F4WudcgZuCF6XJG09z6GmFOezub
4cLzvHYu1KaF3xLr14+lkd0qF31ql3006mvUjZ5Nxx3vbXWql1rf1VvZlMWQae2i75x03zXFdC/7
tBR4sALpSbZkfzG6+9wpxvNHVysi9PPb6C4zRHMnsh+eRqq4TnA0ItQ6vmHr9YN8o3/nKpr5MGjB
pRnt4U2UlgGaBvUmHFJ+ndXHPGmgVl7GtACXD2NwGY1GWi4T/+IhbfbgqsrwWPsR0QZShlu/m4ZH
vRyN08w/dNwuK4lP4gEFzgWkIHO7XHEgo/By0uJHnXcEuvzjPcfl4lEd0nZtab2+ls3RjcP7bCyX
snWbMZba0vR1ZQtjmRCjTywBYS+72hieaRxDvWP312c7bCLtnTCtvt7LAVkkPbDPjSuMWcuqrxZy
thxpbPUcJEX5oLmIZ5eN6M+x7WgXrwWQBIi0/JYgQJYi6/iap2m2zdBT3Ak1L56x/rqXE76Eum8f
ArtWQtTo4HW4jXkeHGcg9jQOVyiw6QUywOI2Q2Mnc1Ri8/QxQ07ziwwXNasBmWyqDpvlyiGKEGBN
Pohh/s6S6qj5iMgHKc3Earx9lvXGGrWGEmVNAjr24KXfDAR0ytgavmNUBLAYS82HbvKRx0kba+dF
6siz17FvUxLuOdey/7JIKkt2xV2WpeOe93GKYsVrC9MLk74BAcA6/1m4c/Ojr0hNfsaZaLkB4eYu
AnK5b1j1LaVyQFrZ6O6pADGjMrevgcprWSoGTGPyYKelfip6vuWp6FF8RrXxy+TMlCVNGS6pSkjP
xExENzmkgvxeFo1WfoE3BPoocHO4NG37DjXXSrLyywTIf+vVU7GVzUQ/FIMHPGwYy900mvVGLkYS
cpnDc3vtFQV5Jy8e17I/qMNdE2niuZjU7pD0pljJy2iVfVETwoVe1iMd0KI7mQjLhC3oDe8mNsaL
0pYGRdN4j5H7F9mv+WC3wXdLY4PhLR6OwTxdbxR152LYt5azClVczdoi5QsC+mxYhYJiZz+8j6JB
AqBcxPitLfvYEc+W2tqLoamnt8avY9yewvGriHx465X+3YiyHWkSHxCm8ncONzIioHMtObEHC9Lc
mz5Pqx+xn94rQ2fcT36YwZgWw10GbH4JYcLbxLE+a/sqrbcb9SZnrzcE9dqLkkWFfuLVFUrmLQwN
hmDFV7qJMx+V/OhdD1SXE1ZZKWev15TzYKMDFuvlUXZ99Mua2ns9/yg2nJ8GzMBQ1hMftq0GC4eu
Kb46SYhsj6l4z2NmJCCaXeXOzQv/nhOOszCgcJCJpc/y++wi9OCeFOUpUo3+aAyaeVUbX1zxC4ln
Wba17JJFCtAGm5ahPZCKJILdsmVwVS147mMAt0BfYlAkbfiMUod9jbuS5xWDlhcPj77xIy/D8LlQ
9WrljCmeR+7QnIe5KPQIeYes2qle1pxVx6aYa3JQTitNo1gKSHxr2fdpXpkM2F5aT5B2tFOlq9Ox
d9MSA506epoG0uA+4IsfIb4Zjen96EQQLjykp8i3+tPaBzF2WwSBr9xEibYQQKWPto5wrAYjrUOw
0uh2itnc3ZqoypunsUYdZmGvTfh2z02GgUFVcJtEIq2eS4iCa4zBgq3jW+VzZiBnyVPdxi2Gpl6a
GIk6OaKXczO0bXsXoCW9lE2n7coDG8zo1kRR0T3CSwR/NE9OJ0s964X/PdGfvHhSvwIF/ysCovk+
1KW38CthPyWVXq9yxwruYf/lm6gf1POglANB/lE9JCM/UmIVSKzg57O0VL29g2Eb71T+21va2Fwg
5YmVX40ah+zuu6YF/d/cGkqVJH9H7OwWMdYIL2U4BuuqACL8t5Pp6Sq2Eu4ANbLcU1/qO2wWuQEK
03rJysw4FN443s2tsin4pvwgewYFnCwUzZgQMVXTZ9s3gUT7SnWQo66WobmIrj2QeEb1buhRuXOn
jWySNY62PQG99TRm6TN6VOYibZX45OZ1cNV17W8eht1rGKT5roBns7YQpnz1c1cj7FeoqLIw6nbB
SQ+a/KHJeIIIH2GbudsuzeoIm1k+ULvXBr3bdTHU6laO8seCyn1SJeCzuGTfrypgSi8mMnpXuzd/
+VxIgelarjHaYaNjz2ipXf2A41gONLnEsiu2wouP1OLKqdL6Fbn0V5hJ/H1G/ZKMt/vNmTyAWvMi
AfdkOwQCq/B5UeCA1DKwNX6dguS2yHL6pVMVzje/TxGosKP6wZ8/KdWDXz8JEFz9mlX+q6X4yo+0
7H75JFi9u0mxFjxLBSjRORkvU/SyqNJm8y+HvDnWkctk/S0rTxpNN1WLwBkApH/GedrMKwJFhU9h
R4GB8GcbH/Uq019SPXqf/Ki+IvynvwRGDIK1rp6Gkq1PP3orOQkuNrbGQK1vS4JmPEQmqCLZnAGT
W1ToDH44LuEMSr9Cm8TYySsiEQnKoohJ0s2jYxhdYyxo7jRO5QeiP+Elz71sFyT4LLBbQ/hDTOHJ
d5N8EUQcKfNwgF2aDjhjJdaTnOEPr2i+dY9yPMB2hM9uLrIVaryK0lFNDqMbvDi1ayGYYnAaV62t
VxnKDCR0TnBLoQfNzVrJol0cRxF4I5puUg7Ia7r2TjbNxoIZWjT6MXDGRx7EL7pjZQ923GUPMUcO
kJhkMrqCe2HpR9y8YZYe5SiIkfb8519QMz5nHuZMqOuqgliNBUtIfApnRTZPk7J2ek54w7glQDgZ
ZG8nHoxeijhWg5l2dG6Fah6tKuOPin8rRDuPRLM1ijsv+6arTvRQVHn8UGJivXdi0ZBGjCCWu2iJ
qggTb2s1VNZjXnRvaseLuU2N5urXDmorxbRPFL17m7p+2k0CGGeAONxbaaC8MRECu1gmDjngw2/L
oYc0e6fm1unnqxUtDFnXscpzjz3Jywg8Wy6viyk/FGTRMeBiWjnDKTIzrU4p6NNX5+dnum4dHx03
M5dyli8Q9NN4Oh7lNdBEIqk5rhQnGpYDkcA7HYW5uwLzBZ/H2+WjyxVgYowB0TbZJwsPK56Nibru
bSlyztrJLK1XFRPdk4+/4i43UvTe5tpH3/+q/XmeHbk/r+f+t/bpKnHoii3QaXKt6n3dKd42CsJw
yQFtmk9p072WBslGtF2++ujztXZada1mrOUyOdCZerk0U7vbfvTZwkEwbdTLjein7+DAkcesNcGd
56t7YRDGmkSPUnUdOg/ov+dLKwvad70TT+DHAkA4ypoOCEyqU16Msqu//Pnv+x8Jf8PgjEBazYKF
TthWjv+SMMosDjmh3gTvCNWE8cGyd7WRPUHwan5YTrsVY619UX1HLAPdNq4lmvr7KpisLWT//JSj
fr/IAQ4uQFjxRz4XCrL+KysGCSqbet1c/vy/bHzOmhi2K2yD4KZlOKZjik+BM0tT/TAgK/VlGodV
5E41EBEKMynwfLbtZscxOV70qvezTx1sLL7xs1voqdm921l9hNoH3FyDYkUaAfJUmvbvPnj9RSpS
9dyjGfaojOnVStX+vaj4gXQsZXZpsII2XfiZfh6bitDmYOKvnSe85C3X0bBNZETWZCEnglTo8a0K
83+BahjOpwcT/3DHthBRtmyTrCh5xt+TR7DoQWJks/2AxQNTJGV+Ij/jz0beVO25SHU/P3kFnHMC
2PtP/bIpZ3zMlX2JyNFqTUy8/uaLfJr30fxYm7sQd2A1RWjCmv2Dgbj5MRDuO8QBYiC1OWLQYPti
45g1o/MUmKDLAeb8newCrTXseZJOaNMyKC/Sq9g41U5o7pCjGx7UouwR07gTUc4llY6/Tb9qUW2Z
F8iLKF4ZLIBP+Ed5ERhm4yXGOk4OirqN117RmzJRckyIEbLlBMYQz4WsNbWZL5BZbtefBrIUrfaF
nGhxqyx1DSHZqi1s5PTiaRkYYfdkJ9Z44Qt5aNMOda+5KId3GFPx423cIjTKJrk+yTFALHqWNac8
wfPGKhu0XP1Aw7PBUE+JVv6syT5ZxPPop8myT47WjWnvhY86TT/5xVF1W4IPY3IvtKIgLv6fQg5O
DoL3m9wci6NsfwyrEZLGJA0GkrQufrvKpGyM+c2rzYUKfiXS2vTizO9hYDTxeWqya397DQOS32DW
2oJTmEdnNx8kODMyiaAq5EW6MlXvRbuRY3JWmE7VHtXVkY3K/C7/X5+qdeM+9Myfnxqlg7p0BgFk
I50mFHQxaEyQ3HuvQfzASivcK8RN5yqbvT4q73pPFN9AgOHUDXp2TbPmK/7CxgVVefMia5ZncgLE
JcMqC5Nj4gQIRw5EnPOxkajLtWx+FHJFha7rR5dK8mHRajEyKU2vnAECIcamZ84mUC3lLPs+isDy
g6VfhMmB6HF8RMMLB8C5Jota8cZ8IatkrZIN2qjXqA2SU+RnKGA5RbZ2+BlWVVRU6xSZDVQl0IMm
yDVAfGv/9ssc/Yy+yx7rhrh1P+rq+tas2/bexTZIN0wvX4qsIvRSFh1+dEwO3L69ZNF0IviTnH1y
eMieCmfhNabxOgy6tW5FPW1lM8cccGFOY3wtg9p/qdixaG5ivibT2EFY/m2V1d2lkGTYbjYRcQG9
/sbdfBgB9716Vl5t857jT54HBYqW4YOcgNLbuLADz7obQrc7iiJHQnhwi2+gQecLOIXirDKAU0eE
hfS7djSnhRwAKnZPpKR57jy/QF0GQdk4A70eOvpBThAlmtQKQZfOwU+1WMapZ3ZPvcuh1UOjjZNz
tZlJOF+HFcKJgKxiCGxsmY2dF+rmi1kDzZqHIycGzW1xXkn7ylo7gRgOM7gY3hfSc0qgHEupODeo
q8xGPEsSM/wi3gd1kcLLdZvjkPs/CRv60H0nn1Dc44E2XqqyJD0FBPO9Nqe1FjbKFb2F8WF0iSsV
YEh3caYPDzoqi/eteZJjsqfS7AJ0UmAtZZPYxb1pmtYBT8VgX4eGsYlVLX8bs3ojvwtraLtl0Ez1
JU1KUnijELevFyHmVZbl2btmcFPjyqPuh2AoHwWGT3JlpsVIoBUCTkINUEkxfXftDmPwBa7G7YfQ
PUT2egeNTgOvjqualNnSqhBGUDokLzMTbdO6hCcHubV0b5VRVnASulX+OzSq/585//wIrpPVbTVv
Cz4+QvF18S+vZf2fb2WcqQwVkKtpG5b7+a0shN+4qdUOz6Y5Odc4aa/Yd5TvWos/ZodGy1Y2M2Q7
rEonYFaRGVz2LSHIsV95ua90MV+PXSwzBPEgCSoRkPj/1BTTdtlljNFW1m6jpfUvqUlkSn4/ts47
K9KSlo1BLhAi4/OZh7NDXRZgqJ/Mqkd4E9VdtTK0nW0ixilrH33u/+iT89z8imvoYlRSslJoxiT7
kOD0oZtKIo+J6x06vdiP2RQZW23w7M3Y8ua5tXGn2aBnjCbKkLx3bZOsjLqyD6WLoKioHyNbSdiV
Wdk+DMKUxzPNaOy+476o3UFlMiD9hd/lLCIA6dpwcDKTzcp7soG0vBbAKjdd7VTWJRmyEq25sHjV
W/YfddDg/zg3wyJf+YZXPfnpZN5z/7HnmwE6o43zUu7iuBlw0nNiL9kGKDlde7K8J9sbNrI1xq17
lbWqdVRUxvDTi23kpxeyU7HSdxS0vP3HZLmeKNVGnZfe5sq1ScvbWHZ2A67joW/AkjU0b+uHasle
pS9eCQHbIAGK5CD/JZHrPpC5NAneht1z12REePkXWfgVLOGUDyhuZbZ4L9LwaxBN6V/hFL2bVW6y
7R88/kAdEKCYQz7NE0LeE8+hKHnU9S6QuXm7dKvKPZQ+xvyy2tjWS9Pgf+JjY1VpbeEtP7ZSKJTi
uQA7bju1Zrpxwqncsx93nkgT3xtGaHwthBejmOgbF8MIiotf1ryE5oE2mC4FN9azq2b+3g6rblP2
PHDq6C85Tuo5WE8JlvRmo87eDF6/Ntj+X5KEfUWvucVX3Y1eYXl1yPrp4kAiV1nJfr71ZYQ98Nus
pbrtW7ve2oWrvAWI18gJCf5Ra703qgP66tFTFhKgmS+o+ma1dMbJOcMeNq510ZGSmQdaj4QvSlbK
ve7V3nFK03JlpcK9i3oYLuiSvtRVXiNfVvjPgrNB4Wvja2fbxWmsTPSTxmx8heYRbprQyEDkMxoW
CKsqWD9d5GgF58k2s1dUloZLhW0CRxJmxeE0bUdfQQypDafXJmrjpYr9zVEusl1/3SLd9qTUvXJn
ZzjJyg+G97K33aBbyUWYLiarxnOsPZJm9bmK0GaZxglgRz2fmsLIeP5o4hP1s1kWXnUktPRrU46G
FSEHubaZ3ZXC0iekm5J7dE0S/yLwDqHfiZ9VXn3d7E9degcNGrey/seYXKF4Ym3ElgomZB9nnife
yqGukOxAcA6gKiH7mARNp1v7JJ+l6bxCxVfKjo7F6InHeHIebv2JaxF1A0nsNIN3z276h+yv2ZIs
0xpBAEhLyV3aFM0imKEmyohdSxo45tWayv4CThY/iAhZ3a4FWIM479rOGvtwq+JXYx9k2yMZs8V2
E40cXrKI4ZjnbETGsi6x6rn1laV1DtVJOfwCrpn7fO1+BNLu8bBg+wrKrYvCb1XvP9iRF/7o+nKL
U3EeLIr0W4pBeLQo2isnYxEs8jhC0cKfftSjd7Uqp/+G+873qcq1d30yB1TBELgbCHsvUIlHZtez
bSQFE04QENhc3kOqh55m5xDkmqtykqzVRoNXlOOkS9mnVFBmFkrANVJ5DTII4Rb9zr/l8Mc6p8d6
LAimfN156bBwkTmHaxr7a8UqzQtnXBU2q6btMzdqz+C2kIkTQf2oBOyVnanqvqAUd/V80IoLZeVn
XXdjN4UzqUkymySLyfdT7RhMIH9m/lMzYk1hGWm+6KrBBoBGQbAPmkiBZ53rR2xEILPqXP4OBbXu
4Af1mzb7s8nCnZnErZ+eMYhXjrJLTrUCRCE9dE5XH3PtAOdBTQS7JKrEStdH/6qnzYR7lTXiTJeY
5yZSu7Xu5tkTvlg63FvD/2YMQGBq9tCLLi5WMbI+f+VDPCvwaeazGyJ+KK9U+drPK+WzQathKfrW
UipxJrSVizA4O3MjYRt6TvspQditL8NNbSuzLwIjdmJG8BDx51yChCRqEjU7KulpmGuRVqYnv6ia
XY4D4a0W/Lfv02ju1/1ahcoPOkA9uMRGYd/M1cBS1YMiKGRTFsJwMmt9m4SyodAx2mCqE1vaMteK
8K5DejNxjOQVyI9+cMy2XukWVGf0MlAGC4gOQFdL75zEwId1HkAPrVj1buscSj9wX6qkXSaWOeCR
AkUi67txI5vgvvY4yYknvH0i0sUQwBLUt1v8XPmq2X3nYe19wbQ9XKb5LFCmGNUmS8LshCwvWGZk
d7fl5Hf3mjuNyyCAva4mJB+MOcLkz7Gmpg/NvZNVrx9dsuaUvbkKZzdDFcMfLU6dE47kDod+eHMo
zYmlPjdlnyymgp3LAs4hFpEO4nwoBt1XBMCWGvkwhHQLpBRke5rbQ+2DYpJt3uL/aftp9WqqGZpf
mfqmgh9OKzX7mwMiop2Z4LwE0CCITesBrLC1CZwiPFp26p9bZ044KU313OYZ6hco+/5ovyVJnP+d
6WBIq0p3nhUeewAHkubs95V+yO003iZlWz5w6kTiIy2Tbx2Gm3KV1hVXf+RpBXDPW/Jo3f458qeL
3+lJZAlN19ZVwsKuEIbKn9PvMS9ilEHnqIX3l8hn+YPJ8I8psT44MH/rtV9/S+Np/SZaZK4jDNaX
cXgedazxtBpasSK08Nrqwx4nJCz/Ss9gR5Zfwqiq9627Muwi3KZFHjwE2UMSN9fc8M2DqgjjQLQA
Q5e8SJZh14KAMSFlcGoyV7k6ovo1JCqPDi4HgxaNz037qpmKuWpG9NuI2zVb6CeEk40KSk0TYGuh
HawZfGOrsKcQlH7TNcS1MuMt+gFy1rib8mfM6FyQPigY6+Q3cY5yspOqedo2rdpnxZ0wKvJJYMK1
FzuyqekSYqVytKNHgh6oeut9fRUjTlxeBx0pREX6qKg2KXcUUhcZPq2bFGTqqvfwp3KCZOkJLd9A
dVM3vZcYm0n81Zp6tu8Itaxt4uNLgZDphgj4sLSrgr23aPfeFCY7uLhgZSZwQ7HIF0j0QujEQ00J
+V+uc3I8sUDDOS0XgxpOjz2i0ZGCe+MY8M6H3oumiB7ba3BMyhrgXbEZDUdfxEFP6j5uypWKIBvO
D2jJKL3+Nc6R7OusrFxnvpctFKVMV6mvFw8RaEAgBfoZEWv93MAFi7WwxZEhWKJwMxwAHLtHHAwR
Pq8hkpEzDB5jSJPLZNAJOeLrBgixrPbo8K3QwySZHzX7CR17xBqKhTUQMYim9q9ULY0T8JlvfmBs
7YA9k1XmUbbwurE8EA33Gz89pYb5MkSWcfAb1V7FAvledi3+MtLcBu9IqybH8sSpLj1B5k9PJQ/p
MUD0tYWRUUVe8RiYxZMQTXoQIalqzzwSvr4ii2W98ezdBw7m7viOO0F2zg0req2UZKvZfY+pVVgv
c9KR9yZguq4yF0lgg34oAgzgcNCDKRstuq5rzq11mIBBrGc1zw2mvuc2caZzkANQUWyy4lDYToWH
y6wKc21jD6Y4FGX0kqdef/ZGgrIxmhmOVnm7dtTvHc6jCx7Jzh7ZUkSh9eFRi6r2IgvdRjlxKDMs
+IIK0FWpGkdjrIHKGfapIBt77UGirEYrQL7fxoYWsO2y96ZFo5790hEv0DQXThAc/4+989qNHNuy
7a9cnHfW5aYn0KeBSxNOCtlMpXkhlCmJ3nPTff0djKxTVanqU9X93kAiwJBCkWHIbdaac8yWKvZJ
KZX5uLjjlxL/+NnQZrTROl+jjsDV13SChdnRI25EPxmMHYCEaHW0/cxKNig1208V/bs6taGWakwv
yzyf1aq8G/Aukk6PvhaTPHiMRR+CvJIEoZdJSMHC3RexXQdAlANrjp8tTR//ZlgTP9cMGNWwAuim
MBGDY1H4k+mSyppb5/jRXkrwWicIgNYV+pGAVPOMiKACOhPRIZFX4VL1KB5G5HAXBGxrDn5B0/H/
epB1xU+b/8urISUcYKvrClqf753kM5JzbeT0fnFZE0PhkB1x0vXr6CSbhWYZgtVwc8/K4IY4s/Om
K/l3OQzztZzc9Vgbzr5VbVbQFLEOrFTmU6QkyJ+G1N6JpIVyvsI2lGPyGUWSetOvyU3e2wKpwZie
S6kVe0kuhBleNuMEJ35S6jTytCb7kMr2kTHVDeNmKsnXKsx9p+qf0oLYwcyAIWZYOQyzrdydSVfy
cYHEka2lhiIej2XZa35iqqO/xKIjOcrG1LLd7SyrCPvJvooxIpFCUHrlTDYh2Mg3d0iTvZkOX7Rq
BfTX1A+1Y7gnLRanKVUeIVVlTznnkCcc91tZg67TF6leoRIxDlXMcFYrRbY3I627yuKw21S2Ur6Z
i3HL2YknqyvCZYJm2kW5vNbUYUDh6RIhoDZXQyuHc1ESDmzFtfSh5+ZerjopVQtxB8pfoZuQkpvZ
L+vbX3//4k9zLGfidj6iTjc023bezbE13E67NePqpbLV+W7s3Iawp8iYfLoMj32isUhvqPFq29nZ
tHVybzrZ3/hjxM8FqMs5aNomRnHqaIQivdfGw+arbLdzqxeEeNqnekFhSJqSPSpY1AZboQyBjR+q
WthEfLLGaDZvJMnY+4Q1HslB+bVQ8/yUozuR6bjgo2e2++uPSfvTZbI1SxF1cK3o9CDfN06FYvcz
Ptn1RdTFd2LQhmvkDgU4tjJG1gla5dLN1fLujDJiz5YlPiaLmENqwOiFp9rZpab2DZK/PM+ky8JS
WZSrAhN+tlRqME2jdr1O5Gj+9csW72p7fLSgulWclI4m3K15+E7PIHL2XwiB7Je04/pQc/PZlZMW
kNQHVSOK22NlW2hK1uHJTEKq3Udo4/rX2pmPzHW4YAnuY9ZuphtlbDzKle6pt5fCyxxg/tD/fcFp
xdrRER/SVqjhktQHgEpqMPTxlXCANURk/ll9GRA4Yh3neO0DSo3OfnIojk1DAZikJGCTNKONi118
ipS52tkT+OKE5u5Vi94ybKMIdEmcjte2tdAAoe+Kx5cMT1lnvddmy7fKoBmYYCH0c2WR4RLP9q42
nYSNWz0GfTa22AcXdxdLfZfUZnevT0OJKb+ww5mgq11kGBlTuMvyzownymHrgEFMb4POiAc/aljp
udkzTrqkb78phmGe24IFmaKQdysckjZb/O+enaULxaPoA94y9zgZ6ZtkoYTN57LYnJcjzNrm0PQD
8lvKFHumWHECOptC2f2u6uTgQtTQu5EgqnpIjtbWnDLYnxIXmRLJmBjHforncIL55buWWT26YMwP
7ihfTdiDJasATRwEDrK7pmdpd4tihw2RitD0FC3Xrtbkh6SdhLeMRrpSXqh8sy38hazwO91WyGFt
gT9OqptUHqV+5T6tPlcGHX+iG0R5RUAli6lKBPH0Bp27fOxrwzoYY7/6AzVb1RR3EOG3XCDsd/U6
9H8zU71z0Pw4lQ14Ejb1ahdO3TsHlVQjl+vSjl6sLk1YfoyVl9uKu8uR7OyEmkq6tON4Y1nmeGPE
gkDMLL6qCzzzjC272Rgfxy2hD6vfh5Iv5a+vNO1n7dfl1VFAx+EjNJr3tvHO3ClUrejKtsleZ8IU
ScEgpndS63vOk5qY92U6aDbBYw2tE7+h3LorRO/pE+LkC3m/WQFZZQs5HHqx04XV79AoUOlLh/K+
Vis3VNdE263b9qTKp5Svv9BDozSJzauTTwNDzt+8nT+NdzbNBdNFcCAszf4TYEbXpnXN5yl/nVJ5
i2xYPAoXuXuHwtiPmCmDRXbF3QANDZ3E6AttwZEmHOEPJgO2opPq3fei/jo7EgVtbuuIILPx0Z4+
uLXzbYmX5kNMz//vxCLu+9UMH7yu0YnRdcc1GEh+3jFaIu3LnsiCVyUGfLOCVJxq++NQZCwVwJfu
rFmbvUSJ6iOeHdpDyGIfoQ3f2YV7qoRlHi+bqVHVz0o/o9erjtpEWlYt2e8I8im8GHWlPUz9WRfN
MaNwuBdOvAFLMNZATHNP3bSqnh71e6KBvi8oxb7ouYNwZejOWRl1e2rD+Ydy7CibMZgOcv7019/c
OwXb5UR0DDZvjmpqaF3dd3qZtZSQE+Y8e3VKrQ/d3IqZwSNs371zr6dNfmXNwgrxSr0uCkFRcj4p
S29elXMX4l4CQDwlZ31Wu2uzTBr41uKzTXD9ne4oRxILR2UwnjD7kgaJWSNAvZh6bV+MPkUV2CdZ
3N6sVfRVqpIxOmJThc/1Y4Sv56qTsMj/+r1y/vzp+0b/w6JFczhJLWG9GxO6qTR7J66q18I01QAl
7XSDG9glaHuM7WPKMvO2TPMAnUx1dtf40RiSt6hdNT9XNXNXGG58vtzULqVdyD3AHkyUlditMinz
e0be6Ng4/RcimOdrhXKvM5RhqnQ3BCrPgCooj+JuvDF4bXcGwKGUc+vgGjGZ9oVi3M20+27y6ktq
H5mnC9IsyXGAalC5umc2DnZXVf/YWjKM6NHruSGuCCVHyz+MKqRdUsIkupkKe3xjMzVS9zpEcZb4
ktAQr4+rrfnBFmt9MMvKWwxLIdSkBJWCQecW7EN1PWzUo7h0WyLsAYKjpeGFmVJ5UpaiDWhR3KJf
rG+0+cMwrOmBLWdMnd7C1F1WDSnDY+EjBNf8Vf/IkhCJZz+9SkteuW1Hlg+TDzBwj6ZifluwjPZW
BK1hRuKJV24cfsvsiCpuqxvW7O6VY9XpFU2s2htywzyIJJpPi7O8zanU6DpU4hRtia6RVr0msgV1
QR3TIzRgvm5I6YhacikH2H4zI/vOZNWFRY6ChwrcZyuFGuZWgRtH2yN65moeO6BiWfFkGR2ZllsC
r+ZQc0MzhDdGXPXJ0p+N8Y0G/XBbsBjywIgcYb1NeyPq8ieE/qeoo0ZcL9+cQomvGcHb3RxD9e6Q
1nnZAjuC2rh6ZW43OKQ9Elqb6zhqvsEoeu3wgR9Ebd4AdjYeDCnngw1NdYJLe6ulSCpns/xeye5s
WFDpBye+m8jZugOW6veifCA5on6zY6Z264bavv2pEqvlLbQeripVu5lNoT0uItkvTpPfTewxYZ4t
w4Fhifr2lExECCU4adHrHayU0j94UtYWTemGGSuTKxTvyzmWlKpWx+3vYvLP/mZFb/9pV2FbwtRN
JkPbFegN343DI8mUnHWGfLWIj/HzZGEVV+LLclzJGMoK6NZxWk7IfqeR5d54WQzwxBJxkBDMuLfS
9Xs5p+a+yAHOZybg8a9UPWwPTJZ7zLOtQsXOien8moRIzCCg8Bji4jPeDC+3qon0l8jyNB2bdDwt
TiDiBXx/OS3Xav81L6qDjujzAURATYBgJc8wSMxdVou3CzUH18ie7BL9aM70gMCX5V/KfiwCrGPM
IjJhG8L/NZWpucMTo+0xD+ANjdP6agKqlW95n1XfyUeZacJfxw8lnS+4a3MWqhUIpWStXmcHpZE1
j8M+jmgo5dspHHXpzZiNyzm1zLthbbofe5j/+xM1rr9Q5L7XYMUQgw3v7v7nIXwI/2P7i98e8fPj
/3P/Wt88l6/9Xz7o/Lj78P4BPz0p/+2vLyt4Hp5/uhNWQzos9/K1Wx5ee1kM/8LebY/87/7y/7xe
nuXD0rz+8x/PL2VaBWk/dOn34R+//moT5EPYsFgg/AbW2/6HX3+9vcd//uPm9Vv33OfP/8UfvT73
wz//objmL+z5WNAbQIdVzIE8H4zA7VdCNX6BkWFaOq4/m0ol53hVd0MCn0//RVUJvcbA5nL1GTq/
6kks3X6l/uNfb/hXzt+Pr+i/5v5tl89PM56pOgahL1ulxoYzavLSfl7hFLqERRUl43U1GgM6HL+N
ujOs6fIUpVF5uhz9fvM//1mc8Syuk9oodrZn/bdP3RmJsqspV3RAKfSSGMTt/69biw715Y9Gg0bO
aKcGm+QjprH7qJjqq8LF7Wpr0751iC6D0fohmSDU1NqxWic7HHX+3BGCRELtyHMxNJgF5iyaL+XJ
sO1d1rSDZzxLqVRhTfOLXB1Pt+S4JycdEsK47hEufIicBDk8UynYJ39QoLPLhDZvK++YdnUueq7D
qauXU1SN5yIbn+juHAlTs85u1jEbuBlV0Mk+anpHmnOkNF5TU1kCRuuppJkFcflku9YzrHi2aGDq
A2lVfrNY9slUJ9XPNeVLaVE3K3EeHaU+gc4kjQLiaDmNTEgslaSu5TtjVipfjWtYaw5719oYvMix
ERHVYEaHlJWkteJjX4D7ZAIsRL+zYZr6WW60YFiqJy2LD71FeZ7ohLfJSAw2Z9VjDvDCkxTFgogI
xB0GhMRhdm704inmiwptkGFGpAW1PjmwI8c8EAcqTI2pkFqMew4nK+Eh8xwifyiQlr4Q9OHuRset
PSMDD0yC1zVK9yeXlYVfW04bjt2HyrJe4CeovqGqw3lJ1dmfEPB2SZvs5bBby2oKO939NGbiEaiZ
uTOMZg9n9X5tnC9j3aIoUZDXVnFbeezjaBp3NvXIsT8SqHN2GI31Nnc9OALfx7RdwmnmPEiF8RU6
Iv2dqQGKYj2pk17vakoznqEinJA2MS+JXePRzKAUx7RDMPB26nVfzE6AdajcMidXHz9xTrNwRm7Z
qu7zaFG5qYDP7TZ1ZtcMUSDU7/W4ZQmaz4pNrmGhlk2QWq63dHl77YxbDCMXpEcjryJXKefbq5tb
plyLyZhCrkM1NEwt43adK+tUmqS2I0Pn/NCPQHTgZSOgC+MtQxg12EFqTUsDZpx2TaEcmd7Cvi1D
o20z+tfmA4k8jhcTLKohBfKohG+Gi+7UtF3pW/bUc7bVsS/rqPVLS2Xa0ZKbMl4Xj2gOmtQZCSYs
hAPIut/YtH5LWhnUBpru0bAfYOG9qqpCI9Q8SvQkoWUuDbK/58qGJGBjNglHjWrCZB6pRr5k4wyh
a7g3Rp0k9KwO5pxYPQFKTouLrwQPh6qYv63F+AVVYXcw87X2mqF6ZsGS+SiZ2SrqH50mMn058V0p
WosRdiAF5dssmsdtfPWcxXD50tjBjSzi22k+DPT3HKKHPELn1X0FMB85Svpm5eUDw2O40uzf1/hd
wnRyfcWyBn9KtNqj/Sn1D1oF2gIlyUFRTSqtenX6cWMrsVcan9KSJh9Yrbuss+7zQaEZFCWtjxy2
8gTiLpJO9hko4Ds8SPvJIOtKWGTkpEjEOjqIc801YWf0KsirMz3WFpmeg92Q3zOuLkNZdwwAdAce
lFp6OuDoEq7KVauE+pp+ouw0elROWNO2E5WZvrgqyqILUmL4NLkz9cnEj8gqJltZqDKi0LU2zjhn
buY04tTQ2oNsDT9mu9ayHvHsuLcPoIxT384/0iqkgmc3eoAD5hzbzje7VafrzjygAMswqva2l1nO
A+Rp8MaFViLFtENTrqln6rdqOpOHO1q4S3NnCRWT9RXOu+Ueuya7iNb01SFo1E36idnNgFtfNnrp
xwqBSMQ4s6VZMJUYzURYbbTrnTXxxPra0NC0Rjnte9IvQrIEvzbR7GPr6pYwayH8NAZSCZQ8hZ+U
pK7CG8F77aedgC8MV4jmlFne6F2KAA7+9uLo8GKQZHSr8k0axH+ujdB8zSDvAD5DGmijTIPGce+q
KIhGJT7Bh+m8gTQgz0YnAx6WQKS5XP1R2oWXqOTtJeS6SUPH8R9Rl0TovcrpGrc3MNLsRSvVYwTm
pltJvxFWNXLRKa/tNH5mQOKn2bhzJVL+pH5p6umWyeB6i3P0soRBl9rJvatitce14WZLHZAClhL1
7lV4sxMrKeHTsODUhrclWuSpz5MP2dA3h1G2AWX7dTdYw1s2D7OvOE4wOLZxnZrN58oUYW6n7NyU
VAYW63TGtmImw915W4dSJz0F5ldOgbofSB8GAMbCPEXTbfLpFpikbcW60U2zxNeW1OfEEN+mGd7l
slzD5JPHZFyq6zHaDXHce65WPInBEFSlaJQNlctQmy53TlR9bNVK8aKMvSfpj565WtqOwBPqjk0J
ryo6w6jD8AHYBfSNnpvspgf8xFH56qZ08HJo5qPN+lldjStaU3VYOfOXYcrVzWP4TD/fR+hB3q4t
3xq3tD3NSIkdtdbrtU/vl/LJ2fo2TEC2sba+TagpobLWm1lQGYZX5TWjNgZR0vExmfYDT7lvZc6g
N6nZXUqkmie0+DqfWmKxZUIzyCWqoEzcg5FDaK814o8W5H1tu1w5w8PUsMqo+y4YG9cmq9MtfJXr
yWsl4qy0Hm8wO2x1b3JcCHl1DY2up9V8Llv2e+QKv7mj8PtJbfcDSzroIhSzXbhlY98vQV+O5A3g
UFM7u/WMbuxYXXSOLxQcyr0oQBn3o28xsMVlepXGtbLDXF2QNxhqvGCqCuMd68jeM+ckDdyKvEOd
4Tjs0+kwOPNzRMoOfMne3o369BqDk6kxhYGpD2rYp1qWpXv06mAXJ8fyhsJomOxdaD+Cxmk7G7Vf
wPkRxbbEc4ZDpFj5taKWV3Xv3C6DNlE6KN1AxmpoW4oIZGm4AWJ+lIvlcNDncr8M6uADrxSoovqO
QloTqAs7Qjg8zN9mkvmZ075KyYCh67UT2ClNa8YySFNsgW9aU+dEadvZM4h/2g92CXssaTwhKpuM
YAKX1TkDNaSXr/ai59dUGxiLDuqUvlR8k5SCFtZXQCDthQIySmXYvTPV8snu9J1jEpBqKhqXkaKF
S7uY+2llZm1iO8yyXPOwsnrutKI0WPp2p6qVFkAaQVNplF5tzuo9ONXGozkx7DpLdHtgEA8kLebX
ptJou7pnwWBY8sw5wBqkOLbEsIVtHHF6VuOL3ecva6Z+6zv7McLfRN14Zsks5deWDle4SMc8dRkA
o4X5PTTN5aPSpBlBmgQ2d5H+wV0JQarrRfgNAIBofDFmN1SghAQM6rA5Cm66Jdkzh02hxe610uV3
beMkEEkblq4+7MFPkGXrNPdm5qeReXRayupG1VUg/ZwzwYZ1kAkmcnxII9qSSuXrjskztKm0Zmrr
t73dBUWb0upasE4VU3lLyYvcbRutC4ElJXFErOnjVRk/KLN5W3dU1ookPgjdqA8qpTlKir6GV3yX
JGgvhmhIb7Ia1MZaa6ZvKwniGqUcfbURXLx1S+80YWWjE3rnZyicGJTT5lrN4nE35u2rCpTqqs/A
fV6OpDbdbkUMYutmlo32RHkJcxCrBVT6CPc+4QpU9lO+XBumNG8SmwubBvFhyRZ5nJg2qT0RcYjW
TwlZpN/MmKSPtrMt29H+e+wcAXfVieorcUQooaQMPDbmbtp4PMYSHZgorkl2Hq4KLBQHEPX3SzZG
hxmBJs0D+zTbAykXc7uewNk8FCOgARd5zzHKWvWpdPS7TICEA3AQklYDtS2zw0W03rhQFJTNnJ3b
yDmXDCRS1Nd9vap3M+IanciGa6lbX4YU7ju+u+iQz+To9atzVTbto+k2ZLBU9kErH3BOrneruqZk
EcKfcDDHhS6yxn2qWRZtdZT8k7NmJ2kpj2pJYyJiZ7GrxpRsB1V8GggEYOVGnG053UwQ9G8r/LkR
wKAV3DzMlZZ1wnazTpCsLjfvfubkxfc0ZsWBZWc8Nc7ItBjLKC5RSOfT6fJTtSGzrGY8a7bEYgQ8
04nAMITHv98fyxR9DQG5uqupiN/KpQ2R9L5l6sp2bVVkf7rc1GVMd1Mftau41Z/TQZdYdA0J1qHt
u5PrltshKUWnH/eH9jlu9DW0ejRBIicYgh1SMR9SIms6tNanyy8uNwidA+rt8iAB5YxXDOTmwcxy
2DyoOCEnafWpxF9KhOl2SASuE0rRf0oQC56Mwqn+cDP1w68/WxTlvjVMRGggpXwZE1NgrVF9ujzH
5UZlYGcDAsp4e9rfb8YOY4YYyYObF6Bbl/8hUlSgeJfD33/oGumh1tRlP/YpcC7WBQjkZLT4l8PO
jQnsFaicCq6G5FI7GLR/HUairE5tns6QeXA2jTFvzBiUNRzou0B/UHY5Bq6TKyMcbomCUheOi+qL
Nh7Y8avsN9q4GU51BLDIlokMElhMp8sN0p/6ZF2ThEOYe76yYoxUWoFaxre0fVWXoxkugqBc7+nM
2qdOmzf+esrCbDtqyLdafWO2P0tG8FAv1OZkmU5zqhu51ocF+zvEHvXAvNCeEl1rT3lV8AVf7mud
0pKXq60HXdH9GU3yaWjN7nQ5MrpcHkxbki8zdad+u7kcFd1ghIM2fxm3h6LGG4YyOaVC//XkuxwR
Ws/7Hudq8ckEyP3L2Raz1hHh5Y3zJW0nIqkZma3nYbq94y3d+CRdc24OU4lBJRPWPs4TqCvbjTka
zakxmvaEbPA0qWSOXH60rgidXLahXl59NHEiceJXFWiv7QwS29HlbmVgPZx1+WLSH9m5y3DfDnrM
GnY7Myksk6T243C7vyRZGuRuiT9SaauTGyucC/12eLl/ubnchTxMJnJXuRVqWbbh6bYRU0HCsomL
dpcTR2HLECZR+TlJrBrs0PYOLm/o8l7mB4kV/dTqWcl3UsFr9jR7bE4MEw3A26raWyjf2nbtTzbi
jVOXEnlyIFiAoUR7MI1JFDhf8+GU1cPAPoCbnAsl6OpMYB7jXL/ccE3/erRYA+/l9/uXXxNQzQ/d
MZ9Cd2GP/NvfWWqurpSBeZ5BamX3+d2zrb1eHnuVbvHMe2sNzrsfh0brohOCHf3jh9mYYFPviGv8
wyPHvmhP83ZzObr89Yi826d6s4CI55TQMhk2plUeLvdUl5PmcuTq3WfERnZ4udfllNpCNVbx7sKX
QGZVpUEGENDTWc7++AtzO3p31xLV3qX/g4yDTar3+9Preq8EudHkPz7by8dKL78/XT7qy820fei/
3333kKReKewThYUSg8+EMhOnYS0iNVTizjrYFDzZZhvlbZ0weM6inaifgdb0+m10sU3JmXk5bBft
jA3E2rnzHbmqSP0IjTtFl8HJ3cYl53JIGbcN1pY5Yajvlcu3Kbcv7Q+H6zbmOR076TQZ9+5lkGQK
Z6isoWUccoNAetxOJ90anbBR1E9Mfc3p95d/uZtuj7gcXW6Spv2yTlLHI8B4pNBQPY0MWZzDv92P
Jrr6jlTIJOSdtdvN5YgYwHAetfRAmbgLEFXTaf/tlyQ/zl5DDQpA9sIOb6H2t40vXEBJd7gczopO
r9F2Br/YBt+S/sYp244ud+e4Ywdappk8DcVzMonxOBqdZNzmRmfWZ2zaDicBtzDx3p+E2zlpxbI9
Xc5Jk/rbTkzG3R/O78shLQLClybL8S93Gz1BZi7E1R8edzmz1UHcCFPRd384+S+P+f3/ADuu+qSK
bKgl/l8gYVxP1cwKNjXwFVxe4OVPeosMcn+27IZY+GkNsj4B25Jts1+6XeTJdvTu7uUXel7bP7Qs
/9uK+XetGKoHtO7/fSfm/3U5g+Nz/8dOzI+/+bUR47i/WHRhEC8R/6YJyDy/NWJc4xc6/65laXRV
TQfRym+NGN36hY6JMByBIMQk64S/+rURo9OjEYJHO/zYdbb2zf+gMaORaPNzYwaeCv9wKWD+N4n+
fi9FaNNWMxpNbuANx4ExwkY3LvurJDWfCsNOj5DbCR6zjO/6urN730Llc7TcDhYh7VfiImi/W8uj
s1lF3SIhPZP+CDnYiH6V+KMr9HPN+vqor3IONR1AdpKy90e/oS703LVypE7pkmQq7U84hmfGqSxM
6P1CJHVOA0qyxbTXc5DA79mhrHa8QizmDrUjawjMDE0uvtEhhwPZX6tVilm8VGdvsDPKQ0KHMlnb
bznNmUfqBv6kGQH+2eS2MKND0VMeR0G9iZuAlmWzasLoIg9RGDMwNgS5DNp3RuVqx619npdfocUn
H5tmta6c1lkQ7VJWGyE0QJBb77I0ExQ2VjXo7xNrGq4hDq2eioOFTyN3DzXYqTTPjmmdpXcrQElq
vPgBtGy+NetbVzj1Di9kFrpqKaj8UaE3SmqKsaxfK9N+jWy92KNe+Ew2OeX3qSJYY71a1pXqJH0D
4m7GyLsRI+L7Wp4aN4JL1fXnfgTWq2FetrPlaSq1x1Kx9KAqk08uDueQFrFBgg3NHAvN3W6d3hBr
3A5ddFdkeRS0LAb2BottLx2Rg3ZlechlCkJq2lCJqntruwZbop7ABSr/DLDiU1TnaThUaseOivVQ
nFJAsNpdZI67ssWpT4UVAeFknk3h7MiO3Weucxprvd01SVF6c5FBZ+zmeC9ypyRSsIXNt2CiiU33
Q2NWptd2RCSlE65nqyH3c6q+1mr+wFx/tPvma+dIdD2kUt5Eio3WZFDXYHUJNaSQdaPF7cmlB+Vb
VlJsW8WvrXIgrCT+2Gd7u1oDLa6+Z4i/US4/DINXOUt2QGrNaGvOXxOnVmnVCH8qqeeWqridCMpY
rEYcBsv5rKJP2RUdPXSqpS9UJj+6+O9o6XWFwwRfQO3Rhf1szFSZHXSR7EVmvzXrZ3vEEhlPeRVE
jhJ5W1jkAb/IuayXfNsVRVdqRihflIcQ53C2AOP15tb4ojbp66p1ZYA4l9J8Y+wm2n2DQR2vaHCC
UJLPFiXj5cbPoxabxzy6UzJ0mG65fM50jW2ytQeRGUyU8zx0r+6DXY7sC15NeMwP/WzSsCqgB1fx
Iat6mmkINNAsJnyg2n0/OY8FoofwqSbmYFfxqj0J6RAL2uTP0rrrcoABtS96N6WDRX29zbOr0ZiQ
1mcEf0bJ9xy/k2cYDuNHM/itpn81MhPxPn58v3atnWjQUouc+rK5ibVgeU7VQ21NIyG7o7WnJP6U
0B6rLPQ2Mxd0Qk23UY0vdWH7uPLQ7MSeS8/G24zt05n3hGf2LEBYZVxxCGfIpddo0NjYl0xEpZUr
Um8eyWMv0DdqYFIUtGNjYd8bihsa8US7TWaH2Wgl07NAWt7RpFPL79qINQeO5l2LriokOuRDrGC7
ibWJcABCtMpqyyVvL+oufCBTNb0p+gqIo2i/mBK3O5s9Xemyk6MYX3tim26MrjtGX1prnlgJJNbJ
oPWlD6k8pPOSe2Iw38huQtxezNFV/EAbiqjpqFUeDe0Er/elqDJnV2aZEaZlwaVDMGgN1JEFc0tM
qYrNICpIESIdZ3bjz5c2EnMAp7nhIFMeO+zNq/2FNfnDPOvqdlFORzBRXjZF+jlzlIp30/WBzgmq
jzhbtcH0F3C5NPnq6GAntfDKdbORk2LOWJZiSE7nrxPoeuS21HgV+5uRnjuze4EkEGP3zL3VpkhU
97R9u0QTVOS92V2LXSmzWz0nt3LJKaNZMbXqMsqUg5PHnuhV95hVbKy5VOgM0DjqNk/XgBsS0CnV
IYgeXgFwAaNHPNUIsB3ob1ZN/hohqG5OhFdb2KPfyBGDr+tcSUzLMGOVoM+VcZdFGsUCauPKeVGX
NdBTmhPpjD21EdbJLnFcL1Zf7GeTM6OesRb358SJNcJKkiZwii7dzXqm7IdlCYVrGJzQCcLzBNRK
MSXxbmjLp4iyIpPZ7A8we0M9mtiUj5YFoyWjz53yP1Dq32mlpjzPoiACe8vKtdBQEoVFFsPcfElT
26GrOdzMbd2Gcz9/VmQBDEV+Voaq9wuHMJq6UvxEpVbbJInjmyK3sCbcdnFMi6JcGJQrXfdTtA2k
I4HBsBjx0Dh1c47Kn6ggfMmAgnXzyanjp9ZS7LAdO2g3qNkCIFO6l0V1s0sXCu25vCnwHu0JZ4uD
yVLYGMREbabTx6zu1qfVOfRo/gOppwRT5qgmJiwomTxoDp/PUFHXs8aDs0jK4nN7W40Q+033FOt9
S+yGfbZqhRnRSk+RA0Ky4iZv0sOUTik2cfdptJKPeM13hNV49Lj3qqFjLm4oVmYpL1XGfLMrilhN
NyFqMuwCWSr2EJ75XynLMgOBImqfWofpBShvFDQrD2xWxfbHnNpApNEvWh5B19xaKGA9hYEEDVSq
HFISTpCYdkSgDF6RRwutHOtr3OIR6+bpuKYCRSnS3rlGXNGpix91XMi1iiuukck5yqzrdCmH694c
/UEFlVpFsGnS9nnBPJhpV1Vki9hrjDdXbzjzl12dJP3HBHYpQHLGXFoCM6mN+Ehc5KSY0DXs3GcE
g9ABoMXN+jla9QN2QwsxLM1GyDZBKt0DhNFXd/hUZqbhdwDVfHVCbD8ATZyL8kg7/P+zdx7LcTNb
1n0idMCbacGUo3eiOEFIlARvEy7x9L0Afvfq/n9ED3reE0QVSYnFKiBx8py9145DxZEP1v0oOfEK
gNU0CKA8zNygZwUAEotZkPctVjj88sVYZEd9Sz8i9Yy1xfzZcyEG8MbfJ2A6jArgWY+lHazvjjp8
yMYkkjt2HxqqNybGEvX/FjxvFd6Hlndt1OkOFdBcvOSKwnR6u2uDeO3Orqp6bHkKPj9zCpkWx4FR
ifdVMdQjs9pbB3AlP/nSET8eqdVvvSuY5DIFIfTgHM/lD7OomkC03EnrIiFqzGGxEpnITwDsIbF5
j7ruLb5VUgkiA/omtyaoIyC/1CudNLUTJNSoCE24wiTSav2c9wqnx8h4N05dUmtSLfG9bjmvSCPR
BaBqNJv47Dpr5jfAkP3VY+2iChzJLz0vBp96IRVOUXyuNHmNwJuy8aYlFS8AV7Q1GQs9oKt3Gj3P
8yuj3RJD0x8lHlTUN32EIeeO+9ISOo0hg8SxB85ITtCyjr/pJmKc8WVaJs+PmdbdYh6J05y5WY3s
Af78u+V0bVjbxLW5YvmquQoyg+Xs8lbngrM2vggFo3aLmBxV06kij7A1nPw8Y2lgjNMhFyQmKexx
YGgacdG5ZWQBCC0ziFsGuOm9N08JdzDJS+rUp7VsT0PcP6UZ6X7WiigkF2vQ8SH0YjiDq/wmxkGe
NQK/oryOyy3rmlJiduhEd1g9Rm86lQNmJPIlApsP068W28Mxm5Rn21Tpq76X1C6MrQjD1Zd+unVW
50MDfU8HHnNMnfzM1jHUJ2adWu7Wx6WoubuVy1WO0J8lWw70DdMfTZBSA3qxCYEoIWSd8RwxFNvK
NpNyk1IzxtY/NbNxN/+ZjfaHTO2oa4xbMp7wRJZYz9LReO/c+jQWgxmY+XBpMcCyuLkRJSKAgMbz
N/E2NvhIzC3CLbqubIZGvFXp+gTMdQnKqs8jQgYvllheCoiywdKCo7IGsw77xTXYdXQEvakTfEen
eBINy7ul5M+rM1lBPoAp8wZKcGC+PzJVZZKxlZswBAv8+1mJInuxO1oRZ+fXlr9EX4aRplJznWDS
cGdI1CUxitWvNWU0ZE0tJhHXvbJzVV/kfLYyUoyauo+yRnxSK31Q6dULNNGmMccQcFNAlp8T9nIU
IWlSeP2ZmDZ6Eh8GEiL9VLHQu9oosTZANqd1XOHXUtm2MDCVN4lUN5yffTvGDVGic/y52nMTQVJH
IlUbYZ1Xti9QNQ2uQsIUXGAAYunEqBxlny/TlOKrHO5NZGfWOrkscfANSdW7FlyA597Q77HiWfB5
h2/Yd2koT/lHJWYcUUp7a6y0eivI3QfLqnFjjUSecGN8HGV+q6TeeGbMxekBc1cdmSAZ/XrqW+MP
eJLnqWMptbVbXOtsEZFDg9j3wrJQ7xMRqZkzINcWN7W9wZt6g+w4MDCT7G+QIp6VQs2Obme8oXlp
GcXPDRkAZOdwD13ZhR2c6Wrr91NCLZGoOr3uxfaTXs1COaxBYimfsKbpP20JW5MZiqJqw4YTOWJe
FvSKOBaZ8jOfNVgVFuHtMa4ydDLUJGx2tHDEURvpanKh4c9mfpDYsvGJHkSHzIqilvu5lmqHlELM
L2DDIQeuDh0iCnarbu5zO/3jus5dyvQGPb13bIp2QV/ofc9M/ZumxsOz5yhPao27DUsZc1LCB5JX
p+aTK7J4jhK27LVkb9I9mVDdfW9l1uHYsR0kTM51tf2hFUhW7KzwIltQZeUr2jZzBJjZFC+eM90Q
2tCfmtF8UTxwRG0vmeEczFF9yXPjIBb0hN3YM5bV0qs6ZigdK3Sdntu9SWnQkJdDGyaZ9VMR1ivY
HT52/d2zqjxI8577HmWUoeES1+pwnhkZaG0jo66wg6m0L0WR9MEocBSllgloUgOp2nwfYCX6TaZO
kT5/zFnaXBuWgoysOAi++rO7LH6p4qY3MSyqJOxkto3QU31QhesE04pFbSyCxRqKkKCx1G/yzzpJ
vyEusG6AfN+uCtZC7peL9sdT+g9mjHSI1cjs1+6IcpyBJiwUvULlFmvjDWphkkgtruEU6pnGazyM
uot5Ah89LYj4nIiHuviYB0ni5yxaLKD5naPOv8b6jz6jn2ggHx/UcQTGUEy+Nc9WCNGe9qRZByuJ
8sE6MLjDqoMlDDWnaO4ce44fYzw0qYPWr0CZeug0rFaje4s4K2T3poSIZrlCXZhH8ebXFxBPBnaV
boc4a5YjuaCjHTTlcDNgcWRNpUclUvyWrvqio/Y6u8b6rcI6qRSxX+UsLk2s3RbVoG+Su7Oda3kw
zQhPEDFtLLv2Lt7qkiRm32SU9S2tWvM4uFJjPVXf2sl77Q2uNHt4I8NujQxb/5ybhC/knMtmdzO7
VA4j5Mpbm66WpSe3VVu9TCpLVEaCl0penZ9U+fOCbRHZEm0ZPy+T55JGLXsxiYSI1tDQypnTSdWJ
A8veC10VT1qKtDKv5x8rgg2Rt2d41e+2sfi3gzc8Z2v6suLh4xNlAcugSeyTSTHyWX893J/n1a+C
2Kyzkg35qaPp3vbMiPaDZrtHm2vuuD/bh6qdVg9H14wfMHb7snLQhaU15nEiNiPIC/dThk3+UI1n
UZnaeZ9vWZJRH2cTs4i5dI8DvbdjqmWsZIwP982ki1sjKpPF8FPS8B7TuYNmOP+pDQFcUrP7MNHT
B+Hob6PoE3Rt02ZsoHSYJkkazGh9zhAhUmv8OZekbkPAOpBKW+OsgYWljnZPi2MGWpLFLq9sYWHq
wAkNSf9pO8vZVlYaFtbIiqZZIe90HWoVwy5NL+63y/WQeuSkMPZ30KCq6vxgxM6tMtvUkODwAhLE
zgQe0QTSMrZ06skQg3yKFRwVvQgndG9PitV9shTVh8SwiSuqLsVcftjzfAcXcQ4aRfX7IrnTnSvj
r9fZcIvjmo2kqW4TsZZTu3WrMPX0FbHVR6axtEN0IP6sdBHAuvpTiSk6GJz2O7eHq6YOly7PxaHK
4aa5FjnLLdxIm7ydY99qXuCU7l0x2N+9Vn9HUPbUtS0GzXb6HBevOyBcz5oKcbOtjce8g4GBIYQp
WcmyspLtdbAD0HOZ+jB6/a0mp+TgNI5GfxaYQa2hHu/EnYMs42SV9fOqhJRkj5OlFEfmjgpt1um9
MlLfMbZE46oqLjNCuzJDktwZESH2oGssZlxut8IBLAt8ZMadaeg3pJSCGt/muzNyncOyzcj3Aeg+
Ct0P+wzX2H5kf4oVReDVW2o4W4x556WCU+Uqn21FNg6O43vBqXTcn8Vd9Soq92c20TXB4ycCoHvj
Bk5n8g4v8WKqrs4iI3y3ZNQKIci4DBd16dtL7c10ZWY3MJbufZ+sz6vHnJYasr0gPELWZtqsVNvL
UhbErNnK3m91tJVGCF8bJsk815lTHHWJQYBU8dGY6yOppPyybSS4Hypkgbwp/36u8UGpuZ2e95e4
H2S98L59Xc/6yaSdDrMiuQ5G7kVdEuxCAATkDN4mJkNRj5ciEXq++vs8mt1mdx7cb/vFaDDQhxHW
n4ArNrxC3gVtnzx+PeR3g0SmQZq41cggK4E6XVfH/S9GCwBxaX8f9ud16oGe1eWTZYw/PcQmY0r7
ZBZ8utaIJTjtMmRW4zITp21STrEfA4zKhJzNWDJfTG84z1kBaWgbae6v9Gtgvj3Ftr76pHMlfr+9
xP2l90b53nG34haD0MXTR3+0JxObuzmc6rgJsRxAKsA3ys58fBxEbEbLPuBcqop56i4GUTyvjrra
e9p1IJM08f4105EajDWhQpBwAi5JW4pZqawW5WjYop99nGdXFaTzVetHdmRLypx80+2oCf77oXfs
oFolY7hd5rL/njXp2cuUq8bCwaB4n90zAfQbRegnWzFt1ae5KNvTVmHs62+R6mhIakFq2f4RtrT8
O49qdBM/xPm/ZBB/tRDEL/xZyRXDzb7LBhIazK5anr4ulX8LH3QbXT11uoMQG8HN2LoZUodNd+Lx
j0mvEU6A4G7kzDdiWEPEHuSjsfF3QrNozmTnpOwwrN9VMuqXqrTuXDoFEQyp6bIfDKdvQmvgknfI
pb0YbedyzhuL4+cY1rn1ioR+N6vNsF4yQanO5qrxxzI+FkueXRdubIE2sOvZL8b90G7Clv1Rikn1
NBBMpfQ1wg5rGysnHWPm/bBup8YnTk7ustrYGJekXQxEXK9qDQtp/xz0TXP09YnQzXF15VOZLLaC
dvazmz15w1ZvvUHAiLAUfv4xUdfXRbcY22fVvVRc45ZcOuO2y9JoVHQZCZG+qRZbugXkztf3tF45
WijOz87SWDflpudfFTV0WzZMFR2JG0Deb2uZ2cf9B0jBElednOD9e1o13wg7xvQysGZ0yhF2rTxC
PSLPcUYVfwCTNh0NLjT8G3V1hxmJNFlPnATdUG0itO4AWTK97Sx6ENYyEspQbH9V0wZ0r57pLdDB
7SmS9O1Fqz0zrlZZJ7+i0LhNF7alysRTxVx/ehAnutwYbwbHvE6iPhUAu0avpH1RazUMpT/NqKU3
NsgyElGoO9ZUFuesz08EIKlRPrB7nmdpSviEuob3utNvp350AhJUs4NZlDdp0a0o+6GbksEeDWyx
Do6rfO8Sh91UTpezqa5Irt3mMPZxF7SL9ah6An3XUn20km6PpZbvY7fOodVyMmiz+5n1Fajuhq6D
mPLjiPPbV28ytyVvxc5uNEtvryMplAedzNHA1kTO9iRNmGviO/QBpVTXvwcHYPjBcMkrruMbYEIb
dc57pHGL1xdYVnmtEGc24zpQgyRI5DNudRs/xJI6HECh6Jf9kYkFW9F0+6SqZQXV3y2/Do5Lk9Oz
KM5G5/cinSxILUzYBCMdGpnoF8xyKL23R9122B/9/UYqWv2yxDWWbyam/v4NNTWp/lqrCv7+3P6/
7D9satmboL8edapiI3zQ7YsOaKRmLsdDIpmVkzTToFSs+dKrWGn46t9DPzfO19O6x8rWENrja5NB
ibY4l3oYVNJktjsJffJLEqvuhcSeIporghSJVympCCVMUrwXsC+nfvhJc8XkP9BgLM1Hb45TwKZc
MV5rhNwK+FzEhSwA5aJy4zy3rKq7vqZSzJKm/Gz7TlLMVw1Ro5nPhFZWFJNaPJ83FhAOgaKJLFaB
zZHyaaUql7f4luEAoruCs2t4N5qOy8sdwIuKl4wIJdq03re5cGO/RNnM+3ii3QpLPk5/lS0RDotT
ojCdW0ZvfaiLyt57mBejKD+0+TaHem0VdNImu8c5r5efi9p1ocFbVvbi03OYebsDfHHjJffe0WUn
QWahrxlM+cotWz843qD7cqbT1fTPDgFAB6h5dE42YV3lILo2j9CgX1K1RFM5uJbP9ijEk/OtFBgU
DeAPiJy5ybLiWdgghGh5FyzabXX+4Ao4KWW6TdjSl6n6yKrJZV27N6TS+K6K5EhX1KCtYoK+tou9
CVWzDFkH27NWL3SHOooF7HpajnekJ/vzzt2oEb3NVb/lMOklIHjqgq3qN4z2j6Ogy9adk93lD4Yk
W1Anmo6ZyvCTO8Mcufp9qSwX5vgP2JCPc56+d5IZm1e+DAxOObEYZ9mHfq5feocQyTgrEmTRnAGs
lEfPW2ykpAtM5Ti/B4x2P9FdrJee9whmq2gbOsYl5J5QFeYVaxfN/oOlb3DeVt7BBGOw/yKGDE+D
oaMA7geu4Djs2eD6ejfQvF1V5MXx94FU0jzrwqarzgugi40iDdr54FQpRrzurmyY5igPit7CCmXk
7ZWPXRwMI6F0Q1zf2Zp30MAjpIv3a3Lquy7OGSlM2Q+EG+EyhmNrTNzRyAJ1C78QRoj4GAG+ZmAR
631F4tnCBzePAd2IYHSno0bLr8mVg+m1oWXqNzQCsfC56u0cT8cRV85kqCFTiBva56a+3JV/CFw6
QQh9ja3+c2nXWxcBfzEnV0wJb6j2nzX7JnasX8QaFECeDvT/nhcce2xuinO3ePlVKvYS4BM2D+tk
aLBjOeyP9gOAM/0qXdbSKs0/2lUD1eBsrjNzTSNECN90K25wXgE6Wrw0ZbKeHqptCWDm0HGNj6jA
RP44difPpXpbJBJYKGRounpv3oozngvhrEHWUHXP+uAhGR8XP6fDOM7mFuDHyjsnhfE9pfY4lINk
paRWI85kPNGr4MMcNo1qvx10JF+QlCR2SV30MJmdu1HJg2zTv+Ko6y+axz42s2uXhgL78P0AlORR
kO8RtbsyNNuVoK7Rrr5YftqrijWzYhPjbDuOaWpPbuzIY9qS1iLxlJa77Hn/5nKfi6q80HFtL9p2
gOzLRqBSp8GvaDX7VZcjPcmww+ZcK3Wqk2lKUt3BqbmGC60HZmKrfPAM6A6oHPypRlvKEuz5U2rN
On0wENfzotZMdO35kmyHii3PRf0wtnp7WJVnt+YvqZXtlrf/UF8xMEjx96ab1lZsWls2a8ge94dw
2DH396FWlHEIi+SbPg9sJ6qsp1q0tr94+aoeGQaZI6oMpXSM8bpsNjB9rGjFbxWqsQnIJ7NhP/P3
ea1ZZ3VOhqOHTRo72r9/fb49YrDHpJu1ZZOjVwUQCLvDlIc+cdMW87X90X5QdMKbuPSpj7zlQqni
nBYHOFa5fjdMMbBzrd+sScuu3As0WnA0mRqwH5e6MeAQjiOY2YyW8LQNCzfZNXSXC63A8ZI4BM/J
zGIIZGvcjbZDsnLBJspyrOkNX/aDlW6ZG0p+Gva/UKxNHZSUPHQCct0fEoU2lpZnUdYar6XCshgu
5TKDiGz6oO1V1ulxUjgBqLXZe7HdyOwkFCSm/aNU3JWL8+A97xK0/1Pp/U8qPfC0Ogq5/1mm9/Ib
lI4Qv3//p07vn3/1L6Ge9l+25Tho7oAQ/YdITwWkYBkOuXpfsATkc//QEhDp2a5GGpmpqyYqui1/
4l8iPfO/PJdSCCog23ioX+b/RqSnue7GHfmb0GiBD/M8bikg8Qxb9ZD9/b/0BEeSQJjOVk37zFH8
dWtHaNthBhR+HtS3cVPmN4aOpnRVYUArXVP6Yvvi/p39oFSS/v2+ZO7PFyUV//Ht/Rv71+pxQqLM
ho0NHjldW9tgV+p+CZb3518PXWDBOtazY02Hnm4+F92GXnC21uBfCMO4txDHMZfMvIz7fFPMa0Kg
Q94fznHjreH+cBcLo0vGyKoZLQQ3S+kju8vGSzor5w7ojK8vSRGabvFGQ6pD6QXHx0J1NBA0iyJw
ATx80VS2pQea0fMB1rQWmgQvap3suDt1EhNxh87F05kTJT+0BaGJXNrXXoN1MBTOp3JvmOr3CtTr
ndRzUPcLZg9zRV2k0HCtxi16uS3vB3V6gFtQhKVE5CS1eCRCBMPz2B+IHaLvSUpfOPb5UdWT7GSZ
5DKQfHQdaI57xKgEODXfW1CzcknyCDSYxnx4vXWSMrsqxvi4lOKYmahqzCMuqpXJwStjrTSqrJZ7
40Lfcm5RhZjfYDm+iHnAyUNAKfoU3a/QEPtaVcHkzwpfMDQHUIB5y/We3URD1bLSRmHk+l6vOkaj
nv51nEPFUr0bOdGuoVeqnFTZ5GFGlUnx5GnR3KNiVNALDsMxb9gxK+kTdwuA5jWshXXFe4NpNFYR
QGKEgbQ8zgHSQD9PV1qQLqNxBNU3aNCeKy7Ak5r1B93N7ot4NCMHb/8hyRCYaHTqdIIccRm7t6Zo
l5Npan+UWgFFkOnepSvbB6Pou0e9wBvS4xkrFXrWoDYS1TEjhh39IZFIPGtNG312vU+OJ/ooFXXI
jEQ5Muu8JgOE2qWnTTUaZFhnbcL8PNMiEHAdu0D757z9L7a8LfLlvY674cQUCnWdu35ksZ5FGu6a
/UJZn0XZVIHUlwfSK+oDljQzSDP0O2ZqfiaDLfFuEhZeOpw2Ma38Oqv1o6z6oxhxhQ/svTT47T2m
W6wyM9HzCOCXLkYC0blwJYnKrAA8LungEVNI1EmC1s4dbO74UxZZAKeZhPotRfpNprhVED96enG2
IFfW7oSvtree9Wz6WW5FkFybRzZwNSl0aFZGnetHU6O21+U5NdZAKyCExC0VtwJq3snEU91TmEqU
TvDY+oNiMUZWBBciXTe7RklBEczmBH9222lXJSleINxSmSjaVV1PnWn+yvQRhEOxueQb0qgHtGPC
VNGygTk9uEbzk7OD9jlj01DNGHfJBHVJ3Um6E95BNyT2ycUJsqx/n3BGXM3yuFsNNBD3cVHTlVPn
AwoBRPoD0+qG3rxrUWXVOkxPXFyhUBJas96phGaI8KQ/2mpJ47RsH5teHlop3wW51FhzDOyx2wvr
6gb4uUHfCSGDOFfmS6XZH4UTt5EGAZVpfFd92ILU4lpL54MXTy6j5vnWMJzfo+UMJ2BiyKv6uKY4
N5EsFuIbArDq5BiTQMLCeGLdLHi1eo09momiglvi3cIv5OOpMOKgLSGAFEtmA7uOSFPKWLIavJ5K
2Zm1X5080xh6L5LR8rXWAHtQp8fS5NLYxtZdWt+TH74e2MwcyWBVjikSkCBWAUsplQ9jw3oYVfNX
abGmJmM0ZsvDMmXDnSxN6U99j+PCe44RA74Jhz1QK7PlRMF/7jnH1FHa0VpKds26wiAnS/DU5c5h
BRgCE9AL5kn9BCBbU+4mPxLFZ+qR+KT3BHFPt74qN7/6k0xi5ain5b1ZWzaBdTrKljJMaHKEhKZT
DcfAIU37DYIf10GmoP9LEiByJFozWKJbnsCcUGoniRzCysJ17s72gIAPxEJ2yLo5vqY62QCwtqwZ
GMI0u7/NheVlsmV5kh7XeXseJf34kkCmNuZO5fbVu2X+USoEv5qy6a7K7Bw39Gya9o/b1PqliKeT
0pOomczly4Lu8LAoiI/rAqZWXqb2g4URGGnsJheMzyv9FXX81XbJekJs9eZJZ4IqwqizwFuNBs/T
Q85qxsAsU62phUlJQwRwiYs1SIlHxlWa8GerqDmFlflcSxSvlVZNN2v+c20N/h9jsK7wMipb/5im
7sPoGWmbGsjvbjQwNhYItb28/rl4849FRuxoK39UlnskFTRuNslU2omr4YFK0Bq8Z0V5dvT4e9+o
89lNR+4yKSO+Cpi0pZu+CUGPZslanpRSxse+TE+zZaokkqzVg0K63UG1TKp4PQ4rpxHnVNoYHQfq
9+UKQZP53MJMrU/zR7nkky/e+mpKIoUaBFkd4uTZkEci5CFvW2gIhOUxAyQEBVFIsRr9fQ3SgICY
9KWruBet4GmPsGvImSEIlp7nHyuZ6rCayYKRAkhaDrjxLL4xhIE+J2/bEbmAKyVSYXI7VBNxH7AY
/AwbYKD+U3u2srXmemJrO2L6uKkkQt7LYn3pbTFEhU3gzoQae9U6Qi9xdT8lGkIuZSU6OV3hvIu7
zG4T0CbdG+hphNSqfafkcK/L5agI9Z68hpShbLfSJOKaENjojjbhFopinTxrS5Nr9GgrX+j7xYEz
FNfMlndObT1z5byrbikvTPKWY1+ws97a7PsB/PqlELkbOvpTa9GJMosONQJbX+DSC+tAI4K801Gt
zM252vYxzXYwUv0DnSccZde9jTVcdJ26WsFalI9p23Lmpd4HBuUqbIvmtKCePMaJurDWmZ3LXtJ6
USf0UWksv6vulIfQY5BGp+TJtmqlhwlZg/s8gUE0hqtCQUcxVNWTWoARkQKObQ7LM2utU+cSB+00
2AG8XzHkgZCwb3HI0F37y4z0mHriNCvKT9Z8EXlKd58MkxXtnX8mKIZvzx4jRdvknuWV7MI64FP4
1zlNpY9NRR5zSzzWcDPjSinPAyqKzSqrbut3TlrcYR+b6fXURVhtn3ZL7by71whChWCVOQakfqrq
wniycysJFNtBirH5N9U0BkfK7xRqrV6qoZmZbnHlHW1rvs9UEWDP0L6G32pdvxg4WcnZyG5nL1su
DuM3YBSQmhlqI3FM7xejmS/S1HsfEzwqqBxpLymXqIDZpGPb7iLGGFArh/VsZM8yfUtQsCKomxp/
fzm2R3hQAU3Y8SqQvFPcHTTSyVMCvS95r/u1TYe6lqQaVHSm/QrcSaQMLc3JbWQoqaSjcVFuV6+w
ztDsZ9Y989BstXuydSBUWRWMesF+WAoe/YrRZEcfoXO6PLA7LQZK45FEnaHSUjOmSWk8tl/+4t1v
XMUfJn2pfKVYFia9UC4S1XCfgEb1pzlV3wwdUPBAnxi6EebeEgyZHFFfOcz1kHuFK6THaOjtd2ZV
6kXUzhyknrlFPyXrpVFVGxRY9UGrQhwZ7X454BGzKUPFKZVg65ieq9z9PWesF6nakBiqKcdGL7FY
G68LbIyiK+B+K7o/bW26URjFwcjtH16Gl5scjBiQHJ88vDpUsrTMzIbLSUvKtxUqDi8cVFHlvVMH
ppGn5zdNbZMs0qhRqU+/pyKG5IRjk/61L9X0z7CU131W1aovrasb52Qw5MXcNhEm0BMUEhYqbbwO
YyORgTaqgxOh6Q6cRpY5JmGtUoOpLc7SeikelY6QO1KgQlzNHSgo+iXI3pgu05/yW+So58qDeQPQ
bae6zcln6bjyvMZrFeld/WYYKONogmreMS2SE2ETDZQHqPUuE6WjwcbNnFMjckrkBwlscKtisXGI
iRkgknYt2NK+Wt0gWerXjsU2wk1E1226Zln3PM1pCb8KgZqCJUtCsz/L8USPlhixbPhB9fBGUjN2
EFtcLfS13pibUVVE6pzKi05K5aHw2i4YUU9datc+atzITsJixls7IxT/bdRP5x8mbfMto3cZlqzl
Xxe1OVePeqfXvrd4DDu3rt9udbfNpjgupSPJf2q0yJk+HBBVZ5iiBiMxpUdNXt6Uy8DSYYPM0jxw
W0m1cHW7ORiggbcI6y0Fn8zcE9CAoBorutBZcYtaLbvIhwo9rD+DJ0IEkbwwlrGxcQ3pFXO4TVd9
K/ly0qbsvIq81EHTZ0CI32TA+4jS6q422ZKXTTRZZvzusTUPAwLDcxLTrmyE99ZlGvXCv732pLBs
PC+BGsz+7mT6R1q0jc9c+SbXtattGGOIEPFabl3x2dIOWbv2mIFWkCsktASOBYqlnW+6opzOqflR
1Z446A0uvM79UwEnvOwHVU2pwGLLeJwrhEBoe7MrUer/HMp2fJsasWA4sv75EvkV1cFIpzbcD7Ht
bPxakCqMHfciPVwN7XEHBeyUBPJQNJgu3Q/LWGH2ZZntLwpKHm5LQ7CTNTLbHC/lmtJuLOzmNNOS
sCtziFLYNeQ3dnAGv2UsRpd4Vc1L1lXW1yPcuUzQiVSruQ/RW8VZHCa1ihxSGekFAm8INhzUSXSM
XuaebaXZPXhI6o6q3TmnFcOZ03neZdq+9/ewf63MaerSImxDb/uRDhD+hWCYJwjcTkScV4HT+FE3
K8lvjOWnSZvF33E3OZlA9aGxvbtOSZJjaqvcmT2HeUKHmw8jznAxe9fd5u/v8yYfAB1H/miTFn7j
6L8RtsTG93akV1CBXMXU0qeczK77yFas+xKV7HKSeLtLainV7j593w9AFddTPeqBgbGDZaOhjHXi
9bIflPWxMxQbRz+3tb9fJj68tbiGZGWpF3U7rGP7Ug+mFxYuGC+ZmT/IdUwiLdbn64qw70BCZxeu
wEhOSdWcgbDP19qeKrJ567wmqaHs2KqXkVdPZ/qmfqx7EWsAWu0qZQibVubDfqgU9ac6Ns/WgNcU
J91r5xn0a+04zNAW4ALKroy3yQzQh/bYC+5ytHgpnYkdro+SG4JdtCds9xFRAedyfG1fUtJQ/HQD
cOwIitFj+ky3ifv3v3koGDM34IBg0jZqYOIZKnvbZVvAjcNBDwayUfKX/Uvcw+QFSp030o/gIDdZ
RD4b3aHU8X7uvIwdk7FjNRTAT56weNM8ERly5eOEpuOXmtpEuZm8AkVSLv3EMpeQar7LYrxNDCP1
/oHd2Pz1JX1vlrW6/TosXRL91UjtkikXbXczEIiQbStFh7Aua+T5S0O1aZIEZTXO8pQ1HmsssmRd
UBT9f7gVfRHEWAh2e+pExJCdMm9DCS4Jl+DvjQWH/VEJ2yMqau1tr1AbylHmZdpxWbQab1J3sjXt
l9a56bHNqvMW0nhS7Na76gmhT81Eo8djOxxrOttkWeenNuGuPi2lTXXijSf+PDaz4xFvMGavOOVz
Vx4WAsv9KR60gPSrGem8/XuSi3aVJip0F9NtHa9tiQM1LJunNMnhrMzThf+d+V5cvNgrNNfVoeuX
6VUO4V4r8DF093nH75oYwnCwHhIU6TgPbeFbG+OtrUnwK2XDqd3oQRoqmFp72H/3DHnbuZ6OGFav
TEI482iOsu2fA4/xdpUmD6PhPOSTWYQjDqiy0/WzkztPRZIjDM+KI593sSyYXdU+LNcsxTc3vRZ5
daLWTkK5CUtpRyuHno/g0CsSl7OsQbwLPD99/goS/Pcoa+CrWYEfMkl/sP+6H5PlWHhEMqYihtjl
YbqjKXQAbx8tHUurI5b4wKdUaMaJwUp+oCs0hYYVY7Papkce6gV6XLJGF8Sb7axElkHx8iAMAhcz
rIM5uzeFqdrBuDo/YaydB6+8qToErOvCn++t36zZueRAwEi7uocEQm/FJmikFWiw8QOheOQdAlxJ
pILNvx5pa+CDuY5SK47OuD4vGmIqio48zDO6jsJIDmVntDd6UdGSUnLtHh5YgA2OE9TNbgzeHFvD
nUMj4b/ZO5PluJEsi/5KWa8baXDAMS16E3MwyOAoieIGRlEi5nnG1/dxsLIlMbMkq17XQlSMCAQC
g/t7955LxxlJcZB4gNupcRHt+23UqcUNXkV0JOVPs6YnrhKLDOjeeKVQPrbzWSCiJcfNxFiq3VOg
vSeuhbp5KR57pbzFLBQhxNUXRa7S5maIdAOl1m2UbrdRCl6ptLwJY70IcS8DuNi8akGyUc0M75uZ
kBnpc6aaMRjkyINxPlwpvVqvdMNLvESltMROvCZlHSglImNHqY2d9mPupTTBM+cDJfuPlmxA6HRS
kuqeXg1orlaeUi9TJjxXSs/cKWWzFaNxDn3n2ITCQBwnoAMj4syVIrrTd249fupi+tWamB5cQJnC
noDhcc5Sfs/LCqfIqHTWiYnVj1ZIuUP6sw61mHa6Zd+lSp/dp6aPhXTYzsK+IiEYFYJOuTsraePh
mcizlHxa/6qbcDVhTIbPQrVbV5rwSanDkXwygUMvrinluC7aNZZasJqe6W0M85vmtV9NeK/Atkrw
m0XKgOZzEN6EOL4QJ/Yrqj1Qv5RinQkvhQdE7K5Ss/PZl0Lp2wVCd0cp3hkAVWwsnZMKYnhE8VYt
X8eXHJYC0oL8Spt0i/il8FMevzDDIH5PqevbhL1bBcLYBkPt8gbTF5Inj2qD1HZj1pQPDelSmjPf
V7AbGOeamKckYT7REwhtjjQkxOvZfozJ5GJaZ+5a5QSIF08A5oASk4Cu3AKYhaONVA6CQHkJfKbH
OAtc5TGojcdCeQ7ixPwgW+ML0crlthqAvBBJ+zFXTgWhPAsR5oVauRha5WdIqALlk3iANFhhdwiQ
YRKxKx985YTwsUSQ+fWQKI8E0V75BqMNoXG4JMMYKA096edAjOgFLZtKAmIlk4o3KKs7YsAPg5Lw
t+aws5VDI+KCpRwbUXmYlYPDVVYO5ekIMXcUmDxy5fZg5bx9yym9Ce2zAd6WBNsY7QsoBxdFGwPr
mFp/ztUo9HV0iaoh7WY9R7/ymWA4wQG9AaqaaMduoN7nKV+KrRwqmvKqDMILaOni+U4xsjQYWiyM
LaVyuMRRWW6dUcgtAnQosv0+xA7Dwb4JlT9GKqdMiGWG06a2doxrxGC94Eir4g8V4+qVXZfFvgCQ
TEaF+Eh6SLRnrnOcXQIScuuIj1kVXjCky6K+TLy5xeZKjvp03RjutgaOvdbpr7OYq5lRORsiua8w
BBkYg+iIsP7O8HlQniFfuYeyKr0KH7A+czY8kYpE5V55jRyPRfRwdq6UZ6LR0icywhisRO0nir/W
usK0FFPUOcbYmCrlZ5LK2WRicUqxOo3K88QFnvCCrHB2qP8tWuClNDQcybu6Du11q5xTI7pMraqK
HeLCl1a5q4j6tq+CeCbtiQOqYW7va3UJznqFPZBhnFVyiHCdaJRvK1cOLowPAksNcwfl7pLK5+Vi
+Bpyv9synWIvzJF9Ok9UpV4q5RFDgYxN9ego71hUOJTxU4exn8W4wHyJpvaUTIV+NGbIRmN2tJUT
zcOS5n519iJHxZ7mMB20WE31SUDIMLLhn7hOMbbRGal2kfK6UXW1NhL7W7344DDE9QvqaaTRknNI
b7CH59u0JCQsydH725jqpAPETrnsXOW3G5XxLiSOO2tadGNxyEnVAc9hTauoddcz9f6LoHZ2qYM/
TE5KtZBLmKIZWQrisUqhJKbK/1f1ApITWIY0f5Yv4ODNs1H2n7UOzyReW4ArWAln5SmklWyvQuUz
tEYXxLrbvHKOcdYVETJon/pTG1AVHjln7IXyLIaYF93M+1JQWnBmWnjxUDNLd1Eh6XATVMmnQJSh
zBm9DPe+Ast9/+MopcUixXj32Pe72ixQ1wjF5avyRqwXZUz+XSRDGgrydGZ/oDIHv8Q4ovTWXNkA
1Sn97Q+vr32DvmWWfiiXty+v+eHm8srlT6EmgbbB4SHUIlyzuxazmOm+wGdb/izv/X73bSW+f94P
i3738rfPm4ZS3xJSzanaj1VMMp+yyIAC9QlvZKzlo4UdikM2A6iCw/FBfhjRrcdiJi7gWYNwwGyc
yYQ3KBXT+5t5hcAJOIyxbeGdvpOzxK5NA/5N2WIqMN5yMzQ87JfLzUZ3YhjrlNfQRKKNff/8sjxn
4TouT6Xq05Zbyx9AL38u6e1BOTMktAsGvFw6v7/u+2q9Lev7/b97zd89Rhwz8ucGzSL1SktpgAYq
O7CoJ3Oz3P2u+VnuLoqj5bHvd5fHlgUst5Y/f/fev1tU1hUDwy1+C5xGb0qkasHsLcS9RYm0/Hn/
oFnWTBW+P1+oN0Xf37TcX562KyYtnXuEy49atmNPpD3ITb9wANMuN5enlj9WhKq20rBosLjvS19u
fX/MBPL/FiT1H6XPv1L6OAhqfiX0Ab2af3tpI7Jcf5T6vL3tn0ofR/zhuOTd2Y5h2qSdCPP/kFyO
+YeD2F/XTceVgiQMUkz+zEYxSE2xBEogU2mMTRVg8k+1j9RR+xBc6EIXdwQSBfHvqH0WJNjPYh9s
feBcDdrwjsWU4l20KRGbUMOA+hzqVD+EGC0gpFaXMnIilcFDiFDbPrbaa1Kbd67eUxgltXCb4/cC
mG43dDZTCUaIKPnezT+VhbzWW/fB7d3kgugtotCqV8Q9l70LXFsx06MixdIZQbmi5ufEYAImWK8r
L0CK4fTMERmY7XNMf7QVuOLlM4wNyrGTYBIVarelp0VraADPzZh8cEADpQJmDPOEK6lRRXBudBQm
A7MKBa6onJFzJisJS+pyGCi4iOdY5FxBOEvpo0pcU5NXeetNd4xMHuqBtMoZpfAcvoa1fbat+Es3
eNeNHV4NtX+Jfuci0YEvc1pfoyKfyQ/BaVP29eMcUvvxizuaI5+btKZDN24bxK8AZJyP0gxvOid5
hWMCiskqH9MieiVtDZBywWZGDnZrl9aptsSlkbOdkoB1Dpz6URbbEm+ImRnEzTZcePNz6yFGFhJz
njz3Xgx6ALObQLSZzA2JK/lXE+VMXbvHSGez+Q0FOJO3xD5int7zt1iKTEa/ydZEd8Kwl2Qym19V
JlA/JTHjWbXWK9YBjjI9iTg96MymgAspMhDgRt09UhN58p32xa95X9Rz1k9jbU2P6hTlGYAw32BU
uuwpWgMPbH4iKh7XdF0igsJ+CGT2aFc2TPdE3s4OEvQSPJRacCyxWC6/tt9oX2UJoo3tUKZmu61G
91PcoWNtYiJJMLTdNuC1rGrEawJ0WyHCEmI1j9ZQoRAY0X806FKb4dzl1GJMXJldpRhCpc0PPzOz
aOAj+U5HwazIXxvKwts0zg/048+Rw67Dv33rNhZSIgYkbeF8qlu3P3lp8OKnKIza2nuIHQCSUXAV
mIyBU1hZeMPo2MXxOsQ+uZMwnxBnTjdaL16M+kVghb8zgIeI1AtRozDkM8NNxex6bfkXEqj5rnac
6ID2dHBrc0UBlShvyzn2zLNDiFHLweIjWV/rYb+dK6jWs/5aOr2+YQJ4iw4/gsvgPVRj8Ak67jmJ
+H0xA2e6ddtH9OkMEUClzekeoWPYSJU3UeV8zXLHpInakF+OCOxext5fl6DVN3Zu3Hkto9LgTh/w
qOqec6Z6P9C9gQqbet/8dhtG2V1pmFuRTyhE9FekeQQMQVJZQX86piGomMyyzuOUvI4exn3DYKsg
j6WEcwiZ5fky4UjQPwlMV+yjTA0FwCdZX8qBXcTpmZ5nGb9VkNeQlIbgUcDM37SFzaS+agBRNPXj
ENtipR2BQeM+STnENA46vAj7qswufZhRq8h8IDqZnCXCXRmTXczJF4r2O6BvyPTZ1h1roYvgVdbA
94ednKOHaB53IhE32IhIXyAeBDw38r8wY5BeZMgDR407PiZJB11eyPO2G38xhUNBc/RcrCn+Y16H
04EBPLGGzoOBqHLtgqngGWKGIAegJCEBJbU5n5oQeNaBsi5bQ7r1nObRSfhc24FsyLl2HzbTpcvZ
M7Gp4AzlTV5yBsoaV9DVR0JWJtkX5FRo4NrqCCqKNzkqdShcpwYF4TKo9JWhm3TQQYbUqbjrXKQM
cVBBV6H+tDZKZjdDTUfQM9Qx25VKeuOcR+jwa3Dzz0bhvRqjAi03KWZ4ur9+NSGYKP19IbUT9qRx
Dz7xBrnCRU1bdmsuEpvwY0PtiqCNQvlRzMtowHid45LZVA1OR6+VlBmjnItBcmWyIVQD8CqAQRcx
0/Qi816TUMNaTeLDlYhPmA3rcfJq0gqhXJQznwyt86DxC/bSatZ5YIO4yck0CCf3g94RG06i0FrA
8bvSsxq9dgcgTc/QsHiwa7hFVIwTdNuAPtd+8MHZjUm/7QVh031Cux/twQ3ZzTtpXqPcYQ7r55dG
6b8khrMOBLXdsIyBFaT35sCvlViPQ0szb3aSeVdQqNxXU/mlJA0dOob1gN7RWNsmRjPg4djYDBg1
kt1FnUuw096SkRRvAq+lFhLe63X3FX/Ch9rGQO2ip8MLFZCm83XZy0fv0Ca0zuOaSpW9H+iisjeQ
tVE6xXVkRkqeyOk2l/WxMlG/LxcsOs0REHdWFJeov+4beGW+Z0ILsKIvZl9ej1P7jAf3NQQOEc/d
ZzQCdPpF+hWHF719s/XWgZHtM2lYWxBUR78hKt71NKYQeniqCDHBbok5d7RgR5bkmHRHLYhohhr2
mZnn1QBEHvs+Z2C/N9ZV6G87cpIYHHGdmvVvUKI/ujNctTCdbmczm8i1rD5HFIFXJfx4FBCwoMxR
6CvH5lieUZJxcUrPGtC/9Zy7jC/i7Bmk1Ke61C/EjExy5DrJXLbU9W+WJCTD9cen1jeCVSJTIPDB
M8lxPW35S2v4HLZFuqlrq1n5olIgrVYnf4STDeGwR6/j3U7b5juBdZEMEX1TD1jEyQ/COyZaHDic
fAZHe6AawqnCpf7kd8Zt39XrqqMEj74NedCIeBi4ALYYU0/XkG4qSuUVZZCV3/MlBlj26FHBXU3S
AT16Nh1+1xSgeOakhDSqyyEHj6mqqI+pGn1RhEImJvZ9xAlRC7SHeWofx2ROiFiiBJfXnGwteQux
fhMJHQEBFPdVaF5ZLSigJGbYoFnlvTbwXULvymxQWyRFqm9CcmkuqQQTlBKe1dAlKo0rh87QyjHE
eZr1x2XP8cyCpgQWI1cjUB7tLAUxjb4yl7idzO0ENhKNfDgw10Pvf4poPKTSqlbB2XPMhB1JEq49
Oi1FEJAQBBts2thRlEN/FYOvI+sG2U2Uf3MHwcTJskvMhv5zS2Fq2/chZWpEcg4aLudjRrDoNtEY
ZtkJnT605EUbE6LTx7tWyDs2eX4wiLg6tcb4zz/VVLSneuix5k41bKN6S9Kkd2GKZu+2YDYZgX8O
K5JHE3SaTYP1kMExs7OaqTSZbZ9SHQmM1qil3WHdeA4ci5JOWdJi9etZXAQNf97u69hpN3mPD80o
Z/8iLNJrcIkjYDr93lV2pXKCPk3RqbmgikbQKXLoTiBaUxInS1lIFsXTcnf5s2if/N0UNN2FLb8s
TdzFA45qtljbE1kJXWSEpyRzr6UNwfYtQcClqVkrsZBmNifPqMFCtTvbHYzDDAl6bORZqP4aIllr
FSZ+uAFlFIt1nHTePjPyfSNb1Fa5cpjkbMeLkUKLVXvprlqeqBJ2OcxwGiNvsgnmVgQXuH6jClhs
DAWAI8mfjxERu25XJ6cwP09Jq2+p7uHOnkRAcH1LjG1IRliKxqjOmuAS39WlRrICJmXThg4EQsGT
JvZbOeJzR3SV5/e+9c0ec58uCLL6xutfiqLuL0NHR8x4i3LyXFZKcpO61gWf8sEOn6hQ2Bemb1Fk
7tNjihVpW9XsMG6jj0ALfE2sl5uJYzDEscEMqSeiMgXE0jkzoVzxPTCo4SJWZqrlFrVFC8HoyQGd
fYoLOlmj4XwGQ47pjp2VQp796OgokQpDmBdDCAbC1k1kwd/v4zYwtnYefs2U+QxcjaOi79RNCUZ2
cmDkQp2iJlmXxoXQfDtbpaF3yoYG9avZU6kf3XlfZMZlRffzVMf0YwMLJZW6ZwwR0ykvQFk1un25
6UnsPS1/GvX0292h/AjnxN/ZBao9JioYKLN2OMGDEVtjoJihO3Z/wmjG3BBa2CbJo+GS1il1VQN5
5lQHZypZ1km4nnWqstx+u+XL2tkQaUH7Sz22vKSrfLrp8wVBe3K7PGKqN9l5zsFbU9nvGv1KmNaV
T1sAp612Kke9/pwo0bNroX8cfIAivdf1p6Ea7KtJ0wh8YxQ+y+E+AoN0bjPrlA+YWStzSE+V04kH
rclp/xR2sF/ugp49k2pGGX9gbFYOuvEATkRcNvMYroaehuuECHwHIiXYtJE54EsMsNk7yW1iGcm6
TsbPWedkH0tSJbY4RBR8wGJ4rtqAHVsbXfTDD/WFmzcPzj/yLrsporxt/ue/xM+RwZZECSZtGoW2
zc4ClPtdbnnqUROkIUD3OmvyPWpYNVeNEtJ7zdx9oEvDxEFnWtITySgjrl7/n8+Xgixx29UdU39X
LYBdbUxeW6JoccYP1lyda4fBJBNB2s1fGeyjHqDha+MRFvP+15/9F1eS+uokJkMwp2Tvue8+msG/
hswi7w4IhF2u6e6x6byHMZ3EKkBYPkv9oIdN8B8I/a/zgF38Pz/8MH+JA958S5+H5/onc9vbe/6s
eFl/6BKSvLBtizMY8b7fK14WxTCHKyfx3zTwlY3uT3ub9wc7NdUwz5SUxNAF/l/By3T/kFIIjmnb
MlyTecq/U/AChv/O3ebpFsIQF3ebSyENtPrP7jZ0wiH1da869ElhbzgXXswCkS7NJMryqDGRIDdb
9ihauyupiCBab2+ho+YH0QMHyCpsagHTmhWsTKRPGhylWFortDbFZkqc6mShk1rtID4h32ja4NTn
wJAJ1mCa1huboTDaU5PVRMIRMNUgytSCJ9cuG+CbLXxBm+T4yA2YHGiM+kWF6AKw4R5v1Xmwpgxp
s0HBQyINx6kU6hL7rBug2yi+MS+d97JRwxC+4johRa/Pm0c5Wuei5GsJBqZd+kShzN34skNHU7Wb
abLdtRILTqZO+l/onxE4aFt0Qcm2Nmiy+TUzhtnXEZFbe5/J/H0Rpyc9YDqldVaLWAaJuj0FOFlB
fTlRdVULy0dcwmU+G49uh0vH0dtqJ5vkxgiCJ9tPxT2UFwWzvfTjjIb+TJVbnx7IYsUyxPQHLhdd
anxQ1VrGIBjGSg34A/3zrDcrN2fsOhvW/TAY5XaUSXLvB87nqGRme2XWdnkc2ibc1lJ8mxHzrmOn
PEMzFmtv8hBCMvkzsknHVRs9dYSfBoTWxUmN/jET6Ehp623tgWC3tqSRlNGnbXfsQ6/JwFDXLKlQ
1HF7v0xIbMFvv9ON9mNGjCtdRE631hycQkK/ejf4CrkqXOVYHFYiNG7r3ri1kq5Ze14SQhUNe4pn
xWp3DW31DO1n2OhB8jpJ+tXOxdzriFJEASIliglctR98n7hFp7GrdVNPJy7N886Lq6+isJC5gDzY
JLZdEiKZ3YR8kI2zZQV16KotuCp1hnGbE9w6mc4lQepXwqfYGo75Pa6ciMg6HVZli8Z7KGkmJnmP
Q6o5Jm5wa7jZZTFll5b+pS6zG0CgF/D38FL5AOLjmB8lmYInSljHqWSYhVe0oOhjmrfJlDxVFpcF
pyjuuyRDQp2nHxMqS1SHshZKoxmGBC/rCmKjHZBg9SjKCIf2r4OuQrHub32H8XLi882J8lzZFkiL
putWZSbELutRr2oVpcdODzpIvwcz0MptNhrruqNk1LdwinEk0BTux0MxDBI/mXPomJPT+xrGY88s
FOUgtYHRzPdmTi6DU2EqKvXpCFDswRbMmuGQVExGstfYpQ4WnqDQQ3DwxLUvNcIiSLnuYDNdTe59
VzfDtV1nl5kOh2cu721tgtzmo0AkEiEXdfjRLKFgDNErcHY/yyh5DNaB+rOLFqOtqDB7h3i6hwrZ
bNOR+aRMuJqHV04Kvw7CM964OkLnQDKs7iHBbbKYcVdCQJGZIGvIkCI5VYV5r0HVkHCqSeo+OpZf
arInbqyzmYbAn0ztTOE33JXq3KYBE4OeFMQbX3yaBpL9Ar2/yyJHQ5FDd5W5NOlEaFhaJPHIPJ26
3vg24B+pDc12sKvbakrHS3MegT4yQETZNAXb0MxxuUSl3GcFNjwxKRJqeudWnjwwacY1BHbZTxin
O11LjTTUr71+9rBoUDDrirWPmKkI8bFAGLlHuoR7ts1eiWkA0j4HOXRN8eJEF1rG3Gq492Eo98he
6IiT/4HcT9w4FWGf3jSc++nWMONTC1xoZZoIEcrM37i+/hJHfYS2y/o4G/l9FIDV7YlMWVudb59Q
DjmneOzFMSe6tnezYAfzqcMqUnSn0kDVjmnpxaza+hR1Rs2gGhUaUW1f+4TJoD+huhw/xsJy0YtB
b+0td4/LjyjELrp1xgbgiEDJUvjkqlM9tk+GYQVHlLYbBpG1OvEbYuxOZEFDUU3xPsJRag+zUkJH
qVgn5MTSjqkIxkzTtQim8JjC8iiSwdp37jBy0uE8OnnRrKra9TpXsKjMbF4Nh2p46c/aieapdorS
xoIWZ9xoucUQuY8oXWF8JXmyyk5h2pHMHvNx+FHiQz7M55aeCda0AujSpMPizYCwzBnZSYySw8pL
LpF4fPK6Od5Tz/JOU1+VByKprwBtWwAmJyJWamlvolbab2tRq1VZ1qeaX0MUixfLHaYa44Ed7W0t
8zAZT0mnMCzUkGemPFCSULi93URoeHTbj5ZXzOg2zYdCN42N1oWHifHjrpbG7ajsBfSa+mWq5TTm
xXIrV9MvqU3U3WKcOsXcv2YWteBiqqqVET/2KY/6drpPq25e14akWDPJmyBHZDl589UCBgmAoB0F
JSRmg+N+0OaraqS8ugyr/tNu/VftVo9W3S9HnhESmOil/Ufx+o91kXbZl+j5x77r2/v/HIXafzBJ
gA8l3aXtqsaaw7em/Z//IorlDyFoyjLMhJqgBqLfh6HuH54nQR54pnBd6dg/UBbcP1ydCRdPgm4w
qBb9O8NQ9fE/tV09Xbd0mFuYGy0aw+qbly/Pd1EeqGnff08iT0Q4jfpBA9gEejkLXi0kqkGw0zlY
AbetdIYCMZnVvvhmNSEyq3vSO/AsfDXonDY6GnXmW4BfD8NwA0pKj67b6lGgzGqjmx8289/MOg33
79aWOaegVexJg3ygn9e2sBhcuG7A2o6UVkNqrU1W3uhEO9LBecTxetmQRYNXc2U5By3T7xSkqZzP
k9sfKg0+V4bMTFJnyhDFDDAVUv8qKtzdYNrHib7jQNk8KsJVxyDHu3bMb+he6RRm2ACvWQyyIIYC
iBdRSqrFTXa29tVjvCKBAiWr4kW9hqI9pNuYAR7UMzyeg+cTjU2gEB/VBgwezEu375aH1EvUIqtS
UG2VqAWHnVrUYCFid7utXr5Ilv7nSlV0QdU6qRVcVrgadoVubW0nW6vXYP6i40Wte7Ch0PPaglhv
1GxGxLCF2xW3mwFgfytXBi6kBrBE5OrX6jVhZm9rauYhb+VpCBJYdnmLemnAY9BfpoqqB2jxhA4d
1uSq51/dkfiDJiwiWAETnN1UVLFYRgQ3pgoBSTHiq3hvxeQEF3XFWg2ZR/oDncD41PXNQZr9Tr0i
iYZbrCIwr8hYUR87tPqr4SqdM0kw8tpqTrLYNbwjyVkAn7GsFx9eCWf351dVn0cfCE0hF2sdk3t/
UE/R/F7+Hw+MIpu4o+MGCVB9AZYjy27la9FebR713dWHL4+TywXoe6duq03oq9s81xTY14lTTh50
Vm0y849SH1dGHeIrwm/L9tL3GSPnTnJoUPqxud0XN7HxQLUM+yC7Q3sRUR9mPAkMAH4zL2hQpNJV
PEwIjHVCRKo0Y9rR77oYR3OXn9Tj/gwov/cxNz1FfIZabpP0hIgjfWRxahGox9cegrIcGLBaK5sp
x59vdfG4AGUizY/SboSemNvquUotdltKNWrrd4kkgyUS7T35WruMt6s1UG9D+Wl7n4WpbRPbP/QV
ul5CFVdxXzxnMbJFGxCETYpAhYgeGTuTR7Shm+d+JDq6S+5GzX8gZJSsELN8SppsmwoQSJN542fp
x6G0IVeRYZK7jAoah6uvc1XVhCwwsm5V9m5oXHVj1MF6QCI5VfuhRa5HH/chyR+NhmATLfLxUcc0
tSZ9eMklxrUwp/wecMBoIrxBo7GF6cJ+hl9saG9JflyXdrPtCgR3iXnNSew/ZZuHX5dtMAu61Ez+
NZXosuiiJnrOf7pk/vNdf1KJuMQxPOIUb6prn/VD5caTFHVcREKc/BV86MfSDRmBhmuoKgRidc/w
KLj8U6tksEBPctnkeskFz/z3tEpCV9XNH8BEQuB9N0wpLMcSxBgaqKJ+vGhGE6gQACr1Mbf6ZhOF
jbd36+mhmhM0DcgfbMPWMNknHuYsElXGbFDW5pLz5UZnVnHFVHs3OUQKeHZyCbB72ufV1UhD6bb2
sw+4jTYeJKFNIV1t66UtJRlEHHtoJRwdY3jMwJfhw9gzU6HvYtSfU1llu6Y2mLyWGl7SOqN38cm9
pkOO06Ru0LNnLYqpx9Rmvp7HNFvzThzjnoCZ0UIuovnOJap/mgUzPe4yazZJhSjFVTg7yhzooVmJ
KnuuUtkdbFk/1FVD0yPguxY6/dhegm+RwmA4b638isKOwHn4DVS2fuwCMg9C4hSdzlylpTbt4ozS
VZinz2WmtCLldDFWU7abKo9K91iNVOtxumAx8tzhup6agy5IoRuZONLvHQ6xPX5taIqJuqR/rgWc
JAEbuIVBDEYxQjyKYpj0wgw2Qc9lXNr1LhM9BuPISDAyutBZcda5AT3v2JVPU2KZhx/26L8ZqIi/
7iAS6wpIZsNknzMVJOvHHSSe3Lov+rI8lqb3oLeoX5Y/wM7pNNoN8J6po3iUdtcQHFSKt76aldJt
2Zi/XhfEe+/2VUkVVDcl40vXEfq7IZOhCR16VEI1SukTojL/jBlXkhahdRjAsg+al3+LZPq7LaAO
gZ8PEYnDn+GtILVToDn8eQvQZhIzXoj02BBOplfJtGLH9ucA238NUclAmqZhCYmHmYSnmiqmBi9k
j2Tugq9hH6ti/vjr7WBQPf7LGkkG24LyLecCXY0tfxjpxjqZEFnepEcZsiEwOst1A6CUgJt2PxYF
jX3QVStbpvbWjpPTkKfzTkuTC0jZ3XqkaAzRxvvWj6W3tu1Z7L0i3S+LogCyHU2DAZYf3/96pc13
A17ONJxfpAC3RqXYxtz680oHHAGo2WJW2qu5SDXToeX6tm17kgdr9EYb3UGHaw7VZ1uggsAaVa4o
pOGs8vSCwunXyp4oLHlw6zutuLUJZAyj6kPqm2jZ0LFBIPINgItpFX9pC1V3M5rkAvVgsxm16YvX
NecKvvcOVc9XvMotmZbALolxvzPcCrkBasXffGO1Y7zbcTzH4pvS1fEkZLqfv/GYBKiYSIM55u1w
NDVUnTWA9X0wfAjd2bgEO7dlzBGvUJLG0KRmfa1pCs4w28hOlHWmNKmN9n22c+yKeUpt7SJcS9GI
dtAYvYdeaf5i/9z5SGzskpOABzdlk6f+s1eCR7U6qotWAisqt7rnqhgJuNFg8RRgKCv0XFEgt7L3
f3e8vOsG8EMjenWBCuiOx1/n3fGSisaZss6Mj0qGU6CPYJPP17WfftE6v9tXr/lUbCgaaPTHpwbp
oVVvsT80AfVXlScx2ifSLO11JhBk/uYn+bt1Y/3QxJFGIqXxbo5YY200AVPEx2o66HVCWTgtHgsX
IWPV2A+l5mAZ06ztcjkweootNoZ+RFBEMqQdqHyCBqmaYc8ynhon/CJnDJ5tYN+yWzabrq/cddFa
MaCu+tWSurvKjYfZmy4Iv3Bd66YKRH3QjEHfFjHBn26a3TR4TTdoekDLltlFFEdPkfTtq19/bfHX
Uxh2E1o0Hh0kz7H1d1d53KtDpPJWgY758K/T+EY2s0dbFXgJMINbGq3k8+GHas2T53NnBreN5iC8
izOJtzVC+PqbVXp3XZEk1dDTYujDUMYSupJj/3gOk5E2iD70omPoY5VP9fkaJR2ZGBRyc6BrxxC+
P9A0/WSAaCROo0ZGOgDiycTv1kQdhj8cpsuaWMi+iSp1IAmJd/trnLW2Vmscpi2zF0t+bWAGHjPg
B7soxgpocB5KpjC4mAkuCtCYFkVI/JlC/0xDapOK5nxIXfrGYTfbOwslV2Ebv1nHpXbxl3U0aU/b
XPk4m6it+cMZv7PTpraLkVNJY53RDngXNQIk6RUfNcNtnoi3o5eTnegV+Ycy/OIoDTHcWf1sRdmZ
AeXXJG4iZuQEdnpghBGs6HSb+tjNbgwkVxs/QjtXAHXbunPWn2JD+9B1YQW23Giu0pHRnluD5nXK
3279d5cFtfUFrE36kej57b+I5XscxJGywR11OakZeotSqp/o1ymFQKPiK1Rsn7HAgiuGFSkZy745
ZdhWmAobznAx5AcnibXfHDPWu9GGWjHDkWxwtAGMxUGA/rTJ+wCj5ewToD3EHm5U2HZNXMRc66cH
Sx9w/cYAYqJkviOQERso4iBKKxHKxhqdSpcxCA24sEGE2uDe1o4kIWwKZPZH2v3iMKfNbs4FctQh
vdb7rAJtYgebPnLFClXqIUqj7oGOE+TFOdaei6w8WibW+3Rqv46JLLdyhpFIy/FykAagCSsD1FzA
dS4iOJhFoq0rg9Rlrxjqy9Btv/p9NlP6BZiOgJlcTn7HNjlUVtk+o9i/Gg1aEinqsDA9eDAygCx4
ey2ZY6ULpiAV+Rl0jli7/fVJwPmbk4DFzqw4q9QIafr9vI0ZrvrD7GjaQTL8gBFCsmpFc2+e+eJp
Z9k3Ztbf+krQ7fo9MSAkVezgVICtoTlRiMDYN3VqrrxktFAE411CJ34zufpmQuZ8JNfuW4GxcmfL
4JOvQhg4nt114NWU2xlmrrCARdS8wd0RNwtfUC+vcR7Iz6X/ANujYeZ0WdAY2NWz9xgHFE7i2qCH
nft053qzuJjpDRWhoa9SbYmsVeeH8TQkGBg6AgUbdHhAXOhtSwg8cGEJU6kk86emfg7Blc3pMK1r
l/kC6YA0wL0ADSokikgL23VAl/hAX+QgSCdflbbWb4bUe7Jort7mxXTNGtMhwkM8a0WM2H1EGWd5
61//QOLd9ZKDwIXsZJJlbzFWtd//QLqXt0WTspXwr1K7yBugn7l+oIMDzEMoYFe7LQZQsKDBGMiM
+YOdYonFbnkbYsbZpo5xlWAGX5sJDoi8adrtb9bw3SBrWUOu44w3DJe/7ycFkWawE2lN9DYWrgbQ
UX4QbMEwXcyuyxbnMIOsOu3g1M4EfDP+CariaYoYJjs0B1dFGRzkDGHImZmA/WbtqBe8u7ag6XFc
g6kD4Pi/KGwmDA8NkeHsZfQ99lGkI/jthqc0dpKdj6NmXY7DdEKTPZ3yLDLpNmNcjI3V20UvJCro
1ytkvs3of76UuNTGHd37X67Oa7dxpeu2T0SAOdxKVJZsOdt9Qzi0mTOrWOTTn0E1cP4P+2IL27Za
liWxatVac47pcJTiqf2nKi26BvB8C2dfWYUZOmR6PZaKssvwD5WstHd+tB2StDrHaZrsyuZvUJjN
p1V/GNlC9LOs7lv4S6malPtx9hMamX8pZ8QpIkw2TBn0bMkFpRE2q80InW97U0kXkqtCGjMokOKV
kDuA7Ig5GPLF185D0VxyVR94Ky+Z6n/qps4ublY3ewhq18isuc5jGR09XklgRjEm3kBaO8JLv7os
Sc7KgZmXI1HcBBlVsBMgRcy8q6DCOCYBz1N24dTb/rdOBqGsVjhnjraF5Lut4pMoeKiMVI+tY3tM
R/X4MXCxjdcJm38Z2zTmojI9Nhl4CauecQ7I/pe3u6ePKK2tOfk/MOewJBcdfxTemcFfaEXJLPdo
ktdm6TunOk6NkLyy7Nn0P3ixk4tVjY+RbkdbwqaIfRxy8EgcoFeD4RtntxkcKOnx+Bp5xVb0vX0I
KujEOzc2Q99suhMb6h/s6PODpaB7eLQknHkqiOpInCNZJ0t7Okt3Rl18EBuimE/iDQCnRj1bRgDX
pP1RVgheAlKK84A4oVxzLzMxCqfSR2lDsqm/D4TLjiUKtQqSKNnVXeS+z+Yut81dl8jpMJTmL0Qc
81EU2ac3A3OdvEkjM4BAGeUue8iSVjdadvjOInhXGhq81Mw59OMQ3RF4i3G+AmSTqZF30gerGWTm
3orKBuYkNpjGC0aMCgRJ2Cjsr4iA29Cyq31k2saO0425G0yuatRr2mG2iSSytAiVdQ2jC+Z3ODXV
XT8CfwZPm2HEVv0aEdOHD9ILl0ZVHydsUaFLIk1iF80WVUt+pgfEnKgtSA3NVPfMsbncuiL3+Jfw
bAxgQNtIovhPqno4uN34M3pS7GLNRdvqNB0V9BQzpmjuaV5cbKcnRMSD16mAEzE/f7Fn5qEUVXFI
nm8oW2OgyW0YG2l6Tlg07skOetpCY++GXe/tTLu74BZLLhBXcuao+Va4FSmpBtz8mOnRym5KFLt4
7UxLDmBVFXWqIA9krgXh3ipdfMhljKS4vc5i+RWudwbSoD/oUH8TybFxMDf/iu6uirYZ8+awNUrM
Ea7nobs0UEgl5qEuGvDE4EBibabz1jnUiB4Q4o7IqJ0X5f6WnstbZFTepu8jwjLQ3V9BGTiruWf7
svzXWrbpQ4e8diXywthGtS4vgTEZr1bEBZmYL6YWq1ezB6tvE+eA4lFFoZYAhFUyNre1S+hpFEdn
oRFJ3/jutrBwquXqSVaTe6EGarIyAozjzPgB7PtAc2PMKd9SH93VDMMFimsAu2V50kil7w2Iemsy
7uFWeAYlGKfkbW4RoCITwoUDAqhZlXetlZABOH27pREyyCaOUjL2srOaAYDdovbIKudMECoyAGEs
tGJJAqi5TwCAnKWy7I2usZUHerIfcHIWlaufpaEukTsOGxOV2YOmRGgsf3jdlePOkH63sTOhXv0G
mEmUzS+5YZ6pH7V9UlbdvW/y5PI4jd6SYX7VZj3A/BkYl9lvBVQMeQCg6ezKEXJt42UJsI1EnqTF
KZfdME3yYs1ltW3IYTy7FlFnXprbbwjF3dCyMiYyZnzLOtM/2sgewJ641z5AfsbRfeF70J8w7H6f
5swYDMMEkKL873q0gF7EtsaLgbWDps9jFxsBUh2mL91E7LnhZH+aYoh3VGoDpeTdhCqeQoOjfzu/
2x1LTytkWBQGrYnobynpGnBq/DHrtt+2pNQdrF6T9+nc8RKWwYNEdc+nD5UEx2xOOFW8F4ECIQWJ
h8ty73jJczmq7l6v6yG04a9wHreaXT5evOiet7I4EDby5QXKoUFpNBDGWIekJslYMfR3g0KmdIYe
MXmaXMqqOAH1A1HZPjiEThL9Y2mhFTiAC4terrus75FDKLFOxc7qxk8Y1K/DqFfAxxszhHDeIgzC
ZpFj8aUzfnd7VNXjN9NTP9rkCuqD7gMOs40/tupYq0gIQDOi70xIaNiu9OYy9+bBskoAjpaJwckt
j40ZHAne5SMuFdI9Y6ygUZ1mtGPoh4ji8tFlzMYi7xHyqSvdjCRPC5p30LnbychUONfuYzN1xn1C
O9wTPvxY0y6OI6AVbH2dfjCCWt/HMT4OyOYbbSwov13mvoVbnCakLcKh6QpxNFgLmN+Xse5eCg9K
OvD490J8DiXNG04si2knv1MJ2Y1ZxxucQgAZS+jR9KC6LevFCBA0S6kqs3uYcMQpu9l5XOyAaTqa
WIttHgaD6xqrDqa82npKfikjIZYH0ybQ2+6QafVmrEqfUfm+wvq9Z2pN8OWMASEx3+fAMxbPQk0C
11H3hpYcUUpAHALEwAb1wDFSDPugyk+N/xwknB6CaTiWWg+NN2W7hVOK2CbzxXIE9TaywWJllaI7
6Sj+XUwZxLCbBuiextpDoyJBM/cWeL7/khMq5ImkugR2cpxLmlwiA9MrakaoeTSd5hGkuQaJF+Qz
9rrMcTnHCIKvYnVf2FWwC3APlfK3H/Tsms/aY2F3CcxxZihTnrRhkU/rxpP5seshgpcKz7UH+MUu
gnrnMcPB0iQSHGtElkBabw5B1r36KenF2psqXTQOKdltYlq3fuQ8keDSrFjHD1wFi1mYytDpopdm
XGPdhNjt7XuL+5qxjZe63Ph++pQK2oxccth/WZKBZpbLWGfeWWMDv2/41FPSZ9iJ1VTek2Qxrzj5
0XbqwPCBxp38Clok3NKpd1+hntebto/Aos/RA5TGI9T5BInowhgEh0u6Q7wVQ4NxSzCmoXbadth0
kQc/UVIzyXbHs4D0Gaelv50kYJVEFF/TJqrEVwPlZS1pxky99UEaN2f2qMCUDe+e1giDafEu8COi
zDOMA1G4DLYHVAEO4sV1jzNsrUWUbWZ+6vQGgdvskb09N2gdMqw0UxWsVE40FVMBZ4/GGtuasdEV
FCepy7B5G7HGsp/CUW8KtuY0Np/H+d0UQ7kBAw9CykJUaOS2tcaVMuBhnX6a0VK0b90fw25eYcIk
DNx6dJuAqTWfciKCZDjl9abw9Y8UymsLmXxDgNkuSx3W96hoViOpVImpznqg0I6O2rsNhTx1p0/O
9qj6Wx/jK8ftAhlxhZYtyXPyqSuQ5pHVvyQc4Cgr0EBStkupkW6eNF+Ga+HBQY0xscnRgEkusqJl
l7m7zLKHdd8m5abLgiNQ7lNXM7ib43mVKe0+rzbBTNCZNi5Rk4DgkHLzsovcWUNjv45IFAc5ZFhs
izHMZ+KUMjr/eA6TeyveKThLGDjJALF3IvHOxdIMChrzMxXNpZ00Qhjy+txpxbdZTacgPi+UMq5G
uKuGXlEpiPyOTOGB7Zq0vCT6yv3iEXHJU+N2e1c2LwP9BmJGaHKQ2jkgEkEzjCEHUNE+iFn4Atoy
q6jgchnb7DsfzLAciSmbxQvGxnRFL9EIrSjnaKIFBzePjfAPYorqofSJbWIpIPehZulbuoG6hCDd
NclT05FmPkVOd2EEyCXRKo14h+4PxRFbtnTy0E2CFzfV2TqhBQmkwcd+ubmln/pQSdfpEml1+/L2
g9tdbl/+u1nCsf6Fo8rb/xI/tiGQ7vN2P7cc2cdud0S9sGx9y31uX08tsfWsQqfbV//uuJhGtoHS
z/++/J9ftfwz0vjieTGdRntDk6w5Y7Zr0Dv+95HNAZ3n5n8fdurNkEY83vI+5df//+fw71/++2X/
8yhxYD5B2S0wekky7G5PQ3fQvmYxKof/++f/eX63B/+fh7l9fbvPf1642/f+56X59zjLs4pF9RL0
NKMmoAQOx3V70MuD0/fynqnwXmaoA0ZPfQaF2FOrYgDQgEs3Pp5trfPEjkBmjLR6PTEqHbRt1pOO
GON5uFo+BX5Wju8l3P4kTz9lXl2KjjZo3zg66ekILnMr7IbkdRwUzK+cPEF9yBGzYATcGEq+xQnK
Ia8swlYfowPK3oqtDT1oWgLGhOTWrwxLXvU57yittPLQwePsIbidF/06ljpiTsvyagUH5ZK4UVkc
wTiAJBs/iYyVa+q/fRLEjxk69RFSvJkDUK46G75AYKstVDVC0FZkKH+SN/aQqwQRGtg5vUGlA9C1
pdsXWj6raVaoC0it8VAYZHd3o37KOuuhm5Y5RLSAr9V5wHfdpLBSajkDzZoKjlL+IHau1+0SG7k6
n5WLPuFEc7J609sy2fnaVZBREvJXh5UFlWlsPAbk1j52NO0xRvw1Veu4tlGjIV5k2sWL1kca000x
UakW10J/Sml1h93sfSNgIw3MCtZWnwwrdzy4fFSw5f4U1GymxasxJESVOE27IWIRoXE0XBBOANo0
EVqpSnQXGhPUPaiZ6lK7K1Ub3Gv+AZDAhb7Gp24gKdZFGOdI4MuecxBRUNPKG14yK/LPSVBu045X
zwqmj8YIrg7TpB2uUjq5pQZvEOYJpWK3iSBA0qPNHxqL5D4vDohTi6arXbCg4r4mQQP7vtvdjZVT
HKoIVGNnvZkS/RWpy8mx9fKaZ0s73cr6M47H8t6vR/D8d54epWfYTw7yckzeqvZbfCm2wnGbh2qe
AFx7wcFkAd2mjYoIY9VfciwfMAS0FAViDUWvZZKzIJ9zIPtkqu0iY/R3VYfRxZ06PCu0PBImmVNQ
hV6FDwFOdQpTkmBAX9cyrCLUi64GQE+bjD4szDpanB/pvjHSn1xV1bbULUIHsmSnyOHcG4Pr3yXW
knHKM0ZnMoeml0arSTRX/rT+UjJNqJgrk+qAci71/kJTJZUlAvplYgXGou+IPR70TTFuqibAQ6AJ
Xpm2PRipOlUBHywfH/mTp35svYdql9JCGVSZgxCvN1Pt/pGyHU+d95XNT91MzEYLV12mVo99Yd2A
B9nMMelUtjl/OjaVJMbO+6KKnvPY/mGKZHfejOVzOuSOdoySRd4HgHMvPR/ZOOJ0HPpoQgMY3muy
7BZ2X/2u0ErufCv1qZnJ5oixOVgZcVB0jpA85vk5MupFGc6G43hsxBirUZchqrdrY5PNX75O64xE
LatExNCZebUF4PeGwbBcE3zHu6/bz32fPyzjgYmcKnZtyPhW2j/nGIcd5wsNHF7SSbt2M7qWBAYn
2PQKXM2Edk7X1YD5R953RT+tC7OseGuxfbet86dC1b317RgHjhMDFSKRem2OJeK1Zng38uQ0eIba
CWv+0bPFzzI9AdDYpb8iio21Uu5RiqBHGmr88gEc16MqqCEy+9XwYBBR5++QOpYboXnTFsExYfHz
tCd2lQ8gUhSiHNeVRYOfYzKMzcmgPWcWaPa+qDHUEIOkLuzj7BbaOiWuSS3D59jsHgFG12TbT6+F
Y5XbPH0NUKQ3ZoWcVY+yHb7WS41YXc7m0bQDuqi2PDhT+qyRgb1mpogJoY005jnQH7ofJx03bu1T
hDo0WqrMBNxfWt5GlPI5o21htdlvqfkP/oAmeYiA486zvUkf+7Jtt0WLCbSeigdCmS6TY+obhgWW
Z/wMFmiQfhjgobZvwUQASxajBhBj+dzMerTLCFIItZEeeBAN7kbNzRamQrH16pl6Bu95Z9NMwB7j
kpSC5KuvryjW4oum36V69to0PdMJa/yMkE0gCIXTPYmJ0fUcv2a5/ddsp2jbL62neXaPWUVJ0Rem
92gRAOFZa12NJDq0nkVmNgb4DuBnxvoweu/Eg3NgAVtzkYsnyHFePUMc9fbPpOskWZkRGI6S0KRe
u+pt2u5IvIIxgwOYMrxdRx6zsyTqxE6r/Ncb3r7Vyw+XQq8dINabwqOEj2iXjcp9nucRpLgF+pIr
NJ9bVC9atq5TIqOSYOQ8WzInrTO11zMQPcUAiltEnwlWmiWyR+5FUV9S4fwRNHC3wQBXefJ2NEXf
pTGkpzwwMctzXzLYcWtxSEyjYN03WUv9TV/YT/lkJoEzEWZO5B2CPEKKTYisnDf8dNK3o+irrfSO
Q0SMwBwldUiZDx2Ydh425PMYzSPR2XW8Ic7s0XTpabR28dyLrebi/7ZYPTmqpgL4RXcolhSBbmEE
pT1w9aEenpuAcz1cavzfjQM12pU62XRU/GxVR32hNmUpgfNaR0JpVpELqsti7wzxb+TNB4Qq3o5S
hGV5ZLI99x2HiMFG8E03EQiKyfwxIhqhZuPUk+mkAFLUsTwAO4L0TSyQfnAhDIRVjhDPydOXiEYm
9FHlQwlTV9OenqtK0hS20kX9TTeP5XtcyBstgQFebB21HlKlVPW+IzRl45RIr3OZhHK5SPUgKjb8
xgnP4455K4QbYgxsP95D/cRZJDIApoZGTTOZJJUZsbMpHTogNCs6xjCrijHduY3/Vmlhh3Pn+ZvM
bNINPaHHTFT+ThjNFHrqaa6t6oe+eNEm+hqZBf5WBrRvcR6/CXtwaRKgda6M9qQpxujkMkezQw3U
FbBtg/m+GFh1XM07cRH9OHXsMxcBVjBVSJpby7zTxpJQ1LhlaZDmO0FFW58009Lec9qhUdc3f8pe
qY1ZN3dp4GR3receugykMtX8uO09vQL/ZW19ck7BcxxDDm64cEvdg0iRXaakDBBiT48KrFmea5ue
DCwXzg3HmYRN4o+ZjtGKYPNm4uUxRLOqNUZCQyDDzhLNumjs1zYYH6e6fyWozEEJ776JRplbbb4X
doRZzBwuBOxgjy+HCxI+rKzWVevhtHSjh/I9uXe5/Mlrcu8yR2JocEhi9pd+Z9+/RQK8VY3b0lb2
EhTN1ojtDuQ2xq31oOaN0yNa84xKHuFZ1Gp4Zk4Ad0YLypC+/+NsXIcO5K9NaCDyAeDCNoFMMuPp
iIY8CK07ow+0N1IRXecF81KKt3eR3iQXpxwfhSHpfdb0I5m8G9q9GoKnsneH443JQeuWpnS1xL5m
SwDsv28KQmFbsolQHxAUi2cPCra2pMdmjfUSm8yoxBIti2+f6J4lbnZYgmfFLYM2WOJoXXJpb8FO
txtvCa21E0qnbBj/3bjRXIfJEnJ7Y5V4C7CkJ2vHm3Vr31e4VWoh3lH6kfW2BOaOS3TuAGMlHEBX
nEb3ZUgT5gQaSbuoczf5Er1rLCG8jSKOF77a+RamcLv5F0KzQGXZrlyODkT63r6XI49ThP3mJrG/
t2ijdPm/aFhSgY0lILgmKdhe8KExbSnCTJcc4f/72hLEDE9L4HBcepY4OUsMsYSlRecH0uwtwqC6
5RUjYSfXCEzLm7nEGdMSmpZ449vvrGAy87OFVHr79Sndt36JRr5BQgAvYasMluhkQYayveDw+w8G
zd0REwg4keVGKRRvytRQFlgLKAmWhQ+DBYeMS1azu0QmxR7xzcXCHvGXSOfOphvRyQm1feJAOsFI
W2EbIMiSD2O1xEJPt4Ro08Psri83mAAIkL7zl+Tl8pYsPZMxnS5h08ESO007aP/vh/8iqQmnHtTX
7C9p1dkCsG1vfN2h5C9h2P1wy5e53WRL6LWibYUrQyPTIxXtsQTCjdr3LnNLNKjNgEGnp28pY5Ky
1XKTw9EhelD3h31H5vYNepKSdbEaNd/8yJdobj/N92i5naOXx5+t22ow0/j8DkO5FWBkjrcb+tmh
ITxK5bH1sAXDichq4k5uP7z9X7F82fkNk5SBeK8KBM860SY28aW35kn12hdkwaJmjo2lg2MmZE2J
l9pdIu/m4YM97oMV8LsaVwigENHgF6TwNJEL5JBZpP4b13x7luND4Z/ySH+1C2Ii6WvQ5dVfZ861
sFLMq6msN8M0Xh2ZkjwSAV4r3ccoJcJsYY9opjhQE/+tY+rmP7Ej3tuScSgImyWwu7r3tPEBBeZr
L+EyRtoL2Xd0ouSnLkELzga2fq398mz7E/HlgyLdgVaUrtZolg6lX500mvxrf0EfmSZYcmtAwE5p
RsZAz6ivpGRkVaphEU1ngG4c6pZv/d9NTz+KoYNIltTA1e37Be7jHQTa4+1n/7lrWizx5LeHvP1Y
F9BlOmW//ed+MpDo62/fvN1v7h1/q7f2pc5LpkJVCXlrglvHqAFiNcTPArVLG6TvCzwr7Og2lc2k
vXhUACvwd8NRdnroa6cyi3wI9hqy00K/qKh018wFH2CW3kedu0JkYa761hpIuOANWZj+qYwebWuZ
hDnaNs4DzrBkUTkWP+p9RhsyxeqlhsZ7Wgwu+i9RacP9QqOv1Lhx6u5isHicXY94q7QIffz+UyCz
R6uExtlOFDdVnWdHV2UA00p15yRcVt3Su4sX16/WDF8tMk+cvd6xNcs9jQRzr9XtM8d+In0HMrkc
m+WO0AETjXJYphWZvMJ4MrKWHFsRU3TDcfV8aoyJ7XpnuXdWF+wViYxXNRe7FjTpEVDnoYNcFToQ
vHaZr/YJRxZKRRTXCSLzHZ1IzvqD8esRuXPM7SnscyZJmZW9N6qmRWPPEOpjyH5vsDbk0avzTyMt
hi3eye++8C+e2z+QFXN1h/jHdkgjJegpjONzw1b+QhYeSeu9cyAeZz3qFL9TvxvIlD1wnH0pO99k
NsygziinH9xZr61pxdt2GQT0tXfH1QEYNkFvYMQDJmd/6w/JV9aP76z2/In1gbRVzhJJ8mwH6uoR
yUhUBNMxNRMVy3U2AMiTdTsyc5nFDsnXX+2Hc9Z4hpv9bJBGBvKD7B68E884ToajY08zmW9FAjbO
+21qEiL7+YIJEdlaZx2ZY5aBhi64i7ZOPj/ZHFZKxzR2Rvlmufa3V1Uxly6zD+Zq02bRQg9MY5XH
87GidNFSNelaMEQSMmp2aVdeafVS5XI4t5LNqJl70YtzpWbQ8BomRA1wna2nV80y/njwZcdYXjPE
AE7BgXK0kyCMopgAg6CldZ2HjqZvNNK+Zn537p7ANdzP1o1l2W9NvO80kNRzbDAEBlr5o1mzSXdB
O1VtjzBJXFSpPkDu48e0xmteew+41e+0wXnUR/mWFPKdxJ+L56h9Rs/eyZpglU3lH99DfzbLZmVp
XBb2WBNeR3oj9STukPjBLZJvaq157VTJwZzyMwu9zlzpx+3rs3DHv4Qr/BWM5FmgP4ntCbPeGZmd
iOtcwU8xhn5YYw84e+X0BQvzFzgCBbGDaabTuTqNq9X/oIH5koTrms+DIBwSRTFh3bhFJx16lkr+
Kj+neRY54zpW2R0Yz498XloBJjOLXr5Ogak4E2WIBfDsd8VAh8LyVgjcP/hcktGpezTZa+tuivXX
wXeTMEMnTB9e37bL46AXIWrPiAEYq/xk+d2T4eN66Jkm0jopIb/24BuicZEBwiAAJhzoFbG5HX4B
4lLOlmcxpOeJ573ehLo9PmctUVTVXDHqb0+JGD6GQq8Y/b+lfk4MENsqKa40+2QUnDp4GDmpCoPm
3CfKandGZdIGbelRoCE3qpE4XUPdWcTWgsHnLRP5Tnbt2VUMNjhc3yexeVTTfbPYhuz2paPJ68bO
eZjoXXnLmmWCSyQC5KAn9splJkVrzf4mQgQ3ZEZwF/RNrKKC2lcXz36fPY5Et7R0XlXD+ETUTEA0
Wr84eVit+ABmBgUsfxi0AX/PVbrohA/Z2D8IS/uMAv+RV3iiEmFvl9cJm+NUNsRtkxQEt0cTw73I
o2Mdw/006XyN5gZa7SsNJsvTfxE/VyJgQkBIQ11PT3KY35qxoRwziqNMy3NXMADReHukg/7RoIFl
YEbnAFdYDySBwzIZgi/cBP06lYK4mtHa9qmOosYBBl2l/a6yalSuPVKSzxgtHTnL0Z951OXG4HkU
XJWJdnUA2+X6jKBmQc1aX7QmTrODT8mOmu9hUG82fZ2s6V1OGX8bgQytA6m7yzxnpw39a5K6L0wt
aKIJOshpMf4F8MKeafgPehrvRPsR6ZFac8q600vtkhnzt58GrypmFMqkEEHcJhqcmaKhetU6dts6
aL7jJKMV2ERsPF27lX5kbHsa+5AkOJ7a/TvDJHs9Zn6zx6qAzUuSCY6OlOpBEf1lyp+ISA/UPPO1
c3WSTZMSggLGMV9VvzptUTZX+RB35K8o1ART1m45Jj/P/beWYjsSOVnk5jCcCJvgQ4Sgf1uUT2Vn
YBxrEbWR/UDmIaEjWSk/p9hLLyTNvMWVAWW614P7mG7qilnyl8FQgEiwOd2kJYTehLXE1hhEIEwo
Qw2nWzhrvJ6wROYFJ17sZ9M6w3/oQ92b2lAm+l2wyOj1JjrGvnPnK9d+aqcnyHoo9WrkFQZqPCca
MuYU7oa/Et3P0l4SnvsdUdSc2rnnJR7xioho3M1w1PcWB7GNR3gq3lvyS6IG+XoN6Gqt67rB+Ln/
zY1xXwTInvASs76aZhN6aBlJvEZaBSoOv/Lg21vlN+3aMYLnyC+aJ3y5tFDsXu4oN9NNIAQN6CFP
T5UzPbTM886BPXhnN23NLd4SCEStUxNcFDRhbJgXElq/YunN5wgfxUExExsDrz2L5cavU5i7Bm8v
3j2XYEuKkEkVp5rQ3J3ezNUptTgg5vnSWVp4WV0hAiKfpuepKI09/bN7N0M9d7vxxUwxWwLNcoJd
7njTMe0tNEG09WMX+C40pplcclEiR+jpj7GV3N1ujAnlnhagNLfnq8/gHsPyuLgSEX2ujCE4R0WE
VsRVOAuzMtlLVL9mW9tnxWYIRkhgjK/VtFai15+oVeWTdyAGbX7yl8jrQnfMkytqE9M50y8JQ/l5
MFS5xRVBlZhl5s7P+MjFg6M9WPVLLGrvevvCjYlGM5YZfg3oVNrOiEmfyyu0TRTded/Pd8mcwIh2
qWYaHe5kMPDyuHDdz0C8//Y2QBPL7NxzMeOsMroU0Gjfr922Jzs4QfzjRRZ4VIVsTpDt6ubYIgo6
wWvbG22SyM1hZ5oc94Zsdlej7GxKS43hejnwaJLB8Fwz5Z90ei5DcKf83Wg10xOPEpoZIBo29fs8
a43QlkaNDE+qtTu6POYuItHvHE9scb2ZI2Y0tYY3Gco1cxKODMl8mCeh7yNpHbQAi1FCOVGQA3YS
SrJhuXv4v4/DbCU0Ao1tsvgsMdExxJi1i+ocEfoJtbsrUN4hjxlCLjObJTUCKQEt3fHbCcHoZmjZ
mVLAfmtwZFuXl2zXuDTitYa+Yt8PBP5I1BeIBzBR2scoRVDZWz21IjE5hX2tZXYwaPxRQWk97qVX
nwi21c3QKxo7XesxqeczJ7/REvjz2EA3tp9tDDueDtgPLrFqvUuSqWI3Dx3oCfs892W1VR7oSan9
BPZooyUFjRQv8paaOPi+5IVAr8PRNcpPBXl1DKYjkqcUK8wsvuxpuptl9VRXMmfmCfC37mM/TKjh
rJpts8LUAnVp43RxSs7ORBadtH/zaOz2A908JE7qzsui0/Lf7LD7ZjDNojZo32BjuIw1kw68pR+Z
z82UTvf+qHH6ZP23Gn+lpuRDI6iwBtyrjBj6lpWj8JpIOU0pU2xmZ2GaslTbtW2GCKDW2lTNzI2F
DSA0/iqyHkGtBUsSvtx8ydLvonKCA2M3Gqhu37NITc0OYIWJ+RFLseY6l7xqORF3WLLjgCZYlx9p
vJK7bWXD0msmUC3SmZG5b7hksivpqO8tQXlGIsS+ijmwzWN2DjIgBbK0T5MSi2U6UBiOR6BKQ72P
cyummhmSvaU4WcO+wg4JqMkkG+houTDlpV4MjxbBdJn9E+VBQg2O4loxWiXPPrkKR2qHiJn0EBvQ
1NIKn1JinG7JArUfI8AqZLkp6REun3F9Iyxaw4RXt6dpgLdesWFMyj8koukOOuarzLEZ9khQs0Zx
TdrS3RNzS2qYZ6TnygHkkSvvnv3wRVfNB5eQfkg0tJ7+3AUHz4hXiDu1e9OsX02mUDtXDF9Vlo1H
4aSPqIoXt4k6T5l9cUXqcwqmvuir8bUjp3l2R1QnzDyUu/AmiJpO6kGu3YwJyTz/aWUnaCs6517H
PmA3nKhMwfXNFDnCSpkd+Xyl9PKaq0MSm2oF5h+vwX1e2QcxI6WJH6pG2vjHnZMP3M1BtMxUwnkr
UERYjvRxmEgM3ZX9RWKNtq3g6TNQGQrINE0YBcPXzRp/e8XKapCbPL1PMCZFPbbQ+aVx9rpO167x
PZgTJG6C+O/D2qZELAwyGHIqKxTmuD9RiNAHpknh29m5D4gzEPDibh7gm9lPHwfIsXzA1yQIiJXn
OPPeQdF/19iPt3t1Q4dCM8DTCqYAsXdFDSIT+NZQAYKw9qOUwzRCBNPfeaMb7LBhUBVk/p1h9XUY
tEBJ7Cq7eDpzk9ZFOJL74AQRx13qoLf4t+AFIBzerJl6rH3FU/nMWZ+Z2Zzsmb2cciOn2MRNU+df
8L31PdjbxxlC9CYHvl7ZiFiRtCT/vPaGJMYLQCBLAxKmiCugSVFXkRNQ7ZINqwNQ8AUlgAEckyYy
Pc128CL9sZoRmzey0U095SvqwIH3BvNc7H0UNOPWnDCfM5uHBAMi13EbHQqLVxxd1LHEaLXqccAK
F81sWjzbLdEaUY7VmJ7J3m7kVUDGXhU9/zyJmH5HXbPpg0isbvf0cg60tyU1d9pyHdvRRyaj53gA
TJswQ0K+xmlXTEU4BtqvJYl9KduqXMuZCU2OgbrDGoLOaj0jMdJa84f1dLGw5VejoRdnjgTIGT6/
IycUPkmQQoxmHaaZPEMu+fQM1iNYgnd1QkWtg9KMlwzYhPkxckauBedeG23eJNN5/H/snceO48y6
ZZ+IF/RmKlE+JaV3E6LSFD0Z9BF8+l7Ufw5u9wEu0D3vSaIqK6sqUyKDn9l77YaLRPFdEVkAOxZP
ucjURz/Qi7mCrY+W8mbbRHclxGIvo7VE77pweWVYRoI79CnuOknGhEThwYBz5yEutMrCJ4w3+bo9
T+bGOxD8eFDZ/Wg634mgdbjF1tzGd62FJogvldSSshrfk5n3zqg1DadmhR0aEQqJuvnFzK62AZvQ
FbI8ZUFm7FsMBN3Qy22Z0OSS7U6bWkzai5v08jgZ9r7R9cvcud25bYb+XLNzL9mZHry8koelBnaL
qbkvLA7NVNkfQzzZ9yNlpC7NFsNfsdEsc7zP+2XDM4fs2uAFTRIE3OB+dHFbnG4ftHH4TBINsrcm
gB7X6Z0WDzpoJoW82qAJOVWz95ZMGvJZR5lnEFfpPppxgnOOPrJsH3ezqT8KWKdbzhLnBCn5hBiF
eohUYEGLv2/85jMoiJVrOuMhWdIieqWBHOQhuVxU+oJ1IKL0XSOqNcz65fVjvHZ0FM40OzrONkNQ
fso7GRxY9gS7pedXEjIPAif90Pt7rykAmnvsWNEisLhr9LCY9PagchxPN9mtMYwwD03oCAPvHoXB
uAooE6alUzNbM94QvYFzkdUfN2J8qPX0PRtRguYebgbqR0if4uLJGEvZHLa4e7rSQ23aplxLk3ap
qWSQOFA0FW7+ZPdOhQznF4edH7oWAmyDbn3loR3iexOKBI6GYE73tRc+ua9LuEyMuqfqmteWynjd
SM6g20HEeAU2JBmnK9HxOCaqxuFm/5qXcIRg8Oj904USxt3vsZdgd09x26waCWMUZcSh9Nj6M1kb
N155LXWQJVOkmr0OJYJKEb2ISb4fW2DqvYDTeOjGN0PDcB1RlkENY/5Ne2j0Yt0X7RHXC2rbUf4r
rcV137UJbZpt4Jk3cQzdvmExy3kVU23pU/wyUwiGlK4862GgGORIpyzRtwmXAMIU41epRIbck6FW
EwsyDogl/CmiaJUMMnHVMVHgXk11B3tilTEz4MAyDY6aHLlP348DVQ9LB3jfg+8d6pw1XiqSY+sl
X4v5v++Kr7LiakJIi9jbAISpFtu5Pz7FRv+quKzwKEFS+dclqLcsvTM837E9PBsEhnBi5Yrzsdq2
VXPJA8XzkRwmI3nHRd+F1YQRDSoEZQlfBGF9R+A5rW8ElJTZ2q+OgZ1pmR+S/cHZC0kdsnXnTmdG
12rtLdTbFOWnEyMyQR9ATgVjb8LISRksH+njL1qMQdAzEMwt59XYbUdEEWj2Ock7RcOX8+V2S8mH
QYRRpZl9BZ0630bq2EisVUkXj0yiZgSXqVCz3TtvmVNytM/bSCyUixwGrDecUw6ZlVZ+9QZk1iTi
pxF6uZkrm13/vC+jLgkdxuegfHkf/zkTh+lIfse0DabsiyjEZN1YmGUKI0zN0ToVJL/2zgQOQ3K3
++pKT5JcGrZQq5K57RsA/Qa3SB0TgxmrtxLPoT4RuFFbw2/KQGffSEe/92v9V8qnOKjNTwYVKJ6r
eb5LbTfbO9bcrmPM6qHGgKrW9eJYN/UhdcwBquVIeDjNH6hA8zxS45TFjM66VtEOwCD3SQQhpUK+
ibafy1mAPFg1XsE/OBVh2nYN+93qy6kMAB5L/NByhbTG8N0H6sU0q/OSmzTV4ECidknM4rmrt/aB
2TdNzmCw1mPOPC1Xj6M3HFJUifpyEtzykiIOFavQLG4p7jg79j9nctLBws70Zfnbch5yn6A68DYi
Sb8SL3qu8+YBFvN7r5KfonD3yUSKG162YcVUY41oZuQt9Z4aymtrYkJopctkv6DctZebqJH8R13N
YG92sI+RuHyNRbLG6svlLSg78N32q1kxfNM5kYOiJY/Q298e2BG9rW4CyuWHiWOnCDMWHkN2Gk9m
638JkO25HeAONA+JAepM9OI76nyuWS4ufXCepc+e3C7X+JmroFQrMmpXrkIEPFc8fP2RS9tmkcLD
L/tyMVOv4jnYL/eumXUzISk4dTT/WfYcdy1BQStN6y83tvCwlBNQhbd2g1vZr6+R4GbQK9zSHaNu
J7ZBZNOl3L7zluxpBOPq2vja0zDaGut47G9UEWIOLubiDVYzDwLLw77ZBxxyCV4r6V2anMv/BqK6
3S5xFqwwSJw1tNPMFnl/Y0wIw0BCmCM4liLE8Rg2Xt3l09wPhF+1VoixhNMBf21YAv6oDQLylH3R
GrInZtsDFxfr0d/Unqvd8nldIbWidPXDYkQqhGSojRreSZuNqTrbUzSEt/9r+dqOAw480qqOQYjf
2h3hEUlkWtxJQ3rGEbVM6XnoEA6br3yLDCaTcUilsS1xOWzFwEXh42kCSsybR2AtjVfxZZbWsc19
7GMLJ4s4p33hMVGM4kVg5/Jjz0GmNqo8OT58qmTp7UuIqXntfDuCTiUqeT4njKCJwQ12haa7Gyqf
15GwOq2luePqJ2wYy8DNmuv3EQt0c5kUymoT5TAOO1rxsqBEgPkZesCPWO5gyNAm66kxnXSFvG0J
DCI9PGNw4mu0Astjk4ujxpM+77BoaJu5wX0GbpZr7rPmnYMJHrx0GGuMVHtIOwBKaUnUvW8PtIyQ
t6LW1ndGk/KDdt2TPQ2v/dJlFa136keL8F5Sfba+zro8me7BeFJizOnXZC6ZZba7G4KZji2nrG1w
cWBAavcxEn80ljOSkpmMmdv1CHTcWmn1aPPd/r2d3XjpGDQYKNhlvR/7SlE38pZJy3ryG5FdPGX/
FuUXGDP5zhpUV94dLjqE+AWaXpzMBytP1bExWhKBIuJMHS8jPLpN82vG7GFdZIIhjOuBLioDduC1
/8Q6Z11NiRnyT2wxCiMPwn1ncAcdbIJTpkC+5INKwqDNEeGojhW/Dlac4eEUIunZ6JMRnbWZE8v0
1LNvoYni5setMbJaaYJ5P3bdvcH3eMo8hGzKaQm/npptq64dE68Z3ZKfRa8BGO2DwJaDDsfdjTGu
wVnA04AZYaRpjtU0aLe9NfCMjSmAMDcQTZRU81Y2/T3YI0wtKi8eDQvlDZFBC+J6RNRnDtm5o4Nf
WwzxKk2v7iXd4uOMgHNAT/IP0uf/M33/J6avYeoLv+d/xhLufmsGW/8nlPCfv/NvKKH+X76tG4HN
WQSVyrZAAPwL5Os7/wWHwjaBFrgWu+mF0vXvPAnILf+CEFr6f1mOZ7uB42Bldnzz/4nbC6jhPykJ
S1Ir/5ruGjCZHHdhxPxvdJvArCs/qv1i34EbqDPGBvMAlrf5i2QMPL7ZYybPXzA23MHw36kkoUhL
xuFYzMZZcbB6DLk3yKWhWkv2EUXEOcu+Md5PGnca0YVELsAENjqmlN1kPPiDdmGQSv5XjVhF+Nbf
VrEMtGzvd3YbsG1acKILSbdFwpi4znhYaGMe0j3g2JIGgBdPoyRNmgutBXj5shA0Mhi75k4lG2vw
L6X5PhkofEAt8VyAN+rWzr3gsbXG/ZTRknRnrVT+ttWw1/I3x7XDiHw9RdaBURk5iLn5U0knho5q
oRHYJ3qKH49YAzymnwbmM/7B2eBP8XRm+h+7SO4Z3wNH7KpjGZTME6cefii7GlH717Fnw0aFssjo
0EKyAvJgMqECtZsQfsLTCGWliWDu+gHNS5v63wELJ9PB1aGPEea+ztZXY+OwV86cxyxv+HbFy9CP
092cn2pqwoM9oSfsOkqcUoH9EGheUzXZa/Y/U2jPyYPmql82cXcZjmMmDDsEKFuzmnepNLZThnMr
AcV/YITMLGllonTOXf3gzA0uCgP9kvLvdUB6fhJkRzqooztQfhpxPW7aHjf2pNMjNSDWB8SvtGIJ
BoPFYdhLuZKm/1OOKe4u7a+JRaPXjrUOWd1Mds7sfC+Gx6Kq3qrY53pwd/HgfOdePCFNEFfFjwWo
9t4b+jccEXeC4jUl0RdvF7yfzF9EjtINCad6mDVmMVnpP069TUg8E+C23ln2ndkPPziyV3k/vBGv
dqfMmRG15+9dpuwbgoQ3ZWff2YxTNg3uGTxvO02lv32h0IExzcai92haAoRPsLPtdDMuhBxLzfu6
Lo/9wo+TkhWYMs34NOGM9X0jCFFVICMbu8PYxPEJetSTE8FK1NW35fyqITIJiNODjTVD+YqZyOYR
r3qR9+nWM/pzJ2xxoDtjmTMVZ+HXGYpqdpj0cua2c1xySGr1mCUZYpYuSs6Dnh3sXA1PBa1Gnzd7
DpbyYWpO/2TDpfIZc1Sx1zK1xs+Ndi52IuYj0fvcs5v10bOvZIfGPUERnWn2yTfleRwtZ51qZehk
OB9nj+eiFRNrTMw8kvrEPGHfjGIW8ceGtKwdQRbBRh+4fFXUPYObTg5JwoKygrYCNDiKq03eg2dD
zsNx4dbnLtc/SfBg9K6Ml0zi8kk9kjwtvC4TPU4G67GuuXZhZc07TCYfyRig4x7bu6q3GRuxE3a1
idW5bV/rnCmCN02spuSwj6IUazCn1HbwugcyZJlN/miKh3ufx05omNKlOGxo+clrDBTakapffmgh
7/0qw2ikRiYBabOPS2heGhQNh1Cy3WTQP+sDEiqTeSf9bUMRYVjzs5Xw0gTJF5HRHeSC5kkqP7+6
+sJWCAqacUc8eOTx8GcWs8kFCMkSDhkfe2HXe8+hCFwcMcCHyNimpM5d68TfXZ+Pu6g2X6c2dcn7
4IVNhobJRjzAWZ6otYHKAiMhwWNbYi/HeeCvBhwxqz72a+YR4qMAOrG1NXs4FSKULYGls/y25zJ9
dghpnY02IxYGOTCdAPNQ6eIU8FlRM9e5uwE+3Vnj54nzfq3lJ9TThCCU23L+iQjO2DSGC+V5DM5Z
P+L7lgyWIsQ6+0m3IVAw921zpju25TGxi7djswQdm/mWJUf7WMfGgdZdQiQvmOJMbhHyLDyR3lms
NZE05I4Y+y6uXvCDEQkYULq5sj7VqgMylH7yAC3hb0WPKQJSuKESoAbUstkKYEnLFkV852GHWDzW
qGpeewQ6ni4B29jTFVFXQrxj9F1mGv8/JaOPOujM9BKeRIetcxYb12kdhhDGi9llr2XLKrKrUjj2
NvnX8Ih3gU6gbQmryucyMN2xOkzYrALLYVWcjipkw4clBAna1lTDyZcxkq4o6rdao1Oxsb7yUUuq
zD8mSreXOJVhBaEfVXAnPxJvqC+GF7+OWOGnIPVWcVsrhog+XmTDT8Pe1B6dmQ6pjfWrwX4ymbAe
sL2c3m2TVS22psexdqqj7PlWjcVLaIG4gS7UzsAcWFLUGnOFppQnmftExsim3IlgDutsJqwyHeV7
IqCnFEm3J983PSqieeu52KjcNvZaE3VsmXlFzIQM1jkiWZJAJkgGBxOgOScpu8Iqqi9FhuPVHFLE
mQXrpr79cKaWGOnKwJaICmNTKXzjcZdco1hdzFjMm94Zh7Bz6i+eNe7b7Nkvynwu+lGe6McrMhUD
eCN5zUajfcvn4nvEUXRM0sjD1xfsZ3/e3qpziEiroHR2re79dDUBODZzuiwxg5VBLzEFOkLPo9vP
4y7B7wf5XgM809nrWqj5JBaatzY+kmzJGKsIrn4iRpATMiPnpCmPPg/josTY7LO9SoCTHzmqCedI
1EWvAibmgAyfdW5oOtz+g5ynnPacIN62zpnV+8rihSU10mZKjAHXIzlgTrS1l1stWy3lbgj1DMLS
bZPjkCXQ/HtG7o7JsnnaubW2Q4njH9qZZyCmwvTiFpjeMJ3QXFFm8DgxSSo7yZQwZveDKKBhnddM
XjDHXszlg9KbPz49nBFtpSD3ZjRzsXG4aUVJ++zCOGASTFCkTgrNWsFB2bZ1ySuDYozGpCRAxMg+
cw0B9+zWy3OpYAfrDwTRMLDaWHnSHjPX3WjRzGmJGmTHz5C8xe3rkIBS+CRlj7DjgHE5ZI7n2DOD
x6w/BYnVbmTrlbu6ppAwEwP3KMnv64nF/Z5NeX7FvqUA2h4QHFLISXYvoMRedb27DGNGaLSS2tEs
a1QXi4DL69sTer4/SZwNayNZ3uO8EIT5PqVM/CN2M4xeXVIHEMZvUJ0bG1cUv5RDAQlIjR3quU9k
bMuLMWcGD83ZfGvNChO3xVLM0rRh2/fcKst2uSXBqRfOQdTpUa+a8a9JpoLh0f5VybtdSuQwJWh8
wU5oO9VQZaNo1Ki+aBOpK6M9M4+BaSm6zQGoFNmT3TfSUYxlwhF7c3C2U6n2KR4OFpnTuZguvuGq
kx6V/sNyyYi8cB7k+Dg1WrmBGN6GmgtSyK3mZhNFilhRzLL2kLpHklF5MI/F42C5xH8u0HCwNGfp
LRtCfCkQ8wt2OJ62A29AXK3vbYWqqvu2ysLc7x6gd3T3pdnW1x6HGehDB0yaRec7PDNLjaExiG6N
ShtYVOLJvVGgKAR0Oa/qog82hodXt+d727lubZF5RTPeeuKLSKv8JF1k+hPzh40DxGFjJ/lGoOm7
Bu5nmfQe0RNmsfdYra2TTr7HtbhTpfnhWJwE/ZRU62zEHJX3JenoLMcwr2rhOMwQoaLK3gjBo0Dq
5dHw5RU2ACHYyvscSU2D9prv5jm7xn0RjsbIxKwdrHVQHSSli1ZmZD4FjySH/XHr7qAlUbYeFE2/
qH51nEFN89oYwZeHLNOrht1gmod88r+iqf5ld7Vy0o/AH66oF/bzSLvx2gZI6uo/Y+oQII1cMraY
1AZnatOrppM7HZGvFvVXKad9m+ghsAx+vFw7WxQRuDIZXYE9ImhKJdOux3/aaN1Ow6nQa/2ud+dX
OBUMVTIzxCFaEagVhMY8723LebS6qFlhaPhaXI9+3N/JTjzxhfAbRoKzTPHgl+7zzXmdpr8jhTdu
UmxBnbVtByaLRBKf8mbamb3v8YoznYL3fhahcJrX5YtMkb+wtt1LVR/7bHps7OjOLyFJV7bxVBvt
qWPFQgREQDRtw5PWCk6Fch9q5R+5sv8OTrCJ45QprtgKsVjNeugK+rAVCFGa2UaGhTasjt+m9iEO
xI4r9rmP751M32qGzywlPjWW/eva952FNGn5Dxur2xsjfUcwnyR/7oyqXWV28drY+X75f2mosc51
58njGa/BDKvtp5blH3y8ajtpiblBKOcxj0dK6WHx0YAFlZNL/FSjLzfI2Q3K9eRNoatSkK/poWaR
4SdxtVYi3StAFbQeh9iSACL1mtgJO9ixHFzNZnou7a7/ru0VhDcsyXnwOkpzQ6TXh+y696nt7iTk
fKP507Xji8Y+Kn/0IsO8CI30cUd+g945zP6n7XlvUcJ8W5TPhHM8Vnn3CeeQmaqEPzDfJS0aFpns
RVd/WUpna2ueXRhWEyIyBKfZMrd6qqT/zPLG2mmx+e7F+dlV1j4zBlYHT/hVNgMlDgX9xq8dazXh
FhGGt3Gq4tnBoJhcRcvDdY7EFhctu5UWb4lWHejIQCxoOMrBB5LfK7DcOxmw7/Ye1dx9h29ICpPy
UEcP0XtOs+pkcIUmS03p1QO3E6pDG4rV2l3XDsof7XEUyw1p3jeDeQRNvoo5IoY6Pydq3ghEvnoT
Y9LFQyd6+VT6DOTm8s7r0qObD9usRy44OHjy+6M9i6veqGtrEnFT1Nq+9xvMfCz4aMPcNA1dzQHO
1b2NDos/sCFgAhA829ax7NIPlKsPWbXylFGGHgY1RDKPLggbYk5OHELrcex+dcs+2RrcIZZMRPde
+Env8HTsJTsP3Sg/lWddNOVfHLv5zSUrlfIe3yxTAxPD4Uuvd7uW3HvqO0yU/o+AOEYo6X3gxi+a
1x1SLwuZYR7rgSttRGYgGwIQIl4BnqkFMIlW+vsY4F+MbgU4rfogNPN2ZFaFve2K7qPT9Ec8Pn/0
PnSjcs8G5Rs04kZ3raey7k5qqrGYO1uwAGE7ds++uQNcdiUseKt7jOA72q2yPPh2+lATX0PDSGBu
95dwzAd3iD51Bua+/EQ59hpzwM25Cy3BfW4B6vSJHnP9+y9IoF50o/sBI/+FluJYeTXpcUCdg+Au
M2qIgN9ECez0jKD05WKJneyjzsSf3qd4S+xL2VsEpiXvTvRcdQbOML3dtaN9kE18tmtxEiOQajkR
vjMTgr5SZfdQWzh9DfXXnLjl2Iy/VZL5VO4sFXAdCs94B570UubOptPQF1JMVMJ5n2A6c6ZBlIXU
l1sbUXwMWvan4j2JgvxpqJNNFuh3yq5HkBwLKoagT50e3RmeODAwvmjgm4TcBKI6aq68d/N2XeJc
6Sz2zz3oVhoLKzPQ70RPWZYcMriKsanOg8Ol7cqNM9xLQi2rmW9xBspDS2Rqy7G498Zmk+QNMwSt
g1366QGQMAHUUY0wHBt5+kxAbtLXtEEwJwo2APmQ/LDj3zajfU1zVIo0vGDIJXJVqqWmGPeGX0E0
JFmn4XQtWYSsnYCQJk3+lAU29KTNdrGP1C3PKmYk04OqWJg0ufbc8thcRaU4q9Y8Nrq1rQ3vdRZc
1UqUuyrVmXonh9pwLz2mo6whaJo9akd4RGch1yTCIXfn+xliHXyL1aT0Rwweh8ZqIEe2b4GsHxqr
RSeMlbgrQVtaAFRXtmK/r03TPtb2TORQPy/xi0wncJCPKynIYUBb/mnU7gOOeQi0FyzG17IvD67G
jqOfQDBr19IpicMGqJfTGskGf/QLjo6XyhUn5Y13IPRD0tXXWVe9B2p+zkrjyRbSx+90FrOGwDfC
xc0SMYVXSUtUOxsFU7BcCr0mIracNtB29z2HiZtFoenWhFIUuIWw13t3yFvfE4vE2pYezH50cKEA
G3xPIHal1SmzeeLS/YGRgnKe79sA04X1bhQDZbJ96rhGLN3dNk50zJL2XR+zZ6Ryrb2LOSNG6Z0Z
PV4wSXPbYxvuKc8Ranz6gBkpgKm0pnzdOWE1ug+wxvrN8m9VukLP26xhOmL8ZUVkuiSZ1j84tTeZ
dbvwvSneUzjxroCImRz7V6ejjaPhb2d6RJ+jFsY5agbqDQX4w8hPN/CgMKoT+9eNrze/MfjClTLJ
r3Tmt7apztIiF3OGSwkpx2Uht2o0oSjxS3ZM+CekvFveL8JpPkZ3fA3M/rPsikvfODtRFDs4IHYq
Hk2BA9XXmalBOjlX6qew478pu9JeL/5EaBbRdNp5GFjDY5TTCtszaSFRB0SRGpE1soVyla9GGbFB
GLyQaIhs1bynaooeDLM/+lnmYXtp0H0T/dq3TzOY+h4lQ6FpPEiHKjQlOWJ2VeyxjqP2ECvM8exG
h4mEHMF4si2Ie2V/XM8QCeMcfYsznAG0QJGoJiekQX/K7E+sQFc6VwomFJ++px6K+eAFyGw7RB7Q
L99bmNfEz4qdDlLScaurrrkfPQI8rEFjqKzyJ+8IwBl+46ZaDvDXYnTtkF27ySVbIJsOuDcM5qbk
QBahljWnNmKuMCCpW7V09SFIm5AwmsuAFc/oSRmru/Fccy0fC4cGPQcG66Wjf0Qjjlgi1dnGEvnb
1GozNe7em5lu1zU1VkZ9ZPn+34Jl3irpzT0oS5gYAGLvZs5P16Aycqpua1tJcN/bBDEHAUddN8N/
bQJz3uYiZifqRCYCuyrmVFMHOoAVep0eZGVQ9D7LhO5J1ma7mfw4waQOidLFidol8TMdwdec2OSr
dVl7GEZG5nGBgahFWmz5SXoGzQ6krLGfMze4j4zG3E22de9O9rVrcVCDBntFWokqNY6fZ03e23hL
IgdqAYaELrQkiijEkfY+E7ncFQV6RcKYqZtB0qUZWicvSOB5wMzMp+4V5moQsrR8A6ljbfFTHlqe
W2xM352FUNrR6qXUcsgPY21jN4/42ohcElkfmsNIYF1J5lCsg5fr6KdAWBADLFpQeX6waxpk4gMi
Osbs/QUrhheEQdIgHRqtl7r4Zsnwp50uNrGfg+29tAL9UrVwpLBxOmW00U2WyjYnmsp3Vuq4d0RF
UAktO5w4oBmvUBQwNFgC0+LpENfZn4QdOQ9VvLwGptHeE/YhLwwHCVdzsIrGD2NceXhn1B3WK493
A6FT0PmIerPo05koT+MUVyBwAmeXwAgZJJeSBdN4hfLMpoaCHufgGjVHl+16nT8VQ/GbjfNegI/f
Bu6y+3bZ1BfufdLKv6Xv87h7K+uaDqCeUYa9aFBpFiY8yiLtqVuu5LZlLdL7GFCUAT+rqH0TuVS/
krHLcKPCBtt6MMC42NoZAwcgPuBISUinmshyMxXtfZZZz9KoXxNFijrsHXHyRHUVlb/JDS5ZZwTQ
1UXThzL8H5itrl/ucQI2GCpw8M72Ya6LXxAC7MvRjhgBr6BDmjNUpVcxOYhdHQU91j6JvvniEXfW
J5SYhk6Ha7cTbrSuPdcGKQPWN15W076fffFVmugufBK6GCxzWcQZiN7ukf66pIMqXlGSMToU+IIC
fJOxYf0Ugn1YYSVE22jWBnUw1MTCF5sKRgAm1p0dW9AA7TXQyn0ZmAfJ0sHWtN0kvefRHj+iDitP
Wq9mkR/AKR2wjbxEqcs8TgPeGKCQ54q5TD6BeiwM9yZKhGiSP7RVrK6G4g/KgDCvJ1ZFBQIhPa8+
jGA8+PMUoqF7nLL0R5+Q2armKc6sL7NV5wyxbhhV8luXzj73p1cLm+kATYzp0Is+8fQJ2m+tfrOQ
D6N+Z3jYw4y0uZMZSWvorEky42pM+pi5LBt6IsioWLKjw1MxQ262ykzty4v1Y5eJR6clqhtqdjLK
C0uuN5dpIWp0+Zsk7UPK1G/yH9mhAHuLtjqsFh4X7RMyv2ezHK5GFFF5JA/Quk9OH4m7qdcPTJgJ
rCERhId4WW3MuF8LzT2qGpFH7rYHhtM/LmYREOxHuiQsUmAPgqnnTjDPzVj8ianvMdE5D1M+7eTY
EGc98Y8ZAOOmX1SWHxi33gmnuvYawZlJWTwBu8vd7EdVvzF6MqeibrRhVLmec/JK44zJZWNaGuHR
ONikGi6tEeB4AtVUtPIPqbJyRVKijpZhCAXo67U7+k9duhh1ANBLWq0An5/JuJ59jFwuznM8jXjU
2+4U6PCjSiF+tbTFXGWQ2WBe7Dp5SHvvIxiDlyWAeHaQ/JR1inh6ohhpO8RN5b2v2WCF2v41blgp
ZuOueYlLec087EoBIQzuvCRiyPq3qICDyeoe7PQGAzNbWTIxvR5NJFNFiy0FBB3bRaoXQYQ43j6g
4Jj++dXttxgEp+N/fO4/fvsff+32N/759/BD5spi9VT6lKLuU5rVxlafeQnbhky4yCirY1CP1bFi
V8CKeX6ssgi/IeLAI5yH6nj71X9/+L/4nGR5UmA/hCQxpfmhhy9xVMkMXcbj3TAqIAY3psXtw+23
JEL1B29+afVh7E9ZDLSk0DEcYt7x4iWfA50hlr15nfoWfcny7dqy9OfN7ZeiBES7qHNg1PdLKrwv
t7hgOJSDUpbH2weiMf/9qw7nD17OvVUAzNNFc/Cdge/39m3+88t8+V9uvxeAFRjYLS7bNl9Twv0L
lDEYU3u8fbh97varG0EDrz9cwf/+4275QtLeb1kWmChtxJHMLPmkqF5tOfZsNFNxZIMmjr1t8mDT
JxQGCxiFdeq/ECm33/7350qt0Q7B8OWL8T7SJsSFuji4LeyXyCdOMWYc51np18z6BgAu1F+nT5CA
TXEV2nvksLSiDN8KTBSj3zGrMqffvPcnulQ++EuaeVc3J2EoFQZ46dXMMWk5FTJ22bbrPDeiQ+xX
V6yq6tjaam+0OoerGi84SMWGbDO4Ctw/0hGhEfMQpFte1dJ500eFw5cmIAN0dMEtnq3NblSAW4J8
F7sHwub+6gBbLLAlx2CYFNZPgnKyKYeUFvWnpI6PumqW9IZmP1ZRTm+9AjUAs78Rw6W3m4AT1T2x
ZYDA1kLLccaD14zYrTqD/8asMYLkvJl1WWbbmM0lNSnSwRgp2qXGQAqutmTyYeoHJNIP1mR0lxHo
KlnxwxH+9QEiaX2gDl+9uFFRnHVgSnHVW5fRtHCe9zF3vyXJ+108/eKvB99gw18ZLiWEVpITzmAE
3B0X9n3aY1zyDCu6y82ICsiCIyg/jYAxii/M387sy3NVU7/PLF8woPRkjpwhQ0RMCxSvah4w/k1a
Tuqg+zNJRHUTXtCr1s3VdU7/1oPjoGGcyV9iuog0mrgxl3fF6SJKXL2fN3leVpfE88qLrj2zXZJn
/MFtmIiClQrjtmo25HY0SHuiP/fOBRPpMzPSQ5xWjyDl4c/Vjbpz92SX/MWTvZ5ZseHGD8jnNOc4
ZJLXh4oHE6UqHoa8oZVgDlBuDLwKoKXUxZAshKtA3eG2rS7snjS2c5Q3xmLkjzwfKKob864Msl8H
AlyNGQfFJYd0xfNO3zOme6YA2QAUy3ZslFCasFAp2cnxVQlR92jNXWtz+9w/f3z7E6f0klAONS/M
aU73lVjoEBNkiMD/Gdz5ri4batesfrLxQmd2eyFj+Zhp0YvEy63JP25j/epD9qzK+JyXCkVFc5qk
8Zz24Al723itrbxZaYH49EzwxcbMVLaZH6d5HE5lQVqapt85PZWi4U535JWkew10aVMchZXedRV1
XtZsh6Rg9Gy17cqDV5Dq+Cxrb3yzYY+gbYdyqZugBKJuEySJtXYj6lSY/o9NXEjwdIm9rnwyfm1j
fA54VmnSf4CgwT5pUveN0cHcM4+0tyvrf7F3Hjuuc1mWfpVGzZWgN4Oe0IlyIReSIjQRwtJ7r6ev
j5E/UEABVUDPG5lQ6kbeq5BE8vDsvdf61ghi22jV6/AYdsaUvA/4J2uNwhNH4UHMkM6I9Tr1GW2z
LRlN96FWAHRi0otUudxn+q5ljNrLTm9KzFKS6FxGDyftaFv1etUSeAR3lub311CxCdMz4d6VJW6P
zHSHAo/KQiTdDg/w4yn/qtR2ViUqmacGI/gdVv4JWWWs4h7S2DuI2uHRBzowsIhYwGLcDMnTwKbU
v3WafFKep2fIaRPWwaFbSOkWByzIGJCjEtmiZV8A2olGdpB48duRhVChu1KBWusXtwfYXcZ3ObPd
BFqc+vx4PLickr4+GaLiDvFJVV9AI72aLUnKsZ5fJjL4FpO8RbwPO1LVjsAVVrCUvhTxMPQhilPM
1njZ2nuO4iMptMmbdEq/bvzJy8Jc1UxIDosR3kvZMVITJAIPCk/GNeg/g5kQQp2HBiTek2elAE/g
a0in5ahKWyFmR9lIq45B2Jgjn2wQPQ+4leZcBQ4oRY6My8GCtYE0A8lrGA27ItjAhmnx8go5IvKk
cmlQzEj66kcPlE8d5obVMasUOpmeZGyepyYa/VCVMqvOVXFTBR99KEq3jswmWW3Wma4Hq6gbZUhS
C2wnLxX7M5J3CH+vq+90Dgkp+nVRhr+iyLqvC8Al6vRAbErZgw7vpgCt2CISgX0IVl1QQC/CxE5r
7sBh81zPW8lGFjaTysgONmvhajXc1XqkExFNzUdsAFoMypzzBs8GjGfEsd9oofMNZBekahQ/ONrl
Yj/STrCI2fF17Vn5VLv5qW7KC4qpz16Jf+LuGwGs6vUS3DftGfisu8oh48vKVJp6sM0xc4osAsV4
McpoclJzgkr3aFvvQ1DzDtRigBob8s5fai9G+j1moQ6gDMPHClAcnm1Z3aofIQwXwow6erbdvgxE
9f2hij9V+NxrUSatcq2GH0jODLExnVWHpoC3XODabukVahLbZpoe4VQGTDS7hZWB+HRCGa4LlmVI
Fo9mBDHP2YV2/ZhSeroLicTl/MF8ptYJPFg0XxLe7QCm2+viSZRjKIXrQMxBV2KADwTxHKrsmcGu
jjbaHgxJXeWHLflFjzT/GRcJbu8Y37HJykZLV9vFKhKd4rEl+u5FCUqUb2ZKZ6zBAJ/P2i81NLC0
1HeIyTi+yvpIW9b0ZUPcRwyl4Byd0gSbp8ykgjiG4MTM2qczZLwEJBlzRpeARsAw4eDpCMAp2bgY
KiziIi0yuwHTJsvdr1Y9r1DVe15bWxPIt+1A/F4JEw6V5jsY+9cK7QFEs9rpB+HhQrxYwoE60GUx
vCoAuEhyls1qoyx79sYWtNjPejHz+MS5Wqi0n4IOsMWmdLbft94omN8CJmm77xYD+x/h61GRYCDr
pa/kimFFkDzsLKU98aCkjrQK6Ey+Svhkdt2atQt+5bFZAIxsdOR1BvAWBmPSJuK+6yUj86YkXBi7
kKCy3ZSS1TMohAc9Hwq0EmBrQHknRsXywhd0sGCBgf+jzYVhref0akoOot7spJnSB9zxhe4L/MgO
nY4w1A+3qpLPtOsWa6XBLNMoSLn6Z5nCRYbl6Ogt7z5ZRDHSgyBbD8VtXKiwSf9+Mj8867kKCF9l
mU+YCx1YFcRhG62uuFUFZTN6XV3d/v1HNCfLWgGiMT0w2FJkM1ycN39TwMQCVu/fM40mst+rsftH
rIhSsiP/Da941jScic/MHDkXr1gXySyYoRZ/D0B0Ci/Ouzf+1PrCEKLREP7xQYbzs8igdGkzeTXR
T+USzFd/gIyywTUMVte08seT0r7VNDysula6UjcBC1CZCwN+uk9ZmLNsVQTa1NkmzPXY5QBtSz79
pp4fKgjQXqgubn8/SkLjYaMsAanaqkqyGposWlUEwGqNZPpGAMkJEN3m76EfHiR3lyrOPbPzJa1Z
OHqtsXrlsQCAEQ0+tJ7YSQHErQIcNfmkLgOOOHrABTIs4rbghGaDQ35suUn7rtigLSEQiiWQ8zr7
xNhP0nqS+JjSX7oa8iX5TmhFZuxggrVpg9xRcLoaqUAGzsFRBZR4UTBGGzkoIt5j/EXZyvmAinQz
UJ7Y+cjgAsMc5m/yEelvM55SpnJDb6HctEKHoqOUlqIsF2wlZjd+XwqVQ3cBrX/QVRtp5pMUbbBt
Y3ZHEAFqYCiNZIuEsbG6BAxC/n6ox0DYBYgjgHFyKne9xiVdcceYwk1iKPR2/n5hRMetUtcF0R+b
fv4SgpGBQddEuyowu1UdCUBNeO8x7afN3zMgljrRKWyimqne58SwHeueK02sv6RAeK5MZr6pFIF1
6/VVWwijJ4DkDhXFtCogX4Ayun2b8QYiYXyTGME7lVFvy7wxrKfQa/Nt+15pdMCaSk1QpLCdmyTt
gy/aew5dumOsXTqG4RXohLDOo5Qy6CZpI2F5j4CcuWEYkUoMONaEyFOOygnEBDM/s1pGoXaX++Ya
ZwihF0LjZSWSS1DlnLUNDXM9jn//NP7/3wfxP/ogFMqq/80Hsfr+CIv/+D8/eRu10+r7//6H+O9/
8Y8Lgmi1fwmKzH9EhfmSppCy/o8Lgv3Mvyj0RFWRCKnTsSP844FQzH+hGzMFbE86gaWSSGjsP54I
RfyXaZIsKEiyqpqqLsj/L6YIXZT+WzYqNwNBJmJIIxxXVCAt/fdsVPFRdar+0F7EKe79BBsynLuA
Ru0TohdxCRQ8pBy167+HMmp7TwtCFAE6oVRi1KDDmp/+PcQNeqgGSLHdzX2PvwdC9Rq8FTz8/bEY
4wHSbRp66SBFvjyTRv8eOrbM60iW/vnjv3+2yJGLPlgOkoB5RdKlsFnnh79nxLfxQwUkKJzuR8WW
lrjFkuQEOkbz0wcARvBTug4j5fasNEDyixoB2WyI11V08QVmBhCD7Jyql5GI1iURjkjODW6m0DR4
GWXusWhmMHitke1C8PX5CLZINGkGyG3HKkncGoQAfdVMyaeZa5RayOPWfwEFE6jE9aIXAY9IzWGh
kllQt3m3VhY69/ygKk9TIPfeQuc9BbFx6SagIhK5GmhpVrL0ZAbdIC9SVaNcj08Tr+jf06YGAItm
E32nLI5Ows3K/3ufi1Ir1n/P4MLoK4S4VRo8138P4rMKMWpH+7FvCj+qJz+gZbcGRFLNbdkqeET+
PLwkHbD3RI2s2o84SjYhkjOhbfQVkHzITCQ8BcFg8f2MKyVQzlkWERXX4g5YkBzDApuvxUHG8MZ6
PhNP8/V/PQQzeva//jjNqSf4quPjaIidl8z9u78HYe71/T3TZ8Lt3zPJkLDbK0zK5tbj3zv/e9D/
OpHzAx419H2ZQq+7B9f2937aOO4hgC6lhZ+eCQqCWjuTvtmFkNN4lLciHD1m3BdJPeuJPX4DsGGw
jmSuaJkRe21v9QsPc3hrpd5jSWoOjFI8BB9t61cL7IkYSLoTz0wYlLKdXaFCgLpvMMoIexwr1tB4
D23T6BBEdhWn/FvyKzrMYG7FLgQ/qLoyEsFkBWO8oLpqnnt5ZOz+XagegeQ1WrI66RzAwCWiZpCf
EHXtakMmAdhBboHcHf2pXz0/hQucWwZfkFOjExNGHd6BFeZ0N/QNzhaGsMy8iZ1Y1M4z2erKlp4e
zSkSuLWf+EBTF9kc3n/YGW3IfNXKz/lZjj3tqnXMe+evjbmLSvmrMMRyIoUkOmD/fFb0lSbubdwc
NtUEIQ5we+vgpTQ/y28QQHx9+/41OmrXhWmZOBO37Rm/Ad8EQmbsO92SKD0JKTugiVnEY5GOcCwZ
15/4efmOe8L9SFbwNzZz0AnjDqt8ZxDOZDilX0Gax+igtY8VG1PJ06YWVNaNZo39cooOiDRhNE0/
HZyt+ivGlUzNR7cpWRXA8r8EBpYtM3KLb7cFIIuHB1jAR4k+Ha1H6jaEybExtUfJgqKIhqY7yUR1
HKSLfJvplSpriIW4LCaF8ygj1CJe9wy9YtXXLgBomR0yACyuzVNp+AgcmbCQsyFAPhHc9KxtKUXb
W/6pX/Kr6ab7GDzS4OrdxqzfTZCWPmqcBUexA9K/pOPS6bTB7ab/0iXINRdjGe3SyRYOkO+yFre1
Y7zK28WbFtp8GE5b5UP5GV+ZBGHIWZcr7MRPu48o8xBCOylEVm/OzSKy4YvcKUFmlOtkO0lmpfCV
K6YN2lGB1R2T4txvq+t4kO7M+eo3ZkHY/DnZ+q0BscC0qKpStGY2NTuWS04oNfUkJrDkuuKkLRHg
2cG93rhEriOQekUtEnEkbHz4jGfphIhue1RC5/lLziCOBEvyjMbV7WSt/ZpfVBCb5kf5ltfqR/Rt
Hll3JlhN5wCtq4WPJ3teyFiDXyYNjlBsykODxqS1xRsNpco2QYq4jNlwECl7slxX/X7K2efa0Jum
p9V8SB9Z4RaEtHE+ZB4s/vCbJMgBrbHz3e+QCPQ7JE3aTdniAWS+1u9Mh6FS5uCkShydWvcNkCah
LruhtNFQYkFy6tdq1z4p0lgzUBX5xi8W1ukqPN2cRkj71sjvrB2PCfaLNWrfCsM2/aSGLk9qOjUr
6QNObbGm78StJ+XlxoI369bvaAERLH4Tb6nZNNsQHpygc/KdNx+odTzxs/gxWULRb/qT5rFX7Fmi
wI28TRd1C4GNZXFYBq6yGuhQII+21Uv0/qxskhCWM9zy3sfec1UeoMyJvVU/wIK5YQOF9gXiVfn6
WIuPZd766WHxhfKZ4ztAt0vXXHv56xg6/EIpsvk947a7Pp4rlD7C3Dx0zIVn8DkKS6iBSxHiBJnd
lhIgW+g9rIe4Tl8R6PYIgxZu8EH3JsS8ULthYcmMWWI/ebjakcv7mO3izzC2za/g1D7W6l7Hx/+U
fwyMNhJxH0j2xreiv8TVLmFyfGZaTCAvL/MobbTx02KrL+7NRHzP6BXNtv4Sz+3bY2fSUZoOJNT0
gRNcB2GZFVdVo/1X+wUYQMUrsmUrXieS+IRjM+4hkWI16FA2hQAAOJndh4LlDQP7Txb7ZPHh7ZKO
41uJKRThJ3XJ+Xl+9Hep+Zm1yVy9+MQk3ZO5hIiyaSDtEmmjZQdeQwlMSxhdhJwsFvBBeQxmqrUF
iKAxOTJO+riHtHRxP2JMxJ72S/gkHk6LwdVITpfH+i8s2Zutw6+AVoX1isjiGKRvibLDzcnbbe3n
bljZj7d6jbEv4ta3EQB2gkPM/TH46rUtXZ0kW+V0/jqIYACq/SeY6sIVw0NR0xF1sez1w5K3xxC5
mZwoW4nFDnj6E3W5haC2deY607rQyxgpv1nGHKU56smIJ2WTvJtreR2fQBj7you8f+4fF2PNGU0W
8mbxBiisYolJGOVjlX3jLdADrhtUYmCovFx+KZvUSeH9kV0UveTSWULDo67F3H6csLK/Ald2ZAJC
LKJXcy9i4I8wsH1JRnxSO7r704ZxtHelpucIqt9i+KWERKP7YBJlGDwFWmbbgCk+h1QEgvWMNtrJ
HIg32VCOV2j4EeLl2LbYRCJzxXHix/GyEl2a11K1HOJX8M6duhN7v1ccI91pD5u/L5VukB5xDAUg
bBaYxazyxEJ0mV+K7tE+RKfM7tYyVxiSK6e+LA4KsF+NXjSTEIaXSA6t+CdKjmRR8BQ3Uj4tCe6l
GyThHcHL1jmJtkTmSJ+2IjhM3pjJVR98SULzAQbAir6UW7kz3zPDyo/8FN/nYxNuRqzJ7DRs41bB
rnKRl1EsW9N2XBqfyg0DyzY9TfDy5uW0/V3oTv2CiRHn4pKYsH5JsN5SdvN7e1ws++PTDQ4Lcd2t
mv2wkd8r/6ihn/+p7+MLoyNjDwCV/yXC3QeLxdSxc2Iiy5zkTUAT9FoXtoCRYcN3RAd2Qhu9sKJz
Dw8JNSHbVZNaYYUIpU+u8oE5AanCRCzniTPQKF4Kn+a7cOtQMw9ufcE+TZPPS3FRn6cNeyXexZI9
uzotO21J4lG6pt7W7PiobNLjdBtu9YXvn18WdZsS97BVv3DjoM1uF6vmdXil8zJDtx0CjVrsQelL
vtav4uX5E46uHPlZvmMIvaYMGEqn5RqU3OCrO5QfileDTpw7spxD8Mus5GHpjPJP3So4L171b06c
eilehPaG+ki9ivKS5rHQ2hQRmnAznmdQFQLv5GOegF8xECInmFGV+GAwFBdL1aZZosseEvIkITDc
2oK1ia2Z/4xSN7/Hxxb4HalJnZv6neAVnSskp0hzu36p4eAmtyajH+3JH2kAjscSP9ym2hff3KdN
hinEMV1r5hzL4puh+RIaS7vCjSk9LlRV1b69CJ/Aoc03YrkFj4QvtF7MC5tmh979AdFlYHd76E/1
qZZ2IkyJk1wszWSVvENoYj5pbKrDJNkAVqtz8sWHr2R32PMLcIcFqW1G6+oAzYbhC9QSkB+9/iIJ
MN7WnWE1e4Tj/NWCMYLo5yelXaUgh1O0l0iArPg+NUCYkv3jxjvqkMw+IzsP9n2x7MkJbD3KJvNX
ZXs+26nsUjmiO6mjs15+jpnffVe5VwxvQIJou3Y43D12E+J+WPGdZ0hyt0Rfg4T6S9EIcVVacOEU
OHMNhou5iyoP2MbLboVqwlj/PegkKK5nqwBZNPeHnPbrPjSZD3fdP8/+fvb3ECj8v6agsMMwEL+l
LWr1EueZ3D5gyqPlBIWTVOz2KZcxBZZUfPMzkCH/PMsWC/bC8fz/ABlGLZX2m9EUIhxH818cVbnN
/f/xXysl/lxVG9hHqr4e479JFm9VHfREibNTVBvcdIT+FAgZ+IWSQXlMjx5gFpqRTETl3uNlU55A
iR55vTZh0M+CMZ7K5ZwokmaDLR00ltvWaYtb8FP8RBKdZFvYUaI1LI92FNhtvVTrZRbYDF1Rd3UN
QmfSoiy2zVQpww8GuU3ty8qq19ewQfJPTbSMLRVP3FoM7KgkyIh7V7lT2OiPC5zkscPEk2Jy1wvI
Cmxibk1tyYsq2ku3I37Dls7aWd5NIh24zcLwaCzTEZV0N/vJb9Nh4bbsRU3SLtnru+WN+d9jG9rB
rnuX3imQnhs+/UtMG9Ba2K0P7/gIVKXzIPXtqjtVJ5EEtJvDpxMhCzIQS5OmY/U3gIjaOwKFg3jX
zu3nYnKCnxY8K6ikdwKWBw8UOsd+qqxUdZlLSj/9d3ygSC3Tk/ppOOoR3R6awSQ8qS80L8fP3MtX
bDzE1C63LUmL7JLs5neB1vct8aef0BPvxIUN7/qR7jdfHYrIl/ibTTGV3qDZj/fmp7jDWcQQDfMV
u/sMV3XwcFDv8M8Ceh90ZE1LutZnCAdMzsLSoc2obpGycf874pNl0sx+eIeicGIXG3oc7hJGJk5g
i+D0Y7sOdgNayJcJRBruM91Ch4h8VvgeZuCUBTJK2bexP274bYzwsDybxPRgWKJMkq3nqXKaNwLm
H6Qw4BLGq1WSFWzHk0XE5Jazkvjl/DMO55qKgAO+zoGveuF+jfbIOhZtH6+6jX5spa2e5K7tHuj2
3caL1rIPcxUyY7dsPyUOwTevWsk2QU65j32TtIhP9MOLcxu6Gf/e5wenxaliFkOYGKMd7u8n6md5
Qx9F3IgsLGdcd4rVixhdnGJwY4PjCgxEPwlAH7A6oJn6Lv30Vj+o8NlTwXmwGNSm3MgvWKcgPa+D
jeLCciXvs2IPX53Qz5aRx2lkKKBw+Iy2vMQhyWJr7siOhNHgd5d4rxaOfqvWzMvR7e6Le3hmAiAX
zvSt2/KRpF5o7sGlhf04QHW3TLf/ZKAoc5Rv00BpqUWu9A3xoaSiWthU+HyOGhEQW+ozxD5/vHE0
qqXplfsHDaF3oE7JBYdptqN66eZNoB/dldIzKQTmQLjCW8gr8cTm/FhmLpwFDnsJWqtBIW4jDUSm
ObvEfJKOedI23og6Xjl1tJ+4cRK2QPUgHudh0nn2o3zMoGc7M35HxZYXOxWRIbX7F5s/ylNtWa7m
Zhm44nk86qpUKKj96RjQI0DnexV+MaH3W+pIIbCHOyj1/gOJDzKIiPtEw5tYahVcJ851ak6v+1A/
M5yZ2CusJ93J2NMl9xGcZ4PYzROu46rEa7LEOyyI5LRY2Brxy4OHGrnG6YPd8nfI2sFz2TEOBZJc
ueOniCJnwzxp7rc0dnOfz6K78UMXAWTHmRMjSSAg2DSAOODdka7A4o3iW/3kJAmhWYBEtqu7/HTU
z2Y6ZghYIKrTkHjrfljiwvcS8XniFCl7tU1/aF5Qxuv4RW8lZOWaRZL3RXNipR0HjRQ3Lz4Md7zc
tDI0co7n+doNm+JCh6jlCj9p7Tb3Ce8uX9qwwxpG9DiRGli/jN+G/hchjzhD7swPUVBmywVtnyBa
DztQlo7uNJ8PooA41XdyZ2XXp9Mt473eQny0nrfsbp4m9SVL3KEDA2Wn6TFNXh+sTDdozkz5+3oZ
DLtmnNss88QufhkBzLU0hwKSxTzpLKg2001iIZDOWDgSWOhZL6Nq+7z1h2Ld+4/z5LQcThS9R9pa
9ggXt7Lr7+TIRRLIZ13lFrp7ygycvWxaZuHaZMaiWeBwLuANjuhEM79CynzJjiglql05XOl6cSd6
qIfQZKvgcsupP3VXf6GDxpTsxrXbChbmmb12mA6Fac0pTqxK24bNQmFpawxRzpwmy8sdMXZwHKth
NV3mlQJ2wJkjzyW3uDE4M46z0J4V1uBi/OSu0WCoillucN53rLyb4pLshoN+VxzgbOBZ4Cgqfscl
B8riEyx0IntC6E/hOis9g05o5I06VFRMo4cHuxgdYi77xVWx+Pn7vjkwiiscexYB490RSNhql5lV
qBvq7Mey3Delp4p2hGwID5yOSWMdFj64rlpyRYpPBRrehOJuSQvL+OFWawx2NC0X6ZsWb7hDsYpy
YqEx0UVKTat9HU7SD/lx/ZnLTdNIsXNpidO7i0F4St5DdSTAdgBlFOzmlsn9lQtFIu7ECl/Q1VH7
M6IGZIyE/yPMrJJJwBuRytnbdB92XGks2MjeY2gH+DfEXRpfBHWDRSJd1Stm6hDbZ15hsaJC5bta
YCaQvEF3nz5X7cIme1XBljkv9DL1Le+d71s5N4PPdaEVW4Dc5Ua+q6Or5+AS3PK5qmARGMtq9Ixs
33E2fkcu5TG5Qh52/yTDLfGqTa5e+xMCycatYfiCflmV5/kzs7JULr1OTkdYjlbIH3z1E6gJzU8O
+KPfhaUf6IcEWgWJvw1VJbdt0gJRxDxs0rCVgThcyH2EmjC5p53itekRJhO0Jqsbdtw2wNFG1MkP
W8s984Xl1yIs9goYLmQPJW1S0+O6G37E5mwaXtNTXb4IF26KNAU7qqTv4tjAzF3GXqQeOCjyTbkE
x+CifBNep7/0mx7x6w15NY5eK/BNyB30fh3xKz4Em2a0+2KFHZ1rVOEGSwDkkr4IKgOBlDZidmnF
8a8JD0K/XlktwyG7petzUsjv2YufU+/SmHx+jnwVbOeO7Su4WOOKRnogbcZ5HBsWkrkdnVAtFqu4
dLzh1Fy0dfaRnARXu1fYLkPU5Vb919DvhpV4gz3wa9Y+AfMkH9iMdfLVYvwqC79ZovD5YPlVOC0v
3CTxaAtnvli4jFy7zQ978R7yFlUc6K9yt/jglp6sEeavjV35JmJb/YWENdXe07i07WDFMtb9JR2b
hGNoP9ZM4HN+pMyNVaJoTdh2v9kLNf9d15m4sduTMDeVTtU5w2Vwg2vGFcAGb+DGByHJx42SbUgc
0n7J0mJPho+cqEh6pOzUav6mRQDQVvpl1YWbTpz9Yh9sOMvac/6tuPnDApA4ciZYgAaOpLo9frBM
sIJrpV3SB4rXT4Yfww+irXV8qE6Bz9n6xZsE5tO0W5qlJa5pmKPrx0ph67ZEpCtRtt+Na/WiuOMm
WqZejuDsSWgepydNne6X27KZ2ngJLmy91E1CUbJOt+JefR4m5PX0yG3ZYXN+Yo2qZV8SvZQBGZQf
dd5mPMRNQIp5Sd3jtdA7ii2lXf9pfnJx4lIkFQB18LfUOnx/Fq7362ON5Jiz/zLeptjhgnL4+r7v
6etzW5+bC4tiTP+E/s1rxDbBlVbK+/PTvD2b5XRJAju7c19SlT1EkXD64kbD9v+xle+Pygm1jfHF
7mQR2jnUk3gVngCIRK/qsaShc06wrCLT4HTbSq+IytNb73c/oEkpyvbJDpDPm0ou7or4m2ybbxTd
RXlIuQeSgjDFtmbeYkmr0jV3wQF9Q+iPLvCnnB246sZXycOlaxXbyJV908sP5mb0x9PwJi6NLWbV
kmIJafG8cwC0wC4+tkKPo1FbD4mNFIBouBeWCPXW6s+skc28bljpp1hjtkbUhqGX8omes4ECl2qM
lY/dZOnWFSQGS4FLtlWXCLUYB7wKkUMxDemTpr4MmR1uJh3ezkZvOcGcc6HkZMaqSD3j3HVWvjHI
Xs+xzVvJnHOFQs6R9k/b8Dt9PcmXkoU1oRdFt2HdsUWW/FR02SACvfsS1/W6vQ8zG1kdHOkNKpbD
QWfH3GF8pzjcU/WxMT1hZxLvCGtWxYWKb8NAYEVhoV+ACpu79AWPfTonM+GVnEuN5l2g08qiH/gg
3jh3CKvyh7fxV+DjFdZiV70tWg8g8BXblEncz7Fq7S5Hf2WpV2MjfNK4IuxYuS3WtbgMT+N1qF2V
HD0oGN8xOyTeFd18qCOl4LcyWaQe7jYpYgBAc5MD7pZAukKXAIiGMV5ulaMtbcnOQ6qnj3c1tIUt
fZ/pPD23sqsvjXP1FtBRYgTFZhy5XkYzhjbJSUnuPZ8oWg1v0XBW4S1NNiI8sNvSlk76l98QTnVs
T3+eXcuGbMD8gvA4Q3QmWuQsIz6mrcV3a+u/MmFV9iNws2CpMmIT/eggk/WTOg2nBeE2dmVciPwp
Gw95YEgZnGJnwbnG++EG7aDD8fHdCoDeciSfNh3Fr9IS7eANVwzYrCedaVJfaisCBYPs/iTCknqw
0yDbirKTEm/aY34lR4sL5mB8EafCX6YuINFbT91kx6qNlJ5pRvA9eYgIPWaLh+oFJWZgIdTyynXG
xcNWmRtJsFPd0is+uqv62W5jsowzJ/gQaCXX8/Kb/BaTlf227wZpKQFcKMqHZt1sYM2hCv2VXwEi
vTbrwe4p+Ke78juC7onsZzTPRkO7C32CLrnS+lVyeiwO8HK6ap5xPglXEg7P5wuvSOLu+PaY3cEW
A0k45CzWMYlJj7WRrDHzqQoOAkJFwDkTIGOLT3haVjTfsy7iJ5rc3PBFc8nQEiYlFKgBMbGxfDZv
6MgqYotTmzFRbY3dMg+W0ryPYCaK1LmzMRFWpGjYM7aVGd2b3K+ZmoIpK0anWaCEh0nhGB9sjh8v
QHxnR/0KLKtLrh8TLEbfXABf+XtGb23hsFrm5lFVl1F6VX3S8ExvMtjAWPEXJJb5luVgqPuA8RuA
6xWchGlwumfAMQDkJbs58ylc4PVwLb7EHpIuYRfcJdYxdveuhA7Z5+ixA06OEGHh2vAOnoaVHfGW
0/+EUUFWyhZD4y7cx+quwaaBXJU9KHQXO1iyZL/wcdkZx2/slrOSvEVmRIXPHs380C/k6uXX5DvQ
XE71bJvYpmu80wkA2s1idKfNlB3HbfDC+LR9hbVk4L41l/0rNTwDRfO9xtBHwyS+VckLl/RQ8Anc
xc/wZbxzk5NUZ74h9b7JZuOOz5vbN3e4THNYXPszztSf7FixxVnpXwUEcjcJvUmChrNFjq0t1Tcs
ySgOucNyJSUes/5xwkHrtrWTTx4n7bxWc/DZ9r46Ve0xTWZehnaZJIMvbqCyjRnuUhguUCu2acUu
SxzhihSV8Ax8EEymnuxtqgHHrxsvYL04BXUYVxrn9cIKL7i5z4mB5c5F/mfkfnhPoVweyktR+PrC
Z7jAxEGM6dmBcVuJ8WEarmbsPgr2ziwUbDZ4K173mdDnWWq0dxzGgpzritvspl2+Uq2FT+uIc4Gd
HTyuC33ZKXJmze5ZP8AMUffSmtujcgXG4zU3gAnlwi/g1F0klNwxfdttRNM4oS0FoIq92Dm4Ps+i
bHXyPTK8ljfIGIJRlm/QJ89cvbXjmepYzJMqXVsFoffEQY0gJbxrL5rbrBO+qdiu3yLEBvEFWLni
RiRV2g/7wX9lf0LpOx0YmDMwGjpP0x1almw3FIa+JEsxNr7SuXAZY711jCkv4oGA3n31mp64qUPl
wFPkwP78ZmAUU4/CT1gxcICW4idnQdnH62GvEbj3sNOfx024TdS+bLxX1Xu+jNeS83Tp6sgfNLvb
O/3/cl0AyRFtaVPfQWe7i1V7ic58HMV5iC5TDnkVrnBv0nLjc4e7YD/u8iWCfOYp8Tyhw9zIScPe
Ln2tX7k0x1dOMhY8qfLUs/xmsHDvyd8RVybBnNK2L94FWhhXjWZMuxxGF71nOjKTtfXWYdxd/uTy
pk4IvbIyZmXcovnu2e5kfjP5WExS0E+JNz1cleVlcMDDFck6xsBU7giRCPVVVyLSdDtl+RyZZWDk
cbOHpyWc/RZSb+YPIzlu5OTlrpncUiInW7iMixdxx42lntaMvvj29L95XKw6MFeIuoupkt7rn+ic
fY7EaP8wED7y8pwx80FYNyHmQpY6O7o1m/qnJk8QLy9OmG18KRWLhEph/nQy2HQmS7S2KosRIAJb
CDSLV44OnxHy75Nt2E3adI6+0/bIhGxhY5yYHY5wfb6RKYNxZd5t6wwKsb3EG21D9uFXInINWvEv
c45V+1KPVltZwPaG4Rp0L6LsymzSEjc/Bm89dmo6u/pOXyIKPwvsbRUGnctn58idw3YjY2bXUs1a
02d0o6h4ZMsaixITHYYnbrcG+8uLS5/GpiRT6Fhe0szCA7NidRAAscDo25oFulMfb47ochlUTiWz
B1YOwY94mpg3fxmp3drIIi7pDwT3sqAt4Ug3fl/v8dnpWe2am+DLF0aKhN+cF+/aaXwPYl9cSeqy
taUv7PrRNz7wK4079bIIVliylswWL/q0nHNOzvU6xFh7C84sCpowC9FUKGbdXKS8GLvBZ85QarYJ
wEm0IaQcxOXwlRxahm+LQydYnPHlRX5XGPJE51Rxyovxie9Spfmz6V4ZnjzBiMICIfLEml55jfZY
H4VPZZPsMZxJNSkJDjs89Cjj9Xmvl4SYMmptaDT8J13nsdw6s6XZV+nocSEC3gx6QoIEnURKlJ8g
ZI5gEx5IAE9fC/yr7rlRUT1h0ImiATK3+fb6qIteaTJbeJ1tUL/pb7ovrvEHh110VSk2r90zLZ9q
8sXp85O0OqPCsBuDjBjsjyNX3XNNUWiNHvnMe0yuJgveNX2er2gDIDP1rOAlYLE9I9MMVdZfizea
d/rN+UK9Ux5E64iFE+0CvdGrCH3ayjRu0U1t8j/T1d7GD+1xiZBHNl6EACskJM8ULI/dvTjj6uvz
k6YfFSfWMdk2j9WDt7cumV9fxsD8AnNryBWykKO+sy6ut+nekldO3fgAw+whv5c+3UUU0WqyQfdC
WZ6w88HX9kWQ4JyzVZB0ODt0eJRZKMw/Giwe1fIh+tfuY7i3+bS0b3+Wki3o7BNdytmPj/iATXzP
pOt4Yj2bu/wRp8CT9Vuj7qd8vWMoIKn3/M4/1GLiaAPurbdWyDsQunH4Iryh6kAT0TnMD4a+t8+E
mFn95B3Uo2D5ZOupTxyX1SF/LhPf+bS/uK+HBfqHJYIDRXtPkdMQ2b82d7qvEbElRER+rV8kNj50
aiYGF9HTMYC94hOaUWCQ2dZrys4QVDhE1KfmAd2nQsuNjBqOTvpJ9F4ZTwNB0rzR9AAorWet1O/6
xCshlnUNDDHWzYu8Ag3gdRII3pgvHM1jiLnKZ/8knhiToPCCCQqutVS2EWJeuzvlkD31e1RU9q3L
T9b4qJ/iyZd7IvWKpY+3yI5Jghjv3Fda2PAqijvtnbrun5Go6hS9FKdFIhb5wKnCae+d6894z6k1
U099QxNC3wb2W7/KTwrbPfK5TeWdQxSx6OFemjeoV4wNIF5n3R7farq7VKcO0QuKDuVkP1AV6CjA
f7DTPWXZwX1AWPbQHygevNevqt8QR+fb6pMVG1oMky8Gh49xZgdhp7EPqIbMGhkahfA1gaZW30XA
fB+Isp2Lhtkn+HPC4+Zhemqv1kUemyDP9om5dohsX5qABebcm1vl6D3l0d6+xyTxzM5M+WPGizaA
X34Ijyk8H8RrWzSPlFmIeqcYPEswBZ7PSvDWOP74Qq+7eUlfPLAhiHqp+K+8ZxgsLuHXJvL7w1se
3hWx7xDXUjHmXo/5JMzdV9Nvgi3mW/pEwtDxQ0ZBTtK0qS/NfUrMQVpT4yC8KXUi5Y346T7JVJMh
SO+9j/CK3wlLotpgQOnH6g7kCPFkKI9FdZ+qO/vb/s7AxvNV8SWeHHzdsx1t9OSNnKp/YyZwnDY2
jSv17BDsinV2kYwX7corFl/3OFaQwTmfyoWdThhnEb3jp0i3h7oo+ZTcwTvq5M4rHpP8QRq7MIYX
gzxpPfyp6f+9EkOADCHMKClj+TW1lefoe8w2ekiZY83pw0qduxtR7mS1qbX1mAU9ZFqIXaR6JqCI
VaOhlt1xlDUl1WX6rhSv6DUxs4og6q48dgEWd7wW2L2J+1lacGq1D8670DZVIL+SYg9RGkH20bJh
kSwJtVHQSlgW5BmAtMVn3gg2a+Yz4I1dp133ZwwYh+IMGpbegvXUvmZIVCMct09M2gAwjU3AJjvo
rYxlIaNi5YOkXyLic0ja1tr3dIgZ0Fgn8xLCkt1Qt4zWLbwx9iqc1B9SiubyZezOzt6lbTrsmNcW
44l9mrY0Jl6HHOr/9BjNvjEeakQQ+O32uLIub1jkb1qIZLRaXGyIWPeM8mlsKjQjiK315euv9U12
hkMvlOMwPnTlIy4eurgT1Q6avDauERnOyosi93K4FBNoprWgB1nSmDiMw52Rf032wXQRi71MLuWa
YkdYQlxGLESQgCVGQzGEkJ2wW9+4yZa1kp8DW3o5njz4uojqprXOyNDg27aP7C5/Mx+9C/KkHpx/
t+5oWJc7RVkRGBXVVis/I3PfjidrRMPxwsKc2Pvh2f4aLrfGfr+0+P/2+W83AWAifhFgSv8+ELvR
Uh1p0MPxB4xrA+ARDYbLTLDub/dNoW1unc65YAfg7fFe2YiewljaciZUCkU5ew6xVY5kTymFa06F
ol5OmrWvmxOADXLF2123B3Ww2H7bUdq+3adhc0UBcvmL222vgWRQ117ATBslg1RvN+qY/Ghy0drf
7muWB+oMqf3tYmoZPbhd+/vA7Xn//ImL2y6reTJ0PvOi9B5vL5u72Abert6eCguWxCTVMZyCSHyO
hv1YkY2bE0KVPtwZvFnNTtygkW25DaMumNAA6WnXAfuzJ98uNslz1k93TTQ9jGHbMd3Hr1YKwzrb
RXLO8/jTM8SjYSqfujp0WzM3MUegvYF37D5R0k3D+dqH57EYjSAuYeVU+VuowOqBfD9i61WsM+xd
8NBto61IS5I8KggedD4rRxY7GanqO4pGSuM6pMk9OtHcSO+VJHsTQyn32LGjsleRaTMTjgC3T2hc
tf24Ezad7UR+lmqpH/HhQncd7SYXmxg8S1OsaxtLHbat5jJc3FEalRfR6drRW7zPmZj4cVV68a6x
rRjbnqBTYVv9wVQIxpYzAUcPRwk8YWBgaeiLPKFlmaDvtFBbtFgTbKYeWWMr2QizlmKzVMd9XsZv
Q6rj0cAWwyBJSHug96qK8UnYNEkKUzMnj7CYA0byXSO89CCYWwkir9lMEdMNw11kg15QkTPbzJ/D
adzOM/3yKpbqWp+dn1RYn7ClMj9PrBDMJ6PaDsqE0UX7Aqptn6KmMB1ae4Ohaf7iT6mtFbViNleR
BRnrGTIwp3MdTMUPluy4GOKvMSaP2Dd0LWqxZiANSKfIH81Z+la9/PkybZnELwl2249hCYwIJvgD
jARwm4Y1nZy4xBFNzFTi2lwcWutrnHZWoRywlWCRKEHG8ZVvWjiTKy3JZxzZ+7cQe+t9JX7VFOUD
w+4kTWMuV3NmHTx6AQNDD4lGzaFhBPk+xZ+k75a1Ji8+k5ppC+0+raAkyNJFtIAVKiBw5wOUBN7V
of3lxfPdpOcUpVwN5bEKljNBXpvxiSKT2qYOJBIeBvTSvAx3DAsT9HKq7R2j32BSOO66aUbNDf5J
EfQUDbt8qTkSN9pirCkh6eg64siMxSx181+4o82xwqdunqmJ4IjIAl1wfoQyVtFpmDR5cmJX54Ml
sPo1RfSTMk4eFDl7WwawfqVzyHY302JlOM0ujm6zwVmSEg2YaQv0nr2gooJWdzSIGtNWmBy1WQz0
/NOCRr/Rm/TNSXQCuRCts1Nd1YyUYFAK6soDXVWVumGEFRf9Iu/am7CejSqz/IalLK2EBYMJJb+8
hBxIfjhQjIDv7dcVdFMN3vC2+JVK1p+0jJXb1A3f62si8kQkgQ307NAT0qT4ewXhXGbrGtFtqZvo
DGG3j12uBjM+vGyo5ZCXTNPaR5svYKipHgrG8BkEpgoegSfduToS/7lJT31CoCJaor6iyh5k9Jm0
40Ez0X2piAxYYqOdabnryaQNkWQSyuZAizSJ3uKSlnLp5Nqq1LNgMtp+ncBDD/TeLLYtTBlqYDT/
h4LifzObCQlw9trM84uZXcaK1lRHD3HMJsTPPUdwvIyfKhSxShqfiaf4IpvUB8cU3bnUSWGy8Vt1
1Pdx5LcuLexLlCnbIMv+akty+0MYQ6TQJ+PsmpQcFfOlsDX26psEaKLhkqqIbUWBBtdqHkd8w99x
/13pBr1Kh1pwFA/b3FQOkiBChwKAA6jbHbIh+YBukeLKaxwhTzuoIvFiB4tO4TViLCFEJZJM9YOn
dSuX+dNjadAmxjoEDZVmAPGuy2ZbKNNZB1Os24CNYLaT9jTGwosrEL9TM3TG0iFkwOkRqxrGb5z4
XGiRfq/q/Vuj988l0KyyB1jZjSppvEN9IsaQ4F5UJKAWTfvZYvpXzSi2k805sqp4XdY3XQkflTCi
T1Er2QEtIqPLx9givkg9muTeKWSJLN03NaNMGQrYlDYTClo6dTum7jeKnT974zKuYPcfnRtjnegQ
Dkv7K7fFn6nDq9kaJZ6EKjV4DE9sR/ezEGmJrovYZ/xNA8qM1NzTSswrTPKlHi9HXY/sYI76h6Rq
Y3Am3otZLszAxWmO0wylHLbnrunOfsRRjtJv3UbM99BxlkVq73N3O0ToDQu1BW2RyBe1f5xgF7bl
4/IWD6ETc1DFthIYU7gCmWlxnOQviWfE2xi2xUFP6NE0mDrQxkHjAe0bbWHHqZiXU7f1eoLpgsbH
ADAZCbS6hiKkrOc4CrfDYJ3BGCButsxy4+FSgZcwJhxtDpNATLuCNo9028AxdSx8YV/ROpWwZgS0
iUTk1BidydqKrGVAhBcZyXD61NcE88rYOrB7t6AxlzI11h4IIvhNPbUTjCWgXVEqbWU3FJcrTEph
x1P70kOVJkSHI7hK0UC4p7lTZrCMqCdK2XYol5jEr3AaL0cmKa0IZ2rm8sFjMdqXRlT5KyvsV0MI
0yIkCwMAkNBBI4VBeCKRLEQuVUNjarKt0zwYWqVsYkulSQj5fZ2aVD1am9xvYIddOTSeYsebmEDM
6WEqaLFRjtTTMKxqu62CCHTByrGt+2mkZlwevAm+TdHT308cEw5FyW/TMCiTKTiQRo6V7hIa7dqY
b5MQgTw0zFfNpbqscHxvMLhblemUkCQqz17eun7oCpqc4EnrzhRXvUhflBr868iCHPWtpA5PMqIW
ut9HDL0UbcrcEpuJaJzXNrP0F2HeTwZOKsDjdkpPAXNSMya2OoiyDU3XygWy51ryberd7zAXV/gQ
873oh/YoI3C89AN0O5FHS49Qmnsk9YOgCtV47skrxKcVhgsnni5+mV5GDAsOxtw/TxyBHKyENUR3
lWwDJlspvdJpTGG4rQWxFzou/ItBdtCGMN/AVwWegogNoz4S34QalqHmOWo07cfIrBd8ijV/xDx7
lACW8MXwB/IX3xpwDag0MygypAtx+zg7zh5cBdaKiBp0rQ7cGt6fYMLeNyJG0VsJwrjD+TEZKWIp
xX0Fc8VuZgbGaB5UQt96iqace96/31kRvt8TyCQlfp9GN97ZcsFATwyzP5h49UQT1SShe3NQO8Nm
aND/qNjN+6aawxNu032YzGAq5KXGzDoojDiIE6pXWoyKH3c3xpCSnmHFJQVSmnwDMFRrB7bpxLuP
pDbtnZ7qS5OWPl4f3lataNLn2F+C3bIxRsCMkPaqZTPIqGq/luy+XbXjadEFGfR0JL7jC6ueQzG7
+/rkjZ15nXWbuVttVQlG0maCk2B+idPE3DIBPu887VAlNHPMkKNWm62TjC2aKbCSNAetEAgUvBKo
0o+tXpPnXKpIMHA7MUraWhABQGm7lcCtY3bQXcm70WOXkPR+2trG0n5CDYmVpWEY6T7PcfslqtXh
fdUI6muNnxqCmLEBurApmPZdgEvOfnLqozma0WOV4pADrb5tkCq6hmlvzbr7cLxKnoTnHfFxPQye
VQXD+FFYd3oFeopR4Y3iYMFUTAl5NMbhmnXtcpDGPe+VrylFTSjCjAAye5oi9ws7EGtnTIa3bYvu
EexudBImS1kBSMrKFIByfKEWdVIsJPaxVb1DGwyJ6do3oSf0NdTyPglrCxHwiGMQDmD4x4D17vgW
QKCSlOSMNBlXFUe5KhlwvqW2pwV15KpbtxzWXkfkVBfzSVrxjyMFdgfRFyakBP7ZZG0IxrZFV03g
77R7EQO2UsCJG1uQEkiOK4pqPVkvi79XP6geHZUuKdugWpS9ad3vPadW1rDgQTgzLTsPFDEiYs+W
CZHamsD2CYYV3QS8VdpqG8+qj7UqNmXrvpc6+7DMlSDTqB2Bm0cp1FJ8mybl0jBa8KTSNJNJ+y7G
tF3HhkQ3KTMnsBDmZ0d70Emh9eFoG+wfXQwbzikE1ya0c2pkQGxJ0KdZeM8kCVKNJoFkNXyrOILg
O4d3efzQ1cxAS0bKYm2KNrbFcKgcEmSKU5RuQ6jBiMizK1gzzIJ7erX8GrgLWtlmyKEOaYKOEVk0
9XxclhLSjj2gnovm1NS72m2mTgcF3cQIupay5EB4XlA+xbthw6YFZ0DuOZO9x7Y6Nfk2nvql4oZW
kJMHjVMlwPxi1lfC5w8b2spT3D1QU3hWcODD+k/ZGSE/oKI11EDG/iPriwx/H3dDNK+s2049hRPd
WtUSqCApN06IpS37wSYbOmjWg1RpiKXTSxr1Oy9LKR3EWr4VEY5ZFie7DmZJvlqaYq6xl0JW6y3z
su0Lw93jUV98O85mUXjge+ddnZs9ilgrXiy8HoZBI/NuCGZCA8vgoXbvDZvaa6REd3hJESxrHJzE
pQhy2juOc+G7kUd/1/tym76hGpUeNWW4gLW844MDXWtJ2BTZMsM+1FDwsScysiyAqSz8HtAoDHZU
gg4GfiPq8cHokJZMfL/q8ruH6EkNeEJ66OWvqg29K1ZAZnbLnKIAdZhP4JhErQR5Z9HrU+m7jNCi
IMDsTdzZ1lbW5HfjUudrAaI18Rcw40MzddnRc1uODtekrdNETPkgaXVJK/Alp2k9M20rDWcfp49l
jowhirtv3BF+jYbiQN2R9Hj01UcTwyiH2f5C8u1WFGe2UY9gB4euKFBKkgvgSMxyT2OzYxdgALox
0OmiR7RrW97FJQ4+niWXUgYz3jqiuEQP+w3uSQhWZ73Y9w36uh7TZbJtcy0N1OSAQd2gR+PSIHy0
Stj1zdD8Tiy9lhdPJ9GDDU2nxkbEiPpIelbom2Eo79ss3g3DfDerenYsXHR/41wdvb5r/aoJ0Q6G
ycZKw4esQXyNn9LRWNo7FiTUlSnaFxunb0VVfVu+zhE4XoAgL4NpIOYaWgj4IUogfs94ZyozqpiR
lnthiaNR9AxKdWinp4njWihbw2KuYXoxcgC10GmgcFUoq1q2g4ijXs6lCustDn2y4FekGZXa6N9z
fY31RNssqz4QI8ISIuPkXgcvyfAANhcIOyodhWE11bs2A2CjKeFVbZgQmekL88FyLX/NbWOL867R
MluhGMmRsPCBismM2EIGhar/slD+xHMNPr0gu8MTUeMMEEDoTWXVdAbtNR0z6MItN3bikdC63hP4
Ik5CmwPVoVkoyeHPOosNw1nO95wkaEIQvveg6La6Ld+ZoOr4EZvmBNhJwSoJgkVVjFulTulzKF38
MNlfbvTIiENFTQrcW+9tHKl/qB3NFLl0j6Y3R5K55Hb7gZstzn94LJpvYclsKSNYB7VD55H38Sem
0AuNkipNmeJ1LwmrsELZtHX9xilHgSmEp2eo5ntj9HKlGQhPVbvQkbmrX4Ytr3NDT6OzQZyWSAFa
ENQeqKtcZj8xCOTLjFRfL2mVlUsea5HCacRwlYxOCoMTrqQEMubaKZwT92o1NEQkzauJ4ldkJNq9
U2p+CZDNbwekmlk1FtfZUL/cSou/yG1+LLzRhGY/FZ5FVdNof9jf3oVN7cXqIqKsc1n3zY5ypjVG
4zaqk3dTxUrb3PeSDTUxGeZte8pqLA0ngcJlKpjbx/AngQIYWBFBjAOroTHklq2L1oRZHhyZg4LS
hq9QxwxXRylehkQnU9iETF0PQIxzbYuN2qJp0T7z0Hsu5pT5lfy2WNF8Csf7ZMzfXa2VwQxY9VSP
wMZw7tR8O1FLBDn15yBNIEyc5SXgxc0ETe/oebhYpsQt5dwU2wHHaha6FG9Pz1xF+MwhhtKeKq8m
NxSjgtSToTirf2PzSh6ysYN163pXF0uATTiHqP7r9tktCt+e8Egby5qx1NK4mh3rX6GZjZ9HmDMp
qhKgUdUrxp9CNxfsc9R4Rta+YlQbqCODvRWNeWjKwt45KA+M3OmDUCEIdZnkNMKCVUiozCMQJalJ
yZw8qd4Qs6K4nbnHyxJ2fFStsyL1dgaxxSEqze9EKN45SavLrDLUKXVj3MJKhanlMvEiCgJ5097Y
qbUN4clhrEjP0isA+n5JhCeChX9NRlij7YUt67R0HcJXo8CodzYQ6Q/0M+L0s6lK5+JSjiZrmFb2
4Lx4iO8Eo37MvJjTxqqU38LsA2m7Npmbcnb65iei8LYpG7QSsjLmwEOJAT49WtchYfdStS9VUW4j
B7SsjCNnJ8MF1DvC0XPokVpY0TK0QXDgKCiKQwUNwqSzYmjUr6K50ZGyjjCx+v49ipSXtHQsPETJ
kuOqeNOnWex0KzuGYauuJ8n4odEvIsuuw8yXOX5FspCWoMR2RntpFBcUQySoc0SxtW0/epBpTTvR
TZolQx12A6+g7Vs2KwXuncYsj1rMrW8lBb39mXLEyA63TjUv36W66mxqnW9VGdVvu18syIT17kGd
T920+kjtEf8h5V5v7BN77UXyy75UoXUYVSNfx6D9DmnLOSgWTHvxNpIV78IGjoyCmqE44eDxHaVI
34Vk8e8Yy2IjwWPKHtif7fo7jzCMSDQXeXG5kHf+96vx1DzIbhmosixxGD2rTM+3p0e14040qpck
YpCTT+KPl+btScvF35uitmEi3G7/c/X25//r43//fB4a3tff245Lh1EGmiJ/+ZcxMxLgsm9k7tu1
28WNxt0s5O+/N2/XbvfdHv375P9x3/+4eXteCG2mGr41mIZ4mdmbG9Q7zCo+zbR8xH+u3u693Z6N
kYcUAe1D9/A/Wd7J7YKji4nbv7eVOfzv29iyUDts/eTNETOo1VlZe1DY9LVJKfOAz/HMp1S6vRmK
VV6BFg1HHAJvEFsxwKiL1dg6zEC4fc8lpLnd7Or5vx7Ilqc4NkhXDqrd3z+4Pe12U6EoFNgyPt7u
SizTPOBCzSRbr2b40xpwe27Puz1yuyhFQ+uWpPMxTQwGt4GPcnN5G7eHO92y9qX+PZm6hWDYG5hu
tdEKJFDEjgQOULYWWpFT08wPc/biuqL7a6bdtUtp0AzN1KztEtew24U+dggi4rKZ0TfOKESgzjhl
9zMqaC0K16L6mWrQI9nAzYaOWdy2tAvx6siAje2ShSqVLqCo4naALzdv9wkhkW73DhzQBk5tqQ2M
N9weGaJCmzch5oW5pCr/9+9yHHb53Xv7EFaMxWW3V7i9dhUpC3lEGbBfhW/69//9819uL/vPc24P
jR2dFE0WTIX+601l/3pnt2ffHvi31/7/Pvz3FSo3bQOvb/d/n/tv/7PEyiTJmmOuEQDDzGL5cwUg
BZwn/TjyrtJEuKhrzNk5U3fKKD2Dk4KeMbjY4wgloXT5iastdtl1SFegjPcg3os9/njNSeklXaWM
Pj72EUM8bNIux7oR3UpdgvICsYINmPI5NOqvbcbiMNQ04pucUL8hciHjtMiyIRUotk1NjJ6lHpJ5
eoUxQoCBQTR4bRDS+1BsSgFt11B4854IwMr7TLKkebWKdFbFILbLQr+KhpphJZr1Q9Eg/HTJRcwR
qEELw6MQf4YIx+umQgNFLOD32XTpKdH5jMujLrLLp86mgVDjgYvSB6wLVTKfoJt+d8e8IiZR0b4e
tavuFGfC23Y95ipChCTd5WzBuwEnGzCpMHg08jIVc20ojsxzlf0l10o2syTs70eNxlJPB1MzaNP1
ixo8x1B1KMfJx8ZjZHANLbE1V3j7MCCJS5V1B/djQijpVkpzKekthuk5Dud8LWYPCY3W/VhRhsNj
Wju+7mnHMpY98lP84/E8P0QuAyCq471myCo7+iD4aoF4jXoUPTgL4V392eO8s22K9kt1tlmedzQa
LTr6WXbBaRpNtFWhoY6Z1w1vfOMkPJrWh2MZn3rWMzzbUkwzJ21n2WjH4xJhQHkeMuSGTl6/MmUg
MLuDc9J0UbSqXeqkWoaNZaq1M0AO1gfFLMd97ZA7RPRgsXZvjo5U7ukTNEP3VKvExRqZaVfAMIEU
vaYZfC8z7SQN10I/1qebzi3vlA4nNGmFZ0U3v4p6qdvydhQOYYojOvaIaQ8ysGAwJguLXydPjnko
GRyPauUuLqihsZ3BFMKbfGvn+n0EZcRQB3C6LeWAGgkMQGR9XWTam9oZf+wMP7WI4Qr+9I5yACdM
PF+EYl8Huxkv1B51+MebzEIBZluOt3Pg0dQUQw6KqU5MTWXZXnPJggpPOTrhNTMH66HL9V9LZ4o/
yZ+xCkBBZhfods33oVXBpXTza7xTInza1FlPd2a26Hrt7ptm4JL4SWXjYmd16UqG+Iw+31Qpq5oh
tJnmCjGrUdDSRgLbFo7q08bSN2XmfEdDE7+UlLfC0Kt8PLK3tQTcFlLX3YYiPKhZghWceNYXFH/N
N6Rg+kSps7SetbI75cJDA4dbqm8KyVidae0GI3Z3XRXetTEOJ6ZZsI6UGGGMDJgzhDW2w3udNx9q
xTsQFSJYET5UpXZp45HUj+97UDaDRSho9NOPltkKHgbMCegtJTwl1lDToMPKsOzzUyt8ixNE1XOh
wtSB8b8Gp7zu4vCunG1qvZwf0COUb9I1FBXqvgB/vIr6o4nCTjLY0zYglVjOt4aExlcpIkJTK+ov
YVM2aCEk+oYNfM9E36ZR2kP8krVbZzblVXQNKsMUoQzfLQLmLlbuiekB+GmIbqfi2DlJdHF69uSI
tpBpJtF2NLQPFytE1DAF+ks9e57MpA/abPGJiR3rfojD744SWo9P5D0uDfI49ryvuk8vSVeBD8Ti
YUvXhLN7HAZkMdPKG6hMAbB3NlB/t9YMg7tyOvnUl5K2pXyq21ZFWxr/0Q1Me2uKBdvOQvM7arpG
DM+L0iVG44I/NJodz1s3Cxm9FR28k1TfKMOZt6j7eov3XdNT+jDHtg4KGJW08VHCYvx4LCLZgc5D
TYqQI5gVqMQyZagCGpDIUBrbrSX2ugFYyFLic5kTicaw5MF5yWEbQlffd1i01zO6MJpVz1iuMdQ0
PMi2nde6S+1jqvBTDdXIPOCa9J1CSqXQVvyMKUhC2WBtXA3qi6LWLd86IH3FgpRZd9NRtVwG23pn
O6Q9JfzSoMBjOAsGtGDYoh6vY6ejBzcTqsWKP+vVfOwQ1+RWJO4WkRlHrlMOySmrZrFphDhRJ8WF
+CZAT0Blp6Cdp9ppgr5D/y/HOTtMDT+0N7dwyhPgNNUQUkYY350MDUg+jueMuv1BVjRWsJIBmoGn
nmJA6FdHzBAQvALKf89tmumqnd71s4I+emLUwtYZYVIbYx1ZSOGnYTr1TZof6u0kxQOGVayphfcJ
L5hifseIr928ZK6aoJmprjZNrWJOoIja7MxCcX7s5VS1dVo4mTg1khOImh3R3jx+hWp9L9WpAprD
p0+ZeNdURrJdwQhyHT9hyWVpSHUxnkSXI2qECFBAeTlI3jZwO9rMjEEt990ewGtebGvHfCrbLsLA
3HpLcsiGKZ47h34h2MjlQpMZwxRR8RwrcXyIReMdJnN8ixVAFW1hTAeNaA95CReNYkUbSyAnSNFB
YbdcaPvaw2ppqR7iVBiMiyOP6pAc1OSRbltqAXay3LVc6P+6drv5z1tc/qBNEhpzm9sdQ6cTzo3L
O3el9qRkOZAfR6q+y2w5ushXMXYLWLwICB9nCk5T1h1c3eUqjXRcZ+zC8DVPAUDSeEEBE1E070aE
9l/z0HneQvrbhelyKOjLxe0mPHYq6CRsvtk1/SELPyKzh619e1NG20p8Baf2IV6O8MxkP+jSbF7Z
i0GhtSQRtQ66pFwubtf+x32Y4LFv2gwYNXpKcfLmaaRUhLSR0aO+zHCc6HsSumL5Lf9etEuM2idW
tFbpOK/NmmbnTlvIrDdEapRF5CyFGoxtBythuUgdCynT7XayQFnnmmqMlxs7WxkydPXOUKF4gcwq
msehc7W97UAscpeLOUfIq3R1vpYYeEGqAhZ76CumzprSuoudkgXC1vXD1JfG4XatURX9UEm7pJhB
KTZaGLE1mHBiMYuUg1u393C7ZpPq+raJhCtOTphya4eudbUDOvYhtsO9VUMz0TNEvxHu2jrlSnPa
x8YjbZHyUGhuHcSpC5StfZ8lcR65nljTNqj5CUvVDyOFkR2nNQ6VrhmH1gB137OHwn9HfeDoLJUL
OhnWpefA6V94YnkITaFCUFrRrZtaE4OMgVyGPualCsMk0PAUpcRNyrvBZPRXLnnM7aJfrmkyREw/
GxSG/huT6+BYiIMmBZEbQL4YNMaXFDY0qF6VhxA3TVA4c0F9dV92sxaM9EcP83Jx+/5vNw1Kirmg
mMPXHQHQW34DIrf/uvBGGCouWoH17OHR5uQkRHpsICqVQdmjeKkJeL0FJPz3ALzdnFJmystpDv2+
da+GId+ripm6YV60kumctttYHb8MxuNZ9529HKvjfwhzaGOzU8Z7HRjh7O0p7gDfjNh5qVkDn8wC
3CeyjcN0mPox/8QkECllwg3yaniOG++p/lKeyiOtKRWRKkrtJRaEuZwSEK+ZaHJO8fP8Dl7sZzzT
sQif4yeB1iNwJgina/ELRHE5KceAsicdxIq5JFoBWOuaONMQuNMsp8a67d6KBTgGgmTLoj5f4Uk3
EtDrtlcDqI7xsFMf53P3XXJzQjaI09kGp6WaHuC7zumr4Sfqd2/8K5teHPKvZqU+MoxGk1AwDY7w
xj4lXxpZDOOpHn80I2dg3lg5MjvVpRsi52YMmAjRTRwDvhHDAKupAI0+ae8PAKw2yQV3SXvFmDFC
iyeFSqmyZew8XUBT7mn6ji76CXUa4IIN87EQCXJarz8V2xnWdlf7x7rXr8qHcQiv1OOJ9VrGsQzY
uxiunYgZWFb09/R1Ooc/I7PhrxIGdhdEJy3Zmwzw92vJom2TSG7NGqfnNZx+eQI+O1ck3avyjeOA
CfiZ7gRdo1N+TL+YuKxwFNlo5hZHDROOUo7egsFeAA+9ssI/0UGBQkUNf5QLkRjrBpJ47+GE2iIY
v6J6ZT3+8bptNyGVP03Mebs1m+HOrHeec1Xy4N9w7Rcikqgs/k/Ri0uZFF37//6v7sJzJy5c7l94
7QhPVEslnLAcF2mqZlk2j39/PiZIZ8C5/0dV/yd7Z7ZcN5Jl2X+pd2QDcIcD3lbdD7zzSF6SokS+
wChRwjzP+PpeYGRaRSqrMn6gLS1pFEUxwHsB9+Pn7L32OMSpsDBqmsfSQLKySX4Zp2KffO+OwSOU
0xTdwtb0HyJ3PWU72oru2bvMP7hDqGvR6KUL22VSa/IAfcomgskWTmoc7ELv4OcPMDuHEobqWhg7
Q5NM61E37Gwkf98gmqAMfJl/QffbZtvsFQrHBQ/ovnzpb/Fj9ly+tHQcVva6/hkTruR9S98lBpdd
f02P7P3oME1uWIz1e7GbmEjs3BuLGVoDYi/YZ1kC7vDtC4xN044sYLnm6ViBeUNZOkvcUe2LewHD
PNLNPqt+o7vtz7r/UM/ZGRxv+AtjAoYG9xcOKBI91IlT2hpg2mv8HTGkSZIc0uK74YnBwnPFm47V
BlYxf8NTDa/BQNaPlOyAYdY/Ozdu2Zbx4yNis+orEgvvWmyvGCXw6tIbTnn9jkiiXt2IInuffker
vzVu4gUK5lZvgp/zdxLVNmIXPacLp9H+5pHwee4O5j7cySu+UMKFyxX2qQ3W+/YGBhDBc/a1gCyC
6wVl0wa5M+ZInlMXN8D3eLOKDrkDrvWOJ2y6XxAAz8Jc/QRMFrkbqoN1u4rWe2CWwD6ZYIcYCE/d
Yrw44VMAp76xiPQE5EOlc6ZFDl18oTdw2yLju05rqoy1Ue0hMhz4FYOteLA+CJav9uM7R3AulQ18
5xyr1+mkXzlX7qjcttTmewPH0HoBLVxfnTeUhChEN8d4523+4s5f4P7/cuMr27SkcpXWtvznGx+Q
fYOiyx6uttdf8SyRGs0aw+31xdXf7EVhSvTHOn/DNoOyCaPRFxxJzUL8XrTKf3ExBCH8y8VYUqJ4
NiXZB78/hU7cjqrW/XCNbHqF/J900TDfTLxEINpw2LB/rPHZEWLNuSq4L9v7gAEuNssv+Eei+8/L
+f9BF/9T0IVtWZqF73/93//8Mf5v2Ivr9/b976kW1/fs5//5j0v0A0XGe/7nrIu//6O/Z1149t+k
ZWvXkkQUezZr6X/8I+tCm3+TTNq0I7WjTEcqIi3+kXbh/c3ytEkGhhbKFI7FVfxX2oXSjilcT1ru
HxkZ/7i8vy/szW9//vNCby3/kT/fYqz8luCASdOce0ya4reFvhqNkQK1ATjsW09tXRUXf+7JihHO
thj099Ea66PZFRjA0tZEGx3N93VFvIyerevnnzqr8I5Zqm9TWstbFmbfqmIeTp9/chjYsupBKrDK
4IfMzJ+53dwKw4AinnP6m60SSELuR0d7AMNKqiGMQwxyTYXu28g6HHMcjvaiyqvHcexfyzRRJ1f1
j03dBPd2nYsvfkzNyLyp4VDjjYdiyO55rR8aqqzH3FXRVikfT4Q2ayDNXeaf2nhEHG0399JmFk2s
VWYHwc1yOtSiE4PdyEHsmc5D+K5a9tixH7Yi7M010bb5EynCSC98D6bUiEuDzowPcUHI24znYUVm
CDYd23hiLv5O0Jt5G3tZnxBjcdHVD1UEAyg7yTA3ThENwyspKnt6C0z2K40fBc2qwyAZGddW2uOp
tSkA0xTc6xSb/VMWcBCuPH32uhFqbwiZ2u+Nec/bhztHCJfcUZw2HBuRXlpxePZkf19KZ1XnpLRY
rdEvUZDbUgb5z8nq3HM3NMx5Z1Qdtg0Jtqc8a5LYpM/iq6UPka2iPgGpFTX9WbXUTWbo72zJLlWi
Bb/P0YInbqbOjIxBE0TeeWjGYx4KBzFUT3YP336N3XVvBPVDZMN+t8DWMgqFYWaIBhuDcTC9QD2o
mbcldIKbN5jJJXP7xxnN5iMCw92k7PYqqwBQJeeCtTE4zk2jiSX+Kr6ErfGWTjPt0lZXJ3/imJtW
L0HWFidiionuM8vHodI01RmxwHRLPFK0XAc9umsfejKmEO2Dq8Z6tJKTScNOI8Ud+ph6mWDUO7Tv
nVUOxz8tEH9/Av/pifutssINwXPGrN01PUZH9u8PnNd0Q4qCqT4NyqUx6BcUkn5/Fu0Isa+LLrhn
woMjIrCaAV5jdG7Sjxvse5hMrIDs9n9/PbZlL4/4n7Y8rkialuVKx5Eengf125ZnIMYvjY6QQx2g
LUsTslwcptqrtBweaZHJg9ljI0EGgM++U2+ZZRo3v3RONb3uSgvyO2JQHj4t8TYl8rJKNcOnzA/e
BjmcFWAtopggrPK+EUsYB8/6BwKlaS0NPZ36juOc5eCDkbRGd3ns+Zu4WRxPvbHqUY42RRFeFIVQ
Vehp23b8w0CV/TrQmphRu0EMV4K1lFiwqKS6GT90fOm7bF9Ok3uo+t5b5+W9lUp1CnsRbUyL8MOY
xCkq20Mr/Oy70c8oA1HX7JQRXmo5x89B154nWph0sl0PSFnfkvZqiYO0FMMLK7goy0xAmfsUtcTr
XbI6f7In423QwfTo1WLj1OZLQu7VuRDNUWGfeJhJEUA0h+koHrwtEg36HaX9DE8QSxIyoNE8WMHw
OJZ0wsMWY2cQp/Igw/FgoVLe98OvzCcEoIq7L1ateLgjC9OkMGib6vA65QyGOoIiT0EQn1Uc643I
XrOsDWDB5Q7EGA2tI7PeEaihhMtntUu67qurkCmjW0PSM1TrMtNMuhjr4g7EthFy6kRsiqhkzk6y
Af/nBQUDxkT0t9ztNg1aMi6p2IeoCjZeMm3iGLG8U2GpHGcalD4H+Luyq7p97OJ7tfoPVw9gxWPQ
HS2dccsK5AaJFVN3g5OrE5NOVlPPuw24IUasDTnHB8vhBuna+tX1LHNnKBg9aaDUToZgGtqW+bJD
wOK67Pih8fKM1I6xtBb55/70tSe+k7FXjB1XEjfYTro4VZIGMZJinyYFLV5dYvxv6HxK4ssQMU/P
/E73MzMMqXpIPTLqL42lrulceeg9R+uaSjAJHVool+jefRu2QEy0jBj01XQ57Je+mpxVy9OxMiff
5exkrlS9oNgKTQCzae4LT+iz47u3UMXJNkaCd4dkhgO0j8Y9cKL7mn7bXet9qRzuAVIzObYL/x2T
DsZuDfsPUdPOGlCqJf6T0YE6TAl4u0iO912mk0cnX4UKGHCuC73TYw/OXjA9pB/WM9mqNkXZPDet
NT7S+EBiwg7gN8Z0Qd66yeUI708u2p3SeRKjJe/nbltas0C6a/8wKkSb48zvmYCpF9J9KRz6qoaA
+WbIaFPFBRC6GoX8SFhdNT6k0mtWU4LsPa6NtW+biIrIIbAtUFO9KnkcQgaqcYxryQ2RdDYTNvmy
RirVWnoTNgR6Gn2U73Bu3U0e/uTW8xOEsAnSbHapaqydJ+Kr6n1lwPMq0hs1SbPJLWJfNVa7DTJJ
wEZN8SXop++yROIlRfAQ15paujKjXVRPj2OUR7tKpm/akCinlpWnmuu30KRT0Yewoh2nfulzDeLL
oetJ83w35hi9h+V1QHZ1MmODbBtSI+J0tncOFCWMRpoJhGMxOTOYMVloo4KOTIhRtEgb1IJasPfd
YEbnIkTlF6YGStNS/iBejCiIHxlB29QMaFmrYSsd69cQkfkbNzi5m/AjaoDW6+VhzH3/IVT13spJ
1BY9iV0dbaDPNa5M5GK3o8hoXHEuR0LhpzbapyO67MxyqqMc6rdiGOK9gSu1bKJdbbZvZbaELnhQ
KOYKqWPc27tkihFxTI44xMuTa8vpONmKkMQhBmyPLdPJHh1fuHSHUG3Oo3NthxwR6vJEZiJahVNI
UrlbH8uGgqomwHPf1921mIvy1tcQl+Vcn8upnO6YcVRgb+j28+lPJFYNtpBua2FL2Pt2efVry3sg
8FQ/eB6yijJg3ikHmue96M7QXyuuDY1rBlWuUm8ouKBh+iJ5VJNxkuXUnNKAEpZ850Ory2nlZsR+
VEZPcpTSz34qFGnW2Vaks3vG+lpVkb12YwP/Q4CKkXhUiZUoNNZIqZd4xfjAyMMkq2LAoNnRDxh4
/sI2mdfSi8xTnzNVZTXeJ6NXbSRh3SulAxdYH99BVQKJwHdyXPMMfUUXfCQ6yW9Vgn/VL4AN+TI+
oqO8FW7SnnIWk2udOvYpYoaCe6m1zpweDqkkXrIFcmk1rcbG0MIoHtS1yK+JGcUHNKIkGqfHJrX9
zSAZbbUcNrdKoD6YO0hxSkAxnV0Ge4G+TJFJQYYK9LzI1qbkrmUzus9DBvlhY3vryax4TDoayrPA
nZwjJkNGVjJeCauLR0gcXY7hvWsl8aFM6jd929obJ5AT0aLtWbGmbb2e3oDDKwYaDMcYQzhMC17I
BrH4Hirh8rsZPIzSqJwD44iUdgUoHqJ4+7MRDzejoN30+achQa6A5JLu2Nzl65Yt9im1w71D4jMG
gx73C9bzHh/OHfcY8K+etdwKxgOTM/9GJDbtr53wPMYfJYPECRUHaRbmPSGEjF9jYrhmSE0poXeb
fgq6TT1xLGEewO8dSPKr30pfYxVdFthoWWo7WtJg4hyTZnETHXBgfhPZHJ5tz++3srS2Q2PjFI2b
ZK2Yf+7DOpxWYfjYtt7PhDj7U2Ib1nPTExmiqZpSSlrqlvrDQjnqeTgwSmE9cznwLZLo5xiY7QMj
gYNIQt5BWve7IKi+NKWldpFs8VCPPpSqqpkZE/O2RyQLXtHzvSRDB4KaOJcIfmrm6GtbGYdiqu6l
SH5Fpij3YTjtTO5VYtbr2xiGNKMSNoPZ+oHZ6+QkzA1EyCCVh4yHcM2FjhuMaZozCsRtNzce2bqk
mqxrjm/XZNkl/oCgGpSmRL2FqXtwdPaKkqI+VZG6zWGVP5Y1dG9v7Ja0XmiBaYng1tHjY2RCILBi
FguR4oNIyDu+A5iAGi0QXxqg47omAlQX7UM2YoboVYyyZ4mg/fzQ5eZHEcd8uxFyAIMPcAqhAyR9
doo7jdKCn4ApHRhFSzaUMUqfdZjfZD9WI9CmJodgpJzi/McBso7c+THHQRc5Nhhy9uUyonlbzehC
IqpBZJE+3Zh6aaWHGenfM56i2LPREPntfcpUd1uiO1yjEi5pLML2zSbV7meyknxfIRfq+4FvhbBE
mKQ8RG47Y1eC1Rd15evnXZkFAfy1ITwnpnOvy6p8CCvQJ83oLP7U8XvICQlaJLbsojYBeGoq75LU
2W3pVl9tTnerIWJgR3VdHr2oACiYK/nOlXF5bYm3nJoeRl2SAQgjiGTEW7KdBRnJy9Lfepg0gg5E
UW4TGqcHxTEUfcU4+Oxb5MoWOdBuNy/bnR8Wy52OvcvImL/q5hpzj7qKFcw7YAWsNiKhNG96kEkE
JGNFS2mL6h9oA8yjrKOfMipwVITyxGje3Vt4IBFuYT0pgcKPjInXQzKorQ5F8jbg2knJOV8Ftumy
yfEo83W1q1u4KsrvYEwJLG2Vg+g9sA8CH8q57+zvFmovI8DnLSYbhGK5SPHyYb7LMbZiEAJo24dI
rVFAsON6YbQuFFa8orfTTRV6N1/S6pVgMXZN09PGffNY2a5Dbj0KGhEGw7W71M+DrVl4BxLFSdEq
IIT7OWCFuXbF/Ti+2W26ETfk8N4eyc+8Q0R41TWlBh4eDDb0zq0MzldN+cFeIY4/XGs0r2kPDkvq
Sq1zYniE3c2HyKS49lXwWmVe/ZS09lPrTbuuq9JzMA3uWfBibTjgI3qIA7qrMWNyN4itXSPlL94V
cmVKYGxZIcJ1UB/kbDGI6vBh2yQ/H5wwu3VV/OJHAKntvkXnpJanQGPolxYLgEZe4ieNODsdouVG
uicriadru+/z3CPnGDoWJAKxN2ujOVsO9JvOT05c2Ls/zu7N8e1s183YZzPbMS8mNfc2qaitA4nw
J9F3UbMkFlQ83iKL5AtV7hPU037xBmJIvVIDJGfMpAgnm/vJWlzJDio4k0YOjqsUfyFtpjCPLfrb
Jef/9OJkdXkaHI3kW5O/VkkiqhKn+aOay23fhQ8cXFLfNbeO4uRgYBm9a6ndN5kpIkZpjT6bKNiG
2LNOnx/maFNLSbpOaJmbOrZnaA/Q3t0CkFHOoTa2h4/E5kkaegpGm9pqxKrxOORdcRqQB+2ape0W
lUvja9ZEny3NG10zU6DgOWDS7U/1kirtexi1jVGFp2iZen5+VlmYSXqm/Vq2xCoXjOVDrwABZnNj
wdC4jyIzfqQ/md87XcYJjYWA8SnIJpuvIc/o3oUfJw88K1AEzBDXasfhsSRIzg3s8r5KBv/s261l
3/XWSC1qhOmJUn+x+7DZ1cg0VxZB68c6JXZpsBlBU6LHP2YVS2g/efZIA9TaW1NnARM2EL4Pq6jK
3K3M/Ve/a7NzGy5PVq70WnaEBXUOxwi8mARc1rbxPCT5VyrdDl7BhGQ4Y9DLLblKdYF3sYymeyuD
YxmkPoFIc5Whg8RXJcbk0SiKCdkYWGUG/SMeOqI/Qju7H5amlzGKa7+AD4irDXZRF0TPwZg7x7zl
WozIDJ9ZpefzVAQfhKVF7pNZue5TWIFUMKxcHcLJQUjntvaObTy+FTB9I1v0JxMlrVzk7R54bdq6
1Vsx48OIHAfltSJuyYgy+6Hz/CekmLAH0avu07BDDjkWxiFJvMPnLx0L5pEBDNGJqCjh1UAel3ul
tawDp+HbQC38UJZgNT+bkKWtktNMKwNPlv3hK5Bi1MnpvvL7+xmpt5kPD5y+4IxhlbfiEczw4CH/
69x4TTOQMrgxL2H1ZXZrMOB0Ay61oR59lyqtcizUsVASrUrLM2GOjBpmiFLRwLLkShOuj2Gz8daY
qWtKL5QbkXsqHB9yNtNtRweXXpAp42YErdrQyBIv8QHxYqQOMM9QwfMrWdGIxqbgnWq85jmnoNjX
YwIzoZ6vKBDgdSNsvGRz56+kzaTUQMoLB1MMF2FieTcbr0IPNGRQLiLG+L3/mHU0IxMp8RKwoLPb
muMunK2feabLUzNg/Q0jjkkpgoKdD8MHT0l2SsfWp+0KZmNIWxfLPh9kYbe7eRienB68Rz+YgpJy
7PafBYhn1Mc5qBGbNaNF9DCxAsBu0IojLmlygMqVwodIlSKymJzbefhZghwbcRgPuQGlMoIhJcAu
RvTGNzY71Fa3ED5RoDQ0Pe5kL7yD4dD7MeMRqO/ck8IhnGrvx9euSZoXnVZf6tK8dNaAc4jAUhXC
xbXi4JrllnVxkDmbo+Hu2TLgzU+soBVK6Ie5Tcn+671bhwJ9rV0ycDW+TMeLxKmqy/s6dIrTWDXf
RLkIjvVwUZELBnYEeIVp+yid4tnPEuinHCSLBo4KbfVvwCJmhMocbg24aJ5EYABWImIYTCeVfCwo
KPPPIvTqrW6+GiOqAqXcgxDRxQ9MZF8e5U6Wjih5YjXv5sIAjobnbD8vipdGb3iTjZUY+0NpmOJc
GP2tzcPo4gQ5ikljoPLU785yxMvA6S+l9JjDRPCjjIkCiCflr312+WN+apyBnkLMWV1WBPzVPjdt
FihiB2hnd4xqtiw0DdkxAGkopYkbigBKu45d7TjHkchappwAU2PTUSl/iREvxRZpJqoQ5nPgLDJL
VGt0aApz8/n+U7ohhDZmVAWy/Gr0bb7z7JmjUErGqKVq6mbxMoE1up9Irenpgp6163G6D+zznDJe
mDDsbsq0EZcp97ZWh9/L0LnkUEEjs07Q/zYWZmFkuKuEvfI+nDZDQjYWr6M4UAmOD03Og27U5c6v
FR4gNf0abFVdGlampvOKrUWnc9djxYXENzjHbMw30kN4Qi8JOT3ivnPdkTqWC/TdNSEJBn5FegTY
bnqfRmUZiWc1cJwZIVGtkbRC5OvcahV4eK+Jy+OYgNS6zujUJXG9jyYuDhB7Z+r+COKMVyGgi0ml
Ex03wjIDCG/im5eY87WW6jHPkkUqGLw4oYOU0SZwQRh099oCeb5s/I8k7tech9mzzKzej1HlQ59E
d+7ntLnuaLZjnohd9l1Fe8mjM/zLza3qbKSB8dQx3FHFpP9opnR+9Y2xx2M5Jv1m7tN+n80gajNE
tROukGP2okK64QGv0p2oKa2kKj5ETfbIZPfbTnC6yA3DPaK8yhDAlnscHpwG3JxpfEBaXYYoeKp0
uFbZgq+L5C4dSYNwFW0bJenv0H/vNlkFQawrB6j/6i0ZUGA1BevOgEj/1g8VpD3yeSxPblMfvKHZ
kyD32QrCzAsZCE3+XfEe4mB6063zXLByzDmDqNi/iKnPbya5IJ2HB0UkFXzV1ipfGXZDS9E52m3i
69d9H1BM2c9taelDINsI0S6mZn+Y1ZH79Bu6IiOiC/rZuRfc166sqqtoo8cGR8Naz6hOWo65ugCf
EEa+fum1d8X9w9nBL1lA68E4dQVa2M+ORCdYw92YasuLkQHZ6VDvB+ZfQfA1jhq8giY2dE+OdLzx
EKCi0NEej7B/1D2FH8vXgpQKn/KA6HJRwWAFcwNBV3ThUzNJCNIDYWmOVZYnd/ngRO4lNYN291m0
hPZ4c4vG2OrUDU42t05reTPBWH6bbQOriblurzrFxCEvPQGEThr7q8Mf0axkSIX4kCvjRRXIn9o6
DFaWHsxrUeltF7JUt611S6wkXDfiF64nsc/d/k0EtUc3Q3J6qtx5M7TA7dMmcE+0SR/8QeI6S8rq
3CCCR7gaHOdYvZlGUCG3KMnHq0ZyXYboK/v/96JqNVJ7ymXOsO5aUiUgX0TETdcmfVYAOI0Wdvsc
50v7SNu7krkpsi8utHZ78TWc2x9Jw+GbqgiUT6wCQl+zEVQ1JhgNiSbzAG5nrdWwj6tsI2tUTvFY
ZM+ziSXO9rJDa0Qk04wd81+fEWuyCOkpgfa925BS0aMXnlPTv8RdTX/Gjo78ZLHqtDc/Nx5Ffwx4
KtZuvx+QIj20cfZWl8M2hDXwXMmPBr8LWjLXfMAMctZDlG4rO8JcWgCFlANdMDG3X5ST+1tRI0Lu
rUGcLLv4YnrczloABmk637sLxvlbCjpnIyDLF4liSx1KxrUZmYgD7q1sokBBer6DeZgcTSQzMX1N
Qb6mKlrGkUxpz7OGB614qdPUHL8Olf/LT2aOg3Tdzl4/bk2W0m95aT8GMb2bJC/DzTywsfAWEbJX
RmR/SrQjkXPm6bAucWTgSvBbhE05VS2mZgQ5nY1sOPQex0DjaezNYDsnXrmNxwmvQBySvIH0wwXf
t4ZfkqzKRhjHPnVrmnGskrqlwoQm4W1Hvypfyy71TtqHGvf5t+yZzEVxhMYyPysDFWfB8BEAEucJ
VG2DJ6b7LuOQFnfFrnKmB78L+0NghPalh94fq2nABjtGOx71FWMxEjk8p/vih+8VoLzFbSUPvkfT
hDNRvWaEVV6kA2oFY9JIQEgITxGKzlen+JhQBTNrK2iC+wQ0hRHs46ALK/b+bDyNAydGo/JuHN9o
wjICnOsJfkE243hSLcm3fjxBekILKl0TQkqdnafJShjZTCxcc0xBUtXN/ZBl4gynxoad/jnWTmIq
fJ10zz6OnCdv+Goq+0F1EaNNlpH1FHk/+rSl+x3N3l1Yi/ZpVJU+0cx5MKb5Y+iAtASAyVtPrx1J
dkA7o5jsrZgIjEat60q857b5rAIy1h2IKFsghAhOJ20ghw0mgmNGcS8bcLJpaO6iOCC2oXuSdn+I
OXxs+s4nroTbXCnjw4dgtQ4NFEZ0EuN15XAmN5pLy9mW17LZwjE1TeUex4bHJzStE+cb1FxQmFQh
k62XZ3Czhn3t94RNxy0SgJgr6bMPC7U/s4fVMkpR1jxsrZwEDCsz31qD0pzhO0EZ8cRDH/WMD4w0
oycOi4cDSZSWb0jYyTVjRr6FmhKXuKrUUJ3NLPEvYagwxCyf4UnGczfoQ6vGzlyLVKCnHNS3IfC+
DAFdAkeQIK2qMGC0z4fPzz4/GHNjHnsbK9JYB9cgh/0wtgTRC5GAOE+r8Fr6w6Ep+gmByvK1bvna
0PQtyFL2CaatUIqUsjZD4ZaEAFCBAxrhg2mLYNuhx/nja/5MtGndMiFx5RhfzcCLr5T+8yEIsocE
sOT1v77++ZllYpjFxIua1t2a5ChAv8KjeHRIPZPa44RWVD/ZyFliK9S21JBIwgxSQuJ+NGH/eO4q
6Lt0L2gIryufTLeiS8yj1vLNnggRtiycpKaZ7nsjAWHo5cXanqt6g0FBb8wImJfhFdbGxETzlNCa
PPcRiYmmflRqDlb4buK9zYrgt/T76MU/ZLyyK4NFsPHSa5TTIRO+ehs4eUGvj74UZvkrH6IXMYR7
Tv5H+sktQwmsfkFFK6eFC1OLiPZ7LU8WMup1RqSUV4CXLYgtaYePPH9ViiRmhn9dUFtgJXc2eUlx
6n5NLSJR6rDZ1oE664lmMWc7qjbV1XdhHjw2zFETB550oCt0iHTOCPZkdKSRHJJhMBm6vwvJ+SkS
8z0f4bCGb5313WVexElKHosBc1BemUxteijIOk6uws69lewVQIIuXVjbDvjy2Lbuxn4vMePdyxpa
jVSvs5UeJxfr4WxlSCo89wYyhBFvWV9BFG05tna9f1dDrYBJlTGO1gaZJIQtdEsnOnS6m09LnLQB
v+dU2l0xaaVj+FU42L4yl/ogpmg0WsIPnDaFLMoPRMPwmpNsbWJOZNkl6QSjI61jNJbNwtdNl1Nh
s0+g6t3lxfe0B9kfO6JY9zPqWMMHOI0XShtwjC0kqe70MOrvyagJ4ynCpZAGl6YteFc4gGnbbJla
UQ9nbrq2UZeDUlqG6uJjHoipHiQWnd550qW7juboYwSC5y7PRU3MWRwhKJflwhipoJKmSYpUd3hM
y+Ra4Ghjdlyt7BYNopmM1VbV4HMEhMIOTASOQrKVFgVAVTnPHmMiDbF4K0NrWLmh81MnH0nnMjVt
gqWhB7+W3nG0dgq1zwKxuAfx7pbg5SAPFhuza49899PQg4U2uupkx9j0mrzBHJXKJ6gtkMFVY+IH
hJ5km5J2Wv3VRjw/OkO0Yu/46bgmLhWbuGATlFSbHFjhacaHWxun1ybJrXyTzdWjXTsojGdn6/kM
koTh3sDTMFEIXCJZQtBUfVBuOGd+WKN46Gq6j9LP1yIP243ptAivop8uymOvibo1w0rcxmO87jRp
rq1PbrmPkwog5X1DgwcIEhH2IWL4NjGJvE5eeV2j8l6MCFtDxU1VtB7lPDEhsjM2TK3ZYwraKCVU
qDQAX14YvD8+kogNNGlGA0lzCNtmz5kTQn7gMIQpadonPQD4nLgIAxfgMMUPzaf1L3HAQ1Var+mg
seHYxZCQtlg/KZuyuSFgMpbtBsYVc0MSK/MGPvdMWE+Wsh0OKNY5lUMtHtkqArc6B3WUbCoghYlN
swnaJBwEa42mbhMhbwL2UBKSm9wKj+Al34EdNBswZyLGOlMHOwqEKbOynP6WtgTO1yU80JrhWSoA
TIM2v7fEYkVWRWkPaImBsLnEmnxMMRr9rKRpPyuyWTP/S6FtaBH0UmqrDtYM3J86C0dvvc1gg2RB
ynRlekfZ9J6wooGZhOALOOOQNrXaDr75Vk20fOhgkC0pXkDzkIfynHWQquZ869t47Vy3vRQZo1ro
zBchpwycC1kkS70pB6cF/EcgxkwRb3pDsuvLtxrJy2poQxy2c/OE3xvQeo6SssgCDCS8qcqEJNeQ
+j40X+M4+W6FhKo5LMY5ocs6GkJirfQzoROV8F9tVqJ1yzhq643y0aRdH3o0l6XHyRe8dDFXS06a
/aMsyCTgqYu17dzFCRnYspjfMp39dHtwkSWOkd47BOUCvOmC9Sx6Rg3zuahhDNEcohlRj1CzWmfb
w9iyGnCjseFHF5P3IvPjdp1K5uZlXJzpl36gDngLin44qNb7hd/lp++w4VapsR3wp9/9e3naonT9
TZzmuoL/WdrVWmjP4+//ZESoikx4cVr6xy6BpjZ5X0tFBjOaUYghQ4BlQEB06mrylnNih5J0HJgT
XhIO+uvOpTMvE4VJjSdsF1Ad/cXFuf/NxTkOul6FyNeV2v7ni5PQWd2QWQLcEk8c6qX9pXTUbl08
O7To6een+qJFB6u3wADRexBv54U8w2DWsKjLhtnniJJZ57ZDiWpPj39xgb8JyG1Pui6cWEXfymYp
NH+T9vVhobpGBxh2OeYRp1hTTeThNpkjY1dx4auwgfIy+kwczXRA36QIOxLF9d9fxr9ojLkK1zQt
3kdLeFr+9h5asmuMAOnhETUNQ4o5WRWRWheZ81Yois50eTPLEDFJkaZ/IW9cfvQ/axs9U3u8M54w
8cP9rqCvAo0nGDfoUSwj6YZxYRzhvnbgJa7m5TcO1DCgkCm89b//ne3lvf/tv2w5rJ/cuZhNHW8x
GvzpxoWKExd5mjmMoKLqHtkX3hRjrf3G2rdBtJuGjGWrGZ/z2ftVuHMN0vdh+qz2sg4GqxH9ysY0
WU+6p/8Gm54ZfHdK47q/OE7xnimKeLQOfyVPFc6/XrbA/eO5tpDcMr/LU6eMlo+mMj6Krqa/YuDu
XRQEBUOHdSJk/yCIoECasUegJ2eiXnx7TkltY4TuV/20RZUYD3ZxDhJm7gZZmXVHAlZi17eyLdtT
Z5abrka/52L8YW6MiHz+wHABP6mBfVUxmrjLEFycS3thuLhExFVNjHoitneMpi8U3tbzv3+n/vXu
9BzFgcwzXddmyPj/2Duv5biRLWu/y9zjBIBEwlzMTXnHYtGIMjcIsSXBm0x4PP3/oXrmn27pTOsF
JjqigqRaKkMgc+fea33rp19UVTrK5JN2Tx1941XDDbwyBYnzffepAc64SjQNYMtLPwKxM3f//Ny/
rm48t2fJgDOJtJEE//0iyUN7QP3euCfLdLflPDY7RJodlvdwA75h+M169etyhaErIDBA4mxh2frp
2dxW2Aq1pHtKbJL6qvoDGu/VvbufWcWPsQ6///O7u5tlfroHZOAIE3CF42NZ+OmjzVSh6HxUEvcv
bF7CFuBG6r3VkBxUdUuzYxkRJBVt/8h4rmsNAdwmijmsfJqAy8hLac85YjZ+votGi3oJDRecqgY4
qBWZnhkL1txG8jFq1IkaOvjN8mH/uoD6rlwWUU5igq9++sjKpA+nIXedU5wa3pqeBS7DRt+szo9O
oxeMByB1nwSDMDfg5SKo6iBCj/TYFjnigOl6VZf7JsQRljtTwDjDffCN+s0GEv86lx9CqebfePf+
zeUcYL+1LD529vufP/PAHhJzrqV9otVAg18y7ZBwNA4oAI9WCCWvXIwOtMKjwjz/8+/b+jdrHley
5woa0J7j/rwfejRvee7CPo2LewC2LCgcH+VOr8mdFUzzQ91PD1brA+ROyU7KFk2tHs1xhcav/83V
bv1k5WLz8zHIYDt3TOm6Uiyv9i8rcG8mEJAD1zrlrmK9WtRD86L5uXH9xfu5/sCpnBuO+tDwjOo3
d7b3660d4NIBMOVggWYW/tO1v8y6fLOMsU+aJlFwLVFBsZg+SX9fiPx5ThhBCwl0twiXEY6ZAvXJ
I4YksfvFS+xDCOXvXVveYe4q+diLE5176GbEX+sZNUPkpj0g7jR4HB2LlFVKjDp0TtAdrTOUrP4k
JSledm/uW1niMYwZudVoaq9REm0FfZYVhhHo6Uqz+01usE0qsodTp3iGlXroVFCSV31fGuREJmnI
CnZwalSzIHGJxI5tpF8NZXqgLfYyq/ySmtGzPfvNLg0YFA5WeACDDTjZgkkeESSa2i4oVQWupDbI
5+ynLyPRS0aKKgnC5bMGngGHOrs0/TAzFwsYdjacqNKOuHrH7/1L6eUvbZTduiYmiDWGt/HPF++/
2bADEyOUHbDtcYC4L2Z/uVzKhNPjZICjiwbHPxPlsUdp8J7Gjf/Ut2QaRsgwSFeg9WhxkGngFkEK
e+3GUB7NWTNcpgUbAUVs7S7fQ7akT4CWkWFJrY+dkh/kXBorHAr2b164/PWOxxvIKkt5HPjCv1+J
f3nhUd4jW6EGPN1lohKNyWxMP7ooku9Fob/4cCbyXHoP2TwvcSE5M+kFqxM4BD3j7n9FQlNQf7Fm
JfCBISPSfRaoB/VIFI4hjoTK0FdM3yKmVdueKd/eAWO4gsuRzXDRCyv4JNIBeb1lFM4Z7KeAFB5E
J2usb/fKiuSc4FLccEwtfu8RFgGYVeQswXB2CvE0GsxCcv2HDhE9b8Y8YVLIknlQdPD0MAU744sv
akwpRSJIZ2JaNlPdY06OH4twxNKPG+xQtei8pD18/uerwvrVrhOY7NGsIpbgJrZ/uo1NBQep99nC
cv8Q0Oy5Nl6rtsjZ8BcFMPSjtphoxDESzCqYn7nyCASLEUVkQR3tdfab1d1aKva/bamu4NN3LCxE
rG3Oz69HJQ2DS+D+J369w9FrkFR43nYks+cK2BnZ/1PWEuDl1egeR7PexTNK9dJj8JbEVUM6iRX/
ptL9ddXnJeFqEqbrBuyWP690/myjyaZ5CDghEchMXSzYIQND5g1ZbNGesZHXea45PdDvn44uQK7C
7IEBW574jWPW+qXeX14LWmPLFEvxKn9a8wvcOXUTwtiWkbUEHEiS1Fq1TxgDkpfBLy20baSvzD03
rQtH1et4bcZQP0YZzOdJFTfm+iF/pwMAx2l3yXEAvj3OX35zXf26O7kUFMuhBHMTB4Sfj2a5iJPR
rb3hZGjAA3gnzWMRmRfUsUADGDseaMDCpUXz/wjK6mAEe7JP6KwlRXwxkmcxY0IZPPkhjrQ+kntE
oo72iws0ood4NyL0fcbET1JWYF/boK1fWCEK0LA2hiNi6+yOZbjKmnozOZnezlXwOSzb7+aM/LOa
RLgzIKOiswIXu4lLBOEydWguLsLqWIWkUPoSZaHb7AVKfafxJLwRCHd6Krxta5OwUWMWOkuSP6HO
gv7ufG/fNfmiIvOAaizLSkeVupurMtl06Uz8UI+OO5mHE73REHmj4a8rRxISLhgL3x/qlkSRHsje
/n4AqRjooX4V7WXGLYk7pHQfZ3jAG0L/Os/+QNAIWVBZ9KGw68/gDpncJ8BXndY64uD8oU30IL2Y
QfSW+gH4abt2uy4gzBStfUrT8Gz6/cukus9mNeONMLYDSqtLYhnPjQ0XMRrRUnhO9BDVHxn4p3gO
guDk6ulwP0knof4xlijYQUbyabATrMs5sq5WTlRAX4SHxpHjb2qOXy9+aXHSx28cSPGrXTwpccig
5iIQJROc1vT6XkPXRNfhAYYIzQABsOlvLuTljvr7giQtbnvHcxhSeOLnehPUld32Y6zJbs/anVE5
D3nXB+fUKPNj2sPIn32xbwnYAIvgXwrMPH/qFWTn+pd/fi32TwcchzLd8212Qsxg0vzlniqxflhK
S4fRtPEKz7W8cBOxBUsatsh+99g3HCiP4QM8Yehn+DVmjytRVl7wlmZgEvTAqMwfHpKkfKcQoXFs
k16G0HE0CmqngFH+HD8Jxn+bCmX2eiaOSGaEXI7EM//zm7F865e3wxovXFfwXmww/HLZm/6ysTs5
k0oH0TZRAirZ+MDiTnMhzVPRpPS1799jWQT5szxkMFuaekqOA4FGpxRqHq3v5Us/RPJEYCVhpJMw
3sYREOv9IaGKR+JOVGquJQQ9fi4NYCsOrYtVpEC12mRWK9W2ZDAiRe9MJcgNw0Dx2E1HrWaGKakr
4KSmAEnievz/X5pLxHSEGArnuDilsQ8m2W1+FMFknJIKQLtsoKjoooEVXIwk4YqwR7aUi4JsrOyQ
GjVz7dQJT/C+SdSpedsj3MN2+XLCLMRA4lQuD/evgibhQGmWJo+4kylWhflUyhazjE5f2tDBLQ3y
H3JKTeaE6+ztJUVRjfGL6ti0WMVQzKnXgpg2qQx2gdie9178IS4iufcUdjZmCejFDRe4pY5f787M
P+1X6AWx3EXdWo74gbqJsUydO+pmJF+tVp9Avavr7MQU4Jr8F4FNa2U2VXQgBiRfQ9c92gw3nkm9
s17LuNs0aFm2Y5gxKsgZsFqTo88E4CT7nFUaNKTvX7xCbOg9h7vasXb38mwa6puTkvpQQ80kdKuN
Dy1GsfurZAb+UDJ7h26mk7XplfKlzWwS7TKuBo4vTOaRCMEENdoL3LbukiJ+4nBBPFJvO8ALW3pN
bdnfQgjar2lkBvsI7bB2gvAFz/86U9xDpqEE+xJZCJt4gS8zgn6AxZw/gqAnfgzg2NodXPd4t+uw
bRlLYhpgYd0jpmhL7O0TdnncWgeuQYiFZYx4VRjlPh415wWSwUhAichEb/7AO3toxWC9Dg7ElExF
Bh5QWvJTJYsLKpdF7SQvEtYg7M0o3reIXEmRSK1V0nJ+ChTxRlnoviIYs7cp6pp9VeCHzICdtH5i
MP+J3ugRPWK1og1FXJ6fx2R4F84h4rCPRn22t22oT1MyrBl9ZKWyPpWFfAMK+clvIoSlXYyvFFf8
0e70zug9El4iCytfVB1dE4t/HePq0739EeEstXOZO9tBO8mB8K6BJ007aJu8zFXrYo//s0NpZsgO
ff1cKVTqGMme78bUaZHljip4tdF3MYShlykp/Uge6B4ri6Ti0khBmQ/Iq/o8+YgSVu17n8vo7i4O
UdjenJ4Jk5G4yR86/mpGs7sPGivfDzH6vsnMoYOm8cKv5biOy4DrdbafINSXrwMa8VWW5DHiJL7N
VfeAkcditTVddCN0FxZS5HGOxXhLSLzDmggQq0j89NAo8xJIozyIHt9zmmNeHDH8bR1jIl46DMUz
egGeftYvZCB6G1Oa29TIMHu5Pvwgdt61nzHyrI7OBAwQMgPsHq06hidglcTMhLXMF/0R1ttNy51v
YjlFQJAfnKgKEA1Fy9Y7ATVsTSSQOr7QLImPTsoq1JjcEKUgblwLAjVbYAibngHWg2sTdud71E+D
z4bvMaEOKvijBs6C87Cfsu91hlQUbV99MZNkUaZgOMkRVhJZRdjX0F5o9eZbGpDBWnmpIIDH8da5
UUVHvyeOLXMj9Updu6780nmiYsKyEjQPZdtZV/ikKZ6IZ4w7EAx1xxoDSTLf9G1AQ8UZhzPvPz6R
tLBOTH+8pbKcbiioYq6AedUPntpJJ/ZvRtRYjzU3k+I4C3iRmIQEH/zSwB1OvTIuqY+fOGJI1pmf
qnqkJ1cOr5kdkLqOmX7T1tEjAmL/Jcv+YGNgwtoI/9QWnHo4SarIxraJmNfZt5gs+rBHCHUj7655
pS1v7Uw1iXUWl/lpzKNzMZ6mLPGwlrRf86nU+6QgcT6qMxi5yJLOVeU/N+Yo+Ui/xl10DPDJnLIA
EdyE+H2XMNZeubkVraTuiw9F9qFrYIDitjonqMnJJKlPTBlT0tbZ4jR5JXhAanSNnkNZWbOkPAPh
39UG+g+rCh6rFlLwqE29D7P0ySlp9bU1N35Vl87GMPGkdSjMj0lRmuRPFR/Y8lmo0KjyaZs0+gJQ
hGgIbZB3GV6uIB77Tc4weB917mqMquE+TU1rVESO35xrpNNw14K9oWruZlNeg1T8yCKXNNmYeazN
lCaUo9wmqKbKiHk3wtnqPBWUyyok8tb5EqrJXkFDsHetL6mb8+wR1T2/hrQ2Nw2kBybAA84vYx/l
GAVwi81XRpI02oDIbizcxPDpUmOLK6Yg+lLhlQis7KzNB7szxZVjC1o1+DSPgxY4+ZG1ok2yxdan
Z08wpt5Unu1fENARpSjJm0O6Ze75XA/ko027SmXjUQqysWEGTmuGwsnaWmgtSHeIfvHGl4FVaOux
hPqsQS/KJhRVRITiGqxKUsgXxVJJJAOpIBPxrEPfDutZQ6nSfYbFJ+x8ohRMwrJHlW6lJ/FSTs1i
GUkubTKgypvH9KsZvLnZFd6r99mFt9FIlePXgtGdjkP/gkptfdf+Vhl5tFMsvxZkL0BiyONjYLRb
FRrOQ1E601b3+saR8pudqIPfB/PRMjcOpRQHo/Ebcg7ch0Xz5HlWszIrSx6czruCBb3a9Lgf7Wb6
PDl1SExGfrEbMzjYujDXs0BqG2FPXHckr+0p0bZdMruHBvPEyqN1SS+OU0fsJGt3os3QNgBoC9M9
Fhm5dJVyXu5jma4VGThjknmctPwigDPj/iRdoVRnZxFbjxG6nTy7VKmjj3bWMU4OI4zWfesgzBvG
g+BZrKIezm5Z7ZMoti6yd8+zn39TbRpcQ2RBggbPnmjTmxoJ4c6jEB52OHfkK5CHPp/LKaiv6MuQ
FDu1cWTyDOTF1ADU+DgSIA20giAITOlzFfjxg8Q+YU2Wf1Ha3RC0QZBrOHy9O8tb0sB8VcRbPRN1
4rc+6UMQZAKinu/DkLYWxqrrs41ShAOPSFu3Y0KPqKIRvWWej6bVHI5ZWsewTa2nmu5I2v1BfC5x
nU+ODoNjgqZkFYc1tEoTw71TYr13a6zvw2JhxCGKT1gLBnXxO9Li8VC34oaitSSBj2yj0O3CE4c8
dPJYo9eW8vUlxJ65T2z5NQmFeJBzsxiV0qNtkiE9DuTcCd9axWRJrT28PolZtmftuS9BTpSJkxqn
sCCGxa04gWY1zDjRmGcibjcMUad1OzklzeLmYGH7JX2geqa391pMtnnOZ/QqJOIc8ySXjLf7fjt5
Ir4iJ9kNM/ZmACXexepajCdDn5zoP1pbTBn5ibZgwYFZ3lwjeWMZ16eB5tHjzGYskLcehU/ER9Nm
126WwSOtEzdBQJkwEURgydhPNf0Xun/1k/t0B5xEmTfe7nUoouldHoj4Qr0vWMaRdBuq1VvCyMqN
oWdQkB5JO7rj4pyhwjptd0TkQUKl8PsnMtGABkfmQ9sZDUp4CWVIutm+jL3H1HT03ihyTDMzwjuY
BQhVmuTdg8p+JOMPx2pQPGsrY0MrjBfAyvU+FU3Acg8bdiYMqyyT8BiMqn6GHLwSFnmI7JzRIYQq
CSAj+9iL5kUV45sLh/SZbhF6qDqzH3tM1rSHAMxMKUkMaQYttsk4teBtwprXz+ekMedHuwM8oIvB
+DKJ/BEnUuca3o+QhF+Ntuor52Fjo+32kmimo2qmC9pm1pHcCeobh2sjX0xVOMCaGtNR7zbDReAP
PbjKf4cOYOMcO6uWKdkcTgXoO1VvHRkIjBvQnf4UATfACRCPMk7FXLRyFWmYcHw+KGlvYwLen1Bj
V8ckBsnZxt2TLwrv68ANRpSNRkTZlKcIceQzMc1oPrV7TCLAn+PYpRjUiX1dDH71WMSn1PnkKoN6
sGyQJNcNscMtkrVTUyug08V0i9Rc7RxnDj+5MWqbEYx0lfa3qHe459JGXMk2PePfwNeSxPYtFM5j
IEc8IIPILxNe6iDJg1df4HFE3vfQKedcD0S2yKZunvoeRWRfz6SWcX64X7cDmvD1oGG4NB3K384T
4/M4aDo4nQje2H2CrZzQw2P02U01QIIefexGk9GzCYbpOBuc8zhhvznB4JwNUiqJGycdmd/Mx1GX
khkdq22YmuuaVO5jqYvoaUHK1Bpx/JSNDoAmMUJPB1owZP3BzTF20zb0X3L/czhLAChW8DKAX/mT
K8JtrYmiSNjWl3FBR/IpbjxUa30VMkYsAbc0Tr1NSwLJaJyhuSrHY2GSWeprEn+dnhxFvMbEF1MP
5IrcOD8n4SHIB+gGeeVc2Gom+BAk9am6/EErI9gyVbHJsSy6tWGP0xHyYYWbS5JIh0jvQVRih5gn
OxcMm46t117sMVankSGLL/WNfw7xbzohYc6yet8GSDVGQnz2eprafRWaL6QBpeeJhvS9vTU38R9l
zww3wPm6KrowvWCxZmm23VdG8K/khFw1cW4nhwpuIjsWx6PEKNrE+lBpvJ7W3iCIat0uLKMmlW9J
ggdHNXmzDRdXE1b95rEmYH1fRgE+K8s/s5D0e/zV/s6m+bVJuuYr6XACJFk/M01AubPqo2UNKyfj
g4l8GeY4zd/JJDTEvjIsg1AusaBMuyLPXUrbceuG5NU7ZGVx3iqb69C22clqw1PR5tXZV9l71C7p
gNGIo8NhClYJ5mF3RFKLfnaLbIt0nywgBNQvrzBxdqVs9JNIKSTDVL9PcUDsGrkrZz/pAfoXeD9t
5i4uaV8bACntuY9acSoSScOskt2Jchj0ZXGuwzkieDAedpgAgiV1xEACDubEZcgqYz7DEhXVmr4F
drNxOJII4x4SYsQiBJeH0bZ/eHqSD4UJJNfHF9E4eFIUKONDjCxzYxrii4PieOtyouDQ1M/rns/v
4MHB9FkabMG23g3D8x0ERW1kcuMHxND7f2ImkJpbVwImV72K9YMhu1eFahGCuy62te+GHNiTbttH
Vv5ACzkcqpHs0fHkc4Y41SDAOpR1WxS/GVQtl9CM1H60SIB+5nzO5bkYZIvk2vvFyc8CB5A/VtOO
BChAWdGN/v2mTwO19UgS3LQessrJiNVFq7pb51o9WnU3fex2aMpXtRnpxwYhuoNrzeuh23udPEd9
zG8ePMQulNWXQfM/3q2HcpjLzdiVjxlWoY0Vob5UuCpWRAG8qU689tiQsRlNwE6ctZeGYMJgEK1Z
+d8LI8aDltvqYeA5j8Eg34wq+EKtslKOn++x1VLm0tTY57rEQJOnD4qYmvspk0ztPxul5MqKY+lZ
u8Zi9DpL9i5z6VoGfX5VdkzB2+UvofhuAePCHq4myip5MFVlf/TDr1AU36MRz4zjDeE2tnP8kRbH
/tEW/habpUUWYRvtcLYdItwx2SyardPDjomD+AHn4Deno5DzaAysXEsRIdniCEIwjVvNfs0ELTHL
6txvgHDLL8YsoocqLjntkDAXgKRtIvez6GX/aCf5UZseLGRVPEeag5cjHLgv4fg0TCSbNZ6RbdvM
9QlhrP1j0tpn4vambTMI+RWM+BI7Lo9uVopHzqIXLvnKbcYjnWp7Y5DbtLpXcGQnr62E6UWC6pi3
FCBoA8Lo9SWaErLYZ9P7QaKpgdKegR3aYmQmE/dqg2I19ji/VgPLTtCITw3X+iqOpvYo5n7EWWWQ
UWpOW5aJZEdEx9meGIH2liKhbwFBLgIy4E/jhrhpgcGBrsSYOvmGVBmxCyeuzb5DZ1xW2FmImzKL
9CVwF3tlg3AQtS+x0Y6xQf9Wr4URtlTOIWlyYbrEwAyrKJxL0DtYhOZ5/O65wPlmMw3oCI7x4hVc
FvTmG/ko+gBLBOt5P78be7g8OH6C62B3w8kdQB2PIu43d3wXVAHYSSOy/chu69Ng06y9iyYZFGcn
l+blKpMAXYji2DuepgvLsc4v62bvDJTdQc5xii3I7dHzlhjLV22fbW3w0qe+zb52rZs8UMqrlXYF
exd10zGu2qehDQRhmR5bymTem6Z08pafmXq6WAVBFEKW/S4a+s+Do9vd0OblOstcep8eCGoiwTjo
jYtFpR0Q2sSNebjv+F0LSYLQl53mtKUEvjCuSWyoQO3GvBg+uY19TBxcz555xURryrE+liMjswng
ENCVNXDT8YbE01t5mkmpqbdjZ4tjyCLb+W5znk3zafYz6zoQErLptIFjexi4dziI+sthJ2/Ddz1A
TSCulqtZAdnwScVemcGQnhzQX+vZd/f5Mkw08eZxjCIX3K7UnvmJONbYg1YzxIxDOGOsskL1hT/D
/GJ3sPIT69IM6moPo3s0SCNFb9vcglP1uIbY4tItqulOYXI5phnZFo1V+xvbbV7q3G6ec506x8Jp
aSUaxU1f3UE6TzKLLtqv/jD93N/WvUNoOeIEGhV+t6Pja70qtqpjydSj0tUtl7DchgQ3X8iGgMH8
iKR5ek5y8BbZ5C/6jeQhfc6VL89ul1sblo+b507gAgaCdu2UJXqOJ/dCJdpPj/SQN0LD8EihnT6h
WWVIp9yJHL+h4W7MpkeByw3jcE2wSa3Ek+Gz2Dp2Q1YckBlA3TgaOStLRhHLlaugwmD17fbATwF0
yTJiEA4buWLLxYc9xNtitMmBsjr2NcOmXR0k7udh+ubHuLOIjOCIaY/51dTF1zAov3SSpsmUvzaF
bX+w+xm3KfpHsB712Zb9N878MeEkeEgE6l8o+83GIXrk0gAq2Qlc2yva2jAVIudZSwnkv7FeKhaj
KfZPkqJpF4/Oe62m5A29wSffqrdgfvV3Sb8zyj74pS8uXWfGD0SLHSw0ZRe7Y3zg0245yHL+PiRV
jLUhZ3IleuctDD9zInot6Bg9V1EmNkmcPbZdbjLJSKbdHMcYTAfisSjoL0NJO91Iw+lF1ya3TztJ
PN6KMNtwkCDv6EnFbtQ84fF6symBHkR9MezE3Fukg3SnKc6IfFLqjbBQIlQyrT77ixUhHOrxUanK
fBqs8hN+uvo2Vc2PsoNGZg8p2XKD4X2cJ3sh1M0GAfd4P7JhdnY2R69D0wUpBZTRXKPx1kFBqvZe
Hm6ElyIKpsW2hkDCWuUuoALZquyiUU+fCLqnATjZxKiEhGzNyGSPKDlpdAWw/mO7fBnS8WNYGeMu
BqF7Ca3hLJbWiDuRgtjj+d0QWUu4uWVNV5ulbGOMI13dbvqQdZFz6yf+4ZXDS1NqoNrNAcuPnepf
YiybB7c3uTmWb6c67F7M4Oi4ufmYV/G+Ioj2QxQPW882i8+a6co+B1Ox05XVfvBUcaTw3/QubvcV
+aEhqi8TQg2oSOOrVU+fB6Anb4TIbAs/8LfEYMu8zS7FjIwsKOTRa6FPcYr33ZZYtA74MM+NAwT+
9xLVh98BfF3nbvfP/Pf9+61f9Sv87/zHfr1Fa7mHW3Um/uDmv+Yf3W90g+161QyrQWDwh+TC2GjT
UkEkm2RNtJrcEjowQAeYDuCN9WXwH5PhBR17DauY6FfoNs5mu71ur5+vOMtWX/0VoVmrcTtu7R0Y
92NyS279m/9J/AB7Q9VLpDOu5AWqygGMNeBZtduOfCW5zcineR8ZVx3MY36ebsPNfm0+w+pnGJnh
ifJgP61pXBMuiRPMaHfdsKeXj3sVJQgOEvMaTwRmyTp+jTsijAGi4ZZiUNnVfn0AhNjvw7RzsOJr
skPEZBz9obxiu6uufhd/Hqpi5EZ1t8ytxXtGIbCinDVAg2beISqJccj64WtVAwPoRqN6mJDc3brB
fJujctcMfU6EdUlaVF9F1JhJ/pFO8lpqJAiZjBXecsf5KHpSO4gGuXppeRYYPkpexMtHvXVXeGym
3a0dNjgyT7cMcFX4cvOecFOqenA3splIJl4elFPzAO7zz2+9OKWPWOP6Se1Un8jhZeqoGn26f3v/
Kmu4NDrSnizGaScmXxcjvhR0bnf3YJ17msn9q5++1UxHDrPsN+kSrlMVHiSPOFI8WszLdmPuP9//
ZA5dMsalpkO85BGFqbh4DAh39z8MlzgitSSHLq9gGGzjLz+vS48mHB6c/8nniVKylsIlcOl/fnb/
CqzNsuyzZ+e4lq3lOQl+88A9Ltmj95d+T2hxmOmuI6vGhtPVJJFG1X5qc92czdru9hV4t1mSdXr/
N+9hQPevfvpZqgA4WTrXa+akH+ZSxTvt2RiZGuLZNmxoEKGWiMt7cFCDrTMv03mPjtFm6SEkAO11
fbLJW/vLw/1nkadzWnrV2VgiZe4PzGPpnSZBxuPojuBuDCQSwmTV7yWBd9RBBMAuoTgD4/0/tYP/
h/T/35D+6OYWkf3/jvQ/5kR1VknzV6T/f/2l/0b6e/8C8yCEB6HftfFPDN+b9j//wwisf0nTlS4/
xsuC6BhF8H/z/O3lj/g5gGhvAe2j9Pgvnr9w/xW4nufzV1x7+RfFf/zE7/8nnr9EufN3PQ5CRdsT
JASYgcPhAu3x30UjTHMZYVhNfHI6xi1BgNipp1e1WF8+oSdo1n0BodNNCIRT3KdLs6IhaNH0sXQn
39yx/jGr1kAnqqFHTAkOMTrrQxLcJmRLJ8K6A+Lh2lVvkGpWO2SiwODGLY7HkblebdGyYWv0wUWK
wXsZlbzMxkjBLsEnDg3O+qrAMmlbRMdI7lTUoPG+UHm7c1VKu1RPJMLPbb8TDdi//BMuBUV4EhtH
b19waZhbNFV7a0g/BlOAxsmnZ8+hiUgqNDnbyIRsqnHlW8Q27I1aykuT5m/+FM1nymyvLO0dXV+Q
G5CO3Sn6NLgnToEJnahS3+wC4pYEzex587EI2fFJcKcRjNN8FY3g2+AzXFqzEbe29MNrHYvVHPbV
WgJW2Ud0BbMg1R/NUWOfHZksoD6HMQqCkcaGoD3KIXb24B02obreH1rXPvpKTdvM1LwGPo3cHmDJ
EvWSkUO57o1UbIsUp4y/pL86ifGM/Cu9Sp6vgXexl1Q1tdZ4VCay3CxoX6RQVFuPCSe1S1lTsnQ9
YJyUNzhbh8yZviOoPaIkHrY52BPPzyFGLAZpGP7AdVhtvGy86bzHLjsY67GvCDTucVjSX97PmYEL
KRXBaQaujY4c1523revmtRg8hJJjeXZK7GSJTvNdjMFzJYYqPM3Bow9cZBn/zSb20KIiD9GR7iGt
ih7Q78zJGdd2AdrsYxJHj0gu+k0V1WfgVZ/MED370DhPNOHLFeFZS/hmKG6uTRBL6flfQkk3DMjj
GtV1fU4CDwh1RYxUkaTdSTDiggdAyAR09uYho5RohWtvSqBf7chc1VsIdOXo5n8+8NbkFOcvAPUI
SaRz01AY1hHqULv8TJ76phrDYg0Lal4ZEIhXQ1gfCuUnB7QjkCFicoxKu6tuFaDEldeYSDJs0qWS
dDVmmXqITOuZLgPJB3P7iFxuZQk7ecgyQbUi4ON1KChbg5BLbwLiRa1oZBnTHVH57xlmcBhEl6J2
m+eJjWATBwVwd28jFGEGykq/u0zXytB6d+JKbklmJTiy7PtHpa2boSxEpSUkX3IqaE2axKd1bhJu
TFqDA8Y8KpYnEuE52XeuWuFZ/8MvomJjkCBvZpL40TFHgRrojWcgnBOIUNezc5kjEJ2oNGGJDmEO
m6tIwbv3c7adacAyktS7DG7uxbeyFrpXzNBWVruJVt0ae8gQ9CdmU9t5tv+QOnutuhYQj1nyt7VJ
EGXtf0x7EpdUxQE9dvyjn8Z4AdRM3oCF0qtcaqa6uplDugtKwVG/SgKoASC6EY6uIloG+6ioyf/e
Mg5ZZt67cKTJ6hT83jPjMXaZPdXT8KGvGJnMugZ30PAW3UST8jxsXFtAJrKGdwyRbzahlHin24NU
pNSGTtWtXACMdCMUBxdDX0XxNMKbjGuTa9sp10MGSlBVoljH/ruOP2OXGXffXQ6VUBK/ldQKKzAm
zq1ty8d8rId11qhPk0+aRe73CROhrNoh0MN6UcUwjBuIXzHJwLIkltcs8x8qGl4I6VSZg01bEayn
iKLzw/GUiG48Z4oAMohU7/noUFE42bvOFQ5gjjh2O/wgSTjZmFn1R5tjpq01/Uitx1PHqrkRKBFp
4CIUmuGud4GXQZdJb1FF6ly6yLkjpF9R/qNfyH7amcglXABoKCFv5UwRNKgbE5zYJ3UtlvPHwKEE
rjnQwTI8YLS7Tk13Zeb6IcnVF3owtwaV4zpyjYhARbqh9czcLvS7LwWN5FOdwkmQ9rQWPfLs3vXY
qgD3YylZ03fz1k48mxiaTu1MVC4Ff6frb+V3jMG3PM7Hkz2ZV/f/cXVey6mjXRq+IlUpS5wqEg0Y
MDYnKuPNVs4Rrn4euf+Znpmqbm+bqPCFFd7QaUzkSdkkubmTjYk2FcJU9O/9JNJkBx02QNJUZ31D
xPhWN5WrHGS3bFaUNMLnnyoWV3Sgvp4VXrU1ymRhWoG8qOPrJEpvUdRrvvRZiSOE+CaUHaBF9Olj
EQBPbIgUNdprXCaboA+wFgmhzNciJHelfZ1exfC3n0vJSJYoQXDUJJQMBOCmkfy3pB8429eadKCT
co+igOHq2QuTxMiwSvNTzvRkW1Lpxp5aW3hTVCpUw8a9uHgzUZS2dTke9sITURkkpF+o9oDkShqQ
axgedL0byyk5cGx+x3G8GyQgk1IwgXKs9IvQtCd5ZGeF9v1QtWZjNgnW1YbgTYtwH2okF3h4VgUr
N/xmbFswoKGuEDoywiZeNoibFw4SVsL8qNJ8WKVPDjL+G7faNxhwvAdj9VLLSD+mZevmi0FetfnQ
2ItPerzvz7BWd31kEF08y/VTiE8sPWbLp7d6naL+EOMwMqF187o8jRJh3IkC8VPfUy//1oThQxdL
l47iw2QH8pBDIa0MbRWBtFimLDiC2KhS0JyCLK0y/YUskCLdCCPKVZ9cjRhnuLphVytqAzyIIX9h
y1K9cXgVfFCEbg02DkNLt4YiTqtYognazWv4SMlAZWI4FPS6MP/DVH2thIhi+0LtPZ1b/MyRIoEY
4iNXXSynWfKxFzZof4LhHYoHnc/Von724KMH6uu6+Aks9h2farsJcQSop2NQK7rzQncXrCnmXrM+
Udhq0aY3MO586Qgf9/SUkSSVov3zpUJBCsWAfYOlK5Eefc5WWukSgCNbkSK3irGCB6NiR3V+Rx1p
32nKTmyKu9xpt7D9mMBfybHkF0hXIviIp4R5DtIlxvaXIUPQiXqNXegG5n2onoqdlxJ/QBvYGU2x
Tsbmm0oPBVBQjJn6LtXhTjbLP3Ktr9oasG0HWvlJi1SrrtITszqdISYiIIUO/5LR6FXiK/IHURl8
XJPhoBXmvej/dlFL7taS5uf0ZawwK3+mAATZj4JyMlYhJW0Z47Mt8OgOtT8Q4mVnCoxHnL1V4yDs
uheeJmUCVSjTFl/kpZSXoNNZWENXTaWhPYYwLfyBwxPRT1sIjFtcVJsCxRr4IR0Af7rotJxMm6sE
tWYh7yOFXJDQjwGLKvId1V4Pg+4jIuP3cECRDGSHOceVIKbXxR8VywlNYljHLfbBES55Jl4kEQXD
0GAjTWQVswx02FnBSwG8gRB5cf4pVOkBdfFtjm+kYC4RPXIkwI0BHivT+NpobXaigoppUCheOmn2
Kc5ZWqZcPKPEvKpNHZGJZEJ16vrKm34OToOlOZmlBQoRc3G8NV86siBxt/ClRfKiGjcWdo0NgR2T
CcAW1Ilv52p0UYw22sbXrIGEEgxoPSzUH5RG0FySb4u02yWhcEea4l2bVTwKCTsRAOdNSIk2U9TV
UGUIQ5fm8pWe5JTOD7Sds9QUFUphHeLF7U5ukaPuMm4/hTE6qgXQCBY6lY6tF2fU/hT2wbxKUDMS
MS1M2tBnyKCGUsybjEjdoxf0eh3VIz2Z3181s0dPeJqtWOenzVCo//PM799xXYMR6sFV/b7698fv
EzLXXrT/ffDfZ/59zJAjL5Ce8fL3Hf8+/r++/vfB3wP7f69J02SDajcAA9TEJPf3deyw7X9+Zd1v
/3Ocv0+B2lmaaDQRrAdrrexPuEFA6ZpP6fcH0gP/+e3fx/SS6s+/f/aNEq1r0daC4ImVpfmNKwHf
8fsq9f++9J/H1LVInEqaTMWhVXEc7ucfL3RRoIoH1DYCEZPG3wd/X/P7Q5uLFHgVIkevn8sIqPX/
e/+/fw4p5qY0bCK7zogjrH+fkVCD8HFY22AmhgjiXKaJ6okoefYB/n3MGECno8wLknSKkW55tkcw
adR/ohhTY5TacGr+/bUXwkOBCmfeI3MBX2rXqm/sVi9tRz6RJBfU5HWboDRw2anXqHFOX+NROeEk
si/tGmz3hsgltNpL7heBXV1fVyJSegflT2GROrJaOK91fJZqdHrzk4mwE+aza8pRTB4rfiR7oHOU
6K/9DrrkMTubBwUC7g+eo3Lpzb0u4mE7gzdoYc6D4GH/YP6Sq/QUcksbEURcNjcoOyHfG3+PLDy5
K+a+7ueYPNNUyv3up9Ds9AlI3U5UlPxuU2CD9o3YWhzl3u6okUGO8pF49GKrQB8X31obUdSP6pxu
hoEE2RlzB1wJfr3CqQZ3zpa2y3yz86SzCt0dM2WJvqerY4OZh/Yh2yMdzGpRWymoek+UaiskmYWC
uS7fw84r3xHka7ItP7VtEeEf84pWsvw595WAJZpPaxJ2/JQMiCtW+wAH+tLxF+ZjhmlF3oMqgZ9T
K7daYQl6gZR1xM3AKhpQXZYIVikVUE9TSK3XQFQpCdtUqM8Icann6T0RL8L3oS29LnBeS621lU12
ym8s0NmBDvWytLMT7n1HNNEszcPogdQsXBqWTJBr4Ur8vfA+jcV+1rAN7WDuCsI98XLgSPqamjPA
SAsQPkozg2qTYiKw5STfSM4s0e/9VPeV+0NiGm4XtLyc5ydqZDjTWemWbpB2vE62vKfCt6WnOuHm
CpFFVRzSQyqZ9gEdwWZpOofUxvkPU22Y8Zxj4gi2egj+mCvESJ1uqX4FZ3OlhZavH+KdvtL/FHf+
HRlrzVVfZff4ItV+8Efove6qJkj9W8EhdJFZtgi/uADKErRMfovQlF9LiD44D/FQXDH+ObArlqNF
Z9GdrJJk1IlvwdfP4mIezIM4uFpq5y44pyBcL0qHAqesHSgiGaBUvQjaruUjHokbQuiWl/qRIiNo
e7hhKM6tfNuH75+aNUmYeNvIr1rS3iitDIMhbalPaMBYJS0WLD1kB86sjZe6L73jdRVfsFR4eyjv
7/GwEuwH1PnmXnWWUTrJHulVvh1g8eWM1pbmSBvQzTPaxo6xK/Gzr0bBa8RiK6Oa06KN66aABWrh
ER6L/dPtttW+rK3XMr2g+zJsYlYcHxQfLUrOPnOmDbLZq/ICxze8SS/nvx+loOGF65yWDAp1xTv1
b1HyaJM6LZcXjdaXU1/43GRf+/WDvjdj2e6WsYb/vAON+qPdkqHIiw/Vp85Crcd+/TDYfnbJdvIa
Z/AQborf+l2z704dHXOE7c3dhDhm/BEvp1VtR95DXTXQYjAsc6hBG+4/I+WR2v7CzshRaXY4zfUn
9ZslTm1naj7s30VntQmHkqNZB9PTSXfCGzrxgoU1N1W7eTpzMxllG7Q5YGxzMdvHCuE8a7zgRI5/
dbGvCjS6VwY1jnWYb8S19gPbCyn31etY5VawBOIOcHmi1/MWHUKgIoZd7iYrvFEkQd/vigmwhdv1
LXbTNbrM8Zo8pzwSMHHlSr8yrSE/eiPNmntClOKKu9cqijZeqXuN7ORvt7I6yMeefiKW5ftG8GDd
1bR9bPRoG+Tk3mB11N/tW/yOlTp9dtgKzU3+Q8tIlD6IdCll1QOtrxll6UhomjORKx3boK0g2Qv1
e/iD+UPR7WpYqpOzsG4vR3zZ5t9Y3CeKdccfHOMLWABvaMWll8CZrnVPf4xHBlTTixUas1SiOgvl
bYqbNnMif5S4odEpt5X7+Ci0FaQh9HRZwmIXrbEdgwWstRu6aIIxmi7RZ38c/cHYc3Vem9ougQZb
zd10EDcmN5LpBsDrIo0355EePbfq8FXuJG4RaNLPdHAKzcfPmprXmlmIxcKEf+mWOYLbYfGuLFu/
vyDDUKxVcwsCUoBvZo+SF0UWfQxen6NO5U7c+vGROIRX845xUu5slmyBtT1tMidkcRjDVXmD0JVq
/Mk1ADpyjNnoven+JFIVnalyKP+wQNvzvadUg0zRGhjpUgJu/WemDjJQICcPS3Uee6AWhP4j94dg
vu2o4NPCeqdwmZ1vCBcijn/MTshv72ls2+KjOXHC80nvWHqmACzrkvm2SnDCXrXeiKrZ7Dli/fN/
OK5edwyaN6HrtZdJdGKMyRzqrG/Y2NrBsTiUFyzh8DhUl8GIKJxVFABVwTi6EyiNH7HvLfPxUveg
pms/8TiCGWXZWQTgbWlDLwfjhgCq4MsttyF/sDOwjFz7Gg0Em/18hJS0Z5yzvQEZt0RXdMMlwyr5
Y/7VWw+iF3pJysZjCLXMFbSduY7spJwgLLOjdKenqHJVpLv8yNdYJzDtf4wc1BYqS9aAxXly6mBP
a/t4vVLZiDykcCytpVFkQUT2nbyzEtDStM3fktDtRMS1jnjFPGDd2gnKzKXxVhkAmMSP6LxArJ8x
8JaeSbzv3VW8MFEfmD+yqq+VTX1DgNZm8WTNAD2PHd7d2IwvCwaMF276b30NmGb1+gy/g5uwUVb1
JvSAMnEF7cFji12X7aFuycet7CB/w9Ah0KECgjyi+7swOSxOzmR4DY4MHwcoANDsrBocxWJ44+a0
F1PyuYQ24CtuosKWAYPDOc/DFEYbVSOr2piAdhIQixbO6ZqF3W32XRCisdaFXJvWN1HAl2zzUG0E
1kKSBkGiWEE49CpvcDIJeGZmZo4VD6S4bKOyfwl0zTM8hLYD4sZgrfOl0Z8M06/GU0TpN44aS4QN
xK3VE4wRNnhPSe8gieyHb+q2sNw4oo+z+1Y4QdN6Nh7E2m5hSWAyqDt4IbDrW7OHOLM4VEvD9QOP
apYTeJ2l24zyd6AcwNHc8Tjtg3Ef1vfMsPOfWjg3GdCyPwrZpKwsdsKmKsR1hEBi3KKUjTARZNk6
d4WP5FW+wSP94azMb4zHrCmbfGHZGd+ZyeDoVyggwFgJXmcVkzNxVZf4lJC52ZNxosSpBVt84FU3
FXyh+JHPDXwEAL2kifVgm0jpjMEuWC6Gm+pQScCudM2yIy0zr9gnzktdKnfWNvYTAmnJwCdrspj+
PXcuP+Ir2Cw8wpX6krL9ThTGVgSqTLw9K09kjdG6f9Q2jiTYWdhVxcLhEIISUFcDi8c70sjae61v
qcej6Izoczi4P68Nyq2vAKl41J4dSfMHpDEoJcsX5EaJrFMXck/mdMVRxp7Dbk6vall56kN9CNUS
vsRj9BWTMOKr2jPPjStoxJXYWmgmRa5s2gCgKfpTXbFwtNEYwtAogYA5TQcPxk+xtSDOpQQdOvqT
tQJjDA+QNw2VBJyhrZ/6fo535HGj0YugElSC8YaQk1nytJ7AwLNRZrsm9oR37D3CyaZZcTM+AxVV
uLdp8Lh8wx/kKv65Hqx9GVtK6qocsz8rt2DUBM9nL5B4gJpeVSdCF8qP0GFq1aL9Vw02xmQprhXY
xKYf6RqzNuYzmrM0nth7z+q41MKtZhIR67vnWkSO2sX4oUwP06a0Mb3mjnU1Pt+Isj2w705iNy+c
WyzaAqrEhEWQxHwESsFisT9/zp6tb83heSlHd5TxwXofABSnfo/9Xe+IlzaG6WX1HIFOkLZS9B38
i6fwEUxfJhKuYBGJGRIrv3WiRUR4hQ1rEYJHVolv9PtrP8XWwjMWXla7BBhPeHZ7AtTXBvEKxry2
p9BorHt2AdhB/uy8YNe7YL56DKXykp2E9ExTZ/2sLXNcafeWnWA8wI8v6R8wfiy5d0jMpOUAciQ/
6tF6qpZKcM4SD5VaMjQAwTTdgC2xmsno34M/Ke9AA+HhbgyyLeRipT3hDPsjGDUWu/FhPsbJwURt
QE316S0Mv0a+rKckVZ6jkNaW4FWAsAIbgTzonz325E44+InB2majEao0XpGu4QzAQkX/PU+AJP8l
TwAHaZ6ohagBAB4LeV56dDhwjxrFbwfjD7Hys9QL8OcTtkVLJO+2WCiG/n4efkvkLuiGLXzaMSlY
o58qek/AGi8lD9msKkFY3ZqDMPYRzaHT8zyGtZdFW8rR6IJU4xYOsBW0opU93/MUZwkSEtTOdXGw
iRH5L8mOHc3MCzcARGpCdCDo6zRlX67TQ576KEujLY/hKgQEDDMM9ds0Do3o1eKaLVvCIUi9jzeV
2ta9gmZJLvNgV5I1+yEHiBK4z34pHjRXp/m1VaHzjASxExoBhft8sNiI0EkRD1Q8tmlaxyLuTPES
ue1MuGgo7XnRYqnDZbk2kptHfwLBInZHkMBO4MpMZw6aNSdDMhw2KbUQtiICJta6V4ZmkTOc2R7Y
n6xuz7wx1wotbG+PiCzxa0093CPu6E7whVjRa6t+C7/T7257q1aldav+KMvp+oM8nP61wA35T6Wy
gqODHZLvxyxMzx034WoQ0zBEPygLtFZzIJddxrv8mADjo8ZOZZb07ls4JaEznXQu0rfiDPtJd/Hf
snD+UNjGjO0ZB0ABqBYLqrlq7sOVtbRw6mPM2IMXD6zKbwdSI7pJdJGJUvlZ7PNduuaErO6kLefi
gd+M8HoI0ezFPRE8lhsyvXSNDXy1xLb6T9/YhDSxPGAuucSZGPkxgqIIP9f2hrenULlB6S1QkSCH
ml60FxxWVy4oVQn+QkxfXc2mTfRzD5FTj7t5I5lOzC2+iczdry8sY+URIzBLTjk+kKUma9a2ODF5
mZGZR6+cegFrOm5fvSUTPkFrAAFqTStpCxWLUfZ8xG71J2f/d4g+EFnExAKuukct6q94kY5Md74l
J2k4dE6PanVp5Y/4mB9hGviGS3in736PJxz2yY/ovrYLj22v3BHkV9Uy2wf9vki+Xsa6leE3kHsn
fFzuoC5fUkIgLJ4bpv1FIaBaXJNPcnLDk3BtWsoPCkzCPXWD/Af16f6IbRQzmlPxzNky1CrAJ5Pm
7slUpSvhpW53Xwo8VMoF3l5ccccNv9lTK0HZj8pT7CF0DZsJ2wEZwVnotz8UjuIWTqZLsZqOPg53
FuEnqQWMWJbZ+KZ/tZXHrMElUBasdEfQpC3ODwNAtitfMH8jaR8UFzqk+VX68IN8o1yRZogpjo77
Rt/H+V/JWlz58m70FoxotmPsPMNNMuuvOFHoimfBK8W5evDCB+MQYiv0Pr5lCHOvZvcQollVOZTB
UvzSqX3oB5P59WAArQKfc4DGBLd0zw4jv1aDk34320a2qrMW+cJPgGkH+tAAFwYXdv8BnugT+Wkq
L1BQsaH3rvUPHsvb8RxtgmtzGdkwSTqBPrZYFVnR0Uaw7tQY11J0pNL+ntZ4plFOtHLPKZ8OxKvU
KWwUWdnsa9Dx38Hf4VQutiXDq1pS5krjE6raWDMyE0v9HC8co6Nqv62Gz/Gb/YyvueU+HP66+7pW
f/OO5gf1JnI2VfhbtTRV7fSWnc4lRMxteyQa6W8623Vpy/IGL3beWZRLEBeUGTviWKoD7QNkbGQz
Z0fNeQ2W+FA2/uKd2HyTu2SY9EWdnhqm/CV/JXCGqMy8hW9PiEGy95Q36Mknry1QEVjkBGSQLU/E
AjmOBP7ZoBvGSK1tKiAUMKj0sE5bMdVnby52PJLGz7zMaXfPFHcTT5Q3AmNoWmEm/Wp34otas5ts
W5gB2jI3LlXgjuqhpFZznZVKDNAw1kQcChs+/zC7/dS8c9d3Ig3gHgFDTnW/QLGkzO5Y/nLFRDsJ
AZjyamMrPj+p0BX6GoprgP30685/VGSQz7bmf96UYJMrGpSQy8I4Tu1Gn+NQHSCqpSyrcnnGasGM
/mS5MwgbvqOn4u8Hf4s9o/6H2shC9adlO6xMw20ChwVtS44/10csfVjCLUEj2QnwWly270awme2b
ya4UK/iiTkcIX1DzIOIlW6JgWa1xEF1xoZGiqC9BR/nc7q7dlX/mittSuy7e6+K9pOIMq1T/wuma
xOuNcd8RrPh4yJO9XQeWnxe0wIjZlezJNMziWxwHi63KLDgBWA47VlS+hvI1WRuTOWJVJ/yNvWaZ
eGiAxBqExw8+7E5yiTcFEJ5+H5KvU9CVN7Btc7JNa7oKb2xDpcOiileYTuOHIAq5sHAJq7X0ZUTr
oU8OHkx9LsiNI2qBOqM2Q6KbzFk0OyLosJgahun+roD5juX2RK5enXKyGj15m+5creFKrMWyFs3L
VTSPPhY94tLgq79EP6QuxMXUclkgY49lyVjKyYbEYvPIKif4itUTIWZC0Y+eUEv/8c7qNn3mkj/w
GtzrXzhrkloDmExOFDWYWm9E7dmqDXfPJ9WYpcQufUVAYrpLNLFtpaI0E0he6q9I7a0pBiviYyI/
XMWRmXYEUoFBRXIWaVOmrhDvW9MV3rjIMbY11Aph39LD2Y0X1X2u69oirvaYZMq9O4El21LwqKnW
EICaX0T36KDxK9V/UiFCCoj0IzGCzj34CMkVQXUguQA6aCkl+x7UlIXkx98MIcQcpRCbkru6HkcX
mbTaJywBGZEA9Kaq9Bi1K5KTIK3CdbL6FE7URFky/DRaU1LisLhBqj+Mj5Byzl+VTbF++nQkypdN
WDUmPlcUYEpKipSuSZKCL9TklCvUN5e97YvLJibXgDiL/NukQpM6lLsE8T5Z5ld8S8MVSwNHk1+m
O5/EsqKRsIsoVxOm7jPQU+eZY2XjOWeWW+WuyhuZBe4WnUZoVPMITD+ChCTBDXZJugcczIdl7YlV
S+bKkFuclOVwyj/oJGvPbW2PH5B8bry+CrcVg/qeovFzmjZMZIrVIMHezB0DnEoTZA8U7KkoIpW4
ZO3KCbFSl0R9TkfAbuAWZVrJgpaSL6YfWnPNnz6tNpqh5K/pmddS2KkJLmA5aeiE+dyNQaO55E6U
hEira7BYB6jz/ML7xt4hQF+WvLrHrtjhDXzUoliFFEc1eAnUXIvFVyn87UDHPHF3ANCyptY+6bdi
4enhsoJUxgqjbHLtKvwKv/gCsniN/wyXWeNP4nMePPGcebBkk1oDfgEiwags6P263AfVFjtU9Ujb
XEzrBXYChsqJwATPT4ViRbnk6DlWrga/KBLjmXo6dxeXw6qerw3n2ykXvpCVjOtRsaRMZ57N4TBr
ToEUkuzyOykXjluob0jnBKlsdVjSWC+Z3tGfavrDRe3HL97O98zpisOF7kjPsS/G8Qw453xeFeHO
wB1xBGXJIUH9tmiB8fQLeM3czzGGA3shV5zrpeIPBLxchOc4h0HwF6DvQkrsKfaQF1fcRUqUN0Yn
n6nj8Iazi7AsxU/OOqPYWKcflP35g8Onso66RGBpPCVTt2alZOcjpUYgUqObqTmkKOU8SrhnnCvZ
YJDOkSM3lX2eqypz0BQ0JIsP5PrxKZwAdx0Xds6KsQVjAAkdjp5j5BaxKjCUAo0V7ii0p8yhRXlb
YFjjJT+RBz4BHSxR+KtStt+Z4VKihoYlcupTquxNdx60pqtLn4wV/qTkKmvzZ//zzXzDoltxCCpp
NUg3GIT0xx3Sk0qxoPSyVnOgnOsTRBAuClimVCsuP1/Pxl+cYHFzWXk/nfH5hmITV7ucOxwDbiOn
w6BXXI6KScQzvITbMfoT/pfxfNqcrYy4W2pn8NC0+RJwjNggcP6vyuHjOHPexPEyCOabVAHbdAqQ
bdZ8A8lBLSGa2zfiE8oOHAb6d+w9REkUWmyzd5678cYXDye6BAIZk8f3cjr8h90GH6hT5tHeuD3U
hVOyZlU9GdqeWaGpK6Z8rmw6bdXTFdDwA6IJLDrg37iJfNg8MWKbiVrjgl7TrDsbGyj3nelxY5kg
fAcv5LZzhpymanFGg+7Xx1BeCqwNL/eVH2tgknP/ABgo0a8zzFMZT8BlXqHd4AHuJyqUznq2oXgi
pBQTTox5vjwA9SwA5XSfxgFbiEx0SuPA+YwMJeLBpfHacht4LZat81gEmEL5GQ9eklOgr1TcCXcY
q8A6L+NDa3xwo1xljoLXcRskE5U+60VJwbAaYxeBmFQuvCESt+MCO2uH8cGtnAY7yP1aQtHKoece
oSgYrxOBqU4TcIHSFa8xSPs4Kg77taWxwbRIK7vrNwyy7tC/0yANG3uei4ndnTMgnhPX2I1qwhZQ
Oj4tNpNithdipIPoWOFzdMxjLXKJHKfeaxNXXNhVPht2r97RKmI5WfQoMH8lwMRgVJYZfMYdkDY8
7k0YxjKuxG708p6FX4orWuMLCPihk0puqMH0vHKPOcwhODP3jPbEn5zujOCqbDAcxOUBBPcB2QtH
Ghi3tLnmCxtuFkB0ZJfkCYTjq1r9Xn4rd6ngzN7oZJ/1RZ1W/1xh1lKhg0NPRRVNOIdc+Fd80zU/
phVYN87sKbjcEuYi10drfSZcMXed7OagflDD42qgrVymS0l2GIVgCrBWkgW0CnzMoSKEn+R5NtG1
ViIXrE4G4JMLywrE343mzolUgf0T9C1g4tijrLmmkkqgMQ8OJiQSpJXlUZP7w/lxXxmWAX07da5P
jtlmca+PAedE4sRgjOGXAReeD4nznwFBcHsAsupuQDEf46k5NwUfGavrJr+8Xhu+fh4EA6VMG3qd
OdlUz7XAV6lykpVZdC7kmdnvGwizVWj4PPH5qW2f1dNG6w6BVnt8j/VPJiOGez+gVPP3ebwKNp88
mKun7iFvRPbAICPBJQdWydpK1MlQdJu24oQZuHAVwXj+TjvMUfVhvtIKV0BB1ZeWCnsmoYXSAoVz
KsZYsYo1v61BVCCQwXrpqHSkFrb2EZE7sJYD76LDCHrKeTIpnptBOQLpr8/U2UByLMyNJMCXg1ee
HKEr+kyDef6oNoL2guxUwO8ODcINPUJG+Ck5db1papIKDEAAH9vjW/DBFRXlHciuhMq97DADStYQ
2Vq0S12D/7BszPs8rpUj95JCK85BDW3POrY7CvWAXoTMY2b1SNgPcyWXFaigTAqcK1/M1+35NNes
w7K8YPUnxa/RXiEmcxCICOiRD0tN9fPOSUOX5bnE8MOcz2II/Vm8k0CdCdq4CUnJjXS3TlaL6K0L
AYB7ocjkcbvEh0rBTAORifZlOX4LPyBWWMbUR70WFsvJfM9Lt+WaEt4sPo3mWGFsu7DnkdSvQJbj
P4xigrhDHKfl8rw2SvhGZy+sN0O0eRaONnwO3XnuelFKiNwoJkZAymHNWiVTcurmcc1chCKqflNG
QGpY8Svo0Vwg6lqkbO2OkhTKLM83ZqBGrY8gy7CYIkV4YTMyS5vRThNvNDc8xdI+xxzRqj0Kd/42
oxUfFUZnFN00xKRSREzsQmS3XwvpO8T0/DmfBa8sKzxscPVxKkSYAUbiXALYGsIiYl9E0sx7Aezn
FxURvt5oHWYen0zHiX07Yzu1S+jpAABmkT0WWPbsjEraipUEgPIrdorCY9j02pFpCTg9aD9qFvrW
q4a1zEe94Ii7bffDgKcHEihHpm4Xs9g5DKgoeZ84IcAOzAoB7mSNB5UvdWu4JVDOuWFgYPqNoi3D
cSk8PZHSeehUwpG7g5BaNWzU15JCDpdbKI4BERcLy+9ixGStDtkXY4YpxZGxEr2G+WbzIgYzixEr
B7coFH0xW3HTWHlgirMtsT/yMpbL9htACAsU+52grXg5NjDkzcTLeIqBWcvtUtqzjPXxrjHBGROb
OyEcVUQSojn2Ye+jWMafXEOCM2YLTu9yeqCDoy0o289NBm4r78pDiDlgxneo3DkzJQcNOKtQP5BX
oJ85x3t8FCFI6rOEZK8WfgcA4SSlOjww+sPRFvsVc4Z6WqZ8v8++riQ9pLjgQX9Y5A/URknWyVfn
7RvkCeVPkEWZrc0wg64F9bcCaUExmc25ocKEgckLPqsgmZ6Jmx9wUhX52oXI4qEtYqpCNQRBxLUn
Lub8t9AUdIsGTU/4eBbYGuWsdd/UMijhhAhJH99QbUtgCnXGWsMCOFQwxs5TkJzPUcQdQleP8SzR
K/VI8i5qCRhZAoiqUPMVhLVb0kGjyDsY1RhlWIFYpysRU+91LEBqifUGscsmHdeBaAxoRQVQ50dZ
ZiaNimgPqOQz2CmcNbo0otCb7qtYFzzpxR1pR/Uy6mNmh0FrQKyYWLk6VXGH6IwGColUKJfsVkG5
Nl7aHwSWvseATaZS2J2jV46kE0KtLGihWaxSQNP4+S0yNzWk02QqpafP7/x9e6DrTy9Izf3vQ02q
5AQ54un3uTxPn3iDExHNtKBCnjpElPUO9YCYS9YP23hmz6b/80MOX4Akf//uZq5tL1emLdVM3Gbm
34Zp9N8/lNbHj4mtZHzWhBvi+78vwDPvx3zqvasUBU2g+Qf2JxlCef/z9+9vQ8vwy4t89WxBUcYG
Fg3w9fg1E0t+FXBeQ8DstRFmXq+QNk+MZacG9pPBHInB+yPqp/7naM2ZANzUaYdp9vzr7yn888b5
3SA7eebfB6s0WA0NOVjXUutpDJCQv9/8+yOZ70z6ezi/v/4+qFX1dSHSSZwU2Ep4yNTklex01Xxh
f3+g3NEDGv0/j/0+8fsYcgZLJdFjXzHGLTaVklcMYQ3UBVGzMSGRi0L0y9L6oxHlFmWICK0m+hty
2I6I82EBL+ugzBfbPjF1V8uM0m+F6jJSmXkBFtPMubydUBkopr9tJjZkfsEdrdOMiKBel8Gic8da
ozHyAtOWUEJLjAEAwVCE+0IAKIMeIqnfTKSL0MbPsHglJG9hNhng+GuRa/fsTUt4joeqY0MeRKTg
iqwC0/wkJcreGpS6kaJHY6wdzNdyMZn3vD01GgVBrZGKs0grJCZdF+N89EKzTnxNrmiEUCRRG/34
lKVDLT5LX1EBvtZjgLU24ckTzKGvNToUeghapATU50qo/lGWuLHKllYO/XsLrrKiamWmWbCr8n6l
DSsxlhSacE3tBBPOf7lJrrXQEF3IRupQFSKQkPsQyOBKh0+vLZB7bHokzxpjm4ZSQ0Ze/5l6gQ06
JAzSqbaFFc10BHnp1rMJwT00bLoKSGIkZIUCXZlXVrVejT5GNQymM2IUgByk4iFS01u5RIaRl/FH
KXYr8PSxDs2+TMifS8OIVxJSX2NJldmkQKiPaUCbqL8NJRetqRFTjPUPZUHuUExEm+ICgZx0coYc
Rtt0m0X6gGYOIP4VK1Kiz/oZIOjeY3Vu9FgGZGVyX1AB0qRUW06KwOaFfrUaFTRgeopVekA/6kVt
R8SDAExbgiBL2Rc7/DJP8px1QYVYmZQQgXrBoDVAHuG9sxiZNYNgoLUzfuHoy6qOf6/TCua27ybt
TWTvMvpoXUzhi8AesGcVpV8GhHRf1O6LZKFtw54NLtcgmlZxeJV0MkNwzP1KkJ+bPkJ7qEYWbrNQ
BogSYgOcTSudTJrDe6kM3HAssh10sLEch23bDOgnyNXxNfYgpGj0QkF5bSRD+6xlBSjBgOdaH5dM
INOpEZ2Sw/A4YlCq6IsrSmTDC72HUTGR5y1WSVx2aCdo/wiVaUKzMwxtXKZ1d9NDBH3HsQarwuS1
a4xTeylm34ufMco2ZjwPIvKc2Bio5hh/iuo1Wq8Rbluiqn9qJIOEMFc8DDhaUHSI3pnxf7F3JruN
I922fpc75w8Gew7uxFYvuU87bU8Ip51m3wWbIPn09yNdVcpr1DnAmR/AEKhelshgxN5rfctFzJA3
BZxy/Ri5wt4rlLTEQuQolYhkFUn3ksYaXaCJxPREcP4drQ+S4dVOSYx92D6uAUobBxOIfVhmzP7H
4M02Hewcqbpq+jDcjj/y2t30AM5OsqpP+GlaUn7yYxaIT3NsMNBUFM44BdBrQJDU2kcb2M1WS4Ar
6DiPclETwnTfOphnm0YahwJxBDY/CM5k2/bGyCKpAloiM6c54JDqLvXA/tDzklj50tkGIuNMIJtH
JYtX5cCq7juxncwMJk/K/KrzgbZomUFs8PjLS2GkGHG0JjGyWSssKrVotgPzb4soEJO85bjC0uxg
tSH5eyITSsXHhPMIGfAkLgSYvRWr4lm0iAzErXHA1ra71zrmW7ZR6hsjdA951XNicYNxlXZRPWOR
Idtq016ZxXhnRdEuqewju0j+i5y6K69AvN6Ww6PIWcd12Nwc8EqhaigbRvLFgv1rea12nGJkGtps
kKyGKdyYXvMIS3zYE1d2qvlpKDmi/g5JBhk787etWN/guFLUBJgVzTQWom3XiryoCz+2pxvbMn9K
XzRUPqZ4L2OTOWFJIUqSBZIUmLCcCpKzJvthXwoH3WBEF1nbYIQ1V6WJTUevHVI8BG710FLbOPCj
y5EY4MPERMbJiDSNK/Ouq5MfgfDrDYMxUP7kEV67ft0G1ckPJ/No0M9y0tj40Y49TR2kWA1kj6Ny
X4fR/yAfO97lKv4cI6hAhhk9lqsQy+m+9F61eOpPflVeAWzOtgmmY9wD+htYMlbz0EePXiVPelXF
p1RETwVgmUudTsaYiSsBTm1TEY+90VI3WkPpfWIvvaxqrbpyIE5yhlHMm307W8cNmD1i8B4sTa6z
CYoJltLfyRCckgaMVRTlpF1WTDtLFbenjNVultJ2qS3aQFCtnGMX9D/axGj2IQ4dGg9ziQTvcCiT
+CpOa+Bx+WfjwobH2B9gUscEqghiN+N0bTvGzzYP1Toi0ARSc+VsSJHf1/bIqdYynI2tWB650trk
evYkehONRjPeaaSCYcbuJ0g3+covS9CXhj/TJ03mtgwtndUbG6Ub3cmo8lulppehbG9k3lAjSAEv
Tnp/smII/m0c9dSg1YNF1fCGQDG+vHKrGXl8kbehu3Ide4aIjUhcNBNntBHsjQFGUyk0eWhtDEmN
Q1Ghbo3sB/afGzUOJ61Pr7WEWDSX5ImVxYS+ruqaMyraeZFQQSHe5KNIynWW2Gvm79ZboON9Zme/
LyxBqdz19jEz9F0eIutwou5ENuG9wIYcFtKnZeIVCLjJMGySXdU3j6TUMbRrVBWFw2JrCr33GK4K
Xs8OqYxDnUoa4d7RKWmCJrX3rVqTi5UOLA5Fj9SExOH6omypzXk1x4wuuq3llqjMk/4K1+OQFp8Y
9y+IrbLfqum5ljDUwhh4U9Hz/zs4XqbJj4Ha3Hh2jrahg1k9IGYdWQ0YxxFmK+DN4URKm45u+CO0
HSbmoWyfIu1e2ejRU7+pN0HSf8SjFTz4dJb0knwUC/DFVRj272HjBlttb9oVsV60bo12oAwwlfs6
Z0pP/OQxkvlMJmveBThPaTDdqD2K4NKbnuMAIUaNSxj0H4fxq9vAKAyndm2LnnazCDgFTem1GK5G
M45OHQBozQOyrwQITuWyyGEZ3pY2C940ghNflhFWSfdFxv4eON4LJ5x7x4MuClw49aqt4jhdAwaz
TxWgu0FMLW7zucaklw+DH5f7BB3cCOr1Qjcw+NoU6E3foj3YmPifnXot65MdG9ONC/8aoHpGWX9k
wkKFwIv6Zk0w2o0pWueU+rReB4w4aZTgJE0msiOM9JcHcfYkgw51UJJuHcem5DrYEB6gE+6US9I2
AZilfRSD1mzcUfw0nfRm6pRzJTL5hG2d86SHejPBkG4YDDnDSHFvLPzb1OGnBBSBqskAUzhG9Dl1
Va0ccUfFrM3yhgVFnYMJKK4Kq0mogLfU6pzKXmdhc0j6vn5qkC1uKvrr0B3uHUdSvrAqfrKMCV2v
06WvRUFpWFoF5r3yoU0ASzU2hjscXfu4M4y95fu35EDEuy6Bdsnkm8qZ2/Q/WJpW2wYbNnJgruZe
1q6z1H4lVgVSIlkoCpMxRUvxKq36Ji9N6HzTRG4TBw8oujWLR75c27FmTS5TUi3fFM4wbqxW2vix
mUZojEwZ7F9FdjaTS+sV6lOzNnP9dy4Leva6ypGESOjD9c71OUgrI2QYM9nBA9q1merEPuhz79Is
c/xuDJOFwmlBKB+V8OaHqWfeFXDaVVEa5a6MZxsCgs9C2OI4BNO1rvdiZwCH2LGeNhWBG3DJqFWH
+mawJuSMCMJYUB9EKtO7LvaTbdTRXE9nW2RZujH6+dE86UEKsx2WVFPHgHbtYe8o7Eee27Hog4ZA
2l8fcb4C6U3OzIUlJpPpydYzsxHr9xg+eXaP3jQFMJqU4jl8zlws+AmT+tVCWWt8yim1KjjnGXpw
Pbrp7BegfUIUxqOuUxdxLCFuK2iWVKqp+VlhPq2HxsMpb8KCsNxwgwwwIZFyKnZRC7zaFr/r0Y0P
/lTGVE6a186p9pNWEArSZopYA3EIJMptH+T/QVJGI/XgYtK98KY1+XGbifFZn1gY2nA7lacjIxvR
ZmgJdPeyaJ41LR459UJ3SqqEOLQROTqrCEpOMar/dmoPE/6Xpr3WDKjSnp7cGJbSfrDcNTl3vk+y
qS+tBvQ2NGnbo9fYafdl4e6DgoUCcNiMkzWn76yli1641yyGVkVqvqs0IrsjjfWLxMoL2g4T+q32
uQ+GJ8oONssnj1HOJp3QlTUGCr86BZ1JGoSR7VMW9we3kowtpHc0dPo1qQfbtE57PJH8nFiat9qU
E3uk7HkVqveHsTERThIz0wFJXwEq43cxcZ8Ile/dvDVvLdXve8ojfUh8ezRqSNv9ur5m/2Q4Tcxp
ldg6Y6fXMt12tA8DZ8HRE/HzEHNa1SOORvYWDmimsNiHhmIjBbk7yF4bwTA6OqFzUYUWMSWZfClN
Za7bUb7qypY0FWMO0aqi9Dc9i1h/jBJahVNPW56cxwD5P63+AE40Der6NYprsTaHBVSPD79C/h/V
dD+iqGfZlafXQ2w+aK7qt7o/uvQ9pgvvlwqRX49RhVRDg/nXQpFcy+gum8anaRqxkJHsue3K/Lpo
mscpKnZaFoYPmf2z6fv3IfER0UYsJSvKHCs+bnVhULs1GiDGQ447BAWJKAf0Ct6h99KrSJ5Mob/K
CSRDbvpH8n9GcogcD+1tf9/4eX+X6uq3qbCRzKhPgAo+ge9umj7YcfbsqKeqLO2PyXoo4vQuH2S9
J0SENlAyzE1nOkGNT7k1ta4GTkhrqlGffe33uxb2PQRgeiBpMflbCEoplUUUjfBb3rSJzoJw1Lof
8Z5paPjWIv3JgNVvugRsLGWi5Fj18Ttxrh+VG9ZUdetbKYLuVKCl7DmrupP34Te6WDszGoRYpKe3
zhPDtd5pa7IHEQmC3t7WZoAOYA1h2rgVst+5ac6aRrWbghH8shPDqe9Dc2+EJhP+6GrKy55agkvr
opp2A3SNy2EcsR2QpUPZbZ8bc81lNiYqOXMA24qCONkQkSItIjKqGzy+tC4IjEI7az0Xvv/bzMnk
TbrmV+HwixtxUG3HybkxM0FFOnE3jcasyGVtV3lYaSwNNyDJAlj0EYwPsKSlj2+LX53Dx4pWzeCi
9QDFR48zMhiwsQpo6Rhc9371EdOmbNv80w5UiEIeD6pEwMxIE/g6AGXkRCKcxvUILdWOacZpFgFE
jfxVCFxQgbcZm7rcS6tkeLVYygV99LNrmuehnyaSpG79HKdx2mnZFuZHgXYRqJKmMWNuqKX7vIaW
NXdtKgk2UU33v4S3sfr9f//P239FeDMEYLb/jvB2VRbtW/H2J+Dtr+f8BXgDtPIf3aA2YOlCGOZC
a/uL8SaE8x/dJudQNy0igoXOO/3NePP/AzXa15nyebZtOXO6+l+MN8v6j+mQyOCahm7bDmfH/wnj
zSAH9f9nvOm2ozvC5M+0vTnmeg6J/SMYsJpKEs4CZusODvhASNQaaVnsCmJvLnJN309F6W6SDPFQ
RwEz6+NXr/HagzlAASnT6JLZ2LHTIS0z2HPcFJ8eMW6ggOwXw2vvoXsnCG7oIYy9PatV4Nm2fkEq
tPvU2OVdruwbPzIwaVB513+kY/trmjIKNcm0FjNcJJXmS5QO74VRbMEttTcZuOe7iD5f0SDL1lIU
AJCToeNMO5FZA6ZaTM+KMAkzva2n6QnB008InfG2/AwVJqiRnok3UiXvmFRGEi9enQ0dHYVsG/I0
3OzEdCQxM5msxybqjh/DLG7j24Mzii9gwm2uW1T0R1Jqw/5tmHSG5LaEZSIR5k4yObmGe8TRichm
CoyLrBtxFCqL0dCPP+rOOxZ9hrTU1uGPrQQnja3uldtyoJkaz7RWC2g9j6D7xADNkI04NQK7GVGP
4ZSKYcnjP7fAseGc4RRqOxtHA2cTVrmHa2IWlZXRKjEI7kL4ng32TV3kK6PCa9laIYVS03/QCKUE
U6Xftj3CyU5DPcByBvZ/9dCwD6w1gebesLJnIZthXRvZGxDsjlZ2xHTMt7E5Vow3gYegJWle/AQR
ojPhoSg6/WD4pTpVYC6FR89e4OfOMwmAypHdNuQbwLKMg3VwX0XW3zuTBbs3oflAoPMIw8agbYrd
n/Cy8QbcgjzGXvaZpBo249wj6WXck/Zk7cae15hS+eRSHbvIXfDsUYYjsLTJIbL79ZBEzM7JCFvp
GRrwzGYBGjnDtWbW/WUyYaRmIUjzhDlfAWFwG7v5hiPlKp/8X4JTzdZJ3ddiws1YRpxD+xHDPVTY
moavMqu3vOX8o7U0svQmua6FZLpbTc5mMElbgQNIZZs4c/QQXkaPPTM+fT2q9lHePetxNq2p7BP5
ZZsICFGymBIrQ+uEx3bObHpPtTY/JAVLSCcir8oykSfqOowLQk7u/JJObiT74j6KngJSo1lVNTQF
Y1vxeVirJjlwnkbgA0WQPcQ0bGn2R/gZrXe7pp3colGUN66mik0oMEwjDeYslGQuhjBaNiyfe4RL
VrofvfKnb84JBzYtT/hMl5IcjpVmuW+5DD5aBjCar7Q65Whs4pmANOKkguH12y2GK1NHUdgmiNiB
QndoYBW7+pzS1zcIHeYWzkbgfuCMWe0IkyV0MbsIC4wpwjxEInmubW/Yu5U53Uo1owdB1sm+Rt6O
5YOlNkjbqCRqmMroCmQqvxprv8ENtzqZHvRS9deYQkI5N1o8c8MIjEPU/uAbRwPaGjMGEFga51nh
8du2rLk1WsEj8P2BfVaG+LNwJRZ6ia49VlTYjE3ZdCisuxg/hNPAOtDJS+niHHlaX6p9YkTPFaIG
vYRFHM0z5L5kl4tTEtSsrKNeXkwUpixsqRR6xrYJNySMDltAzBiXAxwOmt8gR3oOS8EeVgwmiP7g
pgY/rSXrTjbjfkAVmFnQffS+3RiW9kbwzn2aRW92Ed8UaNRvNFey8CeCYVWH413SjVfRYxyvs0yM
FL3blrAVpIFhi0QTuoXuxN7WiMRFO3bBDvjapaqGldaRpZxhJk2M9NA6uEyLrmctWMTjnLA5KUno
qi0PGT2tA3N10ulD/Xi+aXkETlDdqA9fz/m6b37iH9cN8kXIZazYRz2tP6RTqQ7LllDm7aQ5H2Ya
wFQzxXYh3y604W8g3FRi2rdD67PtaQeQhNgM27HxafHTWWvTEvjHYHMseCq8aaZm7xgshvoAaUcd
gRtkoF45kWvQRXYRX0fEJFAFvGQqj5JjZg97reGlXxji5XpTyRljx6x3Afx+o/yebxMtkIoiolCp
DZN7JziNKjdsVtE8EiaTvDdpmlTwwDahMf0go/HCTEvverKnXdTE2W60uhudsvxhuajs0ID5H+27
Jne2kDuxU9uQJqr0ENnOrROGP9sgvyPXtF2F1HAQ/155refvTVdXODKrMN/JFHWtmH85W9RA+cOH
wSkh8i+3NfX8a0oqzKp9zLMhPHh4ctJm3IV5vINGH26GwXtrMee1iVkfM2V/loSsgpFy0Hi7zY09
d82Huceczk1e3b2mJT3tLVPDYkJ1vMJz/u73TrBzx3ITOnSvagBgF6HwaSLPF/7cXe7yhg+8bIqW
4VGGJcF55ujuNNZmdevQe0AXsFYpvpzKKhlxQ41fqJsBPwtB2UzT9GDdufZA+TbvDzkYH8cdUBxE
GcUR/RSmzuzE6F91oZdUC8imUnW+0TOxy4seXaJqxCq3MJWQ4yDWX3uAqXdIUy04iguheXmn88W3
24yQglBDHRC4WJvr63j+RohYHiiZl5CB5m9JxqxB8rj+vXw35wuaCDCe5+/rj4sklxsXJUA/98CX
i6kdmxUsXdrNU6mNl1YdYsFGiltZCuIugi1YJPP7xDZzquXCDMDFusJ4LlLYm/PuMGkcvqGFU6HW
jU9jNHrcXV2gFwECpjGOfkVZ9K4NhC2jqfsboOTNKO3z1Tzti3xHIY7qlTvIab3cldeOA5uhly5m
uDEt/3rEcp/UrI2FQiG5bEaL9Le/X7gvgNODyBwullcz58Nv2fp6ma+3WN5nvvjjbZZ7urx79EiH
wK0/f5R/LpaX+fo457c6373cVgb22ho1L9zmCQ2Yf5777Qnfri6P+3bb10f9ervl/q8blu/sj3/j
j83lUdApJ2YgQzqcQKKRWvzPf/jHiyyb//qf/PFyf9z/x+by1PPFtw/t5jNwh6QOK2NiXptNdBzg
Dx7LUQwhxlnCJOU0k2K4IxhFhVJp3szDmCJ6OW8u1+38kYOEQz6yH9wmqzfhhCiGQBA4Df++2VRM
8SjrIYITlBqEn6mVObRmBpgHKY1mZC7SrPlVluvLhYiKficD0hpFL+SuAj2wqpqho+Z1LNT8T1jT
bOsyUOVyGl1bfe/XF5mTI+yG6DUStpFdWJyIVmFc3bg5kLcZEF9Sjjx48y63XB1inT33fH25UZv3
/GXr21NKAGLElDItmtn0y4WcAfXLlkF5ZmUlzAN8Uj0Py4uUeUn5ftnsg2iOv5zfPl9uXTb/uFV5
5nNhMyFxZlj/6CNG9sr6xRETg3FEk7lLtGzf9hXBhCgIkNGkxmPcR2+h4bAOmg+v5aKdtxImwyjl
/GRtjNmvAm2Wn6Bq0ifcSBYU0sbvdtE8YojBOLQ9smmvaldRGa6D+bsx2w8iCfP98oIsTPOvlwab
0HoIGFBzfEzKv63zAP3F/C8RPP4Q1Apd+jIgLLctXwNjL7XQhpLV35+P/o2gx44M+fwtIpJhfp7O
aQH09LCS2DkYQGMoOVn4z73QTZACPvC45SH07hhXzey5GoS91mXWTF/aI50Mq+3ouYDLzftBIjO1
IZG1iLdyyPu7YZwKCGB1gShWhPCkXENgYODHAkV4TXCzuVlef/lcAZFqKLBvJrNomb2Zd18P/Oen
Xa4WXfdOIASGxLJML8Yygd+wvEs3M/5JAmEvaSL+teV6Oo1sggOpynROZm2UTm/WmdHhbaGuOt21
MExn9cGzveqg6AAd2Bc+qyjPv37f5Zdolpeev87zDxN75u8MabQ1QiG2o9TnKHHNy2RRgXl9QLmM
c2nFV7b8MstuHeo9AkaWFwEu3uW/We5bLsb5Jz9fXe792qHnH/vfri4PXh7y378UifADc4+r5ZBb
9rXlwyxXwXtzhj9fX7a+bkQaMF7ooZt9/V6h1jlAcZDHzsf08rasNTmSl81hOdS+Npfje/lwzPz+
PgDT5Y3OHzms4K4NzBM1v/thzfjCZD42Ii3QkMHOm5RNcLqFI20f8JNbP+pTUgKjCGTz/PCvzWD+
1mIMOh1zinYeGJY9ddk6X5xvG6fc2owC35EgmvyfMWn5n5aLthec8pdNf5mfLptfn76ahhs7uaKz
nW16tptynLAszXrQOmuIjLd+ecsHseTB8Ax9v3zZ/jxwLVvn7/58mzsbWovQ1nA2MAosdyxveb56
fu6ydf4Zz3ecX+/bc+PisUu1hjGMr2YZODs3ksVuub4ceXzjaXtcrn99+KlCbRprqBWW11p+0z/2
y+kt1HCtLbtrbOjuyKHEbxB1HVOZZUf8983lJb6GqoE4s52HymVRk57VisvVs5jxfHW5bRGKLlvn
O5bnnq9+e9xyVQXvCn4pkve/D6N+2UHPx0wwC5ouvnbm5VbfKDr8Hf88Ydn6etSy+f368qSvV/3j
Ud/f4PuzSNpF++78EJOeXC7jynIaWbaW5/7bbeeHLPcayyxw2TxfLL/H+eqytTzvv3zVSnh8A+en
LA/89lb/dtu3V/32TuE84A/6WnZRxxqdY5asq53Z19N2OdbPF5NnVtOlmufU5xuXrfNtUz7zR5fr
dWuy+fXIZbhdXvz80D/uWTYDK4ShaRoMyfPY5UwF6PLzgfLH9a/N5bj649bl+vL4Pw9PyHkDDcgu
nQQlPSbH9TvdOpqw1i08eMACcDbtoiKNu6b45oPoGwhEI1NBf2Q4gf8xw0apC4P4nbr6sUqbvVXj
v52EM76A1SVQ2NQeDRH4tz35cisyFB6Iy443pRz8NXLwaB/HVBwc+74YEGAJM6Co12QV8MK4AC/V
JniviI92iQXRqJPMqet0v/q83iqXal0/OBttGeO+/8Nfw8lUkIUxL6pmVY2XK7605fS6nFjPF/75
bPvHKXfZ/LeHf7ttOXUvt329w7897+sdVOqfnGar60Ae5kNzufCWY/d83Z/nkQOlc8piy/E7X1fz
APV147/e/+3pjk2mluu4cFuIz6RqMz8999wiuVke2aczIG2o75Y7xuUQ/PfNOAT/ZWflu4gloDBi
b6nhqctMtR2nTUwtiYre3eLUIYo2RPmkEguEbPFMjhH62UYSZdW4B6Wb6J8Cm0Znaz01VUyPzzmh
Y7o2i/4t9pLq1UMXbDS5/WJ39n0w6O+VAaBgHp5B9fnZTgnsM83kRjOmGXUnMcCrTiDd0EJa03XT
NYQ95BnN0pa6JnXGbat1R4l2NLJRHzIzJEcahFZzG2b6TO6hJZ2NJWC1CRGyisppRj/vfOhCl8JO
j4Lz7I5T/HPqGNMqLl0bqW3w5HTdSxgNGMWyHOeECfibOtuMUqcKRiH8ghx5KvABpnoA7hwYwwB7
IBiv+yikSuEQ7VIg0cQ3gLKOXPP1iJzw0u4gsYZq2oYNxHyrCbJ1YZUAuPwba27+TX27dSrtM9cg
0Odk5K2riE+e2U+Zg7fEpTBXVzg4+yh5i8Ye0uxk4oArgAcGPzunvvMQtHgJ7IDM4Vvtyf41fpl+
0V53Y0tPsNY3dmJvXBmg5MuLj9Gr9raGc44siGHDIrnDCFzc1qXu37Due3f9SDvopevt3BLSkkH9
WqjM2qMDqci2pM5bVJvaorw2OZDxgwIGHkk+VG6w12YulXOko3VZOFjLLZxBPRq+AfG8KnGZ6jQR
fC/LN6KKqpVy0Yx52jYNKVsIS67MloqnVpgPqqy9oz3WAOGKYiVrVG1TAIDIDcmg9vyHZM6YIaEy
vkvs7jmKkm2aD9qPEoECnHHxQysL/9Il9Roegp8cOxFcFZMsNl2Iq61CNohaST8W0sbn1gt098ra
en79NuYooqspxXU3WNCLnLwBftmoraMVL513XYwN6NWsReOeahTKhfuYj+KN1SerSms2IDT9bggI
CFcl4sOgoMzUabi9Rf8L34oHJLQ89JnmnGpTbUwXRcM8+kfmPOpRbwIFhiWnoyabFSfZhTi1RYdC
D2M6Yae6pa21Kn4hbX7YpBRY607u8hurDZG8OvQqfCFfCN39yH27WWfCwWFIm6cpPtxKRL9GU/+V
VEPxIPs0ORR2CZSjFFgMY3HdjtTK6bdcWlId/Sn2HlQmTq5ieRJY1aZU4WmQ2EeVzXmlpMPWGSUy
6O536MbFbarSD0+oXUz47TqRJc251rkeoTAaaCmNTv+FQtq4YqSAHGV26oLT0EuK1pXEQIZ/WdfP
iB+tdexLRNYyZnEIB3G2t6Amfptap7rwzYzpJx4FGVjPJbYFTJup07w6ilZCMj6Hyh0vptY4EU77
qoFsX5caSky/X+uE3FTvRW1Hd4meS8yrxbAJGwDKNrCO3pTy5Hq49ZBCvBgucJ+OGvEYxyG7tPsu
gghrBhErNw6ezdjBx+iWAtOY7v5ABZyvRGOUawJNSHwZsak1jBiGzj6b6AImEr3ErMoRRFf+R06p
LR8UUqZxOmVRcefW6ZFy7LB23X3qsNYU2U8fKDGFakKa2P00qT14ZOdQJN2VBnXPwibkzkzvDI9A
ZAmvNrl0bPLdndrdh/yO67F+KHVpvEOBq/rypyoiEL1epG8UgOgm44vURHZUCQgiydutwvHJsPuf
vsq1TQbNZDAY/Jlg3uZEhKuBgdQkYf3CqvJo51lQG0XNUdtZpsmHtp96u9QPdfBzmmgfZS7qt+bJ
Yr5zYfjIsIPJIPMDKZiVBHdGEK9LGSQbr2ublZqqo8zmIjkE+KMsxZWH8NmS1XBtDbjdY6vhDDFy
XiKKBX/CAOic+Qz4XUn6o+XsanhTbRRjha+8bW+m8IfxPrTWVOxbCYgwVx3wCosVoWNYHQ1NjvKw
JLooM0a85/yoY63UVVC1QNFoMm8qmjaxX8ld3MEgSDrIXoz8HIGdop9NYZfYzYTRxcW1Ww9Wu/L8
l6qlZ2pIWkGhHn5qYfseTuTatuZdr0x3b5ZISi0Jvc1KiR2Cjl3YUXhlApK09QpIwgi+rtPMgzm+
1U2lXZOaxe4SZVdK0xC8Ig7a05S7KO3emSOgsckwWDI0YILug8u+R5bcEkfoha590VHv/8n4eHQI
c8IoyY5ajGhXTAYrQ8BMM930nuryqsU0s9X5xlapiSrQTKPXRJTXiUeedNqolJfEHU0t/8rQ+tup
TY7Ia+SqC5xfrJjxOVOsRd9LUxx8a+IAOEs5G2lBeGU4mK+72rsG6x9fmhI8adcLulXgKewYslaV
Wfxb5bTDq+YfD6KiFzxwOB517TETfLvhrIz0Awe7dfxTb4AtZG9BQFdfm1C+DgkT6zjsdvH41OtO
RagZlIQ0Phi2czeQwkNjLo1CE9E4ph/PGE++4hCvPX9NQjvdm6F7pbvNARrwQqWVa7sgE1hDxWM6
Ru1dGEiJ6h95YwTWKuMbKhhcpD8kR6ET36wFa1md1ND492EMF1iCMYqRKxoOoBwXlZXKy3IV+Io4
B9TOdJSzgjDN0L4dHfDjrTKBLtT1wcj99lJlzMd7G2qJAeGoavNhHcSCoW+KHzoDn/mYO8yma40e
ZkG8qdAa0GkaNv2mhv4kbt0pu04V6kv31fQnYq1NDD6tUZMdNg2oVoe58GPDVolg/NkxYJiasFF2
avgKvaFfVunR0p5HlRJtZYJ+NDJNIjxrXiaMVLU0px/DqN3GDRLeokihBAskzZy7triCkJZ69suI
UmMgEUZpmcAloDUXJjEZu7hXT14T7YRb1Ps2kUA63BQPKxnYbq3R2ceR5Dsj3tSQCXMcYW7WbiOI
ky3zpsonNgrX3D2aayrDWaRBxwj1a1cLBhC+NRgdmk9GwnRfjm9U2gKMrMBhkAkPphus6dfyTcQg
qfeEGgEcI71oymFzmA+oJCCFxLaGIYcTagY/KEwlE8xqOnBWohPc1RyCqD+DvHnuUV+sQrt6QeG6
94nHudAbD8N79JmP6QtKE5Co1CVOsmjvjdH0N5Hd4wYLMdrn6Q8btewaQQz5OS45CE2GRD0U9kPk
QgMikzNwCZqRWeWsiRc95faVq726YVRv447Z/KgdNTXBl5t7VaPmbJqSeUvYMhVjNC2LNAJn3xzd
cnL37pz7m0KQjUcG5dqos9UoXLq+ClQHNOwsvzVMM9kr1RFe6H3K2gGEmzvmpd+j4ovGqx4ZQCpr
TDheO24lwM8Ij5WfdtU+1m59w6lRa3Iu9gy5N9yuYnHaaRfh4OyJirZPLC5YM+SQB4MDLh19l3kl
9vDnQhlM1Eu/PBqk4xW5t+dsaD3EjA6ut2dEf8yJ63MoUx11eZsOOprlXL1PnfUZFCTyxUiA4gT5
UG5dtVkEsKvqd4kGB6VOSsglGocwWvi9InVbbzBWhfXenXuF8dzgiju1LZJarvQID3IY47rKzXkE
YvAzG3XbDcPBZx7ErAotXTOCwQ9C9ntfMQlP9a02dCDeWn03JLl1h6YT0QuN0Gjna9FLMcrrxg7l
dVtgwxgiqd1kodjIqtg4aEqvSZa6EJ5eXKfxgGJ8Xpoo2F6j95rnBg1CM8Uy6Hg1e7/3GDk1EVHu
fgiq+8Qdt6WwtlbfIsw1saVH5GytMkedMjTUIW3JVeIYT2MtPtwJ8W5lQxaM3QAVvW0SA5InW5YN
z3VJHAcS0VWmO6DRU4VbWnH6JFRn52PRHTqUBL67Hvj8B2MC9IJoAW71baeb8wwdNoRX5G8FhDw3
pgBk+zXIKbTzF52w+yN1eHLdQuTv7IXKaKdrP8sfhs57tz1bPZee/7OWc1KPmX3EieYAmRGobdwK
tyT7V2Zdy9Q2njLp/mxQ9tAgFes2dLLDBEI2KkwQ1G2jMOCjSwpqwEVF8lS1kEwa9MurPAPjMCF2
SmLtsUjGeNMg4g5KDH66RxW9ENNPJ1qYQkQtePyWjp2w55TNKkTNvca+Gm0c5gNyLKENIEzDBnYY
iTHBwHqtTPgGtZlV22rs0UMPl65GOpMyMrENXX/cYXu46DKYvdLBVYFllunsMOBEskGquJKc5z68
MzjfbBAd04cBMtemaL6E/f/YO48d17UsTb9Lz5mgN4OeSDTyJhR+QoSl955P3x91b+XJTlQVqucN
HMRRSCFHbq69zG/QkDVCwCoShiZy4BYaAlJR0ELYqxpzFcAsXOFYtjDW4Guz++/qYdoMSdly6WPH
NLU0n1MoaWIFjb5rtZeMcikOGOUXoNLWWo03hg+Ebe7h0ANszzZKhDhRzVhsrAe4QzGiIfAaELPN
cIeI0XxBuDwkkqVJs9OMCTWyLPUpEyd/oQHiohHOOgh9qmTcE5HNJGpm2bSZmvia6UbhhBaEAU1F
gdpfgOutcc79zEeFADUFXUecs6z7a5xBFPQBb4WGyuSkBp0mYj1qU51zwbECXSki+ge5Ju1CS8ER
aUqfxRh+lcymNYQ6ihdGyHTEDP1dXTyMQ/NsRg+h2j7HLVyvLkgWiUC3z2N9y9mogwbVgXgtWMjj
Gao520kzArDqKi5oA0GWQkxR5LCew7IJHebeV0kOdA9EWe4ZyDTB1ERaq1bBCM4SmhFyBpzOJ5mR
aszAgPVORvibciyhCk2WV0bJTzTon8zvveUjbmO9e9focuG/lj7V40A3bMLssQ2Q6okB4/s5pJHu
VfYbtzesQ4SAkaZ0NmxYbf9bVUKy833A8WwRDzIlyEoJ8HyHF0F2FEC0mTmlpda71BWrIGjCU1dg
7qCNfYwXKe4Led2xDSD1J3eIGAYyphZGeG7n+iSO0TIRKAy6IOg3J12KGEit3GJzmcHqRmBL7dKD
mM5dVdTg9BGFjaoR3QpFChyji1MA/u3/BxX/96BiHKBN+b8DFW/z7+jfQMV/P+c/XKPVfxgWuD8a
GBZ6Gnd48N+gYtP8B7hhQ1VFoGt/I4f/A1Qs/cMANwxU0NAkVb8jff8GFSvGPwwesCxdsUxLpqb4
fwEVw0dbQMNFOgVFvv3+3/9LwzhakUxezqJLBttNBr/8r6DiTsbcfKaVxtzVmdWOPUlZZE+j7AzS
GGCjJa5T6EgnkDGRo8coUKgTGN5JQlxJjWWwAOyBKX43oUgdDtBSR4Edt3O49NBlP9omw2U1kT9p
g062mkvXmipv1yfRR2WEIXxyKsMCasq+KJAqSLMOoFmGLuKgo1IG2t8BOgMPE3LHth1f2w4rRhEk
cNkp/X4agl1ErmMnWeUDLaUdo2TFwUpzQPVTf+gnK0GFHk3Q1BSPGlbctFCQQa2q+HOSW5yuVUCX
zeiv8Nej8m+7B6H2Eb1Xm5URQbXyMwQ7uwk2gaKYa1/uJoTAfXvSjPcCzI07ZWh3l3W6h92+4k9w
9AgGTwgQRaWcwtejceoaDFms5t+arr3F7IfId5ROMpe/1PK4CSHaku67Au45LALLlkPI+HFmeLB4
6BgIiDD5gcohHtno2ZggvpPAQ9d3fA2Ho6LMtmL/EXbWT0KZXcnGIUsRkM2lsxiksleB/Z3VoXrW
qtwuy2TTpW2IG9rYntS4o2+1AKej8JLVKj3BQv0M1LA9hyrNECPRq00RiDfhloUSYOJGxZImK5Fo
zLudGdLBkHPrZNElvlbdb9yeLVkOXga8Bu1sQHFfAUzWqQZ9Z71bo2kDCcOK5pOKO1s2Gw9ThFbQ
lKn6uUqvScwb9hL7XJLCkJjxtGhwZdxmrfAgKLm0rorkW6/o6/QzOmsWWQ5yFEOwoIEfih7rgFCS
gOVF0F1jzFVtyVCujUm5hmcqpJsy/fILK93FRunhqCmupGHAttUQmk1kCk8RZoskW8o1DFE97/oM
B8IpyGGG8aHB1zvNc0EitZVRvIe9DGKdphY1EgR1WS8PZMiO1YCnALMMghYFP1mbhv0kDsEJor7l
dP7UYcei34akKF+Yik64VZhp0NlkuSpkTOARfaDO67xNW3umfTtD67NNlbZA0Q2bVoiek7K4NXOZ
o+lBQSs3jSukBr4I0AY2ukVDS0ryyoVPI2oq7QtF6LDGUxFID+eTrr0bgzo+duQtlg8XZw7kaQsm
ZWV2gmhPsuA1UIYw6a7OBoIR6zGn0ugyhLRkwzhIReJiPKlhSAf6ZxCz8BCJzUc06zBeJswgBkpb
q3uXY0jEEypxZoRMfdKWD+C1tENaXY0hNk9JHHbo16fJSuvF2O6NnySIKHey3vZnqIqSaihAo4NP
AWlwcI2hZ83ZF27Yp1ARJi8f643M+UZcNSTS4B6qaDA8RXDyOeiSpKQXJ0mI+kqxDvdVRb1jmIq9
1umXKRcxDlILCsei1d0hWg8Ue6u5al/jqdrHHdUCg3cgqPNXnpL/RJ1+ZC9HenUs0XUN2mundT+J
GFhrQW7Rl4uY7GjCSHVIZtkixpJCLHmojgqHS21xOOvzDpdWEoIV7Ha5OQUSlsXBdGqrPoBFiOJI
hh2Z4aO3WGCdbZQLF1ELTAeRD3BK8VFQMCxW9BIbyL7bSaKorhioI3+ZiQZd8AOYfaDG+bhBIhuD
hUBHOSOvrkibTOuexj2YI9DYmLyqKaE9shQBWCiJs6Q8iKXxRkbrI+RD61B4SeUuovudvAiqrNKA
gFk/DROK1ol6FSwQnq0yBa8JPUVmjWjJtzkxQsfBQrRew2HUnFzCN2OWe9Mb6+ojqORTH4XQ1ZKC
QrY0UMCjlA8TjPOG6EcqiuFqWTkd7Nl8zHrBd1WhNW8FQt4BAjmeUgQXf+4eRjo2q0DH3leq22Fn
EcclyF4IXsd0y6BnW+ZvIEWoE5JD0ZaBSB79mO3IlCZDcmXQKicWRs2L1e6Vqe8yBnlFq+NIUvkA
pf2hFatv1ey4HPusdY3BPPgpW140de1uGs+S2LimJCLKVY4wBoWyd0xzxOsLcgRMEjdGXKUUT0MD
Rq1jvJCH0gw2pqG5XSL9plRvuaiizyEJByWxBBcUysdYxaU3S+GPMhfjITZ+oeJg5Gdtc2GqkFNT
tlMpOXksdVdDSfEvmc+KH88Pqk8MlRPf6caOCW0XT5ua6TMjtghTMZg5sTVpK+oCRFTpJ0AYwUK9
gawd0MYb8fYJhmkrC6J41ililFGjpZh2SBEwMUSfcq4OjTl/+Goe7wAsP+tAkk9WqW1hqkQopIzl
QzZCvEtMvDQA9Lro5iDfEmjHusqvgxzS/G1gznVWWazymvlSI5Y/pZWLBzCsRP9I9uFd4hpV6/Vu
QnfczOT4iLIWjoWm3HlaB3I9xWEzxq3a1TVlWjMOKvaKOHzOCoo6cSU8K3rtdKr12SMi4bSVqXlG
LKPtk6lokBf5RdD0nRSw30bW/J303Wc8dSpS2bggVZT/e4LSLg6Y9VAm7HNTu02xBY7eFxGpRR9n
3c3SACG0ehQTUhwh0/FBVLC9llDpG9EDs+V8fqzKxU+nTS9lxl4oTM0izCTSf5Iew9JirDARztpy
jI81I8hYF/TtWGdo28XhRCOvUVFnwKJ0lH7lsS49s9SPBr2LAJEGukGIGM00vBiRtSfq/1maNokS
IGVQ6mRfTDK8uGMjDULoXGlrol4FIE6aXpua2UPLsBo6VHLUUGbKyJ/20IcvAT02LIl69dRi5Lw1
evnDr4Ak6kZnHIOeKbjaCJKnGahqimr7LQXaeKgQNmFMAKdE45vEj0Vllcyd6+8RWSW3kIonXa3e
21JB6qdhGwlURcfoajcBabpFbc0AUH1gzmSiKZi9wPtVXTDTCPymWAn0uQqcYyRml6NAo3T+jJqw
WEtxfqoLDZVgDaqLFKnPcivJ7jJ3wkmwt+rn8iL6gleYGYKIGCnb+PqpLhj6RQk9dboA5zOxmL/C
ARSDTKaHy06HOCgWNaXBVCQt891QJhXtAhwHKO7fBAYcJHE1gS0JFgoQ7KgJ1QgrmtZcKNXaRxB6
lvBIKYRyXXS9eE5HvHAKBUVSaFbbXqOJycCMSAtHLBDIQYo5fjaVCh/B7BgK1i1KWhQworZHbmFy
1Gqp1Zt9Fpvzrp0ihOtnKn0GXPBjn2cC/Yi58wgxywWV6/aShG2LEMvLSENAP50s0MB0sUUCcNv6
x7DIylOiilCrF+AsWf5KA2CxjlU9mvZ+CJFoFETk3PKbbKCbN+YmvSWlBiBjTJABLFksRYc5Gx5B
eOFkglQgj1Mj7tj5j5EaPkY+zXKgCT0Yq4TC1lTrwmkL7HBMP+p2+vJDW4DALsyAv3+/30mOLW0T
OBSDhR9zrYKKrBKCKc+NHaYgqAUVEUI9mjoihjmMeA4uD+dRyxS8E89Vp5Y7dpFqd7/1n/36n903
9rKBUgyKm/fnpvS2lhZquf4vX+X+d34l4dqljx3tho5x8Z+/1pIMB/Y/v7fk8PCGUur4P4/8y80/
HyrQlRkgQo0I0/Jd7j8EQaYfGxQy5HaSqb9e93/6LaUAL0itxDSAS+B9ojvs/Hm3v77B/aWSEueg
TBGsv974fh/Qx6VPkZgoToKJtBDHqdpC2dwtnI16wUHdHyiWFXC/BTo8s1FvnP7lAYTf5rWxrLJU
9bO11EJV+hvkbCUxp3mB/d5/+HGOk3GSelLKWV1C3b/8uN9nKWOILk4ir7I8nr0F0iUv2K5uwcgm
KQYJDA1bcnQ5Rc4ph6WYZumTvJzQMGOF/htm7A+s7A86TVVNrAv6zpsM8pa9XGmQ9CwcMSegF4NW
Ym63wBnvoHNZWxylxZrqN8yxmgrxgeqjiGFLEfR/4RHvL3z/8Qdj++e+Qqcrjpgl/BXwl3ccMiNG
AUOg5ADG92/o5v3+vh8tdypk/IlAFXVGScUNV359f9AK9YdQAo5gaSqjkyComOzfH1EMXJ5B6m3u
H7hcjvX91r/9Kk9T587qnhV9uIuILp8gbeCl3hUh/8hA/pGKDEua8mYIwxHQcrWrF/HLu6Ll/de/
7mPd0Rxeecn2Mrnz7oKx3SWGxpZBAlDdF9FaecwWVk34UDuDmxwYfR5fxh3dwu3kVnZjo/4/OY2x
Gbo1KJfLvHsZXA+pl5WO8pVTQtOND5bvYNHh37w+2WUHUBief6sd7Yo9unugkb3GoW2NNo037xqb
ubrztrzZgeCMkeElqe2X2FwfFpval9ywX0zB1c/TF3d0Nm+Ia9lNo81RfEt4JSY3LmwvO7z4tzal
fYD/bofb6hqL7y1Z8JXPhrEIb+7x2qztX7Q3cBWSdiAMbQiRg426TVHbpXXLGOqFHAsEEPh2w2tU
HdX8zGFBybSZL4X2xeGZ8CKb562lvUKeGtEQO+eMMOYICXEZqozT+g7qjqLgNt26R3gdVu180UHg
B1hnbSGgk+SceG//mLaBk5KpD5fB5ZRIuOwgnxUf0mSDbG3/CyKangWAaylcizg2DS98juTQmehq
rFTUiie0RlY4O7EpIIfJ15qXCcC6s1Zm4HCDXy3VhRqGffEInZXhdeao5xApXjAnE2KO4F7QvVvr
FmiAVfeFLpCM/NpAObyR3nvf4V6tXJcDzhJ2ndwGZveVgtjKLkpdIz+R/C9vNp4ANnAWitdZhdkK
hmTNuxeNwyAi2uoBNgxQKW3xPLOvHRHFsiJsVUg3unU+OUxjAtqhqP+YN/NcbU3znPoXdiyH/9SX
wpE94p18XTxS0f1J7bn1kudpwl5ZOUOeL9eYvAP0esiPsrTujyFo9Gi1A02EWxQ+suiJmp8itrBo
ZjNF9cJP8ZLC4Brs/ocZXP7O0cmmZ/+BqLiyZAytPjpndsPH3o4Y8n5umkfRdUYi6wFnufrYLlIb
P2WBxPs2WyvYhkLvyI7xAO4qeUZ3s0YcLamO4gODHTuyma//+liM2xrna16fymOIJdQpfwKaKWx/
VS6canjrtyN2e/LGcItsqxExSh870pEV3YfISPot0zTFJsXR0p3yO/4qfPJVcYg/WAKdJrhwPFB/
seGu3vB8/y6jdf0sxVuz9TJlXU6Q5Vfxs15erUUat3yUMi+ork3+xtNhWuN1zvFQz421Cmqbs87s
hMU7Is3JyGs6sx45Zd36Zd6JXx4Pdq/0St6leAPxluI9XSeNw0JK503+a2ETgJjyA6CdDAfqCQlg
FqSd/nL6Swb3XDclNKSrWh5ZXEHImGJ5S7SWZvOWz8fwmS/HS3JBhJxYo3mgSV7hfaisEwUxfpeF
P89IXPWrxSxIo1RBqJjZOlp7t0n+FXpq+e6DldwwP4VfIhwAgbAoU8NW0LiB/y7ZHaDCMt+bzS69
H6XFn9F8qspHq/zqlG8kFRkeOFW9LeqtCGeLxlbt8pJRfBDqz8Zn90E3x7xh7ZjJh57kvgeTl0ue
xAhJ6j4U/9IDU+GSz6prMmEZN75X+ZsoorRZXOTyaN5maVchGS5wRoa0wMzyRQJiG8fbnlo8lDxe
Iiy+XxCWLp4RTQtqEjGba49eoLaquSYTF2UEY9sp636tfpnSanKTetvNF+vdPHOG5XrDce3XH3Ab
zu3qFIUPmjd9cQUjJUF44jIhLAz1BkUmY5NZ50F1PpQrQuxI0iOxukoOc0b05Banw/D6Xe8ssZsY
+8ZS4j08add9EVdHiqJFY4Wom/9q/OLwUQ75M32mCfWgNeLcfNPA+ihBqN2En5pG3TuXSsOQ7Ut0
SwcfmHqjJuTkJyS/bvoZn4t7aIo6T6FhkDnKjkXIJxl30ytGjvB3V/Td6GJ4s/raSeCrHf88uQNj
6UciZ3TgxOWrnqNldE98BJU/BkvXO6gTvpqjOwG/4s2JPoRSxlZ8r8RkW/Q30k7ylp1DDWy8x9fl
EjXzZ4IlgjHLQqXLFyMdxXcwPDM66GczYSdl1QtPauvlvwIMFVx33H7HyaKNI591Cf8UJ9uCEef5
Wfz+pt6E4w+qdOIXh66zl4k0lCwSMiSjefn4hU4KYVeLtsgZcwXzKKH6/vZK5gnGujgY5frDeHc4
+sKTcUUr/RUDmXfjyvbHeTQ8DlD4MXxxw0O5sF52EfTEkX9DaYh9mI1d5EQvO6GKsv9K2glPPVPo
FWtDyS+lzIpEkBH7PHe+zpxRlhafFefUdXagsGc51CuT04EquUcqmWyXr7wWvz5YeWwXxhr94111
YP8yz5wl68pVP7MTN+68Tg7GNeP12A+8F+OdMuxQ8sLhYPPnBAXFE8/CUXiSdpwk/r3Ez+P6i4Og
3xZnG5vDpB054tzk+/O1WPxsof1uuU61fenAPMxX0pXtRdNtrXhOn+Ubp7E4sD37N+OIpyEirsQo
z4oJWRwr48jup125ynD8Cmywv/le5vyt5cARpg3vOHtsZbjxYEDjDRZrhsVCTcozCZX0WeGXr5rX
N55MjpKxpK1sT6gMtvm8iQ6ceIJP+kwYlHZcecxLDnwzYsArm7t2RCJ3pbzzbRBPYw/lyOKF7TSC
y1sZ7291c4jYUN/5QcdzQjTfDh5Z9tl2YlJ4Rapp4jLivEBvV93wI9f2DfvktnVUoBvLYmXmwwcw
PI5wVtsKbrDLs8ZlkeqjyzJLf/lYbP68BaX4vAHrWvqX5ovL2jc8zko+b9my4RjzwXhr64jXRLQl
ixIOPHPScY24LatUBQrrLZTsgyJiFI3a8mkkWVBdbHp/6cWbZHvBAxSTGVWo8Ub/IKTx2j2xb6L9
b1bvtcBQWBsuHILiEF3iaQ0iuEN9eouwVuDke7/bLj19Vn2LyYzMmVyV4FYM9KO6o/Bg0AzcwEPH
s21XWs2B5kdPryRsGv6uhrja6/s0jDZAd/fZtjVchloVAK3mUiPrrz+WjA9SGYshsGrHD/NGkc4E
eEVoGJcgJ2OUuR7GU2A8XabqNc88eK7R++JjL9INWAfY+CaAkHH6SNoWwBBQKQ6+lN9TNDcabi9p
RmfRJW2Cmd5BwtgjVC0d9OxMiDJoSwxf406CQBUtTYByzUTkje104GWGCJeYuMfz5hBiX+a7hXUs
i2ftqFs7jBpTBiKwiH03z0/WCCd3WQZmcSzxtOOdnoIGuIKJ+Z07TRcyc3Hw5OIYslzJiNW9akP0
LAj+ZK6cn4fgqGEYg8Bn9mNS6z+ztRpPMRUlCzhwFK5TTLPPFTnNssAOYPZ489sXa3aRTgTdA3Jy
M1r2cEFDtnnrp7VP5q+tJNFLNbd6nbotvDiY5Kuu28QqwE2XPRDN7NA8tfx6Hc2TJK5Bw/WWrSuO
53kEubZ+EJ5qrDxVp3glXrECRhwn6GmPbmcdgdbysaLyqEa25SRegUIqUYCwgqgqDTB5y1CQCoNs
ZVyLmOp4ioiwzOPQ7/nAVBysLS9Ep516h+2V3A3Y9Mp8RESZviNJOjtG022kE4gbcgMAHCGJ8MAG
tVaO44RviJ0dmq+x+c1yhn9XpnsIeqI+re3kR+m9srkoDc/HEzul3tijL2aSGhOQ8XFBwt6ny56K
46WiI405wMb4tGqJgj98q2TsgT/Ar6NtlEbWLY13WvucAKLYBZSobpQ9zPWeQ2Fus3d8xUdjp2p2
XDthtwrbNZDdFNXsc3QVHHJLR2NxbUhsa4cF2NYpxdMBELWgHJu3lss989hIyVrbB33DyCLF8QQL
sFV5AtX3xSVXxA4XcWzgfMFrazhGcz0yZiCRs4Awbul8wWt6od800Y/HuI7u0Ff7yzZl7K3cwcxA
OBJMOLmh6rXJsYjtQNgAEM2Ow5HmI8PO5ioCOc7eGe5WOyYtTE9CV6SBSOqSCes5WIk9aogOutC1
ozMSG2jX6lssRgG9C+uxZlB7MpWL+FYJyxIauZRRgeq+TStcXUD3hkgbC7Rjv83wglFp3j0PTLo1
jLNeMdjA5WNUjkK1556Jyvu5GFbaacpduBEqkb9ZRePrqGHU1K4bW+xwzPlBVXU1vXXaWiq9GJEt
HmF6FK+73BVhpnTXNjwjTcdAna+Cl0KZbwKyZ90G3qOLLpKLjw/WunHD0z0xkanaMB+2Tlw4xoOl
edlP8DRd2PAsdBWjvSruYzq7MlagwQZlF5ldNxMWMNohVkhDPJyTvwOa9A+dagOLYhtc5S9C54It
8x/9DUX32LldqBR2ASBMjOGCCe3AsOeqPUCuSFQ7xmmp5UoCPdRU7wbxp3rvUfVsAyonoDoTOSzq
S2u4RlcdFe1vtC2zZ/9dFQgZsMhNfDxRSclX2oPVBavyE+XvPt+WUDAYRmJ3v1J6mzAmvfsH66Gt
pHXRQkOuHeCHSDop75xmtd9Gnikf/Jb4Mu6IPywFY8Urca5TZVMZB6091Qza6/3UXyPtEgyPc/qq
9k4RTl4Yvil8ADq6KzwlMxVkkg7o4CBhlHlOv2bF7q752/BepZTyNjswUXKPm40dHSYbUJS1aw7s
yjJ6Su2q/uT/8Jye5af2wiAGmyTM72hG6/3Z6nGLXvsIZw0gyLH0coQj5KYIaRU6bQAPPogYDeBe
EZMEaDtIlKBw7GAvesCnzJt2iy5oBbrufXbHg3YIiW5OewgkIiG6paQHH6Z3RBXtEcPNgdoyzEEp
3sZ+i2NAoL+DXsCvCj/L3QbqCSIGDUl5+IGpwUWkQWiXW3VdvFuu5BIz2cyd6jkwbfOoP9FkcWRa
w+JR1agwdjKr9qXFfhGSDZN2GnfMUS0XxVxwUHQ7kBtb4fKqC6s6RWec5j7W8CT01lnY76dsyxhD
vwb7ygue5G5T4XDr4a6g0Zg7E02hoxzHPcgqZYN1qLLB1OrBQv8xPISEM+STVsJeOyPsc5OJCmAZ
N+OhyJl1figrkG9IMdav+RbXwxhHWXCdFR0Ab1Hi3JWeeui2El3Zy80/YZN3MM7ARbHuOsMb2YvT
aryhXiw4IVmofMh+R8q7czXa4yPaTS5WKsH8qr8F790TQp9iuItt3OI44hs+MRZB8wFr7rRdPITY
Vl+kBy3gxpScEK8qEMtqbpxoTEuJHitsbpHpjlxGW4OwqZEVDki2vOI4ADcnJiJ9RMw/ATiUt4bT
vMYvRFH8s2sn8FArb5VtFBO/94UKDgMuBi7m72X0qEeQClbSQ6VepnIlGcgqb03pl6zLrDfkCGKN
A8Q6J+vOMlDTNTTSN0ontj8yBKFfihgEME5WjdcbI+Hl/wJxMIGkyI4PpoPAvhNgoLnFMzMhZu7D
EWA43DI7DrYgmSnnUeVat+vuMLwaQBDIac2X7BB5Gap9XQSo+QWMAloWaoqs9CpwSmHPMIuqipEO
ozYTYBA2Oavuqpr2dJSxCGIwg4CtvhLxmmu3ebeRx8WPa5C4WuMn0k0q9OkVohhinqT6pWNYl1m6
0uoXt/lSs4MkcSLeBNt3waWbIRwn94NVIONfzy7gMbaZ4ncsV9M17gqncDN8M/qjasL9G2Auc5+n
tKf2NPBstvQdEItV9NwZmB1u1GOBQ/QSvYMnbMGJV+74mvxGL91nQheG9rstfWl0T2xrg0qCj0nb
tBWbQzK9Y/2LeZ8CYoI4bh0Fvk615rr4RaSXGAe6gIzjIFU2Y3EGUHJzoB0g00YJHbRUtoyZwAfR
PgABRIZAlAfRUQp2/FreMGptvIEJxsbckuTf5mrXrPHeW1TuXb/8KK64smOxpSf7xbAYPbRTeMbM
WMo36YvJXjWgfQsoeeV/x7nkJNvM7A6NoikI34FstMdd9Ia+KZ0iZalewude8jp4moifPGBZgNjF
ZFVv5TMt1a82vpJpCV6mXjqEsdSThbAJqNARrznoJ4SOBPT3ysd4ut8OJ+nFxC175VUe5T2e4BzQ
/ta+6G8hUZSRuFsEcASxZB03QXxJ0ERINQ+oQPfDEaAK/M1OcvGj4QrdqgeERsgnngxjJffH5EOm
7g2cmSWCJrALMWnt1w5DgoLx8kv5WX4WX9ZRQxVq6XCIZ+ACoAWU6pZyQaM8hX+0Q6ryEyMOGZFt
X+DV7lkd0QYhadPTzmN5XUQdd+1OlH79Q/sZPZUvpbNkZWf/MVc2QXsOcNRWVtKIZpb/UzUwKvQl
GLAlpZGby09m1K5+2pUCmXoT7GkNGI5sOIIDz48SfTktlIxe/9muZgytqXiUTcjQbT9u2s0IFmG9
HMcNkSS4kt4erRM0zEdYg6fEeMUQ1UQuxUavdgV44/ZgnYJ35lUhoFXxTbzRY3v+YACkL9H2OXwh
hUJaEXPqtVEQ6cwLJj1oVOIpTdjvX4wTDE364meFSA6/j+bnChoqdTwet9rL+I3mUPGuPBRP/rbD
tPYl2o2PrMSfKr70aPpW8bMa7IyHR3h60eqrWkdP2OTBLGF+uhZOyQ4LEnZkloJ/SW08LSqvxwke
a2jQ9eHqnISbHitP8RVr8DVKjyuUPZ1EvraDv0mGbWs9GoVwaIXggspQsQuykdr/fhP2D7OgGpVV
IJpgfocCvn3bY+C4MLinTjAAePV/M8Pv91lVtC/B8XjJMsIKF/EYIBI0ZKCchYuKJRzYfz6SLbf+
/AqtFNyD+NiKEHTbZTp3f/79x/1PWxWRdqK+FoK2rIgD//fzE7mWtsGwA/2Ps4WgV3/9CJZf7/f5
5UCKHprahwVmyNEphxd3oj9/+m/PvD+gFRiH/fkT+ICFC/b8hrYf4L86dBjUbrA3qXb3H0G1vMf9
psbAXnLuN1GDaCTHwMrIa0aEqf755/0/P+af+6xAqP5+ifud979BkDTCoDBw//zd/f4/v/51K8xC
HOmWV/3zSKICRa8atqY/D5hKy5vcfy8G8jIJGpN9f8q/vP39a4MIRdpOmLismoAEkms6KyGpgoyi
+bX0cKN8cvsSQ6q6yrZxX200zQhdJvuiJyvVMciYeUUxvatZeZQSHDeU4dZI1qYrKf8SRd0KeALY
Czum1rV127K166H5EAXCp5m0x0aV3y2j9aYcHGUr0kYTLHC1ykuo1MNaYWSBwBKAEXUx+xNUbBTl
JsdvAqPYKIZpmUkSHeNedXvsB8QaWEHiGxaaq8Bkw+QlHdC60xtcRaYaDJ74WN6xPkmPFaQ6PimW
tCijx7dhmPeZT3omVjCwJzuWNnC6HHiVh6BKLnH2GgTkKXQ5Boo3DUFDocG6s4jRwB/S2rWgeJZh
dA6bzFUlg9ilBJf5QzTVndFhm6bFwk7N6qcyEj5Efb7mWuL6weeAwlEDvSQAI6BbaDnV+A6AUTGZ
kmoy9tTt0ehQ0UZeY+/7xvsIXHQ9mvkFqBlS9nWJtWUCOpIKgOkruwge20EAWK9UaejgmyUcw/Q0
+MbP1I4YgJTyN0iSIzpFr0EChFXuZm9MviRpFwzpVz7UEOnymSQgbMCvdr9hbn4yRs738HB6rxDn
0AujyC2FzQzXgCYU5XQrA9Nt8xdjipmVSzj0TTvAJNssY84y+9Bk5Qfcuy4Thk7RUIOOyndTwkSo
zgFltW7W4j466ORihHu/BtWoyk+d5fXmo44a+qrAf6LTZk/SzX1Az7PV3jlMnw2gP8QaoEPEnyrZ
VjpaI2ogcBJVlEPpemQcMyWWfsq4+2wCEVbLrJLtscdj695xxCbdOLQGFgxCrWFrOpsrv5VU7mZW
Z1UKlqfjtQpK9WtOGBf52gMWkq9ZWdMHtdCQ7ZUUnFH+IwUo/oadsEfF1B5VtKqTyvDGjDaYBo3E
VJc5NYklJhSIBVfxdwEJVzZEO8iGp9Jkd51abfHibMYtBLDDCB7IbrTRboS6XGEsVJ6iRnybS3yp
K9kU7F6hnszk57GTim2Tze84nxBSZAmsTIOMqTEKNtjAN2p9pk94dKcgL6N68cVWf1hJjiS1z/6A
iOakn32m0rMBVGMWx6dx7PcINji1XoHc7TMIGOJxMoKbEaJ7JiktHSvaH8ogP4zPdUZDJ7V6eRsz
yyzlFofmSH1SOhNRDE3+QOBFsX6rJOu3ScHhGiu4Pca0lzUJOYKKF7emic2r9zEux6FNqMZFy2on
Ye01i74Lwtc/AX7dW3H7Iw2WbPsUD1AUn0CT1wAxQd9OVXCce+1Dz4EvjAiICUzE5syqcPTEExWB
z+8YGhZqa905QQx3ncwnwM9nqUrIP2p8htTA//WVIT7AgNEkwlwljjst1SFCKky3w0nCnBWlYahs
vzV+Ja01sIub5rWGCLfucxLy/ldt5hto5wgcA2Wh70fYCBbxXsdAJ+qoLjJ5aKErdrRhLIYdqVkl
TvmcSpnmtdp8KgXh/7B3JktuK1m2/ZW0HD/ccjj6sqocBHsy+l4xgUmhCMDh6Hvg698CdTN1dSst
89X8TWgMKRqSaPz4OXuv/RxzbfLpOq/KDUq45HRklDj40cSskiD4rkvepsF86WPkX7LGuyMMdswq
djAn4DRuMQwTnjscrMa9cnzz5CqJ/XUS11mcUqkO0W3x0dfl97BlzuMwgMyO+HLFurKVt4o9kgRl
uOpcEtlkvxi6HbmUhExcwoloE78joZrpp2PQ9jS495AHSa4Kckmg3tWbUzZPVT5c85lfz7XcVxS0
Y5cwNTXES+TT9NLBI2bZ22yed0ZZ3iqbCF4o3w5pjLPA36o+7fHBKkb7IrJczBFFfCsBCyANTunI
C1AdwZKAhsJ0ZTg9ii5XELCMbVH06btR+DHi6vbTdmlvVSkBxbb+prl5Y32Pv/n1nByQBo8nL2TL
z/07rYD7lZqsMO5Jk9c+NJ36bMmPuTWJG67nCLW6DbcUaTVX4KyhZvgAV1XaEfPXVK96LIdV0+Y3
1q1FJ8QoUbBkH04m5eq7azMuqOIvafvNjWcudUGkWDEJErWxZiPUx259Z4T1dYTL7hp19aIqpaFu
FhM7m7AGF5MyrWmzZyPuvjnSKknQXkZdS68OJkmfpelqKHKD5Xl4Ui5sGoPZJLJPicGLpEXmniUu
0EFujJRs3dEjwbGwGQNrgwRKOuZlSxPER9s7lsWtlTP7QoqbA5IZyBHG2a1s/1AXIQHUo2zQVDsv
ohZU7CLnrO1aGiG1fhSzfC+I4oFDfSR2boxo1pYO1VOKuMQzNQqCyXUurYROesvuM6YjtikygsT6
MO0PIGcI3mlWlnU0ukvPChk3CcYMUQgfsIQKS5RleBXRcoQekK09a3oPUrpToqFllGW0aHsa+tq/
zroiXMd9F/BqmZPk+ThR6Zg02sv8vmtgD/U2mcxuQwvAl0cREgFjqnFcq5DInRq6tUInuGm68t3U
7v7sk/qP9/E/o4/i9ofDqPnbf/H1e1FOtYri9k9f/m2/ud/81/IT//iOX7//b7uP4vpr9tH8y2+6
etg+/vkbfvml/NnfX9b6a/v1ly82eava6a77qKf7jwbvy/kF8AaW7/x//c+/fJx/y+O/9pJZjpD/
0kv2/FFnZFT8MaDi95/53Uvmmb9hgLBwfglTorGzzL/+5XcvmWf9Zlu2JzxCJlxB1pX1M6DC+U2Y
/LNvO56wTOn89S+/W8ls+ZsncZ/wP9z2WDO8/42VzP3VRyYDhzUg8HiBtrWY2v4UTuGbfTerwqfq
coN3v8MLqe7QU3PDiirrhxHxl3PnL3mXoSHL2+a//2r9D9MaIRi8UzvwrUDwefzJtBZ2fSVxCYT7
Ccw2TSE08V4PxcesLLVZtm7ie9OIQ6eBJk9XQe6/VsZ4SKkYFq3/GyEExyLFDVIP5AsvmaMQbgjZ
1BGapFw9KZ9qOKWZ6brWCb5TsC5lNWA0pedrIylCUE9n2kEpELEENoL7CVDUTW/Ut39wE/5+kfzx
jXp/ivywfd6o46IFDThSHof3V3dejJl/tLQfkEBu78fWZ+FKfCyvipEVdiG4MCRXKfkOSf0zVda+
HOtboZZ9ZJgTmFS22yjM9rHIPheCGzkZA8Rw7ihu7Wx0LjNwAarC+MX9taC3XGfmCxyf4ohyqoMk
JX2LiReRINz35aZorSsPeXmalKinrM05U9yQALoDL3lWrt0d0xlpLALKbFiVsSVWNpuvtKZPb3gB
r9TmZbeYU1YDHkc01xAzwMu9ImVtaL1U+9g3n2DP0/fL44wEKbzgPtV6YFmgDjz1aeJ7yMvhtnc5
ADHm/DVmiGn+YGG7xZzz6WqWdmrSh7KbCB0a+xVviz6hrb8UFSaxMOi/9hX2g8xFYPJvjtVy0v3i
pORYeTbHyQkIi8FM+euxEggmraydg30cE21MbPhjYum3gICpPse4nWua0DXU2VUEaXjdYwjXBWKc
2XX2jcHgOexa1LIx2xa8hp6Oxb723E044GSWajiWcU70deW/jg0xstJGDyjopCUxG63QjXZ1WdP3
RBq49ac7yiGRYkOL1KeTBA0xDjYjNI/SIiGein6wsamHIcDxGXxL2e4drRqwU5xf2kXhg5TD8+2j
fYWfespk+Yzf+jYrOPG8EdU+zkpl6rfGyW+RBzdb51j0w2GS7lqa6XUSGjedbC+ZR4PSOFoAH5DZ
ljHCesqXjqNok+VBOyK4EyZzCGjVHPwkuQkCPFV2+jg2+tOv9ZEDdb/gsf7NzeOfXVI+GmXT9+Ed
g1H89TA1ttV1kzcEe2Whk6mXYDtMatPWZDTaovWw9eu/PjH+nNtzvogJsrAw2wJVCJaIoD9abJ3e
bLKSMn1vjdapdN3b2VdUP8vF4ObdS6nya8uA+az87lVPnMGKeRo9NRJxu5yCQ0WfdFEi6Ap99+Vf
v7Z/ds5iQvY5W2xuMRYr1B9fmjSbPM+MNNgzzwiagglKzEtjJWMb5Xh0Ugu6RTn5hP/rP4vtefFF
+xaRk/afjkGAO99PB8Pfk4D9OTr+Iy4EceEXyWdDmMYmGmmkNf7jv/6jWOJ4N3+6Qh3JP8NcZJn6
H2tUEpkyGLhw96IlO0VFN9Gii6BLcRmWJEqAXkOO0VM6209h4z3qxGYKMEpyZj3xaZrBKetntOAs
S1x22ZWbkHGYcJMJMQzhwkovUzPYkdpOAzShZOWFLGI4V0MFyW7tBspmOqkX/FF3ue0e856Pmi1k
utZusan4u5B5kIcR1LtNyoEYFXHrYjQFIYnkDjoMKB4WALLXiDvBkfIWTXRQvZx5i4Wgg4g3Rt0F
YHbXr99b4KClRurXDTdBiDvagXuG4dF7a4FkaYdXBk5IgzJgxhwGeH9woTPQIl40ZDedKHbIJaAj
YuXph190RCQyduG0TMcZlROLgVhsohOHray2hstcR410sUibfLT6grHL8r0srdhapnuvZc2pDAY6
nQoebTJ3YC/x4TqV9eoS76erZXWYmIoPFbN7ybCQ3f++xiFRdJ24GG0IsGmdrf7NGSFtaqZfTwlf
EPe1GPQ93w0CZ7lbvH+9V3lE3WH+H2KB0y6ea6YFgaTrbZEu3d905BrtjHBJ9wvufEECYGyWV5YV
0s1ovStCTJgcV9FhGu0ApV/a+7ThRI5V2xd704fQBN2loxPIQkStsnKGAV14xv5QdNFlIc0nIlDN
lcw0KMhtxw193XYJOG+7Z6ZTMd8wnHflpdB8QEJPTQa+i3AUcCoM0mFgAnoni9qiLaOLCKt7Nn0u
vntPKjJsnOBbIQ51PNxjIsIQ3JsAJJHySG3XV8Vsfwfj7KzgxT6OJYU+96xNwemEIZlw8QdLxJep
k9/7FdMtwFQWwxCN+pZIiqAjs1PaHoa7HL9rF+hNmxh0/MivnTtKrMhEErXk8nbmtDXyvMPqZby4
Lu65mkm6n1lPzVx8CQskDnXjvNBgR3afqgf6P8jDSR91QwZUoXfppxptORnj1dwdxiyEtdV6d/zd
BkFZgFmuRozhIxiLhwcrKQlXVRv8NNgXiH2vp6Rb+3xCXspHZT+3Q9qsaLHcAxb8nCoMk1ldbnPk
XOyEAiznHq87TOK7mMJ65TktwmptbnVA6zadJT8bo4IPJavTPK75rNYQS/VKsNlHvDV3m9Ci5xlR
fJX6MILVWjn8LDzF6SulGZq7Ze4BJnKpTk1aoPADQmRYuEAZn8fVEdJlf9OAY4UFDm9KJ/Wa0M5F
g4PSJK84JRhPoHOrbbUdEtQzFi58oq2TEiiWPNW5Iw7lsjhbDPD8FL6Ub5OFTLry68SYnODJ+BkA
0QPxBlggS6AnsVxVeiLjRsX7rKv2aWWtST3fDp6DrIWTYcqRc0EUp8hlEgUorBIB1ZNfYEKd0GNG
GKoyo3+ImopNswkfamnW9SYG+sEziB6A3NrI+SugAHfpcLGUuMAUbTAEzrUr6PE09LK4DVm7XLC6
VCMsLC0juRPxMluEOFaoJzJQmFj1DXt6YRG5VD6NsvKQCKVIxsfCusg6c+eBaUL/y1oa6wzvoOGN
BCoyhFq0nUBAL4YJjVU/M8NX5WmOrRsCyeiGGV+zYryjaAWPpb0LZS1T4zFjSBj2X3qZ3zM/4U3W
Qpycejw2njhIWvyxQ7VSOCUZw53xYIXcmeecW6zNsLdRS2iUukt8vFaNP9w3Rt/Rn0LMYhuSbGRw
q67JVd0if5+0gvZ+MX6xuGwuRmQgwCaZOA/JlU4W9zyDrar4ArGwgYRG78yFNXZRhATNjan1NWiP
Ydx9r7jbHOqB6zgYm13jhNdpVT3gbT3cIf+Mr8rJwthj5FdirLduQgyHFz/Td/yoPFrvvQj33Nmu
m/EEnvZLW3WPQSPftH1k/nWsJhREKkCrpScPSUeNim32hpcUUl3XMp1M2x2mqWuyPxCW50gokx6R
/oShmtiDpzrtmaumwVftM0hx9PiQBrSWMw8RuYWD0yt6yDjc6nPDlzeIyAhjJaRzE+mQpthokuWO
rFu4Dcre9LLPw0dSLRAyFvM1kky0JDL9kuR8OrH9XIohu8xqhaLZhU9NafsSSFYTkoL1XWmQYugV
DeEeZoU2G7Vxwe4AGsHeGHFXdEgL2TciR5vcixieAytwy+8XA2E1Dfokq7+vSA9NbC7mspC4ru32
yQvyO6Mtb7QFnSlHYZMMaKFb399UjVUtjOQnj/0NoYyIF0oy7Fbz3NAygzYHe6jDXxGnGzOwEemD
Cw7VY90sqEGsW3Fs3eWREGy6uguXBiaphjszTh69ijtpUrtHHWDFV2XYkkYRTJsWY1HbE83meLa3
6TuLWTC2w4uBJvpiC28kWdwB3tLOJEZpIUZOxk6NHCsdTN8M9cZV3mzCZEBkEwTPXRPcEdzCJizQ
T2RpwR5BVNMKEV3cCcK2D6SqEVisYIjGU7GOSygRZd8BNBCXAvj2ijrywrC7BgCSRdaa/cW3kUFm
HQUe66bqoRq6+bG0onfAzX0avWc2gUJZRbAN1dRTyxxq1aZlAjIN5FnYvAgjeKcRSsrswDYiNJ5p
6w8XnsnUeV711aYYAZsI+7Wvp8eM2wsmhEWBPsIp9NJ9gHpPD2wjdXrsAu+TdiAdUp8ZWrNwVxcw
goeVEgDrdWHFr2H02sgTCBlyxrRdrBIr2JnliMI4lqjK+NlhUohEWd6aOdhMY4rNPqA0GEz8CzED
+ErTX4+GlxjALRNEovr6xKB1AOBqX3fzkwEgk5S9eJ8HKY4X/j8X3HNb/Qk9FDxlqoe9OZkvxRyj
UhfAtSrb3IjFwME9jl4E83fl+6exDj7H5Y/NfsGlFqVgsrDkVCUDnCp6Ii/eGxEKmMnwpTUKwdL5
KiPTeTXqu0SJ+2yY4bl7LZBNY0aWbHOLz+ss+6ILY2ey5g5Tkuzc3kfvWabIqgLzI06W/K/pK9Dg
22FA1uPRRTgYJWQeL7psoX6RELUNclQehWM8TZNJUJ9oGZqWyCMoeDamPZOLCcll3Xn2rS5Pss0P
Nrptohi3xGVuQ9chZnNJvWIDWP94gKRFYHaxOOtd545ydd4WljWufD1l2PYN+jpjllwIGVQH3m53
HIe4P56f/XyIlgZFlmhiFbseRCDq6mNPntQE8WPnOn55tBavqltRf7czdpJRz8e4audjkiGdDtIZ
Lczyy/0WuCpcuV3lRHvbD06Rn/kYMNrreMlI01X+XPsZco26bY8qJL9DgkhgwhMjtUyQwljyqnTE
lcgtguQlAIZWXiUSy5nOnjjFWXZthjBg9uKLLqIacZAOVoCN10K2p9nvt1UDpC8y9EdXq9thzoDe
+PmHY6ZXXnxXKvYe8wRDIxyvKJNGlDrx7VA0T3mjHyqtyIctPuphPCmJXs6XX/3OfbOP/rL97AO0
MlnxIdPoVtJjNuWQsf3xEPya6oIq46rvXNb17gmv9Ac11KmvljKFsOVEzCx9NMN8ASRo8omNmjQ3
05a/MqvM2RCh+Ma+bzo6opuOg9Xlm95jNFS4ZpYxeuFylQQ79gbBzGW5GxcVxdkN7EoML05XPJ+d
rj8iRzjQunFOUcYlaqhCrZvJD4/nh3xI4aIrfU3dHW7DJbIOaNDOJhBvd3a11kIH5Agtvv+qLh4T
3b4zsuh+nDDnZ+dzRc2OuYbGSp1tRV38w9j7M+6B8SWTssrNEHEju62DR1fWZIxn8zdZZCbMa4IV
avElSuj+DH3+HPrhLl8aGmQufCZ9+MiGaW8DAFoFuXMp2+gpsDq1w8XP6xXOXo2sbnDqIb51hP1N
9HeidmDj2rfdiovgkGQUcapAoA3q2VnZFgnTInc2jpy/2+QEnnuYbeL7SMGIk2yMFeRgNmzK2c51
98qujfJIGGLjzlduWFAPOqTEeuNmcNmeMHC+qNvks7dpyDmO8QG3Lrioa95AiyoIKgjGrBlEhE2J
efQWOTh0Sxxdk9xU7qdelvWl9XfeJIa4LEoXYRXBwHuoo8xxli333PO7TQWaOOvbQylBRY7Ln1Oh
9WSiuwt8ZBdLC+/c5mKa81iJ9I2wYOpajQhPpMl7E2pGZPPGa9ODO/L+kvo6FgZq2Ai4pxTirFW5
T6RPj23gm7zpxugRxwUFq6uL13rVcT8E0oTeT0FcHaN52+Uwi1ukb6YbxCTe3YYtY65hooRLVPnV
b3ESE3+TTLa3In1q76Xd18ydEvrL8pDSIr+U6pJAKH+dESzc+7lcxa4c9h791PZrU7CDWs6YcY7d
dbX0Md1ZbrIY4APdg7rNyg2jyLVdTwpANKqu86H0Q45+kosU/xPXeLe0FYciDnhbOFq8+jtZqNiX
hulUmhH1ek+jApLkS+iXO2/i43ZE8Wx2yKdsAsz5BIdTbctwnbas2kONJ8KiaKLnnmP0IXBTG7wo
12hvEQkXDWx+Lu7z4Ym506hYYf4Pk7eWA7Hp5/xZCpayhM7g4BQAaRCwajEjpwyH+9keByDjJZeH
toj29e8EGMSVqqim/cC/N5SJKyegK9HyqXgJXYzUVV9UxzgLuuKPs06P8SYzBWLAkepkGPEOmOJz
nqkf4v5HI0TXnDxQl3JOr5gtFv3FOPQf0wSiW7L8H7u2ihPq4KMnXQ6AFS9b6qUT42XOXV3b72lJ
bygIUccK8aEMgf3oIe7RAE5xsD1/pCqpho1FZAqNSkB71Dm5whbJbyv0V2pbGJpzj3g4W/q4BnJ3
txEkH/ftZmj1QzaO10lBd74nlg/jhI0BTKRync7IFKPMvErBtOU0G9BIWOBxOeEvxpbjem5u5zTj
6GwjXwNiJTQdHsPN8k2hOwmuFOVANZAbN9IYLkpb7U14YjSdNG2jzDl0SIyOBVrWyKYLA5eoN2lK
1HgN0sy+D5m9A2FNWY5j71QNZrzJjaJeJb2P5F81awBwLdEcD7ihyLgOZy5a8mHYfuVdgUk5gQuU
DuwUZlCjppoOteG8Rowe2BWQXpmHxzbS34ZIo3roUF2n/vyZiSeAIEzPYxprTNDf1BBOeM7YHuf8
EU3fzKzF3VB6u8yiOycS2kozqir6QrQsOPHoXzirXJ/OM5nUSD5pr3CYB/9RpViyZ+euIeJ2QwHV
pFkLZwuigwEf43yOzTautRF+tYkEjEu3lhvRVXdNg5w4LvSnmLnTdvWVxa3yQijk+OGEIKUz5UlK
21jTsBfkQUjJ7HjssccJNMKDUR4mjTxQxBy6oGjewzC8Wrq4ob5sq+k+7qMXkXFRj67EsIO7Meib
pY9GFRz1/oFwkBgOERuqRqOGLHVNyEGMFLckKoAZH3YnGqRBMuwN7imrOJ5N+g+M2rKoJ5c5QFEz
qHvtjl/rCuet16xDUGFs+C8DpuPIMvDVCI8qcWSb09hTuJOtcRMFe3Dzh6La10JW67HYanvYRSVu
ICYFL8pu70Qz7As6UgiLkHEvUlSPbcfOhFt+weLcZhRjUSTWg/ulNlMGHen05M7e3sy8r6SHvDNO
Ri5kGjYoq3lbWQfXpCxUiaIVhXi4Zn9TyuSlhMJFosD45jlYappeHxAUXWpUNhcK0thFQMDJRe82
12EggbXKx6rOV/6srkWVXsMZv+sKGNIpnqQ5SKCepPU+qAWGgsL9ZnbpaxuxWSSsfBOAodskzNw1
EsV1KGbSnZTzajIJ3w5NdW0EdrWjZZucsjkJ1sbCSmqBTXOiFqdxokxx2ztl088EHbEnqmbaSMf6
IEyhwh8Xwg2kzxwj6C3m4/khEhUKtJ9f1wFtzYpEZaMp/FNNOvnOMqL7mldwNLMUr6zNPaQfjenU
zM4F95JqbXFfQrAlxLGIrQmHlFsLaN58HcThDelU6Pw6P6O7aOWXIQPZefARNnXeBhAphimFLTUf
xM4dADBPS3xxq7XFGbE8PYcYn5+dH7RGnKhYuzdpSw7l+SHsUhTmDfL1NtbWj387/8ccq0t6/oig
E/qEdeFvgW09RJ2FRXeNPrTCDGdo9FQ2bZF9HjKfpGXK1rg5dCxHzkkAZyMtDRRNmCfi+PPBCSDc
WXY3buKiyk8GsXjnRvD/VyN8X+7Aqmlr9d7+UVlgMqOg1f0ff9Q7/K5jWBQX//1XYuy+/pMf+F2K
EIjfTMfzTGYCloei4HcZQuD+BmHaNV3pmYEnXQeRwN+RttZvjnCJf+OEDRaiLZPsv+sQxG+W6wWO
L8DjMpHjp/7+sn4fkf8QjvzUlfxxZG7C1/21py+WcTC8MeZKgYBqZSGG+GNPf8rats895RMVoF/Q
DNK6ip1NkxskXgQFF2by7MsJY7WBZ0IB44pLh+nPJL8aCfoBo5oIoS4LAJBzf1n6bzFyooO1ThqN
NIBuJfrdTxg7aj9NAUA0TKWGebJTQABTb+w9reSjJebNWPqM+0R9qShyr7vhKWTfcchyXW8h5D5S
mFp3kwfKo0F6VQ75UUVMiNzcIMMoD5HwDP6DXfqoGVq4mPQDZVT7l1HtXYQ1QZwOkVVba+H3OSGw
7qi2NkbhZbRjPXXINXf9NHVf4iARN4XMJFa3dFMm0XzteAuZHhl9WNrWXZW7H56bsoGJ+w/ltNjY
audSBe14sH20a+QEbL20wYMeLqV+YRkn25723dB+GZRlXCsCR3q2tww5wl2Ym+OTxmJQWvaVtLvs
G3KWU9GofVTM090Y5uJgdu3Bt+iCepme12Ehk104+Uez7cU26pmD14538Ksl1RE0Hy36m4HoJ2Un
qyoYGQTgJrYmR53q0ptB20hJpTPNp1pb7KUOUxut0cg3u9HZBzGaPUvFGJJLRat9+uYaqbycukBs
vEEvHMT82u5pIo9UFYQmvdl180TXs2MvADgwjfH+hM73Ksf/TCJPc+ROyPouJ4yrPcYgEjncQ6Fv
26aWx861BuBF911mYmKAs+7SzjUdH8y/8k5WvJGyR7M1kpTisYW9KG3707IQ4rInOeVGfZmMRnCJ
+HTrPus2j3aUUVdEdXirOY2/wfDt17UUR+aTkkLKubadgia0o8a9Kj5AgeCxjVCuadytO5F0X3Jv
wJE/o/HsEbiYeegcpDRPQyVyHH9Rukkslk08DwBnncbaKqZ3fe99zwsHd66NNE9E4XeTvOC9tWAL
deSrtVYTDjKTyr80GMjkOBf6xXToRI659d3+DdDquKd/eqWjuUCYTW+sGNpDZhQHZ4m8maW7mSY6
gUSiFdNNGTXRnZsQ5hiAmQDdqDnBdpVJi6j0Xx3Dmk8Te+rekOEBIQIFem9d9ai3LxPz067HFMQe
A2Mnj+n6GiHO6xyjvmfXJ9ccEIYju8QFJ06ZXXaHMqjzddsqstigidia7JrYy1xceQSoN/Uu6LMv
0cTI0gPvRl1rxUcMmuQjwZ+U4WWNghb7ehVy1k2YQjN/l7bmgOrSuBky2+PSRsq6YKxigSNKrLve
fshTO7/KTCKKfNcd6Pi5W7dkM+JMcKhtH4KAGYUA64DMkBbvUM5U29GDC+T2hAh1xP4xVwZHn+jX
NrUhuPWoIx3sl28KH/e2gXwb4BmoB25c5kQDm/3ChfTVyWkYClQhZ02Sv5mUzPshAZMQZ/glpUw3
omjuCDH6tEOBJCg7RQqPYDCCoXbEh+/S5S0MZyWZN1DzVku2xjuv28dR6TFtInklrxrs3zmYe9Ln
sDnPq2KYmI91Tbxr1ZcRs58OG2PTZD0HcPY3o4ifMm7aF+7UYvpOcUSnS1hC3eCxuq8LrLVz2Om1
44762riPKpisea4Oskxv7GboMXW57z3V7ooAIpgtbpVDCsR3MLH5OZD5SZxTSp/NTW7rBnZnwBBx
Y8OIpllZrRd/4eAiOUjsGzcgRCzRcE0gR4tVF+pkMxnxNqgYZbbZazkTCcFCVZE9rSiYQSDa1XzZ
SHYLaTHPYD2+OxFz/VGzjZZRtM2Aoq+pxN7ckfPHHnmXVQtnhTHAS/YxBhDRdV7PB3b2azCHVGEF
kUfKQlSm8vdiDC4FcL5r3WEdaM3WWAvSxVEEHRRaoj3yGnzMdQEmNpO4OaVTbjvjY0bru1UjXcVi
FIA5hg/tDQSijcEyMrKiZ9bcbYsQea4DaFKtWeO4ni4Teim7NM++2a7xZIjwZA6gNCMHKWiE1qE1
+pdq7MAaBNTqSXhEv+Vt8gAvZ9pED0HGNKTP6SARELKxbGKR+q7C1hgz7vEhzU7hws0tlt4wyrgb
IFf982TRm+sInVg10htpLDNkaUpz2oWNnV0Lj0A8S5YMa1HtrSIPGmVhz7ehrttN0FWXZthw+jgM
AWeGNLdMNkECTzXXBp7atugwPUdecPRtBqC6RmC7bCdQEYAKJMbIXNlBJXexbPfEzu8L1R0wFGVr
EZA3UTXAaPJ4YYo3SXvssZG5PcJzyy2rde+y4ythiKpwYE3wx3JLduIT2TxEyPXVkxCAZXyCHTao
D6sL4i77dScAs7Gvg2Ez87nVM51aSO3ptU16zgCOazu49ZXqysvMjewTmXb1KsK86TZcJs5YJDcE
1cOLsa7nMmD8QawmhH7s9yrDwKH2fejRCjBaczMGuDFY2Su63XANkf6xohdAQqHYjkDFWJFnOjRF
fEdOMUAEO19ro6pOHmkjQQVseVSItv3aY75B29FISQILcmweMIrbgxOzACsgiCN6l1XtI9OPpX/V
lbbc1w+GwugSWxYmehU9hh4Rkazw1c4Ny341xGOxrzvcwgyFU8c1L52wwtGSJM6VXfY2h35blcZI
mBIk9rSnMaELZ+MOUEZ5ldlNoygDAk3WJ87BKCVZT8XRQbQ+nETDBV3bzekl5PEdY44ITC0IcibI
oI0G4lzPDVpIrkn30EJh8KJS7qPZM5kUpYSGRdFERn3JWDGM2/ni3A/uav+7bCf8I/IQaUby5389
P7MXHqIHwtgTY75Jm/7hPDfwO0jLVeEBvAsMnOOSfbgTJxqqgWyPbmm9JRqLGGKS8cIqrYuam9he
4Jg7t77PD3PamRsQj191NsDocvp3Y2bL+ANJKQgp3shUACtg+H/MnLnbL3QP+pvAiuMIeZgK8JZ2
OgdwS3uvbXxaRAwm6ZzpZZCpHfqVxmIDiIxpA6nzW0sNjmIAHsf5RY54mrgc3ZZIWGUfkf6gVe81
vvrmqc5cPFiNAA5SPxHrDez6H9n2JlicpJiwxC0jk6j0L4EL45u2OBEn1VXH8zO5THTOz34+ZOTx
WaXCAGcOTJGWh+YfzyZpGQfIMHUfKhgusC2L4N4KRXKqwpAOAPeTvPPB6uQ6WREfE20Kh65aS/2K
dK+8Pb/cAQLOLgZncc74Pud5nx+sAWzrxc+viaP1gB+4L+cZwzn1uS+jNN+Hy2U/qhpKzjnKOqj7
A26setcsVFK7r8GWnJ82Nh+vFun4I+JdmC9mb4IgXNif+O2Ifj8/TZ1GX1Rz5a9/TC0WDuiPdPQf
j+fkdJSHt7MLViqX45eocgvqTB7Oz34+WIEqf7BVbZHRkSbrcV58pRKw8tHqIcw6y8P5y3rSHwKi
/ObnP+kSPqUddNRZRAsez5+Fc/5Yzp9VI51LR6pwKx8ZWzH3coiEDWf6YP6MMqlTMj6dH9AixKfG
/6y6PEE6xyRdCxtidcQepUCtchwJrPQpdvaEh/XHnw9BrYejSD36SsH8lBmlgaSVANt0WM45xfVZ
Yd6ajY4x5/Lg9169Yfz/kdJEZhg+EPcdgw89Q0zPQ53zwxli+uNZbgMRx31hb0aj/dLGQEzPD56Z
c7v03Ypw1J57H94H7upAUJJluOeq7po0wWg32vPSnGnq+8Abpu35P/tlSGhVwO5ahIAAxGZM9oz+
mA0v08jzfeIHHnX5a+dnJrG9jEKWr/s2elYIt7bng3I+FucD1dNv2bq599BYCRI3tEdQjsHHesp0
d+cj86fztxlIWCiJYMHND7X5/C2M5ErK5oPsKjzZ5xN5PEeb21PV0MODxnj+QFjH6+PPzwuCfw+v
J+niA9uJHx/B+V2e36+tJOPO5WM5/xu37Xzr1/Ehm/p12dcJKS/W9yL1lyyqHMBQa96Z7IiZbNMA
ljW1t4VZX8z2lyaKVr7soYK3CcSo4snIO7ViTGkCKZih+/jth+Co+CgsxnSYXmutucH6SPDznLBJ
XQdQKxmKo+f6+8MY1CYOGnVqYAuhH+wYXOG6go6BWGlcSeXc9zGGJ0hOlVFdyyi8rV32bkbMQs/w
N1pmmIZ0D3Zj3xdt8QCWnBUTgaM94yCAbg8vECRfkF+N/VWS5++mZz6LiJ5jauDiGQb1konnJAbV
kPrla9Tnr9ILXTQCXAJmllzXcZ4SNDEilFg5RZVshxG4RYSzNxPEBbi9RWIGO8+a6h3uerPtPOLf
xIznNUq7Pc1vSh+vf0xKWZ6iur1qrcHfR2n8VJmTB7gxQQegTTr/yjuYgvU1Eu2hI1N8R+cPTMx4
G2Q+wnOS4mlEnPxvBn2CzZRl+6nzh3un86m+/P7Y2PZVWv9f9s6st3Emy7a/iAWOEeSrRI2WBznt
dKZfCDttc54iOP/6XvTX1TU0uoHGfb0FlGD7S1sSRQbjnLP32n8m++ovj00BXCBKUOO3ZX5JvOmd
ggQLnWHcGUR2bWwSzkC8U637+KPyEpWUiGRMz8HgE1M/yM28r4qH2c8/8MQtm2ZmHqOK+E33bFaM
Gb+h2ecX35vwTsjh6GXNo69OKC8OLbHUW8sXNYere8hlyT5hgpvtlgXS9/K2r0lUWbIBAdPPSOIe
Zip+O7PJ6BR5g2whUwYvYcKeOZRN88x0GXciwGTM7wp5ABTEjtnEtPrq37Q3PGnhvw4chCUBfNCP
Jiei8H6oIj/7pfmIpAm+z+zsGrX8yW1qakaeIO1GfXUjCc2fibwqAkiRRfqzn5xwGuznOWJ0Gge6
2pTep1IOAaxOe+rtRKKY7R/KZqBtidF1uukIceWC/9Jph+ynY7BImkZuT96lzYhM8Grct4mLThBt
TeZBXWhM/Vg2pCKCBsuwZ2FEel/s/JG0B2c75eK2mEE9+Xl1wb93dKr53JXzTY6vlvlDvBnc6U/V
W3fwsp8XJX/kVvA7EH20tbmOlnrxTqYDRqtpQTc0MLtMDNH5iA1EqYMS/a+6Lh95lRtrwPsWW5jK
KwAZkVsQ8OoQWThjHaZTsjJhqNxluoQGH0MMfq9gKj/lO9SwA2lsDn4NFC+Q7Fw4brhAJEFCwUM6
6V/LHIFejJBgaf1LxQkpchr2oE0WYokgAY5WLDfdlMO5S9v0UC3Gb1WRkxRZNbeCU0/RI2st95GP
uSBphzfT7ln8jJ4hOK7nbmE5ED1TRll0D732SXFak0hQRyUxe2WjSG9EZT1pvxq2Pmx+chrKMGOO
v3UUJl6OGho92nKqHMabXus5xLN5nD1y/bTbEc08mu3BH0iJyqqvovXS7SCaX+jtgR8PJFtb1mcH
SomQl+GuYYu1wb+r0Yqgd+4bqJ7xAMDFRWCap49znsw3fTlglh0OTj7RIyqT4GjmApuMNM7Z2BoX
044vaI3JgBjN7AHSO6w/5SD9k49BQqpgjW04lHgv3WKSxG2LL3YWAPewTG25RiUKoPNU/sSSe6Uu
XujYY2MKSnbWov9y+gDebEtDQjlvk6fMw4KAoUqzGnK1e9NL29qSxLGZfNIXeufDJRdyt2SE2Pox
JipEuxOCttTx4fMiaozIb8GAbu/dDPFdxt9uTNyZMqqe03R+0BXd2DLHPm92rnVmA/uTuwZsn4hG
4FxdiCSiVJPjpe7NR7AG78J0QDV7XokO0RBkd3r3xBPCBTYQM6IwYXA+HIecuMsyoS3QoYuJIh/B
V4GESVjeljyxPsxkWmwJ9sJR3fzSdKyZktD2mPg0CQr9ou0x7xV5no6bN0czin60rEHnKmi/kmLc
dhgyUfGpz4QuCvzlLz9DBGdUF98sul3sFtc0GdDVDwJ5O4q4TvX3blt8cIu5aBayfflNnO9+9YP/
yS192DoTBmVg70x8zFOWfeSemHfjQsSPGLk3ZuzJSPHe2trXdK/2mUY4X3BL40LSAoz5RMMrAwlY
r9TuwYjPZRSS6/mAI48MD4NVhl0t8xNztFkG/ZT9qPEue+XBZ/YBm6zJMip9VLlX3olqhIJXCjTc
PUmkPJNVyIeCwnrb+Q15Me7ohIO7U/0tQepby3Vf1SQr9pn9eKhL72gun8rnki+tYB/UJcwLq/MY
zqlN3TGUtumfY27tz22d/K7Nlowh+HAtuP1hxDO86PkaeREpsGW67JwphpieTv7Gde5d7IWboYV1
k8Maq02LSBBbPOoMltvo59mx9Y6O044XRrXvSeDdogTlhusiEqncpypfwFpluaRZyoIW98NDBGCi
V81xTAmgtMvpbo4H99bhrE6X8bBk43xxnZGh22yjySQjulDhRFZbyiqxNQQySqS8zKnr+CX1dmWn
YWD2kHoYMLue9Rhz6hfW3inQy8vxT+7kT3V/q5HmogZEbI/tINgOvU3NFBDRUy504AThu3C38d+m
D/NwmKzFPNMmA0bMaGxrehgRUyWuaWo/oPnvw8J9yelvMyLlnPp+kINA2l3BG62aJ9L2nrA3YvXf
yA7OYEZzqOljcicjLz1kkF3nNOfmH5N1HzU30eiaBxlhg9C9WBfD6Wg4xS23OaK6++AOuzPmlKn6
kQ3vaXcT2a2369gSQYqKMBQ4zrNCOi8bYBedzN+CCIkNswh1ZFD6e7Gmd/ZNOysuXk24jSP8m2tE
OrAzsG9R6dUpeD1ajh9T4p7oVF6M0nfBG638BvfN82YoRqTgUCifFpPyKu2Kz96VjwwEh02nu9Bz
svfGdt8XOh5h0xkdaxGlZs9Z5/vGrZ0OGUQpMl2mHs4enwnLcI5TUsbU+0Yv+DgTF904AbKQDQgU
9R4dQkyYSpc7r3QY5QanSJDLYhdZu1+WtZU0lj+VZde7XupV6MZA20HJVnj9zTxhyEiEey+thFw1
P0O7XQYi1GkNm7NA2JwD+aAaWGfoJIpMKm8viQiQzJRNSENF71PvrRqGKjTNP23TRTAhAJQ1ib3v
BTTZxgzexqaCnYGxb7VsYQflEscBsDbMcWBcZHs3LjQtAiRuZSHVmoFKwIHl6DNuBKQJTdx05+/v
zTbuaDVRdf0sNGEu6ruPgOoRR+f6/T8e0iZhufBY6Y1KnqcZVGVijajzafyH8/oXDJMnSL9rNp/z
DQDtWa1PVE3VlZnItGfDwzOsP/rHwwBlBn2qn23r9UmzySv0cXBJlDGJH1rK3z6tjF1TBKgvJXP3
ae6Hc9VVWOUrf/G2WTpwX6nXhJouhoXUM3VAYcgDL+CyACI5fP/cFL8zGzFEWorx7PTTePZ7NoLL
jNKPLF91hjzQM3BjMvL9rRQdiW91A49sbW3gEmjPidmWzRGmEjHWaXZi3IVjr0LoJNeGCF5rivDv
0JP/esC2k4aLvUBIXQt7d63kp8h5RJ3DTi0tnrzRVntvisbz90PbVNN5gTeVpYLg+7VwzjIS0JL1
4furf/ysNseHbsS7qCSQyGqtwONohgMhQMD89f0/flgpEiu8AhzQqmMtlm6nctEcDY/iaJmahLt7
xLBIeVm/qVf1arG2s9rKB6DQZsjDiwz2Ts90y8j4PWFIfW7aRZ+/v3LXb7+/Wv9Fa/vd0QlAMurO
VYgFHnxHrtjZHjSI02f+2bQt3qJQLn5twz6XwrbPzfrVkGGukkw+B+1b5ygfXeShIxFqUuX33z/L
YlbO768smDgbsxc0OKv+00IVvKu8lt2EkcAnjwZCiNr372++f+ySXXfK+cSgbYFcXh/Uf331b9+y
4SV6F5365vv1GfXkcMqGluYNm33t/PXw/eO566LTVF97ZBrlhjIhh32f3VluwrfkPNoEj/GQs0kg
P8dBZLi+RnderDP+t1V3wbffD6LFT9Cqx7zhTkzcYn+W5FevR+WfXsT6rfA9ifpjfR3f/4W0SbIv
2DInY45DzH9yWwVUdG62fdLE1FybujVfyphiZZEwsNIEfWdGnh2+O6zEkxMdMfE5qnHvwMQACapp
aRsD3WwddRfAAhl4pewtn4p39kDbwplHLL2lCK06BahXPdcdZ0lObGBSWy3ZgSbuhRnz3kJiNc1T
khijmVrCYHg4pLpECT63e2d2bzoqmm6qvEM+8OeUkYRfZjhRbx6WyE3ZnMQ3NH0VP8ELaz3X1vBp
FLwDpOno2jKDowDCj0kpZ+4gz/GagyYH84dh4FtoBby+/68WadB8vP2PahEYEXhp/2e1yO1bWn3+
i1zkr9/4T7mIEH8LHMLFhWN7wne8VbHxd3KF9TfoBr6FH0/8HWrxd8mI/Jvr+dL2JTIO37FNdBx/
l4w4fzPRn3imNK3AdBnB/p8kI//GrnB99OsOYczfPAnkK6ug5J9MoJ3MTKObjOXYA+7aNM0K8bU7
bAIb+491Vq/9k3EC0Z5tvBODuH86UP+pX/kXvcp/c6BK3xLcFVZ6BugO69+evK7oEwkzWHCHE94I
s7q7Kca7st6L7kD/H2OvL4A8/b8+LSqef37PvUt+sCIo8ah+9S1pV/e9cdjBREW0EOkbBozwmP/3
d/rfvOb/9kbXT+GfjnLO1DXyB56xY+O9XIHPkhcQR0yQwi77+b8/l0tjnz/3L2Zv37KQE0nbJmTb
sux/O666YFxPda2gao4RWzHyCygjprWf4VR+e5vqPNk5NUuICOIunJ08uw0ILsanwZqN+f6WZtRC
gmjk7zlzoejMxGmMbVPTFSg9jBOwWR1twjCT5guDeQusuWUSJ0gFm7kfA0R4BP4IIEZZHSuoDqGC
D8EceF0mW9Dv2XgfGa0dltl46wrWKrRI3GMnXYWiJfuP/4VQTJIOP69b249s3UmPpGU1QSthsugx
WxLlXdSlyTkiiKpy1UseMHAw0unZ8WmSGbNkXlVEP27p3aOFb1ABjIu5iySY+xgghpVo6yjUG6NL
zjznLZnZb9fV/IyYaztWPVb4wjszTSeI3tG3cqzZ/HlnBqan0e7+OLCA7QiFc1A5n17Z36ZN+0pE
2TN0qJDMhFvDG19mm0pSdhzZJVt9ywIYn6W2/WgwKNVEqy4eHmrx3qca0++MCHYZ0AL4KKYmyrtt
06hXE9TgJrHrbZWSV8GsnggqOjNi8ieymI8toL7K/nQMfm90+CTsHC+wzZ+yY7aqPnJIq1qu5FYe
mpEWoerHaMdhY5gw/6qMs6jzkkb1IsIeyn8JZQpFN3V1ne6IO32VFAVZCiqunz/zZXpOhBN68QQf
aXqex9X1GTWHoaIDlcvlE3vuc9x8VKV+6zW+1pmmKd0P3Bc9RPU8KxEfNa8R7jRDQjSufHfviOGZ
jsmnOdZwNcHgr3+ndKZnc/bu5/pBtAG6AY1rQuNbaTyMw2BFfJE8xh7LFeQPoK0G/6Sudy7D5CWl
qyrZPUCXbOg9o6hA/wUrvdQcNb+xw1GYX9rmPZ7I64ZkWrufhvTtA5SvrVvC0s2Nh8iGoSyz9Etj
4dyUOnI3idFdchSo29JBrW4X6het7wmoiP4IatrnRoJ7pM8Jb8v518bifJpFSmlEIR/ZoAgDAl8t
qyauzeeF4LTCFomiHVZZvMvMzL4tAnlsYextk5bXLHV1DSz16C6cJoVlXeosQHFkBMXOMYHW0AY5
dYW5q2yCQMeW86fN0V8kYNrgigGywleX5O0aWcEvDMyn1w868Fl02ugN48EDfwtaZMcaTyj6hm34
oTFck2fv0CONtwyP0eilf52+lY05KmrrPwRMD/j2imuMQ47gbr1AE/YfcwXlYCp4d5Gxmu7Z+Gwc
bx2PiPy0njfTXD0x7b2bbdiDTtG94h6KaUoNOPAb/DsywPkfEFI12CZPgH6kInW6YHKC+cCE/lHu
uXxvYBlkp54Ki2mL2A25ekgr/LK617d+0zFoUd4m6zl832ceJgH69uy5Rdy82jaXYZG25SHLCIVW
ZMt56xVXI4Am4cUkZRFRNFaMmWu2dW1iuuCG9jYhPnFMvnbH5GbJYzpthvlZWt0Pe8zucrqCi8uV
aq0PYKABgMM1612CNgIxPg+SY6w99SoR/IYEhV/VzIaOJvbBr2Lcmgb9z+FntMrve2+UmxL/yzZu
oYiyfm5pGTB56MvTejohLBlA07GYxV1Kyz99LpyfqrVdiBGw5rxSXD36ulQnhyEBXDDX88+uaRA7
mnzymBb2S8WS/70c5SZsBUoQBKO3vYcnAGUzveyINxW0GxPXGfAq97PTLFRIOIlA9Vn8J/Ly7OjR
bzgUdD6fGR19qgL1vRME5MIQ3ujMBxpuz93ED2lxohBPr2ogh0ZVz4aN/FOhotsEKfqA9aRYOjpE
NYbl8bkd5mcVwI01ontGn/R80okecTY99yXjFpn+6BcAjh4fYjW6n3bN6+zHdY1R5atKvecWS11M
R4z+7Wedzc+2x9nIWnZif38daU7iV7gCgfwKFhkOeGBie72OXT7RZeJwaSPfuwPeCoy8dOpBUVKV
zwfXKBkG69ve5FCUE59On110wmGd1sV9QoTaSOxVssPE6H2TCUZBYAL3HzDK060qCLVZglgBaLQ/
U0lw+qr6L7r7oT+0S/dzzo/TwPppBLy12Kc+Q/N+0oF6XQ/J3HKLsd2BIRRXU5kjjM+H5fsNWgb2
2xaa8fcJ7zXdK0ATmrWyITx+p3lOErC4j6Y1adG6Q5bGpVfayU5lfOBBRDS6qcurdDVk/eY1cWIG
kUQnpNI9CLnkl5nbOO0drNppdAiQS4Yr1bVXxftiQUHI1lXNi0zyQ0D8As5cgK8vuHDTMWWANaJJ
GfOrP6r5WDdab7uGbuMo9TWbmTjUDDRR4Ajs3d5FNXjOEEESfT2WV1VxUdjT+ODWyV0f6du28qAU
Mrgo1jtf0hW3TtZdXaNm1FEnP7hH3/ARRmE2EMEKS4EcgedmkkB3sQPiO62rbTcFXx2tEPgXdpiU
5F5bkLq1z1sgaxUrt9fsjAVjCrQuDIcrR0x08zP2Ucp0HHKsssahaRBFrYKc1Rq5n/WNIi4jLnem
zO87ajVgNy3C3Mn/pQBOsXasjGLiIVs57EqL2bOcqci6WKNB9PhT3FQ/tEfMNgR47NUWN8DpkvP/
ukPfNK8md3uwX8bECH2PwKSBbU2U9Tdj1hHuLFrOUm8/IIy7LAY9d7eHlZ2mLuGN3m+xMizwV/BU
k/06WiPCXOCNSaMhBIMWGQTm8TEO7iHAXJMlMVhj3bcJrx9m8ZjIjlFT6RbVd/7HEsL85XAC89ln
Qf40LMDO8e1FsHmKdwMLFndk2sySbuxKvTVZtJXN4BnrY80oAiW1e9Y2r2hAEZu1lQOtAplWLK+9
iN7duchJfTJeDephbrQzR2MejjBI67gFQlKOPvW2/WjgEFJBhyXS9ja+Rv9YGdNeZmzgeCsNzr1x
piGy+Ed8Emhz2ntnFBX+kfwnjmG1Hybb2DlLtmvc7eQN5tEPLNQI6IqIWKQ7Kh0CRnSEvMkiru9b
OTr4459Fkp6NZHjjD4xOBtSUczc8+V3vgm81Qu4ORPImJlg20z/PDvd05Y7GbtEfrHbjjRimS+ws
1q7DN0xiYf9Exv0adBW91avv6a8XkRKrOcyYYud7POkX9N6vVol2sTXHGHsr4xcrwRuU1DV8zJS0
9TqN9xkkVYMgUFrCtKScyTwuTVdsAxO71MSgzM46RWg4Ly1P3KfZSR8dZL/hKsJGT4MqTnWWtcPC
X9HKYPvTDI46TMRHuRhkqpT2CvferI3I8MwSfJmSRo98j8AqolAv7UNDhsMyfQySiypaQUFpVpxY
gNkUdMj9/A4LaxI35rGz68eqII0UCcsfzaW5q5sPJHZw1obkj2tjqZkXCdKNxiFDMmIX2PEi2SR5
jnFU7k0fizmg+6sKLEhJzboNOJQgdBrARsAUzOHFf59RLBSpRK3tAwqFJZaFwbSPpMJvuYqg5os1
0tAECoFryrVhY3SDs1YSFpgjMDVZHKWXyQCq733EBR+2FjBAvKq69fKl2GHDSbcav+1Ue+kO03WL
xj59z0mXJwsjpQLJiOMIhLELsEHSdEJX7gIdxNTTIeCkH7OXseZOb2knhB74jIsAmzuws4LqC5s9
iOh89N5K9DVstk6LDyG7TGeWAQZ/XozLgFs4YzDB7mrsvibFjXic8neqomFr2SiSm9ZlL1yqg8FA
k/oh5o4+0030IVx0TlNR+nhE09g/PdteaSy4dBXqdgLu72SaG+C0VjxYhCWxSRiQmEzrV7s2JJvk
AEOEULyebYut23o/ZKxH8J2DhIARvxwy+qvOxU3z96QaK+5tJ4am2OIKlLWT696J2vvoKVgRphbB
QXk2tB7KLeXKjzK2vyp3yc+g2mnO1+R+tDafK/zFAIdCexKIybbazDLkH/1LIYZH2eDXZRLOcYmS
U+yDWi/sqCO+Yw4HaY27RGZ3Rtx/gbBBJd9oCts5e3bMItkbq4uUPeqdVxXMNBi4w0mv95Y9tDea
rUVnEemOtH+aEJ2wp8RI1+AKz3RPsQEuJRH9anjM92JO9SGW0d5R07AttP+ryy3wxa7xI23ko90M
qBGNUh8KZxGbEd2ImxDjFDOUbxXQyWZu9CHK4HR4KVGK0Q8CjivPe9TgEbdJlBMpMtD1duEF18yZ
8oHfzRBvAcIKvQV6BN+9y6VLQssQ+zFgPBkHXRsmMwOfiUm6+xIgX32biuCHcObuxM4K290kViga
9ussAF7NGXdhI1wehonrOhiJNF2AzEBjvk96VHZCMxIAzIig2rSfPNu9N/zp3VUFVCjL5vON7xiv
jaeK2JuoEOOhbKZ3rKkBiyLXmaXNejdGFbW7r5OQo8vp3o27OsuI73LjAD8vvmEfA8qmE+C6Xd2B
O18vt0yNR9GLcEFHv7FhNK/VJqdngA5yitUe579xwITBmVa4ZmhBz3BaIAyetx8TKkaFYJOiGIfq
Qo1hpoZz7qfhtBjs9ZPWn/d8VEkN/VRYx8o3gZ5Keg+afgNQY2OoWWsyue3gNB0DP7+px+a2K8if
DMR8sGkmy7TJIZctKjSTPZwUMxSV87uymp2yhvwMlPldGskrtuQ8/aPM5eyyq9nQ636rXUj9erLO
ueWeWzO69Ha5W/zpgLYak1NeXs2l/czn+eRyC0aTUCGcz0wgKzXnL/3CoyCH2JxjYCOVdZrr5loT
ItDEq5rBpvgqzZbbibutBizBgm3ORgtiwpJBh/dWLWbOWPVhjrCXqmZFBVRWdZApw71cthgZpmBb
14899iqg0zX5s3X+njkIFMyKjK7ZbZYtT/Ojcukc5st8jKLdgMMNvYljXRhmgeYyD4P3E9B0dQDz
mZCIRfyMTwssnTk/I8xWZcXw2GgR/qTLHpPKZ6mbx6FMfsgq+lllcbYVEJ3IZgcpFRcsqtK4cUyU
wGXiqlPq1S9NB+i8qESNBmZn049ClIDOJJBkB+T+ctMszrZAU3/g6JIm6Vx1yphbIBVRZo0eqbH2
feHg9nJ5NQVwRNdzLwF+DiKnslsjopOS8bGxq3UeGqPgVcaAqFzEx4rUiYNLhQIFptyXBYL4iv7J
hBs4mkihyPXghnFTPgjUsjRgejgwDeUd7rwg7NnYQxFnEYwaYyfa4aFzCN3TgkW8N8VPwSZpb+HZ
KxXifOn24sbxzVP6YJj+cJyTDrtz1hMKircjO8iqpkHXcLhsHbNHkki8imWdZxTZgeKIeNnWwsoQ
odzsAR6UeXUUdU1Gqy+fG0bw+7W+y71W7eb2xaaDsRVZsk0qlrcs8w+ROUNITHgHbXPXSy7HZC4g
5WVsf2bXONem/ViM+pesSP5irJNth3ImU0cR1jD1xIymJLRJTM+JR2auBXICshT5cClLWBKhJK5c
HTrI+USO8hApykTVloCLoSV4nMt53M9Wvc7j8SkweNkDQ0NJmMlL347jfjEUBgAXw1WdTzuRLQFq
jwYOm5c9ytgoT7XtXZ3WgRzJJihal/rclBC/670xZZprLmPHKiOyIrG37504LhkWxwgqzEmH8+K8
J1o9jbq5t2VCFHakgi1Yx5sC9TbaVgngygtux3IhQ3osToNt3+Nq9m6mxQ5dnL+HpuTuWiLTV0NC
w6m9YcGhsF/v1aJHCjVSpmUJVVOAQHnr6YStLqA/2mlMlcelBYVUErrhstdMWNmnhRLewmGwtQXC
Uymjh4AUQnT0xAeaXEiNXVwUwbv1tMz30zi+oDTA3gKgAhhCcm4CrA61dNSpHb/Xxex5WF98YNEp
xogRalXHhzEamFTZCBGVS6u19V6ienGAK0RbJdRHUxq/C5zWoWYkdl5y7gqQonfjegBtT50szbbC
wgUNY3Ab57MbjkEaHCqZKZhVhOAlkYd/K/jpexqaissxrXLSuj1CoUsfq87knosZI5tXXhODrqEO
uGPCP2PHAqCTThtHpsJNIrl8EAFZc15RUGqyxkxDIEuf95DuNG4Bzq8OF/bBdEEmWiVJhSNnTmEY
mvLtj4hc2nWe/TOI6d8W1U7HpHjlKqY0Ik/OGi9xSMU9HSalTnBtmJqONB+rhXTQ2Sq+KgEiNk/g
XXoe23IoxoQPW5zznNzTDR3fD69vaQoWvDJloDp1jPsB9r2YpktVWWi5Jjt/cBvjvQJBib0stM3m
DcM+OM5YFUduRWSwvArjy8YRQ+QBC3CsZ+wogCMOXsbI3xkYKiDPnFIbu/6c3FqqPEKNgZ2S8m/o
9l5TzPAGBCA4aOjA2iD/AIqPVyposwOjSxRsJTKW7eDB1oKNV2MoYce22rswRkxbBwnkVsvy4gUJ
7TmP889HgebJFvSSXRlPssK+g5+LHB8zSXYMLrkzKtSsStAJCup1AUIit1TYa9a/jJkF0eHc7aaW
w2vnf8ZxCsGxldd0fls0QlG6KLfCQC6XWAiFuIumRlBi0IFtqBfGs70XbGy5NgEBjm1Afd6PGEHY
EuPoKMf6eezIzYoV4wC0ki+N1a97awxjyhL3ICpeo848FasAbyifjA8vim6WBYNWWSxyOyfetZ3T
fdc4qEENd+8NCZadhpyu9q31TrPKY3qklOQgB99FhHo48+/YXO0DV+2WwCMYMSVpIBb+ywo9FiTc
DxLQK0J8BFq0sUkfKDXX+8i78Gv1liuce1nAckpvFLTHrlbDRwAtapPClBY5/uI8ZuOe6XlXP07i
4gj8OrTojF3nESVaSe55nYr2jdCXuInqrd9bTwYwQBuCeDisRUZiWKHpJVfg4idP1RadgQQ7eO68
oKvG4de+YQtnaNMbV3aob6AoGK/PL1nsX5gTXDWx8/aIawEy62ax1duUM1wfm/ooUt6amuo3GoMv
6eQ8LYb7hMJpn3bjreE7LGQOYoy4yZqQM/5Ni+WHa1S/XcUPcoMcF92b4ewZK1qigbjTPBZNUpBd
LTf54hlA5qyOPtavDnEA+KbgUnIubGqn/uMY5upvZz1TDg/zT1KfXtvZ57BAbGeqSZWY4zdFH49i
E3ZH28InrZTErsS6AJXkrHCuF9RXZuRyF2kzTR0zEmo4JbdDEO0sytqC+VCIhgjdFMJ54QaQL4HV
oNGjTkRYF2E6nbSfAyFnz+0xZhFwCrdDZ6ehOs1ckhB1InSepiKh2i/ltiGf9VoD1JRyerUzAkJT
517TX9plwANARU0PFJKkCHiQIsDapLa4zXW93M5aviye+GWKIQ3tkq1TktTjzq3ukg46kpuArB0y
Kncz7tl0YsUQObeZRPTZ5rvIK2K6CC4Qoc7M9omRvqt8nu60x7KfGqSRlsRoZC6134KPIuykbOAj
1z+sAWiRhzp6O8cTXiQxNyfbhn0soi64juXBLD/HIXivfOfBAGNGElL7expYLTpFteM/GWri+TIF
+CaAE+XFgJfZGJHabJKmPaac9U6Gq+y7sO2coxcROYUE5a5wAJ/I8uoXHR8hGsZwgtDv54Jqv2db
Ii35NFjxo2p7GqjDiA6rwXfDf2lxim6scShuPOOqK8CyRisfJqiZl5GJw1WYkFXMn+VopXutTIH6
KH3J+jY+G1ah9/ns7OEGJjc1s7qNqcSz144u7u4H2gLpQUUiuinZu7iMmNoWm50q88dBDu2dAHBZ
d4U6LJA6D651yPxlTWx2npJ5+sBAxWyIpv8Nmz1145GQZ0wlwc8GI5iIar6fFu4muuamG/NB2JFg
peKY+bIOaACqJ+VhIErjE/bT+Gi8tEQ7WR2tAuVjnaJ/1a771O97YWzwBzL7EQUAd4NJ3MWrBcLv
c5DrNIBLmqq7wrttMaiGhlf5odHIJ+gScHSmJOFDDPYp4WfcpBgjmnx43ws9igWSwMbo2nmkKrVJ
+v596gI+oMQ3C6i7ebvuQHFbb0aDeFWXjZCDybckTBc3Uljmw10KWaEtNUyiMUIq0wyv7iTv/MGk
obBe59QrX47icyfGC90LfeW2+erjZOdH/NlAJ9k2a2oHe3Zy+D4bhiJ4CtbXWK/brRa6QufTumjr
dUdEH7GF/Y9HC75vMtMIRdkmGsa9CDeOUwpON4BARIHV6DBzIKDhytimlmeT5xu8BSNj0jRy0eD5
8xFiHrQ4CRDCtPp1IcIiFrn0O4ohuvbuD4fG4lnWCw26Ysfy0+0ICFrTmSjVTH8XLNyVF90z+lYj
JbvxlQ0j0WjYB0n/xoErJdegUy7sT3iRNvWGvRCD2+FQCVrKJ2ovdo6msfMn8yu1GmsXJIE8I/6x
OvGx6CQ4OwSbbVAFOGEiu+nu+6teD1bIiUqEsZjSfRClUCh9cuVISNumJreILh7Go+sgKRvZHWOw
8qvQmJtnD0YOwMGjnK62wTWbdSVeygTVJ6k69RnYYbGNrRcMdDfMK4uzNRhcyQltCjswrfvGdGKI
K9AS6DVgMYiperg/HpUxPcBFwYsIYOu+M4vPwuUuMwkFdorto4js4hcw6IMyg4NTuL/rPJmuizdT
SpIvRWdmHy/ZR2VKxqTQaRHaEC/eR6/eYEAE5eVvm5J0rLinlV2wa5S3VRIuSx8g9++yuyBABtou
A7LltH2p8ohuFMXUSk/UeBas7NfMK+ea7DMoyNR2TYwEOado5aZ9qT06C3brdIQLN+lB1uLPyADe
swuu2SZFWebH+4qUxd+ybh/G9Ya2ePdOA48Bs3W8SZwMl36KDhZa2FffDTcZoVScgePDQB1BwKL+
jXbxQOv/I2rSW6OrSAhz4LvaCar/MmCukcbfHt/oJe4M41UOe+l0IRXQU90OPYxP/Rkwlw/Br/ou
/d6mk7hQVkTbf3B2HjuOY1uXfpeeE6A3PZQokfJSSAo3IcLSe8+n/z/mbaDrRmVnAj2oRFY6UeTh
MXuv9S016tgg01q1VVSW68bQXuXZ/Caio+eiOO5nlM6lsNwXmF7oEXb1piziY1rgJc/ksmVDUkMh
pYEFMfpN6LPsNpBRztYycahr3bNxJmeFJLyzY12S4oLU3qL/GSqgjWoMCxTGjkY8Rq6m+KPD7mau
gg/dXi3UYNX2q6xQvbvM8QzLNDJ0L7hJauXZLHwm28BR3Xj8l1cgTKZh6+ngeXsjsrZ+Zh5GCRVR
kUpvSYM5fkjId+4ZjXbC4F17oDlmk1nlpALNTzWL90o8fss0RGzU0tMWmlnsqHH2nAU0Oy15oDhE
l38dDOvO0/udXFqb2s89R9cadkey7AwRiScigGP6RDmgcxJNCThrRdQmkFMLf9ZOzGZnmILWmPXX
QsQzoaPp3rCxwV1Or880pvLBUFdBW+pOm1vnnhQ77I4YbDNTdzNBiddN1J1itUcpOaXmkorrKps8
iimch/wS1gFehVNh+BLHDgt+7K8fclbxrQKiDJRehnDz//xUFhlgEhYekfowwNcyq4//+av0D/mt
X3+2bCoIxr/+hVC8RYAcE8QKnCzCbNtgAF5UPEfq8fyzUdqEsDO9u+gXKNSzwy2DwXxKegXBaOYr
Dicbclo62UKBMoFQ5w1YKvjXFkNQWC5uCWDRPsHv/gkbj/D2oE85/Lfa8o7jjOrO5PesMb7iy+gL
UJybJF0Xo3cq6n4XB9Z05juEW7HAexBpK8Mku6UQO+skygV0OdNfjb6M4Seke4zxIEYA86VpzGOp
qAJUjwBlxHzeVWJBn0zh6uHbiBNrL/TqJtOanDyK4iUO4oZKQv8SATfFMYAnTw86pzfVFHUANoTE
Ug4+0vH1mPAMlXC6D0XfwkykdArYlCiZdHCAXhBkUKQcXlKtO5R5lKFoGSBZc9aT2TKlUbYmkm5X
hV7Mzjp+SNO8WgMOuw8ywozIS7cTui/m5mG2a7ZPiPr3elxcR4INVpLcnPUZAdHrPZqTutpRkwLw
OXXdqgE1sBVkgSlGitWNgu5vqYnDfMLKmRCaZWzk35QW2aRryRPuFTsNjXWveQWPF+VvS6W0XORS
tBPT+U1XkedZyhA+ZEp+7Ho0qAGVQywOtbWli78pRbrLvZyvYVpy9CHAIUoBMfki7gp9Zo1bSMH6
EOIPsVr1sZ3YQfl1c1REOXWmyarmMprl1LTVqD5o7R2VDqzoaVwHoVxsKACSqipaLn6UhhPpNhfG
rzEz4ycEFbDvpW0X+MMmq9F+hAHd5jIbh+WoUcvLuqZbkaqK+hxY7uJXom2SlhjcAlpfgKVWOijR
RSvw/sdF8Qk231gXcGYKZO92NDuIYWKd1WiWIXWBFu3UQVsnAHW3o6ynEMn6bznqiY/B3mzRuzOm
/DtStEetHz/agAxjI1RJCNJ29N5sCkMUIyUFtp1XPSHLC1Z+m90YxFCORgmSRgXCrwkm9aqfTSxc
lzbEuQzwepWKUmQD20L9nXu6DfTHgJGi08BOU6ypKqpp9Ki8Kp1xIHGkdwg+oWjGgdwFxWLuIspF
m6AWLEz7nrUplTrY9hpfg+Gfbnyy2HY5pBzOIJa8xzk5Z8LKyiHyCnONcU075h4d9ig41CWRnOih
5FUlR+LZkLxslZVK5kLyxQcq4Mlo8tp/kKhD2pqkdQ9UYFu7FzThAYvvnFAcLk0/Ha4NeAdE0E14
K1VIiUJVijdseSOxUUZ6R7KDkcPI2QATDgY4CE6X5HGgUnnDgId51WPPMQZwTVw9WrNHlqzz4tGf
89MHsc0eG9B9IG715JGAJHgVPX1hsSrmsJY6eqznf1QeK0ICEH8sJSn2H72R/lLDJvWOiJu0z8gy
70xMFOTrwrgjr8qXElYNcC3WKhxzmQo38iizQpH463+jYJKPmpeLqyF8bskPXRQ9vXXPEmgtlsI5
iDRtE+p1f/R8tTsCaOqPfVYo+zagjzn/elP2mD8gz9CnMrRDLTW7KgIr2ermYxObd/wPs4zsPRn6
0G7jub0gSDGuG/8lmrCfJQGsGNWvDVsfVIm7FA2gAMJqVbdYmc2OByEMuWSjdfugXzmuQyjHlKl1
dVXm9EYrURoPMvsSCiOxsoqb9E0Yp70oSvk50iPcYsWxx23iJGVsnCeuGHvEPvOjrRWVyUOqMR3T
AQZOA7X5Ie0ydFFcP3wbYxf3ssdCREdQLVBKqJk2C3ZwL+VBRQFcWFVhoKMLMLqDpnZ0T3rP3CLa
AR1etQ+NH+2aKp+csu7p1mjxuQpDt636aDvMmi8IDuTAd/STB4WUo9zEwAiLspyDxeKQnR3bKRaB
Bm5XPkG3V+tVOlafJlhfXYiP8jxr+0lBHmQK563NUs5HlUZvdD7X0iUBhoZCS5l3a1lX78uKpUEP
Srp+ujPNBluEYAUCAUITzECxVqgodYhgxFlZCTS0BpPHXtF0/RCx2eTQZK1NZWx3ktqri4wS8MnI
oz2dr11dVRjqSCBZF2Yob5gQBpfhp3FhwJyHEhHrtO67kOK5ARSb4A+kIMbELi0JNLcltDZSB7xU
I/sQWLOcHCIai2p0r3WpPPvjIC8UimJM25Oj5OQ0cxQiPe1xmrrpwaeMgJ0KbUumiN6hDvpgqVTB
EpCctUUSt8xyRaX3nzCV+NUSuq1hjwM1Ab7ktCGRZTobkyRTqTuYohQfa1Nfj32r7glDYJ9nGCZo
Ecj/bRjgFhFHp/PhbuqafKIriFBVUZ6EqPgak+oeIGRmZI0nshBi9BuSchAmZtyg7vDtMWu5ia9R
tMyp1bZVBFaqpigQQawDQnVCaDEYTMeWqKdb1n4cgHpAZvjYPeUD/ZFRtHDWtWA51UHtd6rH0UM2
To3aQlYLaNi0hZxuhQD8che0+wF52cYcgelHZl7u2Zkd/ckD1MV4o7VORq0Y5DeOdRJqI31XkUO9
Jc2ionbf1U6htivase2ak0my1QyhWvUjSrzcf4FZgeydkrEztuV5HFKWhkpSXdbQZ1nmGBQo5lz8
cSujOlqyQNBgnUTrrDQhN8ZKucJ8iKpT97eQUFk8i+pSK5yAuzkFOm2xuAtZoNgTuai27Il7djYj
g7HbQxgA2ZCQ3V3rp18HR+7kokp1wQnKyTUSsDyJhoKg0xw0qfpF0CvCdFotWbV8H/JMjINmIMdN
MtAXscg5uhRllOGCj6tGLrAAc7wQ4LauUl2lrONZVAkR4y37FN14F0WPiu8l23jKNroo6ztLb/Zj
pIGuiqKzlo9USRJfXyql2m6MEPM5R9ZE2vl5K+2mjv5gMS/+v37t1w/d/LveZCFL06qRYnVaa3aq
G4pb6bXra4a4Q8ZmCiRCRmvVI8geO7K4C+ff+PUzOaPND7V+rohjQjQPZrVWL13jaARj+zZKBX0L
8gGVqHnpnnvk7jcg1JvQls7ZM6yFD2sv0S4MniTc9hR+V2yr1EeOC+qlZCCoq/5ijgfvTSFipL/U
pWOhJRQWc1llXBIHARxaevG7deFErugmTrbSP/iFU37V+avI6CXOGxgjH+VLWB+nF/jTvBiI7LRz
Zi0qytd3Yx+up4MgrgX3scpR6VPkXkwnQtWtGy1C8d3YyMdIWSrX+B1QgZrbE2R5Z7CJ+s4+ixsZ
51Z5MIpTF9j6xX9UU7cu37viwIRArAgYtJpWZraT6hVUdjJNWn9NXkZ7QBkN+I+yNcPMMp0QF3aV
rKO9lzhIYeSHkqSuReumycE0boLwwVdHnLdW7mCbkPZQY+o/yw3CkoZW5FsDB/yoItMibmVbOGV8
S6/sutVsM87pIA6GjeSCh6TdZI/Ro/CKlIBSEraHVe602kp5VN8TuNXAdkgMCb6ag3K3cFraiYtt
WTVcn2biotuVe/RtSbmIXru3tFsol8A2z3y5cal+DE7/VAzb7jm4tY/SulKWSG0PAjXpaTFeWdWQ
EDmcOKUVcpHuqBqLYlklqDAW2V0kraVZCDecsEO0GLpV19hec5xORLBGeygbARpKHAlQAQn7jJZg
gK69i/0lJyaZKWxFd2tnAFCAObbN9umjdNJuWb9U9Qvs8wSF70HFeLnoSP+gD3EVL8aNzC6ZgSNs
RMZ1aT+3W7wBE7XhaCns0515oHDMQfIWbRKg7AptOlcfXf+Jhl23zr6qQ/kiXIZtgkLfSTfTSt3d
EU6ugkPKl3kK6yWCGqrJHzVb3rfKpvZ3lD4Hyv0LzYYTGZ8q1rhX7BBPTMCpssmLlRQ6veqgxCB3
RT9amwDxdb00NpCcRWUT3U14hJxkh61BkZlX1W5v5To7cg5HSzCS77ANHpNZV23zRGpaLJVd7wkn
2vrX4S440VFzwo1xr7KzFm503/Z8+0m6kF8A7mcVl4vsqWkW8Ve1w4ffL/BNz7XVta+y7izql9rO
n6udRxnwqV2rtvBALBKgZ7ArpJquUZMEx+Et2VYH41w4b2CR6r3iFCtUueRm28NT/Ioh5Gpc0Ljk
z+oCJzZOFWKcAHsF5rL5jr4Tglz6JWFMiBCPonJuXAk46qJ/ZSpT3unzzYJ6FOAO1e8EWd5R4cag
1HSzq/WuxcvyFZTQkpZJ4ai3ZgfRuuxd6b1+FeMVjVZrJRzKjQjzB3XvEhLVM1CuK6TH/oPIRLty
2lN6nR09SHGnhejG16R3hRu1IsKxKIERDnNT1/JH/UwoE22qleFol8lYVFDJbfPKOXH6hkPfJG66
F6/KxboE0YYymLeZKCAfuUMc1iOMnov6XVBnQPwqyFa0iXCDb/OT/tyvjVdYojuwlG7xXa8Dbxm9
Q8Mf24WV7gy6J/zjAIkIBVh4uUufDuzGQ3JJqHWtMTknd+r2zyKe/FMEJZVNE04bN2UCwjyDGujb
Fw8qet2WJXFhfKLjHGGRmcceaY2yBDZU3fAslKw1DBrYueOiID8iwz4Pcwc0+YY7vygeg7cZPCsu
6w9OrMOqGReoE2nGwk1Z1a50DlAfO1Fs67t2H1Y8bAZTJi3npWnWPizMU3ERwaHmBD3S29kBNSah
BAE08jp9BUn3rhZLdVyKOF2Z16azcJXpOz5Ed/TcAqVgIhSdWl1Jh9HFeKe69EyJOXnvPvyjeQDE
2tmEXu2FK8Cj/XQSaKKyYzhYe187eF+9uYz2wppTIj4M5caKKLF3e9Zuxtl48a8sCS/GRvkU9rXL
+wecBDElLS9e6MCtHqstYqAQpehSPFkrzAzL4EX/9nfIxH2arwv5hWx0FfcrQ5UeqSsdSU4KHRq5
1rb20SksEQCLim1ZK/NapXb1Lfor8C2vgNu9B2kjncr2LdqnT4RGUbWDVgSMkeiWcIlMJrf5n7w5
JUxlo+eWzIdi76gbmGVgTcCSfVvNozAtgEX2LJnqYeBaZtuI7Ws2bxbIDuz/L+mmLshJ5Oi8gCMk
boQDLVhU1qOtIJahAeJOlyBzRIgTK99u+iUMS6TZFwVGx7p5tA6S6MzZTLZmLEpn2OuOxWsinYTn
eNW4bN3lc/jlHwA4mJ9iB/dgIZ5HCRTRurWN1EEnzCZI/cjcZkePk5SJsLyTYjT2Sxno8A6Zb7DK
j9mL9cweXdqXuPcNzOe28EadHzmu96kdwUTI51glDmJCz7Jo3i0RnR4C40PlMS3YwkW/+t1Fxyu/
S+zaqYFvLEunPEA+es+e5Nv4DLfKfKf0E2zNXXZM1VX9EjwW46r+4JWT/EWzU96FB+7uGp95YHPD
jP7EjZjKZVjb4S0OXMu6RD2RDxuZNlpDWZOnxDu9UJ7EcKvDJd1o8V5adK7kTIg0nhsXhijBK+SP
6J+wYuLBrpe6uIOzaxy670Z0PWpfMrUgJ3usEQwuu7vwAgYFFxxxJenJ3IUK/aZVNj4k5JDtPNfi
7L8AD+Gq76p1aU8IE/NhXI5roiU2irC0wnX7EGmu0K/ru4ADAwqCh4FmkXLzdhgUR8ihtJ/d/qS1
ez1wcGPIe+M7Z2yHC01bGAd68tqFaANFuI7sN8Kl9lhdemTy7xmay5WA0+MswCijt2TTgcREqcIE
ohrlFA4xvo1bTSdGWA3uaiORZCpCsaK7tmh38KVNrEjZVn7gzxvCIsNt0K3Gh6HbGfF61lYCJsQz
iW8+WCvw5rQtZ/ZQv7BTiPK7rh6axiYNmIOk0B7YsBVf1UNjXZvI9diGvkbpRrowQSF/ksM7RcHs
oT6FpwxP5bYvV/61fYpLJ6bxojFHYRyyjY3JxqX4EI1lwKL/qJ1gnFTjmlMxygAdWPmxjLcU59jO
oUIKj/6b+SofmCSSr+jSveKXD9xupbzm+3ITbNtd86LCUXFGOsJoSq8KAXikIOKBCiY3ILFtVRqu
9dqkjomiKN3lynLMTplhYwEMlqZ38qdr/lm8FgHOjQVHvxDmm/blayvsHtk33q5U/cJbNj7jXcSG
lQAEQwEKfoWdabGAk3yqgCBsKZPeMidsd/WVbqf3JAiL6TB953v9mj9HoK9c8+az/dpmj3hQl8RF
DXjzyCKzCx4W1hHgMbysPCUG26WUlhUKlGVyZx/XZG9+sMgpjR4G6npPXCfmUMwDLF/bGF13vDAf
6Lh5xZPWXYRzesUpM4CD4TXj1IFU9B2x5/TFwlZijNj5bCUWprcTn9CtXGtOHVsBlDS99qPp1gim
qStCOLpoB3T00eO49tijvjPwhW2XbNm3YvixKZhnr2FpV1/tHoQxrwzLE6o6BPmPGVP11nPZt9jp
JYaza2tryIlrcxMezH2BF8xkF7w0DsGJnYP/yjuT7Lp8W2CBUR1CgYqrPm2LaD37bWdU96qybnBu
UNNJ2lY7GvCtdtTVqVOoroeDr1jHvBHysrjS/vVfJSYsdlSRjbEk28Wwwh89yZ7yzxfhtRhexfxC
Xkz5TNXZFzbemh1U6CBRQEjN9myobgPRI+ZDW6xIw0wuDSkP7H3EhfXJw2BVjdnGc6DZkBh6SG/D
HaxT92oZdrVVgwVV9k9yH7Ubhha6k9DUp3NFy29dPokuj9F78JAU9ax3u4CNnwxgam3KbnDnBQXo
2a3VbXrxHUS2JvPnNtkk+5wAl4W/S27+kRCv3GKv1CLY+aIQ8KC+05/hIMqGlfRLJr89imXC7BCL
b8Nz9sBlS2fxVbwoN4oZfCzuKM4IL3h9OhTJyNl3uc3DFXbJK7U7DgrJV+3tEJDMXfab/8lsnApb
FFXN0XzCsPsefVduREtvA+D7w9ubmDU9znzskRf5wXrAy0hdr9j327Reana9Cj7TiB4W5yG3WaCS
ea620Yo1ivHSPlMqYL1unyl9NCWk4yWHBts/qQ/CS7oWP8RxTVQOdD/hHDMfIvzkljdv8GTVj+qb
VasvbQJQ89ruN0FnKyvvw9vVT361ixDzbuS9YBvbFJtbYIOLas2NuC6h8DET8YZys7+R0Avawtri
AzHQStjesNYc61JdmjtizidztHP8jwg/eVdRhK7HffDGrjr6ZvaTElsP7eR9pMDnL746EmtZFdQV
+mxW+eapvQTKPvnUnhmdD+Gb54A/9QDc2tbOOEr4Cz/pLSC6sKbHgALmyoDswWz8CmfOBXGnrAD/
hTazv76jdWIHB4YVWaHRpoYQyxFfus6TzSwS4wwHkfJczIdYkw6DQz3PP4536fkZtAl4Rso+NG3x
nLMwlq8JWvblsFaPDBweUnCRd8EX9lfzIckX4Xd06z5YBISrtM5estuYOjnrxMVzho1xZY7ipTA+
6brtlf24jTAKv4Dk1IiGuvKPDS+EQLTTRiWSmIibaBmQaLX0vlCOc1xHext9qRwx2BmpKCcXwQF7
lfjALO9D+VlQi8QDc8uP+RtydGs/1zcFuj4r78G/BrxPC+8p+WIMd89socctekzxEp6YjmSmHCxn
C9pd9VP9pL3UT0yPwYO4w0hwLtf9E2dX9ZDtpbWx28QXUiieCc9Yw9ur8jWTJ5Ol9sLe+t699i7d
mKfijkBNsEd0pNuOrfR6fObA7sG83BfoJEu7Xou0/Gj2PVpbRtN7dSkFyjLLGFFYZvc383kcdpbd
Hb2PfniK6rWQOpro5CpnywWqftc4wjXl6Dc7fDjEAeaSFuLL/AINx7LfFd/eWpPdSV2DchvIeC1d
3+EP5o62G4/FiVkQzaG1hVv4BDPyQdsODndA3CsrkvKSOx7jYBFTD8oeBw0v0CZkoaS5dZy3z3gJ
3zO2ZcFqWImfpenE9YoJ/ElgIp+FC4vCNQ7FW/2MnULm4CldhHuoLX2t6XiVWtUxEEH3VuJtYRd6
218/iwe9w4FaWHY9iSDoK15pxPsYml4JFubhKXEPObkPocjilQ3EeBf++nV4ZLAIm5KhYsW7WurM
VVSxjuN58mxisylbT8mzkCj12mhm8g7x5PJW1DJ+6pvxFschHb8Id0nI3guVMgrRvj3HYkSEVMb1
BEWH1XnkZejnHyJkN8uWzgYe70lBBlfvVWlguzTAm//1w2BWh1YtdFLQgmRmvNOiVNlQJlVSbq0v
6yuvrW5vCa3ZkgKYU4RFn7ACF8pJ5dcP+nRPDMF3aC5QxERgXKwICmL7EJhPiCwrNyjYmKN7xIJI
4VnFe4qSgxLtOH2KWnQT4rNPxaIvfBPRgIT1uTr2qvwpxyK5lBGHOR2GG993G5a0/8q0tfOSMxew
4XZp4e4u/fFLKbyD13gyW1i/xTz2HOlyzasi4j/mQbSq7KJXTgm+nlgeh4tRt7EzYbWgMkPjzCse
1foJyilKBX4emgMJ3WH9KUTRzUqKazXUDw25WMyR6jIfkrdeLyihjk9jIRCdrIoulfU17Nwz+Wdu
IchHUL3krXkPkO6vhsfhyJC1RayPnFgqxZUT7+LR3Fn1jflYtJO2jn3UQN4w3ftJPvE42MDkqked
qPg0BdK9jK61K3H4MGVN2FpegKMvcD2l2tfZUIOB5WBsQEzdVAZbV2Nwe3EMjpWA6QQzBgkIZet0
oh8uQ3XuYtbGwUysYUeAkQ7NkWJgmVIOEibVsSz5Y6RovDJhDkMcCwbbl4AP+09Tq32rPcJHweOt
i4kX1hK2C60ISc1Xj1EZcBqWzP9gkD6G//3/SFoCAfSDsIJ4ieR2i4xbiQ/9AXTRh0TOOsGs3F6F
D5FbYApmUKzshZua0FIwwU6lRgQ9yyzG1Xj/X/+XMPQbcM6/+S7zp1uSIpo6HSL1B9/FGLSh0XKj
go/af3sDgfW1T+kgooohzAIl4kupdol4pf/8udIcH/XfYBkZMZViWGREIpKQ5wv7B8dGrPVikAep
otOSQnLGKVbpTmj051HHCz+JqOnT6oAN76Bb6DlpJ3OyzZWNSpzDXy5l/o7/vhRDVlTVsriiH09A
ijVxRB5awVoHiwCZFSyE8BXkJqrIU3DyC/qTMxCG4TvQPevuBDFMsEbXeeePfxkOxIf961pkCS2q
YqqabP28Fi30JFnIQ3rl5CUxPbDAz1iBZCzeArxonmCqf3kSyu8GoIzFw8BiIuqq/uNJxHTspqIQ
KpfQLPYAfXo3FA2dJDutdiKUaL79htS8FoUHMCYDkkvw6cDWHjkALpOEwGcvQmI8J0dzgIll9vqq
xl/yCDwYGxxXVfVoogEpRpSphKSiOmlpgZeQIzgQIQ5bhWZz+fND/d0zlRXFwCJrztSrH+N69NWC
VcmvXTNlIdTBwyz0sv/Ly/NrkP4cOYrMu6OJ8LcMQ/7vQTzgdB4bi+zOrtJusGkuXWrseoPid8Mb
U1CCNfrsMhXEWPok3U+9uRki7YD/Y8C+nlz0gBGV1MW533uquefZO4WpflnNzCwpXpOyOkwjAI1C
Lx2x9s5iG3znVVqt/3yz5H/Rs0z4AbKuyaS1SJakzkPkHy8j2NxB8mWF48CcdO8bObQCHY0TrZYx
5ZlOVZi6qaFsBmhPRCk7lUkud/Loz6E3QQxhRB++fEv+MuPqXs/MBcWHVjD1xGenZvWXd+S3c4ei
0ribmWOy/uv3/3G5Sm3puRFyuYysZStBtcFwtZxm7JSUdveYlvrs6X8dtF2kULv0EcBRk4E2LzZ/
u5bfvT0KE7eooqhHGPpjCPgISyQBWqgba3RPjDIegSBTgw2oCZUyySsa71PT0WL3aWP0Qfr552f3
29dXsTRZFeG86QzEH88Ov8l/xuCAoMiuJJkiM6ka9TTezTaKFrKSL+r5zcOXFQMEmR9OJ18jk7rS
jJMZsMlhYx++vBmIMiH2XzYRvG2D4FbfPxRJAbsn4ZRtNdj7x1sXeO9wInbYKCmYRt12piw1M4bq
z19M+v2dNXWD1VhWzX/NS2hQGUBi5dZAD1tK7LqCKxDV2noANdNEaIknaLIJhfMI8sufP/136yIj
bCaeiQD3lB9rgjoAZFdT1oRx5vQIlCb6iW5q10eO5Bv3SMsokPTNX77z72YtVYSYpML3gWT3AycX
D23WjUlfudPAs0Rw86qb+eufv9nfPuPHNyOcUMYnyoBF5HeYdBLdzfQvk+9vxyQvg6RYvBc0uX+O
SSuC1SI3vBQl8OaeFsDILGINDDAtzy7DL0yQGq60sj3gl7lgaqIZj344SfaJV+6Ijjl0Iv5QU4Yo
OyZ0qQwqBsEYvIaFv25qFMCdwkgm6eseFKzN4wyM8o2HIvTeZ+CY6aHS+PONk+ZX+b9ne0UUNVMx
mXssJPs/1hRVK1pFABbk+ojTFw3LOHDqdCUjglpGKa+ZUSd33N20HMDd+EJJ16Rg61uQBP7nS7F+
dyWGabFZ1WTJ+DnplLohmmOhlG6ZfQs+zfZApn5tNIR06eNlqBpvpwCsCJTdnz/337sTVJMmwjpD
N2XF/HWH/jHxWr5EGFSclO40BbYh807W3OxlXnT40Zh0KyII/vyJ84j/cc/5fkBYMc5rivpzd2zV
IeGLo4k7TDXhR6DMZiv7XFTR4//H56iyKPGAmc3V+Zv/45vpnOEUqzJy16R2M3myI4D5DkvvL3tN
U/nd9/nH5/zYbIEC1z2EI7kLkqIhGdlG880pX18IA7IAKVfpKz4kYU5SfDQwbxcvarQxyujG16fW
0LXdmtxkNFdKulLQY0lKIK4jdkKLKUi54owEPZUSlNqjYCtVADetT81ItQbs9+QGOPBDhTkFDkUv
dJ/WItnB8vwrqHhblj2O+ZGy0craX0/dOk+DdN+rdOgkIkWXlq8igM8bgjimD3zmwqbnQIlnskce
SS+/aD86U0ReEAcE7ZX4xQCKvPWGzfGUVps/kEOXmC+SgVIC7GOBualv7HyDDEm64WPcmn7w0qe6
iHAVuo42qBe/CL5FmHh27NHBBg1NDXOSjHWlac/imjSPM4fm0vGosOYWDfBOx24TxYgHzCF4DKfp
5oenP48U6TcLExtKQ2MyEFGGaT93S0kyCQrHtNyNUoAActBfuyS7KL18NSvrnWoE2T1jfMHO82Sl
0bm2AhVIU4/Vf5+H2nbM1Cvm9WdNKldSUNwnIXmVdBLHZKUB8J/IzjQGFHZK3Q5F/7Hq9IyH67VL
TInO4ImfVY2/2ogv2NroUqnBY97ROhUAgirWe9L3V62xjlPTXmXSS+rOW6sRAZdCah2rMlip2Agb
lb8QJSGpCa0d9Hg5o0sqq3u8JBe56a5Y5vzqMxqzjaJIn6MvOZ5gHOHBxAulkt/aTHKKgdZjyG33
iFhUQ8Ig6AaU1YS4As/Ccr5OWe1juzbaa6BLn7/+Xqfv67y+oL616w5ChYycr0ms7YxN1mgLtpX4
Vked6xG6oUrqsyJnG3wW2yTMDlMgn31NPfkxbIigugtTfsDtAnMnCO7Qml+qoCDHMIDJ4/nCQ5PV
B7U1PsHtU803q6ccO+I5JiE1z7Iz1rj8gTMoY8rDcPWXEfKbhUK2oKVSfNJQZRo/JhMvhVoqVyPq
aDBkuV8RKAO5dKlb1CHTSluHqfUZImBHklEhZxF57HE90AT1lN79y7XMy/mPCVSRDRXchAXLw/p5
RKHK0nV9keYuOJBFiSZOEMLZqJauTPRyQPAhwCu5uBSK/m0wmg8pF691hbImCEgOyLuCbqIp+Ju+
Gf6yiEn/PnUonNBEXZclEyrmz7m98sdOCGCOuz6WAepdhYlUlsYL4nJ/5w3VC8kn0AkNOXFrA85W
IPSbtiVq88+3SPnNdcC3ZT0zTY3/fp4VmzE2iYxqwcuad4gAqYP/LxVWv7ghmDoWQzSMuyxBnKjk
m2qmaTSz51wlmYYEqghHo/6hpbsEOwFl+eEM728i2ENA/oSxRFbjpWyhnPUqMoJ14ax0Cd8lbGSI
c7C11HxaewQnYNlI/rJ4/m6m4nxEiLeoUduQ5R/7sDpuiiTGUwWhtT02skXrvXqDQbUgxPFW9tkt
aeGPl8oELCZ/+/Nt/fcOWp1XU8kACU0movZjnxl3Be4mKcKOYtJuwq9kD+N4o1q3DvVy38vpwyQg
Hvrzh/5mTLFrB3dtGGyMFFH/8Y2LOs9bv2uJD4uRfKIlLOL6bdJboB/RSfPQSWd45Ia3NDIuqKg/
//zxv7aA//22qaLC15YlVdJ17efGzA+TIlOhqruTRooHsFRGB8k9IwYpSqunKNEvHeYA2tsaPWkB
tEVPdaLs1MUgmk9Vq9za+bfNMD6NNV7+YjCpmORv4/igtAcwftsox6JvVH97Wv+eJrhwDh1s2jWN
y5+ntH/sf0qNurXeplw4pvtAwQ08mZ8RJny/1/9yOvjdwFAo+uncJnZC2o+PCpAKe2ZjxW4c/w95
Z7LctrZl21+5cfo4iRrYEXlugyUISrIl0ZLtDkK2ZNR1ja/PAdj3yuZhWi9fNrODYCWRBIGNvdea
c0y4BsTeZL61T432mkiKCcsYK8pGPP7+h/n7hJmvBzFdA3I+Dzbn0y69AKwp2TFKIP69KJ7yUTmB
ZNjIhfJh2eWxl2511XrjePz79FWXWZJr8jxZ543PTgKjpojReFbsSG3rjknn6Hr8LjTlq99/PeXS
PjVkyl2aDVlQPS/jMu0iXov/7fiZcWt2rOFzTjQKblwq80+lpF3FurqLZGNnwxbQa0bZSsNp1RLi
gSgQSJUBB46YZdK/3xgHLgxC7ANFZv5uq7LJivDXQ2uQ1CGLImy/FT6gKQzuNWNgDPCuGvJv2u6T
QnIjcdMwopS3DjVjvtKen4/z0GcZQMK40py9NxeQRkA5ih1hAJfQMfpRAYG1QNIh43reHxqYbmTl
UcaaSSSZ5nOVtlEVp/67ABP8qu+8aQ188HoB3toKRkCbk1pT8B4PaQyxhiuBH6447SmYKWq1wRmH
KKRos51XZ3cJUVEEwkKQWaBjTaFjoMdNgk8smR1tp4VlIJX21uiBFy0vB4gnYCcBfcJETqkVHFzf
f25qw606kAxTLs+meH8X2Fq5hn0MkiP8Ql0P5dsA3E/KOwcQF5nrSvkE4HlXzMuANw64+ST92461
xVyaUWyhnx9wUwTDNSCRyxl76bMXoZcLyB4e3bRCjVYCRPGM1s0zSCSYpp5x52y1on7/+w9x8eQi
coD2hVDB4p8NJKleMnnw88TB04mkiq8tx8rJtpo3Fm0X6o0cwcJk3cugblLr+/UIxu2mZUVJJmWv
0XRCm2i3IDsYp2tyYphCnWAeoAfnt2k04zZo1avK6656e3rrg/x9pjJX6BXaRDbFT/b+rx9kimRs
xKBZHaWGe0GQHsIYUnV90o/Hj8Zs5azr5EtVGjezET61v/zPdzh7QeeCrtuyfF6R4zQwuzhgNBtj
73ne3xX6srTy3his1b8vkimCMTLSZ6B8r56ftUMdZ8qUM2KYMS0GAed/lRBfX6nWbTwqUB4YsyKt
ccKOqKe+4SgHSE6817hTKyjiMYYHVg7OJJjyzu27UBePKcwc1SNsYEAeWCsInN4ehi+NNsRQ6Apt
hwtlGdusbBB+XYyys3WlvnGlonhiVxJJrF6N8puj/sX9pGqw7sBe2H/r3CTsJMuk+uWMwztJaUEi
x8VTS9kUJKSNsiYJv7TJFx3wSy+Bq+qZkZrEL2UIYH5/YFjzGXA+HPBD0eTVFY1wkrPrnGhVAE9+
GTuYjHHpAPq3AT9AoCyhVoZovzBJ5U39PmA2wZTgVtj1XrY/WbZ+StHW5C+Dj3UlTDunZroUcYEE
NR0Q5cCmEwrK9sG4NoR3PTbqyR4oZhQcDLJWPOlN/CC05j4t8icxyFcFoPpVjXJSrz5VtrEtfQl1
LfMlStWUIMVpUso7DVpTIcIZPPwS5jTbA5tsslw1r/AY33VEWkHiro5Bq4G3kHd0+AkTswCemo8k
yG9LDnuiabtBBmupXgUcDiSFh7B2Pi+3LTPdLnu5KKmoBPmXSH7rqqpf/O0tKqyMf3j7zqf2lVfP
JYWUK1tZuRmwJTvu3J4m52Y+Iaq+Rx8UjI6htBULmC8mezoSyokY7qfIr762QU0CnH6SCKLGMsSA
XVblPSyO95Ne9UxLxTqugq/RF0WAHGkDRAnm+B6Hl5PDIotnzpSVmCijJfO54+CyC6Nedxq6x3ks
1iyekiHgg5cqcOt0OAly/66p6WdZ0huXgUsTDEXWWUZi8BbzMu7XUTGx2iEKAYg4UqOslCG78wfP
laOt4pcf8mp8kgu0Ol5yK/LxjbmNeuESpDAYzpNmmrXa+XxfVTirdezbzuQpz+DaPgL7fyCsbluK
7D4qPreK5mjO+GLOxjID4U7wUc6tq9zTnuyuuc9KgHp2QdevmCtV+3pAQEGW7456D5Yq0dwTRnr4
/bl6aXSlpqWYzPeZj/1t2d1BWx0qP8+dPkLRZmWHsqW+k/b3VZwdpiJ25d7aaQEOLVSaY8aHQ0ey
6uX2PmlQR1gB1pngXWJNX6NB/5ja8jPRcWVkf1DS8Smu5TfWVBd/XkWhLUkvhjXd+dVXl0QUVnad
O9jpbkqzrxANPfhNcZTl8JasWwJZh+0Y+fvRNt7MFbowsea958qzqhjErJ0dWwx5fVPrJccW4Slr
laNZGfQrzpq9kRMLGt3jrHeDSX4uEvmZOvWcPr7Peu/GUNt7rPmruLGRMQOf1uTs+ve/5KXFLh+O
5YzGHIyV29mom3qVDnCeX5J45o/gxnbjZHyMDIZLP7DITzOu5Izakm8YN6YvXH3wH974BBfWVfwy
stBskwWWfT4NLCw9bNKM6lI5dvfz79ObwvFrIObNR11097IcP+SpeTXE9k2InwydRx5pH6N6em4s
/1bK9I8ZkH1JxzVrKW+cnRcux4qGqkZoOtekv3XnO/iW2UQdGiV0y7o6fzGM8pTUHEChX97abfZW
M/jSwaIRs6Uaioq65Xwg4sjwcrWeMofqwK7yUcPDM1lBXt0UZnAfBSMPDm+czvNvfHblpV8vG5pG
B1pXxTxC/bRwL6Z+qGSP4hWO5ccJHeOAN9xqrv08e6vwbV36tX9+r7PjTUhRHOn6XCgT8LHq0MNg
qkDqYoWjhE8lKXh9aCNr1LU98Y43U5FbmHDsoz0KTlpzg2X9NBN9U93a+fTzqmI8yLn+CKg+pZNP
Ogm4pWTaF0obguGRD7VUnLDEBiD0tYZiLRSJo3Us2uq0kI+RaKa0H2HzFS96pjijxrzQ6MCuRNOh
DpRDmVnbLO/ejeGzr1pb0sVR0lmujQebkos65E6Tj3u5FMei6m5ECvRFGvfVVN9IfXmKAfi0ElZT
DKBJd51240FrcamV7TfiI09dzaf0s5shg2CSetO9kdApUQWRRjkm7XVogbBJBvLHv9iHIGZ5lusC
5osnfyTK5lNcm04FskwatXENSFsMm04mJEeDSLMr8aMthEvBV9npqCRx4+muiSbIivxylw4opeX0
qUCaRWWxJgerOU7+mMBCzbiOmCVJPjlHIHiBva5NKlAkP3Q5g3GC0mrZR36PcLPpYdMBiurHiICI
Nr5rUyaJmtABg5Btyr+YqfvIEmElGDfBYAV7yEJIxqlgrwhh+OiV6Kwjoe0zYoFsqbgFo4dHh6N+
srNbUOcbrWA+ZsnDoc64FBpQ42L8wh3ZQSJ+EdiDrLA+2Z59NOzqpQvzW7/KbqW6QUvhoXnSsbTn
XwmwfFQTfItZnD9EwwGW4coywd3SOHi0gCN5BSZvIMUicAKD/xV71zKhVi3gAC0wdo10mA+JwSxv
xWgdbXPERMqHnMcBIOl79K1EhcM99IKrPmw/5pY/bLJ23P9+uLx4/iiWpTA4aMhWzhasZlmXzWgy
IKm1t6lMRuSgfz8WJF6gEtJHc9tO4shXfGMcvDRJof7B6hUxBVqls7c1ghGGij/iIqP9o8jiJotT
6vnZGyPRxcuRwQxTo2NLG1GcvY+OOAh4vcicfhRO27d4oiDBp7h1qabkyOmAbga3olKvQ2JxSuXt
mcKlEZ+LqmWyj6nCni8cRZGWadEbdBTwcCQlitMW/XsvmVc8fINQgEWfvfL86Y7BfxuEKF5BIl7J
FYBkm+JjSyBP01TvY5VILds8eqlKB8sAluwRRNNDzlylCjHyUe05fpI9535z1wa+C1f8KMYOmAJp
U51R4VDIqOb7BIX4GIjTvt2MuXnSWjBwMcNlO849wkRaqxW00mCcnU7y+KRlk5NNBO4E1loR1k0a
yAj5n9U6RpjTYcAn12tlaeFdWdxWdo6GXcc0IDfT0/xr5pDB8H8N8caOzAeWUnFqAm0YwWdFtxW8
Jci9zEQ+e1KPcGHu2AWMGxocvY3ihxRquuiaFOCSrIIInAJVqDq1mo0adT5VBjCOCgjhxAv3RH6Q
QoBAvUmKF4xUgEll2NxDB5YfYUTv60QaNPqpGPpyN6L5t4rGB+8gcGgrcCjoPVqd6dYyJsqk8lft
gMe2ix6muIC+kc4icTyfoccbzFjB35+Dl66XpsYSXaB341Cdz9GfrpehXBtpFncZ9EN6TOqH1EyO
Yy/vY4W4mv/VW50v0boC3nAO8tEJLEiKGXzhjBo7mMR130hvfK2Ls2STdRW6FORoLOd+/V5yqRZ5
qVd8r9ipA9L0/GwbDPlunrdHyvhJ8YkXw8kObviNr3lp1kOVhpIUUy3WYWdTZLNCVpAlDC8DbV8I
6GmK5aVpbqxAHJWC35f7v9+xl9/RoJI/B5v+rdoAnBp1CxxDp4oqDGDVCarMk+KNj3lSvTRcQ6A6
bX//lsvQcT7PmvWx1DpRK1vn4p+pLqD6k6DgREMSrHVCDjs0jpgtBUGjcrWaGvO+hs1EFlyf3Nv2
qYyhOFYjc4Sqn1t9OR7z5pbo6mON2RWfadowIw2nvRiRNhhSDnWC5BErNY4xojcKXR6muOlgFpa5
nqpp73tFs7ZszrceVxpZA9S2jx0c3Q3nyjEM4UvRvK3XindfJRjjGphwqdCcPFU/DKJ8n0nZuPKo
xCJo3gRNAE1YSPFGJT+B2myP63h2n5c10CQEgISE5WtWn9kajv+nyIY6YQDH+/1evXjUcsxqtIJo
TaNB/fWo7QePrLRApE5fFi/J+CCgjcTedABfd6Pq26bdRPgdp7cKmZcOIHhAFDIp6Op/WxnUnTQG
hWqmDoTql2ji5xNT/TQmzVM6azCGqriF+3P6/Ze9dPWn84TiXZ43y+z6p5FHFlWMIBnyYcwlJAdX
sxbotOZLf5UbbmQr75K8PM3zk9+/76UR76f3PV8/R5OedLkhpxibh72dcIyRyH3Tq8pjlXc3v38v
caFCTQqxiUiMZSmjwlmpvOltAj0IZXK0LLobhq7fhMjWfaqxapU0xLgU3wzC3Og+TftRDvCy2zAz
qBsq/NCeV1sro3Y0/znJoR+Z5vAu8rVbWJVD6gE41RJEfpLy7Jt4sWodWJ5nfIrQSG5VFVneQOxe
DWMwiADnGNOHpgVpMsX3jI2weyFP7YLswJwWWzRukxq3Nsltj4u5xLQjmdgnbHfiJs5xI5US6w0F
/PWKlRcF45y5vpSdiNmosYRQd/aUvd8ZZNw1NWl6BEMipSI0vf/UTXpPCBzLHqUx9si9bjzTh+Tc
A78k04RLcANjIl77KgzhWBtu9SRw53lzWWmPNjPioebYIFJh6wfDo+5PxGA1pyhvb4h7KLZWLB0H
ssl78LOhFHyTpmrcGkHjkjHb3BhVQFoU5lcSet+4xFw6acQcQE3jgbP1XNSZJEWN7rKgrl6wusq1
xw4cRSPrj0ZhHGn4PjZElL0x0quXDl6BJgM3hEWr+Px4Yn3pk1vIAGEm1o0K8B7ZradulHpdQsIN
53QoZW7B1aFwTC8i0jD1boYwihw/Su+rlrZmodL2TUntUKNvmVd8RG9PuFU3zWiJ+AiLF15CC1Ad
bNY26bAAKwY0iN+fFxecAjoeC3QeKsMNtcqz88KXxgRNZQLzyEt36KdwuMtUvIdKudFTvhX5W8Uq
xNQnjfDXYykgbE8IhNljToXcx4goiWbftYzCTXZPqh76LaxOe1ILcOLCbyfSI3notJ1nasDjC4iX
DRHwcSLP0dAyua9hFzi//1JLfensmshs31DmyZRN+Wc+Yn4a0YQ52mmjaokzqNG2pKgOSs0+NTlR
FpU67BThFZs8BR2eqsopgK/AGj7D3uuTDdJk8T6MWQZArbQD+41x6JIQA9E2raN5lmD9rTDrD8ZU
eB2DbWEHV22YPJF1fxvkGKMNHSNyQ8ZJBce7NoYT8Md3wdBcG7S+Vp3HyrOprYd+lwbZSxPzQ0Gp
R+aWvoykFVg9/6LN7COhNah9dOnbG/tUvjCCoo1AKoDAjcbOeVdTjjzfpGyUos+uCFKK8fu1I8OG
J7skP6MRYe8OUx4e+sAVPeiBPIqnayHDbuiDZ3ks1Xc00OhuJxCDNG/O52xLVG/K+ORPnC5j8oV8
yGzbZ8076KhwT0hWFAU1jszkbDHCTtpEcFXJ7eRkG6GOG3Z4x2AFoDLLLSeJhU7absZaytbcXCUh
RwuoC8+dL7gpgQtADUhfQoGi62auqfeCT/HusS61AK2hkLZyWaA8lbQ72wgfM2RIK63VlVVfMFey
JfsqFl+tniHYjNpn35A3nsFsJuschGyb0vwMsfTF93x38GE/+ZGx8bX8dr6edNYHYjA/z5PCJtEe
66o6KW37rNLro2/+2IWqQveff6zJzSlgzt/33UEUDQ3y4Ai1vtv4Yf/t2pO1G8HVwNejeE+1EEt6
VRKZIqxb4pBZPkIEZIjtYH4VjTMlM3d0lD9n+fj1jWPh0qGAIE2TEa2wqD3vqo00E5K60VJniPIE
LKS2Au97l/r1sGc9x/4JxW2nS4R4zuMXPps4Vd5QllyYtGAQtNGZG/MV/bzAS9x1WabzBE3k/Hx9
UjyYFojhTpTsG+SkjhjL7YSPdBXCWn7rLL4w+lMqoadDGZcZ4nn1PaPH3vZpmDlxS4hkkUWOnsMw
swDdb7QSe1WOGenKNu4NzoFd6gXAQ2vHK3Jyn4PG3qtZdOO1pXrQxjkCsBNACMnlko1D1w7eNbTM
DYFJp9AmOJS5xZ5ZDXPCqvp+FfuPX0ye9T//k/tf84LgVT9ozu7+09nebf9z/ot/v+LX1/9z/5Lf
PKUv9W9fdH2/O52/4Jd/ytv++Fibp+bplzvbDEHNeNu+VOPdS90mzfIBcKnOr/x/ffIfL8t/OY3F
y19/PD2z78EQ43f+2vzx46nD819/KKYye8z+4+d3+PH0/B3/+uP4lNVP9YU/eXmqm7/+QPj+Jzp8
RHyUq2bl4rxM71+Wp1gq/ImckdbV7LdiNab98Y8sr5rgrz90+U802bJscaGlSGnMSs86b+enNPNP
Fqc22g0uC0uP/o9/fbj33y9p33+w/860u4hCf7r20fKYO690Xqgi0Pk+v6CXXmMnEVEYR8WDHkS1
FKF8K18RiQ1IyZ7WvkxYGfT6vQJ8szuGLXZzvR4gPaJiL9zWsgNlO4V4s8wwOSyPYTku3eVWF7al
+3o3J/uyayrDWZ7MvM9ESBSHfpwyl9TNDCs8t7T5VtW22oE8mNeHX59bHkumEVLW69PglON9ocXH
CpnttA7sst+FOnnm5FsRDvKpS3Nllwiui9hiJwp6bizDVdTMCg1/Ta4kKhQ47pnahRP+XDKbzLJw
KhIRSLeXT5k/DHRDpA3pA8ExUUPUjqb5rWvacm8pXaBfVSkezbYCrpIaXOHmTe1ZZLjayaMCXHU1
agN4CZn9fShIsFn2ER1SqbGlvcJKzVUJenV5v8I9uzsU2meiU2QCrAdwVGBvmCbDU5haMF5m4yro
6AtTqfdlkQ3uskkMPVuRT2yvdL3BikQDD22rWEdqBOxk3kiTAlluuWnIbeEkfOecIXnjgc2lpvev
j7F8lmn+fMutZcPnaHa13N+Kwszdkv7DT5vlsSYnl61PGicjKtcpUXLAnc7dyMD9lidA+MhyT9Dw
SxrqUtuec0ckq3aXjazRt89Rzw+YdFCNFv52ahIJI0dwP4hwcPPBCN1J3oVKNbhmaJUu6oqxDzrX
88JqpZaFAvBDI4B2ouyvG128t0V9JUc9EppU2/WWljvDO1/qhCtKKDeaQvRE1iIk1HIvxzqO3iYm
m3IOICb22IKyLmRXnyOgchri28wLdbdXjHZdlMoXbB1Xka1lrpd3PzZqm8oOyYTr5SFam/bObgP4
aAnwK3+G1i8bL/zXrXw0uoOS3EFofrTGOcuKsyqcAtQvJUWygzZzGcHykNLkZBZHpohasLZ5vYpM
QkdHqa3dvhDUZmhabSRZg8hiE8nWqOKbYNGwjkI/wXIykZbw/dVFSpdltbxSr1+G+hNswJBSptNF
NDFpwN2SHKLv6ALIW6VTv0q1NnKIwnFDOAEfMWp6tzTJ0CZGatwURUbA5pxoRTMXKNu8O5hVcy5x
dcu/7xkjVoqdXBQAlPnar9896xX2h0dPpvEqaY5ORysslQwC82a5tZybRtqLH6epZ5BA1GagnIko
0zpx0EPpuerI0ZPSK7OevJXa2GLdExmPekSA/yjRlHmjnJHFpvTrRAJmFnTUgswWco3XFidzICKP
4rTpWlX3IZHgfsetIBSVyJE4Dp0qH3aD6rHwaXoZgYo3uWayr+XSPKhZVriT1RUcvx2uOdXP1bUN
c3o+yNV1P4B1spFI8AG8auvNa2eyo6tN2Rm9Y8kgAZUeb4eO9y3JGCma+W6RDsp2TP2nVB0a4gaK
xlUr8MDS4H/BcFCuMMtMpMaaodMBCMMqa7IKCAETdbWxb5Jhr7D/XG3ehDAXvt9aHrN7pdvGZvR1
OfvtEsdSWcaMBlPup9vOhIQHniRgvoq1I5wDA0pNqbayAurOrkDlff9IcTI4JdjWZQxaHrIQMK10
ScHUmDwp7dC7KJB68JcJYuVVrEckjmVI2x2rnMN6M37O5Vj4flMvCTdnVeAIJeWCEOefBTFg25hw
MaTO70dCKwBoTJAQgVcD02RlRMcUiHTkd/REGCFUuR3d2FdIVbHfC6VQt8uunMk/zEGPPRlLq9Hw
P5jq7YQxIszBBDXMCjdyUkGq+PeYlwXycdBNLLLzuGcH8Ne9FKG7VTGFk5VCIp+lv5VCcK8BIEy9
IOU7ZylfhK1OXxTYBlMC7MlVHm/kKQTgPxAha0TVlaRCryEhD1mdXLXuckujrL22pMZJW8o2es7P
gVShcgOZYXq566ntcynn7TYI0O3SiQBXSh4oLUXtZYw1BQNTmhx7QAHHYodvIHcBupQu7Y8Sif58
c9lYr7fUOtp6ZNASgkaK8mA2gu5NSDyajm3QT/T8gJc4PU5ykh5RKqbHFpLKNpcweqSN0W/NrPHB
qjPMDGUb0cfElu3PA0rjBRHpvetJS4Ury4ywrHzMnR6nd1ndwvzF01fa9m2GObia8IiledO4WlTn
BwvBFetzrgXLY6NJ1JxIAMGmPeN8bVvjHp/GwcrkwTVK1HTrhjN+74niXZaQ9BCayTVSNpgq/TC5
LQ0p2sEwjD0dll2NbNrTDH9rx8oBDw/eSN3fl7wKIqXaHdH6rsiljAU1maHwdia4enm9/D5phQpy
ubVsAiZCe80aXF2sU5zdyFbbu2GcR2L9pgk732lLHYBO02ig6ZBCl5wCyyZDs74jcPyh1ePcJSUw
c5N5srNssvmWXaTRYfa1WCA84tX3J4TJsLBu0uSlGvp3dOb6KxXoDVQhyE6qivu9Uu6ivIfManVP
KrGxFd1+Vq7dY+hjucB8udd6CnW9xOpDHmFZ68rWHi20hkLZKz129Hq0yPMCLzf0D4kRsEo3kWHG
kIrjhBDSFkatRFOrgAlEKhGntMT4gr3CqYzyMe3MU+wNsLPIotzbwfjFSIptDbKp52RcTWN43eAT
wWGIM44Ujn1ShNXaCAXxhOFV0xOWbGqzyl/7VqvmTY7659B66nboQNs1Sjg9VMInYFDvdtoUeQzQ
5YPZwX4KkwerGdIbQllTjViwLEwwZkeBtkon66aO5Ss5zDtww8FnK2/K1RSJrcb8adtNMUXHLHUi
a+o25gDhihmjk5QasGsLwCTsoE1e5/N14KkgqWMtFQRdNjkU+wa3ozPEjfq+DMwPaTa6vDPEpOKd
F/bUHZr56iO4tFA/WGXeIK+p30P49+KWmmeHUGDWNA56egpVEW+KsJ92AFmUh5prkt3J30w9nVYi
kb42smbuugSiYRWRtz5Rvpk8Zn+D+awQer4KRXNSFESwTUsn0y+AkpBtvYkmJhlimMwttrNtnjfU
d2tOOsU/DsXBi2aUso8XM5TTz0OtfRzHXsHNkwbrgpCXAYKXSUjVcRw+l0YeHFWDKNwx7BnTCEo3
LOudWmvZQe9Hdq/wnmyK/nqD9cGyIpJHU1LUtPcERER3cQjEnrJasUMQc9DsMaGuJhNyCtXZJJag
GKLrwQQw6TFxgHoH73Fs/A9qWdaABycCwjLwyY0dHbiq7jK9I0AuM7VdAt4nmKxwT47Np45YiTCM
uORFlK2tiohzy6BvG8jJRpe6z3bb6DsRyA+9QexOZN71RsHaOLdhxKUw9gygcwFRG/W1qSLv1DXy
7S0cFdctUdJZ220s3Cfwe23iNybxKbH7a0nwSbtT69+SungMzIbYUBkyRhVU5EaMwQfdJmS7qGVn
YhG6CsP8faMpOIxJdF3pxOWu6UxDaw7rz4hG5lhK4jyrrYHnjkPU+mBO1BuLiRa+kTAlrYtgUxDY
ovUaKdxqR+gT4V3WiI28AlY1GOKZnAkGQh1Oup5b8d7sPHkvyYO5yWGmeyYJu7ngLG6hqafIuKWY
FB1ypPbF3LJuBYR8xSArl/a97FnjJvC9935Pph8E9j7t7vPUeJakYl8ofHG5tnfkaBNSlz/6Q/bF
D1AZT73drstJEquWH2alWsGX3IKtY3XtJzSvyRelMZ+6EvoEy+WdrbQfKwGh07SMCHZOtBvJHtgo
IgnGAqJmzkRbpEPqFqXJmmmcl2vdEBFJwGWDJZZReN5uecHrZnnR610E2/xlPk8tlwfPnv7/fCwN
q2shFYh08R7j2iP0lFWNNl9xlWGGKS33l004P/N6t9fifz1tMmfc0ZiAW5xVZDsw2VtuNaZcHHzZ
X1WxeS2lrBmWh5dNOr/q9aWvjy23TLNm9vbfPv36bzDd/Xiz8T7u2Dev/0iWDP+AAAL2AZ/q9YU/
vcHr/+nIBmS6qJugj5aPtjwFfqvbe0lzmCIspVNRPkbzNS6cp/EtsZmbuEKQlSyr7eXBZfP6mtfH
8nFe3b/eP3uN1QE9zKTmU4Ld6qeXnf2/eFkwnP1tMH+k18eIqI8m6o3z0uLiJ2uFRqipDZ/zp383
A3h2MXKUQqdgu817671i+/2OfkjpdjXlj9cNPbMfd0t4f6veAwgdLnOtrpjLKK/Pf79/+TlweT/+
y/J6NO2kMM2yCIuoGebkfDpTXoWdnCvrZSmcZFHcv1tuTrrFomKABTnUDXPDycvd5dbrJqQu/tNj
ctmRWWJVzusrlluZNNu/a5i/8a9/sPz9pcc4Y0IIxv9+9etraAvdFgWmYVnSFDdIOzZV9kK7cty2
hWR/16z9KBL+Uvv6d2Xy/3jtklrzb2uXlEDbr/H4a/Vy+aMf1Utb+VNgSlMRjAPVm00DP2qXtvgT
gdws0sGyMZcuKVD+qF1q4k/ya4VC+RJuh4oM7+fapS5sCo5Yr5DtK1ip/we1y0VT8VPlUqcpvzTo
sSsI6rTnLVXNpF1jMyFysR5HeIEYAZfKjwnQI585k8JnhTTB77dw5xRETaDlDBx5uA2lxI1QERxQ
lXcrekfeTrY8eN4iH7ZDwzwBdT40CC1lmVmkMlInGzxYdB9LDQ3rIU02ssnC15OpVojQO4AOealU
ClLt9PTTT/LjqP1H1qbv8zBr6r/+ANM0a0d+/Z7sKQrIMn1XnarxWXdyqI3RiElRO3jVpKxzo9kN
hK463rxu91BjuPSvWG4ItIKCVaXrKzzm5+RmWzRku3jCWKjID5mnuZMhcxWvQLZOcRQeIzDQgenB
stZatxXKB7Ox0N20+X0myV9YxOjvl02CDgldwECEooDCgfpqUPtDKM2TZVpgXMCzbWpSYkW4H/dH
KckP4yS1Tjil5Xa0hopphdoT8xr7fHb9KdYKJrXxSDyHXJ1sKVConLARFHtcJJWNnMnuslmKLSNC
hsMk3b4+LCxaV1OKNCwi+qwm+tXR5rjWZQOSAAmGIgjFmIusy2YpRGuedwsxQtl5RkOhRGHqucPB
8olcDUt96fJgzj/1mTVULElp13/MZcQLUaA2btCyz7I5rtc3ZdkFqEpihyluKCGwWhtaKPVaW840
2mT6qugMYU1+m8QDxto+sAFlJHcmachukaeeq5tasTVixv5svjs1svhpszwmAfSt9dFyijQL9qFW
vx/mV9UcfrXft446BHQ3mbHBWdFCWIXMHy2FF6+oafgHouRQoQvdLeeQy+XWONf+6sdYKrtdQ22G
2pTX7PyMWTYcpMKfKDV+r6EiAHVrTgfMdkgh7TA0mRVPCEXwY6lxS7pQ6bNHFBb/9HPJ9eChSVZ3
aeK3V4K2GoG8XbFdNoUp06b08/DYSUZ4bPN6gCPVwmTloWXj+wNPppO0E4Z2O8mBRLJI20rusins
b0qezhcj9Oq+/rmIkw4FypVpcFCV8mBtYOMYLsQU8nZ6+t4z5UytJkITRLvtSoJD8+qK5mO+NkP1
s21+kts63g4BLPGlaLoUQAsqycRWSw+5xLSj6M3ogMF5lULCyHFEr41sivAsH5cehG9NKOA7W4EZ
KR6EGaU7L4uo9lO4aNLJPNRRExyz0Td3mghPfkQuUmIkaArft6x33SqMr5M2JSFE+JtgKG0HMwTZ
O7HvWFEGio7cQpJABG8dmgR5xEMz7qUGoJgsQQmUSmKWqrE/0D5p9VbZTZ49rsK5yM00tPpe5htk
H9FPSbhGPuSzVg+SvUgIVZJMJt35I39vHfi5VHei7rmqjHbYBiX1vGZkIRUYuhsR/71JOyoB8px/
p5YUsCN9B39p7Zn1kZhHOEtF81CFzZM5JZI7tM4w2crBswnAa62OilGQ7IMQMx6ATWLdN0Wns8rr
sw8lqbKboiB5tG50DBVMYfQU47jfi5WZFJ+0PtB2KjVAyoT13vODCmSKliND9gF24VhX4Y7O3y97
yFBi7IY4mQ6d/zUfTcst500i7qjSjoeYGuFa0MJfLwMl177S0dNu65VGSWJbegvVx9qkcgxZSm/9
bZqdqqQu8V0a4LBzYhVim4AtyILG2iDFm+pN8m6phOdwxQ7CB9o2aO4QZ0ezib8JPyYUkslu7Enb
WO1eolze9ZMf7Ww1uqqVnvp0Ij7irVxnGKJ2sp88aHkPOaovKJN4pCahAWG9E3iuHRLrokbmExIP
qt6F1rlBKanrqIxPvQ9VvdQ+ZGriTiP9I9pQN/lsaEht74XCju5nn72GwZdO03KYjwllprCq96ad
ku4om9sygUfkC70DUG71G8uvOYQr86NkTnxKtdtGlt5wPLQYkuvE27QBM0SA6aiD6p1fqw9eCGqV
ceLO0v6LvTNbjhRps+2rnBfgN+bhNohRISmk0Ji6wVJKCRwHZ8aBp+9FVv9t57RZX/T9uShVVWZK
KUWA8w177/XaWcDPxsLo9lHFEJEL4jpKIl9tmK6LPa+h2+UOj0fGQmJYtw4KLdhwzDNpktpF+PPS
DN69tbpdCYfa5vAntzPECN4c7UnvKGqap8EbdoXh+LGKACu0s31sCPQ+uQOXl3KuTAXwOvjmHUbc
X+Qj5/m470T97ROw7IaGtU273GcS25wiS3l3PkmbDACauOuHeitDJuo1nwGCkCh8x8h2joBVkshl
QdzeJmzou51js8EIJ9C+iSQS05yjTxQNe0E//bikLVbR1Ey2kTeu3OmzY8pTw4AaG3Cx+1t0y2w1
caEhhC6i+3omeAv2OPKiS5HAY6+grttWxq4sYrrDqn/TCsqXbGw/gzZjWZnC4zEmo2ajmfc7seIk
peEfc1gumaPnXWjSwatssI5VstxN7Wp+bSSsC6LhHRzoyGMnRA4R59ECGhGFMXGutYiLiOizaHD3
41LybczGSyDIxFuUAVSnW38/ZyxX2jfoD+PQKLaG/5UkKf+ufTBONh25z5+3ehRJwShm5vv1DvKq
go4IWiuIOLeCsIh1o34JkJmJvk7czKwCCX7IwuRB+3bz5NfFnRsMO8ITgYCHbrtrHWO/HmV7p68u
EzrXFzXw18k3P4qo9nw9bgQapN3Ytg8LYO5tJfEwgqNUMr0j5nKrA4t4+Wl4NM22OBhDXZ2H8cPr
vVdRQBJJXYlOU3BZWq40tmYPPbCOlgNRV7jCgK5XPW9/LXJnJ3p/AAtOUWiiZmvmTt42VGxvRXXx
smvS9/qi0/AX4HAiwZZy2M1kYVUa7VjwXqDNiV0F0XLoHPdgz6zVgzB4z/FYsQ7SwE9KH0NBV9gP
ZQbeqUreM1GGuGk16UY5TOPR/SkCKpNZdLcyJCkvoiJjuf7Xj5HFheXN2y5Q/ilnr7ftfgzZu+dh
Fdf1yaEPPeuUDs5OKUAYi3Cr31XntCQOjKvcJY+O4G6ZXMqEmNcCIHBpUAIPgK7bNO1vg6jhEfLs
2qV9JF/w1pqau9DmhRF5E8VLd2KfdLTYycSdmeqPGeKYDufXsCpP4TSs4mcDkxAusdxbtiMy8HPA
aIRhz58uhFCBz/CdHS1DQLIPfLe66wsLjIrRsasTYXUTSmfeRUHm/4alQBRlsKRMwVxW9V3HqKSZ
oMPMABASeaD8mzYDLI7S4wNs2vIOqHfTD++EDX9iPQWvQ+2ed394058qZ3yUHn6QqCgfXKhgRVGq
fWcjmRojt4xJ1On+1nlpfiwKi9gnjJbYbD6BwCI9kNlBec6+gdfgp+5jQB78ogLrWCrTiqVkfE98
3yVN1LFanB06nZyGAQJEoMaQ2ED1PWEoalL/cZlCfzso+85gthj6eG2qHu5In0V7Oxk+piKklpLv
pIdujCD/7fcdfC4XeYTREzRaqq30icFJy+7BqhAX2xr0VxEy68MvPhB4d1JDwrpQ2ILCIUOZXwyo
5dvqrZ//zArKTKr8+7mJ2sOosMPnQ/Ni29PrNAXvqk6eKruwN1E/fvZs5/fBUrbHaHqtFSjJyQ2P
zpwwhzVilQ9ZLCuu7PbUD9zBgqyRjW2VW6djyLiOvzaamDkYR5bgdur33ozaUluTiVC4vx/rFLdT
5u9VWKi9RLOXNtGOFXQde153Brfw2jT1feC4MHAYe5pWCoFxFLeuSrN4UjZQShfhRxR+V8Nv3dkv
PG8OTlTCAfeGH3Y8p2bBzbgI7W+6ZWlP1Jw/wVDofVqqs6NBWhh+dBdV6dmQj+gt9LWjHKuc1gdZ
t1wtW1yZnScb30x7dNFfi/pVDz2sx4QyaLR9rkMNcK6+ZkASjcJ8KRPJuCtUJ5N5Ou9G/taYYC98
jJ1+Gi4ntSY5sBLeZD1R2IOJu7EBCpGlvLfWcua5Xz8m8t7yTk0q81u/dj61Ja/ED5mHsnDo5Dxx
l8zhvPek/2D3riYbo+EcbhybI0XdmIsmvDklq1sRdeojINCBQePUyOnQMPsl7AHMTGLlecxSYtNn
4mRLFmFzAe0pCWFkOkCttyIFD49SjsV2zkttUkimYf7SYM5wPK1PrfWggRSRj2C+eMQxHVwV3Ect
dHq/8s5Gbf9ZGqQQ6dpVeSuQE2ZQ4ovsEHQM3lNa7slZtqx2rF2dde9BlV6mnGu/SjYN2IBdm/FD
T6W7NyvOwt5cil1URB+uU9t3rGaWhdVXWUXLtiguampeCT2C+eYZU9ymHic5owGemN8D+CNn3biA
bz8MAJJVTdAsTiB4pJFxzRKz3U/NHB6MqC33S4BGn2Hzs2zWl5Sz0CcBqUvqmd1Kvw0UtE0pofsZ
yr9UBkPCqaAmHrr2HlRxG08DBgVb2L9TNU47x7IvauH0Yv14bgzvpfCdO7MNvxIWyUFeB7FfcEq4
cP52Un7lVuBt2XD98lwAbmZWSgormO8WShtFvUtoh2Bpfhzw8aRkPTW1mW8K16/29GYbg03ZPYfj
klI5phZWVdHfF8qhFJzr2Jh+hln80gJ4Xmpbr2DhseJ0N0Omv2qccCdjPuJEF4dIewmcxzTe9bmo
zoleixKEbBupi6+hy26jMvqqSM2ENe/HVVHB/x1Og2YLERmscCKOP3IQzgELYqv60UU3PxPaCAyR
MGQB5CvtqbhLkpux+XyRJKcRJcwPBoEPTAC8ndVBV8w8p2Hx4h/8afE2Ief7PNhiWycL3osBt1+b
kPwqcsHCGv9sZo4rv8gCZIKzKA4lJXxQIr1wPCl2cpGHvs/Qn0+AQ/yoBdicvihHAIiMqh32xGut
6m/HH75tehG3BJJq7t1g/hinbsV3Bdz0+qMYwifBomlcmeg5Bmz442h/qyiJDf+DcI+NqdE1qSnA
ipEYCPWXY+fSOBSBIs6leeILUzblHGBdKN/NTq/pflGM2mDamiFFXl/JbN/3qPKq/pcotDqh1rmx
ZsNGl0YKs8tZZaa3vgzwhSdzQFGU3g/0cnGO+hiQFSG2GWKHPPfj2XSyuGqABruc7sZIc4lkCHQa
zunYpML2Ija7cBVytp4ol5elfjYJUt37pb1DWerFpKZQAybL/fpPiRBJsOaZ8HJmqpb7HkgRqtvt
OIm4n+t6M/hZPANcyszsvTIKnq9GdS7CJsQAv+YflRvkg0Q/TdwOlAVkrxRi2NYlLPZ6fSFlbb+F
tyP2my0KSTiwbL89O4HKJFF4e93EEeAQNBzZH+6C3CbBiQrypkZFbjZ8ieinyORTLfZ1VnwbzALw
feeb3LGTbeZ6D56JTEqNfcgOciFktTRJLu1e8ypANpu84ByZd1MUPiuKyNhpkxoUcfJoNDzIpkTG
JDyj5hmKyxosmBgCqcM1GqN4yGFGztCk0YGDKlsjbZXsILMYakFO7kZAc017rJCc64mH4xfMoWRb
2YjO3KAZ6P9tenmeEygNp2Pi87olGjGQrCD1dUkS69mdmbs1dOQYUjdT43v7ZXAEqbgO2DEvSw9J
F+1qB8R55NefxGhiCMnENVnvSFbA4Kvq/EwAr3OYk4zxic0DKX+tU/e1GC15wFt3W2vjS2uQYUn/
ITIWFXVwRCJ+14InkvMdZ8g4GE8e+pSNKcrnOb3Uvrubyp4l7hjxx/TRHpL7doKAC38ykaHzQQKc
M+4JmNM/lBaZ0Vy9fEg3oTctMTszJ2ZHvmlkiErLcOhDzi0b8dnhBaTKf5ksddO5y4oHbJnIcF/l
Pu8dqRTFtucQXRJOOkEnUKwOkpA8xK1OfqirxnsVzdemT1Kk/gkYFmRgjdHeDG137KLq1nap5otq
nNAbLS9OMz2xorr0oWtuMz8DTQhDG1EpIhLv6hXNq5u5j1DmHG94xaF86dj+DSXYHmqKYCrObiCf
eoe7ZaTqz0r7WraEPQfVTpUwb5M0OEcTXesCeSTnwVAkvxK6G2MQjKomVPtGLLL+22o1XYupOGnL
01ANx8joL+Z6rznVd9OqtwoPcrywAPfG/mupYKjn5N/HdOUP/dDVuxFNQKvsl8R6Mny4ZujMf7p+
BpSJIUgY6JO4elD8lyVP3nb6kgtYrSVI4xGOMeqw35MBqDfoDCw7pfNJwYaDCyXH0KXvjS9O+ECx
pE8DPMNRPKDo8XP/xx7lfVBJZmVW+jtzooeEjlNU9cVX7o9hlE/V+jMbun/xq3xbDhzkIVkTFgED
m453Kg7W4D27QEaqwjs7Ipsm0/vR7f9Y7nRCvVrd1+bdlAoE8Hl9kpSpsWrDZN+qCHqaCTiDPniP
rETvp5bBGfN9OpBiWnWhCDy6WTBCzMmxm6kkG40oylohqJDDSIIyTqkRPQl6BacxeUpDS0+s5YjU
EQrjgp6ggQnIVmo4YW5CtdDV0NmkeUkVHvkAb3oCI97rScgKxRxPxMCAmSCoAo0YYbgtvz/03b5Y
rF/YLpCikex1kLW6wZ2XHQXZ1tvJ7M6Jv4DW9nlD2eN+lb2/wC6XO9QViokkvbkPgIQRAUqQzqSn
g73VvMq9hZSGxtuy96ZwX0OPisYYTR+UZwG1NFLQ6pbPop6M3cxlxIJQuRuLVmIfjvi0BPEa0SLf
urwNt0Z3bZLC2fplVjxN5g0HEVGQHVKidfp0bKrqo+rLlwi/0R6r/x94PlQTj4Wf3Vk1+o9ZtQI/
7jjdhln7p8/SKHaFa8Hqm8jwcmRwl1DkU2stv6cyIvwiL9x7d+FCaML5oVzc5RzpdGuUdn5X13LT
t2lJ2iTPEE7Qsg8vWSZpMZDJb8gODQ5V7Ytd4aQ6ThZrPkJgKqf+Xiw9szQLH88QwF3o0eFq9w7v
Lwr24sfJINZGvXLjYmZQ2VNa8nOjru1wzQ+rICWZGTdHi4tus3q2zSHZ4juFGWaIelOO+cNsRAkd
yPSsMzR9lSU89kTLLmH/seOMCzeN4vNqrbepShRW9bHeTjmhKCX2jsgus7MgziTLIWH1aj5TJXN8
zeDruqD9FOX0hzyP6iZQ3k1QFw+Fwh8zLmO9rxPTOwS+r3dJHnwiu9p1QZi8qtC5R9f3OTH7OZPC
herQB0o3aWMTdYQYJIhaOO6x6IVtl9811Ei+PXEKVt3vXM7JZiTxDr81icJdWH7ns1fsiKivNnZI
R+AmIdjFunjsDMu9W7f9LuPrvcwt1Fxcvf1U1FfdcnNPvkMCa6PvTSN7TZQh0LJNv/u8aW5bdG+k
5tf1do313AZ9snEMk8g5PZ/maR1WukNsWnjt7W5nEkO/KVqqOCdHUoND/iKaQB0wPUbctRDThoA8
DESboAHsIc5zd77O1QX2GmF9Zj08CmXuzNY+8ZhAc2meMuV6cJV/2tTQt7x5f3ST14e8WlhmRGiH
LOM2MEdxDsJ3h53IAc8ZuEyjWe6GznvRtlNdoppEVXvr0jgjOzmYJuuEMpWoWSpWTWHW1TfT2HKH
Xpqw6G+SfzhS/i2j2Y7Ucei16IT/4Om6pnN+refsrl/8d5OnhwSBJ43JOzSadzSgB436qT/44rvp
S/extocX2uXkJgl/RhhWBbohsLhAbmta+gnW2U1qDNVuFkjGjGW4ulX6wOhIHzgK8eL34RNMNqCN
S/icRCqLcb/px06LbyGJUaFH2kYzj3hNHI0WGQMvbkkr6n4r6YSHdVsIf3zydsKM3oVfPVs9Zrtk
qrsNwuPN4Mzpe5rQcZjSfVz0rFiyZPBTPRtIgxBvNVuCPfS9dJHnPmWIutTBL6Lkrl2OhS6CZOQU
c4ID2HPg4KANpDZMFcpZoZrH3DE1PRCRSVYwHu3QnU+jxpfCHLPw4G7XoXY3WdLdBBKYU2sjySGw
Dh4xYYFeGpLk14Htrha5K4KEgOoS8ZT09nUPmb0tNMbxhXuyufduDBdTVZ40LZcgPSfxfLf1nWQt
ce1IIokCRuD+2k1mwLuXlAB3MB/gIbPu2zX4PjPEa9UIrdw33buW8LftGC5fJWI5OYTZ0Umqs4pg
+2oHc1vCfKX095UhPc7EDoj34D94eq5YLrnL1rZyn0WeZQB/oCrP4B2gJVsQ6SI+njelmfwklVVC
Z8cbM7gz8zp5nyzlF81VdkDkvydO6PdUE59IjobNKHFNHhCgN9rvQo/51hACE4od9dyDbnDvJQ9t
6eAka9QVV3++kbPD7ZmPlzAaPlL8w2M3mxhzw7emHH9Xmc5uJdvubZSz7SRPb+/wao1l07L3qBnu
9PgvmS1dJG3zrukS5KC+uXVQC41OP5/qNT9ixPDGmzc9B96HzJZ7UbrFnvXbcGN58Pp4lNhSNfsg
mu3YMVcCd8la2unglU4pUcdLrbAsVk+DIYAy6mPkwl1msFhsx5pDoGQ8kw/r3H4VQiLqcfcyYV3v
T0puf1WMqt+y0eWzu2HXolDeiaFM70uz1ue+B2TSQi4k35MnPbzwRFa3pUWsMhan7pQ1jbW1hb4i
bPVP8rkv5LIDqIheALU0roRp35sZgUGWYT/OqE39OXqRhdtBKmjtbWOirzLm6mDbJpsbU3xRNizb
PhQQ2APnUTYJblTGzRthUYHUI3zcPCiv0tAU917UxHoZWtb6aNHRlv9JCQuLVQ8kougDXpcgfQhk
oXfhiCGwyFEkFgjdXf+yiNqO1RJcPdDDWAghrtIQcmgP8egGwQ2pgV9KU6hPE5LbxLbTN9lf2uEn
oTZ/XGwV3XfGslOrFH9B9DBLFLODPXC5PaLze3LGuTmC9fQIzXG6y2Ban+U8FzshjUs3IKuk4oc5
yeN5LPrsDjLpkfiorenq5rX1l9hKUYJrZSHklofWDm4LUJpiiL5lBndFnkqTu6l2G4fMDzi5lXtM
NTXgYGn3MNuqxWVlUPzDMUGV7O0yV0bbvspByLhdcQ5Naz+85Uv9o1oQ2mMP47Z1fkVgC/44fnnj
lTiT2+ouz4J8o53hEJCteiBVHRtEW5yX0trWxpTtFy+gKQIcP+p5wysVcgMkmxIFTWwsJkEqVchE
WsBn0/paJRw//ZSQWjh18dyhkxBO+hnMORLi0bK36M7upNExhidBbC/m8dbz02yfT+XtMEiytGgc
WG9M7XaGCV7Uw3i25HIYBk/eDtN7q7qO0DkDZbghkNRm5q0sK4LkyjX0FRPAtibQ86xHmPKNDnin
ZuODkTHGpXJ59DV8t1Evn1QbBqjT38Xgo8TU61ZI+TeY/tK179Zbe3IPGDd4+M1W+eis9Y1PsojZ
tWJX6zy49xmX42uhwR6d4jIlS8CMoT807s6W/pHd2lfe9qCkWyuP88RgJEb7YSVE3kWhfRN07km7
bIL567t9rYqr6JaHZZTjBSRWTmvM25k3yyfryjt0vfn3QpwePR4PM3DrGT8FBU53Jbrp1iQWq/a8
4DPvEAEMoTz5ZpXee+7Asw9wHi2jtculszcZFd3x1Niwa+svvt/y9lnc0rK5awV/p81Z0ZFNzpDA
w+syVA92tubECsPZFU2I4Sapj2zdWRrbTLXVBI0+4s41LDLDc3XxKiBCnd2yfMlvi8mSTwGOQDEV
t38/GEZe3npBQmcx2oCAuRY6NBwUsWiQPYlsGTt8rEQ+3LQVzbwobcHmKKzOS5DEdhGM+6D2P0QV
sLvNFuchMhtOTfaKqAbYRHSNee4n7z3tFVlyQMjzLL0oLy/fyoL3umf5rkie3qS9h45k3XRa7Kts
3O4vEivGfGlZEd5EIQXXDAWMk7mb+MqVOg8+FFrRkP81B+j7I2PLpA7Xyo3RMfQisO3QeL4T67Hq
Y0EAH+oT9MuBnAgiA4w29XPsVdOF/IgKujOOvsjRu4YykCLue1ILe0vmmHoYxh1gIqZDdQo32feq
XW0tRAPOFCgtEyLX0md0KUQOqfKQ2mN+nxrhVZolU+tlNCiTIwZ3vcvwC3H2sSa+ZS/WzSHhJ10t
0Rf69inqkub+7wczyHdCeLvRc8TJrV1SEpzMhAzEMctMzkUXlrdvGRWVP4/qYCZMcRpMBsQnJPeD
2TkPU7HGJ6++CIeRqzOSSaTWAIYwWDCbOtGtU9IKKNU+pCOS9sm/IYU4fZ96NiCAiEOl7L2FnmBO
l3OfF69p43m3diZQ9Xf4ndCy/8Zf3OzKoibpLUznbTLjVLF1/oaTnigEae6a0b6dJg6mqm5Oxmvu
ot2ojXLcM3fWR9HxcLedhJsMH+WhsCY2bzUy74nKO9VjyBp6XK5O0YextTi36SCDp6hcvkJiF2z3
tXYoa2sjNlUN0gnCxm3eh2TG8/44MjoIvyxvXBE8pPQIrR02u8gpm9hoCuPoTfWPI8WfoDHDfWP6
sEyC1t15Yl5j3lxugaWqDwtXU2V7n0UZIbQpc6aYyM9MI7jtWqQosDVOofR/KSGYLvXRHbbD9Cln
8Zgr4jrIEDkMxUtjdfoe8Zedk6TjpRc2IXR0KjzR+/OU4eBnDbtrl1TFPEgYFlbzvgrsKe7K/Fjb
vOkd3cKmGFmoiZZPGYBd2xNAvyV9GFiQMb6bO+PQNcgDFc4FnmL3rcaYkQ3dOV3sPdb9hAw83HNt
xgyl7pGrM+4u8F4TiRIUe3uY+E7BRtvlfGINyLKa8sBgs7tvq2sqkmUfgcA4mmqwtsasfvnhs2Ox
GjJHeVsVHvsaxXSDuXqEVchR5UdZ2HTbzICifr7S8ienPmcbY0UIHMiYieukba9BaNIrdSemLcTk
5ZrXzPZudBUximcdQY88UN+a82XJcEnnxWPVKTqlKbvJkPMdCG5nwq078ghmml4fvV+I6h/GQFzk
JkT6ov/ly9A4msQJJ4MwLo2n+03ice4uJWMzM/R3FSzb59GHmxvWy6M7dWLnOAkqzGo0NiTcULot
0bkcRHJcR95TnWPx6N0/EZBHNAHqOOqKUGK3xZhezDe5sl4lYJ49DfyM04oPf//LXV2APWgtVI7m
2G3I5tLM1rvtX+3x3w9/1RhIE8YF2v3EEjpDY9Q6eckUCpXSDR0HCx9RUbBm9FOow1TfFDHTaPZC
/Nbf3//7oZsaOI5G+MK3zsr3rw84mhSjT4uU+NUG+/eXUsbRWNb0MV+lbRjTX7IiqPZusbCk4sxg
EC/7PVXnbqmiLYdyd7OsH9AUIgDJCQ8R2qHjm4fxhgn38M+H16Lnhw5X9Zky8uegHfp9PvrLP78U
AUr9J/7n/4uo/6cACEIW1kie/zkA4n5NbPg/29+y6lH2/hMqsSZH/Ocn/jsGwv8XD74IzbTlOlDC
/f87BsL91xo2SNzyGkwC3OW/pNRutMZA+GsWoQlMgJSG/5JSu96/IsLmgHyjByb+3LH+N1Jqck3/
38RRAnpA7pDMYvMdeiHsg/8WYIduu+78KbBvYcasPti/H4peOEvcE0kjzMA+2JGoQUEgJhwliS64
3P79/39/sV9FhyPrUJh4GGLmlhjQmMt3LF3rVP29PYqWRYbUs0N60TBhX/5riEekg9kbvMIeVevl
r9f77wetQ9LehIO/m4Clv7kQadshoRKIZ//JiWAvdHYmXKBDWqanJiLTKC6vamQIC0fytajCj2x2
rgjtzKMa7yfqiBsJVtWf2aon40UaCtFYTs6A39QvXbo8l6YebrUuTwZph5GEqeDPst7nWWghkgt5
cLjhoxb5mYxd7GMLuFSJrKiJZtRihHgAv3OPvYXuAQVxRUgxlRYe8i8HYxZbtuChdvz3JpTXrkkf
Z7N/K7wm2NpeU/MT4kwMqYyDkjAHOnWbuUNyi6YIlLGIfnyGiC1HFOssgslFaK0b7LtoyLdhqe/c
3jN2xuLRqM8XT6pHyxEfXu3D39Xlo0JQrOwELpZ59U2jQs75MUbkzDuuDdGMUXU55cth/YJ91r0x
OedxjjphYknilfj4pKa26NJo3peiJkWI7c2mqVh+anXFF0zlVXFMoiZhHXWb9eoDSTEJhEFaxtIv
mCmgaMhE+6smUjKZmyeraR/CLniJMusVb29DEZIfUWvcRVbC657bm6B5tI12s7ZI0h1ZetRnzawR
d1rzBx/xRJWm/sBDnypKwoL6sPDVqdd6XWB9hU6CDIjzMJUH9Bi7Bb57AnloSMUeBd3eMcWE9JAF
d+Cf2lUDAEuF4bzyAHy4zQ8LFcpfc1kIip5R1zwS+3gpeusbS97WLurnEu45fku8gVnm/ZSkK3i5
f877FFQLplQmAmxNFn5og2SnqGAjPQcDF14L+lejKAgCag/Yws4eZqBoClZ4OvqsPQjVrW4vSr1r
E5Er8rw2trgeNotXPVlv0ualiixiq0fX35tjcutM0X69nmqzonwOH1MLL3Jhdgz7luKBTBaljYtc
mEqV/o0R+Bd7nJmmLEiuSE046IohcCfnP4s13Rc+q/K0zy8D2JxDL9kcDx6fSevX8uxBcS1fWyt5
cxgI9INvkCA4Q40y6PvXtnOVeri9+cAkJ+gtFTfSQj4X5kfPwTjrhlnFBWGB7qpfPO3/YQbNjqy0
aRgTMiNa4kZNd0HMkp/o1y7kgpCUrkkSsR1xw+I6bhqfkrFzHxSZ2kAgoRMwB2MS+0Yqh44H0FxO
x4Zrdg6ode7asH/WUktEWzDRFFeyb5NEovzilSDfcINc1jfabVHlOiZp7tg+UQfzJqPvdElbYfF3
5y2MKQbpGxvtpY/9BPirMOGpxB4vqqlszL0SWmJRzz/8Bb9K4T4YGd5f2Qp4NdPJHMtd0rVPiZ9/
8t+0H9o/hgY+SUZrgzzVYlzDzfJb0aQoUNiuHuieFiCw/Dydl/JGMYjnJpVTbLtU1B5C6pLQT4QZ
+aWz1qyv5ifvjWNKHHbUPveteY3SmhmDxT095s4DuSNFi7VeFN2j74hXjY3a6BLs7v1w0gZqKLPS
D7aar8FwKHhKcHnlH6MDirbs/J8u7Alt7gliS43p7BfmUwQDbWOjy2CUr79N7z6J5uOUhpeuEN+J
NdF2FPraO5TIUvXPVgWsyJ0JoI4Wle2yzofYySMlG5KnMRu/Oqe6mvX4MdV8k86i7l0b0QYxgQd+
8m0YuA9ZRNplTs47k9jfxtS+WJo9tO2+kCSz7oZDVK7EpCgmi4V5TXgIBOP8Y9nqGTnUwRX5z5Sq
cz4t6JrrfjekPE2Y9Pmsamnqoy2CuH5j0bjlyFbt6t6Ai8MPOMbdoF5Mvrwd0iGaCRtS6Zismfxd
mwwHJMnRl59zVgzZQx4iCJtdtExZyBcR4i6iRt15ivNvgbm26Rf3XozumbjtI/SBt0SY30Fi31SV
a+yyxSXcwQ1uWdfs8defA1JzY1wRDyIZzpPZ7lwXgbLNws0sp3i0i98sSE0zvZqoH1iO3TrOaZLI
GEvya8LA4DlYe7uW1lxUbmz31qEo1GMxkjiXszP3u3YfjdPv0EF9F07Vw4jgS6x317Q0ewfGJLOR
7Hvxlt2oyexJiHXY5FG7Msy3jvHhd3kInio6NiHuc9rHrZRIc6lX7kOVfI1qUXFnMQ9Wy2dvp2gJ
Sd4LYciOOU6loXGOhDUA+QrMd/rkcO85RAMY4XyaGnT+QTCe7Ka9nQz5MGeUEzpBdsEhrwwkHARo
mB5yvHKYNw0pQRWL19ZnV9tL985UOLXyXh507h9rbe0bL3gjj5gZGFd7ZNfWoQOpvk0Je0kn+1eq
RRqnnfNZOiQwY3dmVn6IyncSQI7BPH0j9doZZXBXaOcF9/OTmghHCabhV45B5rCEGtuHEw8Ddvpq
3Z+mbCE4Gk59BNoMuemE/cKp7CsChnMYMXK1sMPYDWuk1n+w7JZ5Dn8oVM9RE+0ZTfxmqUUEq0CW
QQqdYTIKrv3y3BnmsA28mvNu8jZGFTSHSlWSmANTb5THdTOSBtsm/Rgz+EYrUTTvnkbsSzsm4trk
ykUmlNxSUrDWNHm6cYU4bnvA/4OmFyCD6d6MPt9wLZaXaCrRYLg17/gvYY3ilC/+n0zaBz9oUM9q
4zNyWYDU3sXLs+ikJdubAj1y1xQfvfaAFNX5Ieycwyh1iDVeYoJIm+LgRso+C8/eDsPqqxHq2WeJ
w74Z8JmbP4P8xorSNt8O6up92Lw40sR+VZOWALT2lkklOfgVobGm81KN3K5ZHb4GrN7r8EWMiI6c
IHmT0s9IkW1/2WFxmf2qBnaVX/0y+Wb6Yu4MdONTkC/bdn5DRkIKkfsf7J3XdtvKtm2/CKchFNIr
waRMRVt8QbNkCzlnfP3pVVprydt773bafb8PlkmKYkAoVM05Rh9hkOgol1AnoLmY36y6zgNAj7eo
Lcluw6+fP7GUJi/otbgdBdnckYF2sM0ZEQvRPYEaTIO80L9pms74JUOuQz3ajxLOqlfeN8SOcOAN
d6OPNKYZMQH9zHAwBiQrlVNIfNGj4dXvtn8ikuWMP/5nF1ecPt10nXUe0luR3iwxnfCqeg59EAFD
rJ/IESbaAhmyhwkS2JEzoTkTWy2boYB40Z0ZHweRXwyIAghSiV5zK3tLm+hHk623sZU+UHi6NUL9
xl0cPygL/crqQLN2oIhYf6KBllTGeH5ZShpFxdo8ruh4oBheVcRTQl3LH4fcua4MvmM3E5CWaPsi
JX6jir5R4Ft2ZQaIsrEYd5HCMvxtCch50qivILEV2A3TDknt/N1O15DBqz6FTKz5KgMiAod0YerK
G5+iZWWbUkJx8M2jnWc/8cxAAcG1UrhctLzlPXVQsEUuRU23zPceiJelA+GL/gM/EZ6oai/P82YK
n5LORbXVw2IO4+SGMulAFLltBe54X1mRCAhC4L1jAFyazXv3EW+A62uTjeGPSMRPjkcFRsNCGdhI
pjeiq75lRhXtnea97MRDqtGTzvP4x+xN3914/LkM/S9zdbbMtN8SHx1+rbOt4jB9GDRqS/i/Llt/
PCBxSY9GOCAuLg6LPV0bbXiFETcMlqg9D1FHx9Bu9wnl0iqoO2jAaeJ+N1N6TU3zESNf2CxGfp5M
b0toBu14JvSrmd0bQ+0HHvLSmObARi+nG0PP7nyDciwS67c+d4KwxGpBUgEXPHQQE6Jp3QuiqUWN
4CDcdzQTrnXD5X94BJbxZqVhzLzXOzDgzjSbTYNeSUaUD+VaYNeIKd4ZcB6s2N744f1Euwn5C70p
MEP4KmXCerZ1s+Z+SkufYJaqPcYQMez0eRYlMrKIy79iLAXUHMmWmOipxLrG8ZKKKyYE+3awaZja
80XirQJMFGL72L2bQv3OrKn7L0130Tczi6DOCcju2Y/mcN1U06PZTjGKmOo4rObW0/13ES0PnZXb
x3ZoTpBPXvTaewVAcq2l4F5DnRPMG70tgCNahw4HL6WySTMvoK6idyBpeemM+wx7OiIoyVxIruNS
ZtT5L6YRRvuq81KsQ7oe6K64ayU7oKdM5cY7x6PLHyJsQIEJd6a4msOnFEU8akw5qxXDRvoO50Y1
7hPEB228Rxo2BFY1o7JnjPJ9hG/oxiajv6BlSbZ9TDbCk6Y7xrZ0+37TLV546RTXiNmxKBXusyXi
Fw/1EoCC25rtGtUDtrb812DqB6MZr0vzm8CmRlPrJ0zd78TPvhEi/BIJ5tu+d8n6+yRq94MUn/vQ
82YyburDHNdh0DFDin3QUYb9nprlhWHM121yN9Pi20VhdfAqH0VeeDCs4YjO0OMsRjU+0OfeJQ7q
tqiqn7qmvuxTDERZyaKWJkYbILr+UQCU4uScNVZ88Wvc3omsw1iL4AFZcUzYbvZgrla385f4V+qJ
/RA92Vz3TGf3PkwgLWbK0McypHknMXPqB1ZbOsHqJn4YfEcOFgR1F3n5Ia451ue1WIojxe0gCpf1
iM2yhOEAEdInQDdp6DqTDISAsv6p/i6fI9jALVICvzf/fu1Kvj3i8nRnO8RFqCeqx+jHD4eUFuIS
jEP9+Zk8WfQYR0NDMrYQ/KYDZQ7lY+rHxJk20OIbadWAuCiayQm8tXHzYIm9bqcpcKCfUFKI9eg8
TnRFfcXVcICs7fusexwl54KS7N00jPN+/SzGIPq+sCekVbJAk7tLLzX/PbrLv79tKb8Xfotoq0vo
Si+3gLpVQ6dGOCAfVOwUm/jro8VB60vooW8L+BkE9nJT/iA6E1uKdmgMreHiPWUoPeV3Q00m0Ep9
3VTPdhUoEBc7jk91c80xHNCjoprM+81dh+m0k9O6b+tsUvv+Zysl5NhVxFVt1bZWWyXrueZ3vUHV
Re5/tf3VX6hb6rHPw0HdVz+s3McFPcTHRtA2noYHteMTt2fHqk3zdTSo37Qzds3Gz9et2hTqQ5pj
y/bpJfnP7Cl3LHbz1s/dzuvy+HP7YooY150mrH3hhzZHHSWQsr+IrJgOTYUKwFweGGBL+Pf8KFLH
PazRuo+iBk+yzhroGK3d4GDTKqt/e+PfPoO6KZN+NwZty89nfu69RLqeyxEl0ywPjlhW0QaIi0en
s7bzQ55nqLbkxp0p92Ff+jprAKaFC6K1fz2hPjdeE99WCZlZK1KnmLzbXerFZw0AJlgUzgf1g1Pk
kuRjoN3/HECVPp6Kdhr36rOAZb3LHZietW5TlO8KTvTJxBMuKUDqJdRfqlv/9TF/qFfE2lLSJ8+P
kdYAXzGk/sM9ujjuUYToMv85fOQTnGblCVLtV0cLbRgOXhJgp+NS2sE6NBClKEuFnjzT/uv7QjS9
CGOMSj652xv13l/H3koYEVM3poaV0158Hkly66sjSd39eqxyBYaI5mCbq7sLXRC2sZufXJqbVKbk
qah+fJ2tvx2inzfV71fKoEdf1kHkxv78EzzdB+2l73BWqb1aNlF3MCOsWv+c4V/HsnpM3Y3kUaiP
GGn7jM3kQr6XzxfqYFfP+Pr7Pw9BdV/tNXXr82/U/c+bf/xe3f3jsc/DtlYoJ/WrqmAWZefiIqq7
YZObRwOQRqCP9KXV98RJP2BqgTq2kL6LW9mzO1ZDco9jMXXhTaHv7THcQLyC2mrmTAORs/RTdo+Q
8ji1w5Ut+z/UGu/L4gpawUAfDT1AXsksG2SL27oBbKEtMDnVj8qvoHMaraMH6r6bezRsa4yQW7dy
QY6YoQH8c0S46jT8Rj3/P9+km1zvJ898zHKCKXLnaRFpfDXJH5DluAqo+6HpVPS15aMDxuRj0sJ/
t+Ypgp/gQG2Tv4giLhSON6BIZIQu5GmofoAq+evWH4/Nik2sfv15U/3eU4f9f3zqn7//euVkdivQ
42Y6X8NoAGb+z7v/9nKfN135cX579POtf3tA/e3XS3+91B+P/XF3duxzGbZedLA6e/fHL79e8/Pt
THlwfL2yurW2ZbSvk/5Z3ftt4/zxvN8+6tfL9JTANpPJWko9W709PUBQ1vpr/ImpGahb/XZzxsh7
STuYsLkQY+M/7Re0B39Rl79wzKovo+52pMQMYCIP+kAGGoXif0Exo9PnwShDWNLNUbSjaM5l5Ksh
+dv9rKgdEBcRk1A17iser/rhqwNAIVr9tsaXahn3qjNjK15WL6cNOhe4nd2xqIE0ywgFoJG5GHIQ
9UQPse3l/NnTadQUos8gZIrM27FepmFadnGs71RDJ5LXI33AcpmUDqYEKFW5QCQO0wP0gLpPQFcN
4JW7JHGeC3oHO9WF/Wraghw+TPHaUqlEwpRAX91HLG3Qy5WYadKa7nfZrN0lJIjuEqrAX7f+eKxt
YRJQcsSqJBuwvQTyqh+TRGx8Ppbq8wHFVaCvfxF7R+GLQ9wwl5T7M6HMc6luKebu12PJZIIqso0E
cXNaXnRtx+yX0AI0xOTDSBsE7Td132mhLFRVuFPtNdVtS+iMgISWxO2v7ttSA/dkdU3FWM7rFHFZ
3VKt5z8es+T8kbXP+yeM+rMD9xuYesSVepTwZLU71S7+6sg56lL0eV/NL0E/x7TGj6o5l4Af4Don
py9LQUeEMRncWJY0v8akrndqD4JkxLL1tUfVg2kJBkxjrjpoOltgjSWoglFeS2Ng83JADkerxNEt
7yOhTvdNkT/b3dJc5mNfTVd1lfYXi/OqKB8KgvT14z89RgXmqCWdcfik2Eh69iJ/9CVlALRM2U7d
/fwhaTdpRHXZ10OxVSTmNXmzICdcUIOEB9WN321j5XRT+ylSu0jdHBhCQhNRn9ERD7b52hNqx3zt
nbg1WKTC/Q7Uufb1w5WD09fdz5Oyd6pdtmS/1G5QO+g/7apB7p+JWBMChDDXyp1SO/5e1IVzUGfa
5y5SZ56H1D4ol4mWCKYGzmEq6ou7HDOkJshGzFQxpsoLcqKB+dBK2yRZ/R7SSdhNcrMp4lTuOSOh
ifL+502AVGOgx6yfF7kJcab+TQ36564hRtaOWELV2ZKkpocJ0/umkE3qjPFJWVwDdfPzXKrwIDnk
Qg21R2saT8wM1QLXnWJwx5phBjpyb1ZFhCUhw9jRv6TQ/EXoDkusMM5av6hjqRF1c4kspbn8uqtu
qcdsTaPxwARCHWmx3AyaVH8ovcD/11T8V02FLjzkB/9dU3Hzo13yH+XPf9FTfP7RX3oK10Yz4bq6
Q10azpwSTfyFpnP9/yEOD02dLQUTOE//kVNApnNNi5AnD8mE48Og+0dOYbn/I8k6hutg33R1V7f+
3+QUfxDbfFQbNEgpJwExNAHk8fvf8qRKfQAUEGcouNdhkuG9tGMEQwx+4GzRCqBMdMMyMt/oaPo4
BucpvMwz1wPqQ3thcX76cQHXoLcQT6b/RwCkwbf8F5wcHw75h0cIGV/TQ3nyrx+uz32KgrCEj+jf
WZRRwbNGerU2BJOlZ4YqivZlEZj4i/FgFG5MA8Lq/q84NPbCnx8CyYlpCWE74t/Zfb3d6WNjx/Nx
6cHQ6uQObZqahvpSs1Hc8Ik++KaIrNuwdX69pVUJL22kKaV90zM+Yk67mAjqx8plpp/2rHS8BF6H
np/z/iw06lOowTpIEzBnfjsQT5/UvX/B8dn2v3902IWm7xHlY3Kk/ZkOPAyUKMbF7Wlqu9vQH76N
kAJ2RP8c85BmX8rsE8oIfqI41beR3tpbEOaIsiDf8C17LT8RvTUGaluvGbAaMO8b00GbyPsdITJ4
W+p3z6OhP81mzMjrI5Afw1c2knVMi/7KlT1F6jb3vT9OmARsBKWkGEX6ACp9MJfAlBrlhMjZzXo0
kFoi7RjQw1rpsllIrac9S8iQVz+YwjKDUBjZ3kEeALh9AtYH696H7GPpaxNQafXK7GZOSC3QC0wf
oZYHxrjs6UukEJhCus82KOihfowi7YQ7o0a/xnNokbJnym6XZxhI3cQ8Zi1fHv4JlcC8PgOA2VCs
poM8Foe0YHrWr3aGE326JJAB7IQtt6R8dkt6oZOeap+KZr8OCWW0iPZ6LQ30gpqEkUVXtWvtDE33
t/SWPQDf3/EQJccY2BKudQBjqIFAc1XpBSxjnKyeHR8kWCWaxPdK1vUbeYCHNIw2OeYxjOXWGPhp
fZ7onW6K7Mp16vdcF9iYUy8DohBBTbTv+HNkn5BrgsbEEOPCLSRvBAuURUgjDTx4YphgXe1Ie5yz
qrKu3dRkErDWp4a0VXQtWLxJOD5giMSnhzc76M4GQeOxdyeEBgqkWw49lb2NTxfNrmX3uUdh1dXm
L8fVZEYGEheihYIFo/jnWaqBDyfcfgNY50Qg3Tny7KdGkKnhudO3zknPdhnf1iVeTz87t1h1rAbv
eFj4T4OFxKSJ7aB2BSYGwWoz0o8LL7JZ2ggbgbNPunTezFaKOCg7q98UBrtpnDDd2uJxadjn/lDQ
gYSc0WWrucu8gdy0sd1E6Cw25dQ9C72btksqXgDJ7honzPcyEC0TlLS8DCtDw7Zza07rZo0/3Dq6
JsPg2RR49TU7DuKBOgpSOpbRbbLHMb5bTRb7bk80tLbQBWLwwH+B7iBubkODA7FkTjMZkLx7geuS
dA0MxCXLs4qEmLH2tuobRIlLAle5PIppxr3mc6Smrc2JicOZFke2XcEvTQRTiHa6ttLpaVqLPNAM
YL4Ru67KyLXtyG+sGZZarcseJqhW4SxlnC7qG0KzQ6fdlxamac+qT2SRmDvX9QCFhTfEDbGFPQHT
IWt2QyUPjNGNdjhQ5w3iKQh0bZVv7Wl9TcdlCkwdqN8cj1h6fKZrM8+PcK+szQHWWr0PG6r0vrbc
jfByUtsg8H6y3kzUMDCrlgzUTfXctk7AyPErGtoaXIJmXaTT9FIuCHBrzabvstoky1X1Lg1RZFQW
Ry8trImOXfHcFxNplTl/CPj+2IIl3Dadzy71WNOoYbzS7W7TkTe+10WY01mqYELiiwFNLHmXWzdG
l6IGPyRzY6CFJkE8L0L33lEacQYK77qFFsOUOHB7Cnj+8DIYjGxearGelfumHjg+Kj8/Lyu0NTox
lZUemg4ZTj1wkqDN8zd5xGUixj8AucW4IbnkrS24RGT5Yu6I5tsMrJkYqjmd07vRnfog7bn8ioxT
W+2RoWdgniZioGbtlz3H8GcYI2RREB8iuYV5WgTJ0TPop+QR364MSTYxx57RjVePp+xQFGgVSvYR
MPOPqlaHqcNx3LNRoIAK/HzbuXoGD/pTLChspuxsWOhP1BsxS+F7EnMxWOau4WA/5HqCTK65s2TD
RB0mXBvMXTRFD6sJoo0Sslxv2ZSrfqRTfFk10Xd1iKwTo1muRx8dIIkipwVLCgoEdtBfbvJAjqG3
cevy7Odttocu9GHStN7WHRePIZ1nasgZp7iR39k2EeYgaXZdlBE/KGcKeKf4vNus8u/CbCQ0kWUp
FsWtL68VWrFse8N8jyxdhzkGrloe+1ZYMBCIvOI7sEE9HfTD2sOqmsS3DlMCV4XwQh2YcI040qLs
QwtjHY5FuSNACzPK2r31JFWQFCIDdIZHdRRZPsMKCbM/rDi7a1tv50IbwubI7sSBYF10mY30fy2u
F9NAItHEGWiiZeMNq85QwrHdpoxkmlOdTdkLAE63b0fMBuw632RQKeQQXbUYRgG1bfSFoLAGlJX6
XV3IkgR9YNLRgybNkc4kBHLhHfQKhuI1TwLMMwy5ZGAExQj0pExeHPnOS4XLfcjuCgu1JJdVokoW
bFTh06izV+xCNjdqCzKaz5Cs21wNa3nh8McG7tcKvi7iupM26dbQ1jtDgCMgL/YnulQO4rp57ti2
QJzwC2J+39E7ZfZhRtcVlz4nrretyKxAh2sTJL4LEILRG7hPtiX06Fcad/uOIg91TwzjNplZIrSf
R7493tbirOYB2sxxP+tcJtkniPxNxvvydqHaEoQuWZLW/K3Hj7HBccUJ32UfcF9fa+GeClvDBtRf
L9UYpLAIyDzIPsr5iSp5E8xNeNZmDq6FnBPG6OsRgumOS62EmhyKCEPdUDOQmWtxUer0JJi1bOU2
s/Tox5hICABfBERi1tBZyzWuQqveW5uGZji5C4k/QABj664T2zQxzYPLaAPTgY37OQUxUL2OwF5K
n3Gs7jgsergLC2vnnZve1VZ4cExrH8ec5tHUPI79CgP2cuaEziJxa2XlDmYKFiXdZSI728zufZij
Dk2grvdI8uBAGqCDkvAehHZ201qg17SfLEpIl805VYYQ9RJF5KtawKkZxPwtyoEz0Bdh/8R8t6xm
67RVffYjRrvGkobbW6dDDWTFK+MZ26IbdDBXRcjgY4QplQVITwXzK8vmI6TzZUxQTKBOWRNDMtGj
OBWpAu60iBcT7vIz8vQBFh8Dac9SBBQYGADkxb98AaMvG+ZjtjakhZIgFCDwWSn1mAY9zEiA0J3y
D9fj0mr7HD8VkGgmGx+sN/Z27eOK4RK8lOb3vkVftcK5daP7LoY5yEx5QVDFID2Lbl/0+VOt5Ss8
Tr5kWUVHZLgXncmojEDD2WZ6te8XgWCY7ZnFDKDjQr0vzRCNOHS5qKZirOmK924YHjDpMUlLOM0t
l+2a2t80phujtd6aw2snB/Y0Na5gDbqBmIflMEwv2QBhqBk/wHIypRVY3OnEX3EK5gE46Lueid4m
zOMPT75/MZImk7mA4aYJEXKBUyg/p2l5qrW3fE6awAz9uypV19Hq1EdSW4behfQEUFI5bryK65DW
9jT9AOnBjDV3xSCulsQNdDHr+8jgWO0k16ermCISjKUOP3+EO9Jp26KiW7o2PxBO7Dgpb+ChcBjJ
+RxKjZOaBiXmaz6hKFSDcWp49N6Zg6hBPO24uBqpfh9aPX+WGcx7spZwWnTQ7Mph6CB+oP8uDU4R
q/Se6iI5zWV3TslAcczD6M63c/xskbmH/ynZUPUhCU4vMTR22bua+7pOb+5COsGepV0VI3NwrLzV
kfEALkSSf8Ap5Oxmwg178tVnebMxRqaQjh5eJkPykRjZOQ5bxkunuG9CEUz4iSoBDgsF+RoSeLVw
/QN4uMXgRF4w6Esk8tl5lcP/mmXHqEEnxPWI2YYnJenGK6wilhbteIw7LOgS8yUW5zH3aQOlbOsx
yc84U/H7tYFFJVt0RqBP3tOQ+E9zaTFG9s4VqOSzujoCOuL4d4bbYkouG6bgLChoqqf2SYj8nED+
2lTu+pMJytaVs/i8CJ8QmDEZ5LvPGOr9aDwBz+V6UqBzj1A7eFX6wR5iGcJ1zxYZMh++EM4NnoMh
ncoHkwDIGmhpZzn5jxL7h1n+GhIGibVyrkpIosRhatkvdey7zoSTKpTYLvmMPNkK5spoEZjFlEP3
iH3/xi3l9SVbmbQk3+V8gZb+U+6x6B4T5sOWk20LuW28ab1JNDhs9jy+Vf0ZXmAeqN28xvfZQOCy
D9hs39rxCfTcURP59USnedsM5dns+Ky0hgCa1+6hS/xqX3fvJHsbS2IwWKcfcolEnLkc0B4nZKqf
x7G8DjcCT9zCxyoGpu1IXcfJu54MLBQzacspU6TFHH4x1TyTWj7sOyLEiWz76K0Rxsm4wGOV69wp
xmAfYS5nyUcwyfxAgBsO5P661otEUmfAFbIjUDztG2fVjprWvFqJ/dzr3g9yBG/dvDrlDudXhdNw
kzv5T9SX44F442x/hymeYOfxKVkd9NnxNB4oYcvFny5XKUmFWjycghVTtU0I0gp0wnTB8YCNg2eL
915OKmUNwOhYrlc20h9hRJ+LTik1g3nCNI8JIcyfl8wOv+MguB6setx6GlML0wmfHS6QACtgVXRU
iEGDI0st6M43wgIBZy5gQYxrtGHDllI2oiVD84/gJrHd+x8jyT8S7bdNMxt96psJM+4Qjpw1QxTu
5xEB0jyU11ysryOPmRi88wsThtzOb1dOdrAKJGrhEZEB3XrLTpLHuZTyNiNyPt2p/Q0p64+cjESQ
SOdQD+AGNWZegUEjDRmZWkGNf16RdKZop/keMjbQouo6nco8rvTdWHjG3tecW0eG63z9qGU/BOkv
3QeoHujPoctvGRp4cIoCUbj2kZ5SvBfN+AyTvb5UHyI0mawcCXjHSyQfJHIs5kxFGmTKxls+Jne0
UjBZSNPdyESMTFtEVpHlDttMxc9+te91w4THDO3j66HPp+DMQRmjdB3qV5pS6ehmwgoYhAv4WqaA
snH29ePryV+PKTWPUkqox9RddevrsU/9z9eDX8/5r4/98apJUVKpolLz19cj2JOe4QhsJcN5SDtB
vZD6eJ1LFELfZ4SRyV+oHyFMiziFbmEUWttdqRfPeki6v28U/2dFhOuFJaHyBq332HK0DHtoIdKd
oURKrexhWeMUQpmXkiB1P3Kde0r+DbZKOiKY7cFFEHHZ9OVwqcfnoXfJ45FBe+EQ1cTchHOQx7lz
ObiCyELH6x0cbYQ0qAfVj6ZBmGNFqUZAoqVdUgUDTQXue4fayL2MoIVdqlsMp0Tj1XpADKdxtI3u
1NfkolZLZF5qbW1eQv8xIf+N9+bi46xwWGF2bfOecf2tQxYcFxF0QIQErL7cYucYAE2NHMDSpKcH
zlu+oM5SpNBoNoYOsGB/PIYx/ginzLIgETVhgL6QQXT+z2HZpYt12bagrqPU69CqjYFh1gWCM0wJ
Ik1uoM+9AFe3V5wpeAMOjQncM0Q7Z4a4nsCtij6+tVG7BnGpWVyjzUvOVYuTPmECAeSSeuJTmo33
wEfcjdGVt5qXd9DW/FvSTnZu8kxC1SXJvlpghUQEhpNXbDvc+UfL0/aLFgPOma6TLsGn7jrvXZhh
eBPOxiDzC+7FypImp9yZ4cAeoBLJQLu7WU/uydA6rRpKTg3o3TqYj/AbsquJJi4XOq/cW5b3y1zE
u1cCz9cazaXuVPz0gYvQou3fmwKmJ5zVucFardn1oUr6E9CR2w4NCWPgfB3F2KJmh4EXZ/K2HoR3
QZvgpuyBDHUVi1JrmrfT8DM3lvGh6zprZ4kQylDh7pqYj+xwQHg5NERsIBezPUE+QNvc5uCh5sJt
GKqZAS6ReyzaBCl1bWTHIvUPvdOVG4yfGbUdtwS7HD/MhQMAaMjElW63HrBdbEEgsIDOdGkZTN6j
3WfIvovlOxEaXKBHq6ZPQDPbwwcIMiENJgSaKCqX27HQjKObLt12avA6DIB8RQ/S3IteG+zGO9GR
bOlDq0IvDz4ph02OfV+neksY5ng2BAYEjSru5D9CTwVFwvzYnEaDuu2E4N7ydn3t6RsDfHBt4cYq
HBaZddj/5BOwXjFC/5BZ9ZUNw64cHVYj2NdZWsWAgJaD0GNyW+FoRHHb8zHSXYH8cI2S/ikl3eI2
WyEH9dsyrJnhZ9UP6nE0G4W3G/XevvBxRVpjHwZQDd9ZGh6jGt4nl8YDpoKnspl04NAZomGiAce0
5a2aZEc5lcTeyLiKdc+7HaldcwBhumj1hk2Y7E19PNrOSgRjJfZ2RyTkYBtnzwa72UbiTp/Cfdlp
mIE6fBq9Nb04fXyijPDshOgxLQYLJ25OlePfFIb7FIaURMAQMl9N7sB6Lk9ap7+xcKWk4qRXg1Z9
M2Ko2L47nCDvU8vCkJ2LGj1uMnoXQKHectRlxuTHpD/gkqKEeuv2vgzehJnTt5O9jeYLVipvlIbe
YqRkI75/LXc4GMpb51bE6bCH0W7dGlPCxbjGdRFe49dnnEmgGs/afVdkP1CDU5DtIg5bfJiOcYvK
c9z0DuWqyJkwxGEi8ZiXH9vG/QaRLb8zbW8vq3OlA969qZpfBQ66Ua55SXO4hgl8XRXrTBpQ0uBC
AFGzhs6pter22AzWfjHjp74ubvyUbBGJ60UsadxN43izyAjulYHbSrJW5jhwoiKWtFPvwuuI+Q5l
AuVEauVQx4gZRIAwEuqSTAHJdP26zNP4xpS8kFlLLvoiO03SmMZJMOwqDP9X99Yo7Eecs2QjOiMw
hvCk9z7FpijPd/3ivNjCfp7LwAtZvVTduCMSIOjN6WVZ/BMzua0vpWSJbS+bEv5Z0v0gR8Eu0qem
EgeGuqdkmgJCEuCKhd9cmnuBa5vf+pF6b2Mfe8e69MfqkizkwBrx+NlMSLIqyraR1TzWwN1gThAC
fYTwh4u2pMPBGrGg1xfjyzHr8UlAgl9N96SHLHGIVIU0Nt9DsHq3aLUnYXW7FPQMhmWjM4tv5iJo
jHybGUkAd+4wESuoi+E9jWdqEw1K1L7wryEIvAlZy9CoMFJap1OibfsMTUl4u3bmTY0Su3eMc1mY
d/S2cPH0GKOLN58OIVyyJ80gvuR6JKTpuq+sHc7B7RSFQTsW130NM7l7NUKS1l3tlNTtnSesm5iE
EoBhLOmq6iYdt2I032KTaTCeriNw/JcpMu8lSiGCBGhb0UJZy242wmBa3sXJ7dw1V1kKsKgejmLs
L+U2L9qKNCnzuzHXJyOPrmFw3ZkO9QM4OkDZKnx0ot8meXHv6vl1GzFX67nEwr1N8QauBpJzSGMd
5uR12+Xug8WaazNyXgJg2CQxAWJt+0IW0FVBPaIU4kXuGvlSiTsdG0Y2j8qY2d6k3ncB4YQVO/TM
dnwNPed9btynDmgP7GSY+c85u2OY69eFc2ha151nPNth/GYTgOB70TbMbTpeYPiN3L2IVucSRsul
bwxbIwMa6gjiRYkxEgKbLCXwYe4vtPk8L2O1tSidglHeZXG0FXP0g3rKA+zDKGfNqJMnSsVTEGoM
vSQ6xKv/oBV0KBiWerx/DUvVqxWQ5nZiwy85I1vi3kN8/FGu0WVfnTyKOnnXXthpc9agp1FM0n50
jGR9SmVJeCShrQauIDr3N5ZmH9qbfjavJ4346xbs4sZosofZXn5RE/vGVGXb1PV7m1x5KYdhyeWK
wBvvguTqbCdwPhTFcc5n6qLd1bo2pC0bGTlsmXe/UOBwYRmzwp6OQyvIrMjShnwL9ySWUgdFbZOC
QQgF6tiU6oh95VBek4FnGifzJK761AOJDfsU19N2cbqVmNXw3MzNrxoMl9OD2W6NCGOOsWsKzb6a
F/2Y1rCGqhJzhaPV0Njmty5r3pyOq34pOAj1jBarTVG5BgU374CwQ7JG+FS513M3fcRjXRxIfsSv
a4bQWcBHZnb0Omkca9Nq0FhlekA8BloZ1GdgQNetPvQyEiXu8HwA63HTZ2thfdQU5GHPguUFZO2t
NrOkKtr8BXKge+UYVI5T7YEK972jWVaQkg1rOzM1WjNjzy/TpZEaDwuTJFl5ybboHygosxyMiVVf
wOSlmo4JNhMHRr93wwhf7EhLDn09vg7olvfUl2BkzcO5ooEaz+zS5FRV66uOjAajO9d0cpyuxVQc
bIigHKEHraq+jSbHyARbavApnGYWUOoyIXXAodzGxfXGXCyO+Wl4XeJ4jw6PplbVxMGK8AHElfZM
1jjbJG+etXG5gR75XOjA9U13Btzbtihzh6vUtA+od4NiMe+ykLqJq0c1LTyyjWPW0GIdP0Cd5Jut
Ta9rU3nxU4OZbiq8Z+iNDsY3sTK/Zq7nuFSlloK1cFYk9+ncHCZYDcKsX8fhzugD2zPempXOK/8W
dBHM14NhwsnUTnvHHh91uu8brybUBS4YPV6qYrAZCBuB5gOXWp+QjfFnHtdu86/fJTCfBdP7NqeM
jg1m8Iqg4wDReQuHl5evllSsxDGmjvGPdtS2f/+pGdeMRohF5FN8eldzod6usv2jfIkBP3sGTmPB
x7Xwcszk5V3TKrdW8rxiHeZ1I0gDJv/LJ4e8xxB7OIOMjJGQTzVb5cuaDUGSPYH9aysKc9TO/BKs
MBekGuttzW1LS8ll4Lb8Hf9qvwXpnhwsSPPqcSapRgNLMaVgob9Nx7YC7GnF6v+a9i6rCuQ4APU4
GIkz8Pl7+ZTacPfytjwdibMh9cm/acfuaMHF6a5Mccc4FBhU7MZe/5BvXvZLRouSMm8y3dcpcEi4
4j1/YaTAkEz80j4lHMyG86HGVyWfId+vjrHcVCVEfGdr41HdrUV4thL/KN+8boddLb8AjWsrmy/o
Jc9Y/uXLyc8l31aTX6cExSC/O6/R2IeI1Zb869jT71o62YYMaODXLU5luXnk15Ob8O+v6vOpzJnZ
HHWzZmUxgU+ADEeEQGLH+L1vwLoWPNbRAVtclMPcls+p6PfrzpvOskVUVDN4apd9Pj2J9IOehADP
wGP4IdEIPYArJu09bXx3Lx8CJhXgRzvKp+Ce3a4DKxQdap2Rv8uX0jVq10A7HIruS9u+TVV5ki8p
n+NXt/l6J58hP1NZ/Ypv//5QEQ/KDwyU9EK+FW9xA1qUkRrvR2eot5Mv55BTyMtYbbZhifLgr8cp
Lpi9pHh7gGq23/WKJhbss9NsUlhscXb+L3vnsRxJ0l3pd5l90EJ7BM1mk1oBBZGQm7CqQiG01vH0
/NzR81dPN9k07rlodGYCBWSGcL/33CM6i6lekSSrom9qJP5MOkIr/hQU2xZ3FdJj4uQ1t9pHoa6x
3WMbLSkIVZd8st1eNRw+Qf0waYrya5iY/lnP9UPPxNwcSUTBqpBrCSxaL7gUvai7SfC33ENH+Kz8
9jBNTLMXMh93BfnYLoa8B6cxoIckF5SzCYAem415T7fwIx9QpeIT+03RIOyaC3XIb9kkAcvkUMSu
rzbiAcYQot007YxC1m6LY7EcIjOPSL4oHlGaXIMFTTzifPqmESU5FiVtOdzL/3K/NreVpIlJKhge
3Hdm0i67YWeIlgkWm8h6jKJPaUW3i8VPze8QwTvzSxc0eCc4QNR6DPK9ULGRg2FurQYx4JK8WQXC
bRelXUbDMOIQN1Tvs9M9piH10OIAsrsm0yaLSInSHmjj9KOYCgfbdzasJjHkigJK6VbUnl6oXxXc
Tb49P1liDE/QU55jsszpNOQEBsAuWzc285jYOsyaHR9wD4fqWrH6kcixmfP5rushBCdZeRNmFLau
HJnpHQyKtkh/4jbdbsuQ7tEcef/Fr9IrGdZa2Rv8ia2udVRMDPePY2Mc9JwBkhnreGkF27qrXorK
KC6jnSaboIpXjWXvFoNBS4cf89ru9ccqA9NmmPYelCg5MfpAXMmQogyD+FBb9DpqOEntfMCSmAFI
BNBtwutbdYG1X4KOSWzGNuwDqszjvLfcssArbjjrFdTlqtHPjQ8YMY8xjohymOmY5UVB+NkxL3mb
inlVQhUj0GGE/zfs4gkprR6AZRtyDD0a8N6y8jEMKFLVhe6JaCIqCv8Jw3e29hT06K4rlowh3hct
Q78ir1oqLObOvbzkK/xe6MedZOfUF3d2rOOscVZ7EqhGkjSZh3iHwplH3DBD+O6t800XKPi05yWY
fqK0Nbaxn+zUn64n+BduKr1GTYykByIGjzr1tVPUmBwRR5VMVnn7QSso+0oBj5GbFZqbpIMVxU2y
xOOmDb1zHnNdjLr7nE1es8aiwdz2mbMbfOqWJf4G333exzP/UiRkLupUVDDCrpZkZoys0QkSpEkz
FJNhXzj1NS+AmqMREbg5ByfcjLLNOByxM0038YuDymdVg264UopSGFGxH6efVJxYZiezuYfTcO7a
ZRVM5qtuMJyIxuxCH+is52lBXjEWdzjG/2TejScxpEA8OiROXN/J+BvDTT697Mb3KY3qrLFxSQZ1
lvdC0HNta/n0BNelX1cua4CRYiky0EQYenfxjaMRghPiFcInKZAAS0rf1zhVDhQVSyoveT8Ueet2
id/xF8Zk33/A97nadiPlEX7ZCRSyYw5sE/mRvkrl9Nh2CXVhBHVOsvjUeyTxMC5SQ4MmYy5H+fGe
UjDhkMjEQD7T7fLOWZyHHAYhwx4GN9zAfWVi72M94zN1QyTpXmfkmA7lZXBxnTemnU6iIcgfbuiB
YCJQ9iQXlJgs3016v4CIDBtCWUEPLKoy+UdGJtFFYLxg2vzeZs5jGsEDkiwvtg6qR4ZlS4ejYMwN
nLtcZpmX7YJc/yXnZ4qYs2CYS0efESMKbwKs+CYkdkyeHmFHKflGF3oPUCTZ504h+Js1eOc6Sd+R
5dxZFddC4Udv2hgVq5ahttknYpeNiKRMck+7Xt84ARt+t/j9pe3oQPXpJQrbt0jCQM4AkyeOnAZX
DTgykFCuxgJGVPAJm6kifi7Cvw+PVbbsEGKlH8YfEMQshqoGQVlAZBqmiyTiwIlwm/Ew9ric23Xm
X3LN21WOebHT4WFh9A10yAXiDnyIWJ4kGx991tFmW9YlStLSeqxaXwYaz4Rr9NPKNWB6lImTHX3X
/maVzjsS9p9V3/7QE2bIZPYGYDtYsQ6cAp8EmjpcG5gbqTFjnWPtGJhEq/YDWQUp9W+YoloePMnT
kmOmvqF7sHtvJ5hJkTj52YTtM5l2+8ThyDWCmbboPovEu36Rp0Zs46tPbbyPy2Nh9+c0k7xYOfLL
YvdmMQ2UxFzmrWR6ppHYdLEBblINEGraBtIImaVyYufKIfvE8GY7z/GnHAq6XvXcmuNjaviANfQb
w8zVCxAcr+PKvee6eSgabaVrNoWrnJ31sESq0n8lSOZ1nFiAyoTZZ+1HLMIGkahDlnyly/+c/j38
Vf4nvGALl76/EJoN13BpTCx2HgveOd//E+W7MbnR4MB2h6CCQzH3aijK5NfzkmLDDvq4QA495C0w
oq1hAr/40umAja/nIBUaU3dJj9LRLcPuiz4lV6mOuRrKprzTJJNRhJRFgS+O6pkTTPJyz945JmjJ
QndvRp17M1t0OMiHkqynfxsYR/pygFejR6IBfVhCjts/E6Kdv9PJvz62JRyDz+7LA/OnDw6NC1Fm
UncH2rRDxsIxLcaNLyCPEuRFtdbcpNUnESAeNqjSwsEzUHAaknMh/bldOjlYAZQrJfy7WdJ8IpgA
WyZLnxQh3+tWFmCL/8OrMWUYvF3vcPTULgrAtk4hFAwZ25oZ5Y9DE3AjQEEmlelTlk2RvE5TyQea
LM7HF9deEhyKAigoqOc7qqy3sWHFlitc7pq0RNFwRBsWH3AwqX7V8fKt0TL7vzloFnaPf7ta+KCm
hemDz3D3LwcNH8hUDJqF72tsQYCrguvCjFLIkkjNcqfmsTMZiykypaJHMHU5ljZwnNxaaFguovRd
1iDtaSi027A2d4oco2hNy8LiIdy5pI3LzmnXcuRcLiECue6BSd++2Gy29UT2B0NiWiRJbsAK6bCk
zX03TGyq0bHBPSUClJZ34D9fM+Lv14yFFaaNCsODyfg3CULY1ynqtbA96Hpr7mJyZAMP18OIbSLX
QuZbg8wbY63QTcIAWi8+K5Ie2b+sjPjD7hPJJsfQ6JtTLRerFlsWPwIOWery4YitcUYvR8Ew1fM9
tmL7Um4qoZ2/k7zKtuT71yLL+YMGcAscCNYf7RzkhDdG5J4q6hDGRlDmaCsypLwoaNvtKMoTJmcw
qZIJhgdZ2UIvDskyKx4SRh71yWmro+vVcAvl3ob/sr93YvtIxrtH/slQrY2MMZAFfBTTgu/9BvZn
+o6vGJEw81MKNWERWI6o3ZVxFTE2TlrDJ+eMm4m/gccNAGYfa5hYm38+I6Yu/r6ACazkENPoHhFn
Qv+LLMTpNbKt57E5JCUJsgPF6r7zkmlj2nB2ivHWXVxr1XWCrbTuTy5i5k0zRJ/syVUPsdnswqdZ
cuqwdYIqXBfnyM9vPCd019hVSUV+8dKYNP8F86uvRak1jrZL8NlQJ1uEW9/1cfkQcfgO92w3tvHV
9LNPL2XhyLVHcBY21MZkhgKrLJVy67YUN4ndvy852sK5Djgf7lsteZx2ADZEIAweH2QQ5EJ7CjpS
lXOyIr75Ytp2S3fW6k7fpfive03hnAtjdM4OdNc0tfJDw5gk4leTazGdAn9oeKUg2Xw0N3Fef2vB
6g7WlBEaToFAMnSrwyaHO7upRuDGTM+3LG2IN8p3ycEXtQvYyYInmWGKzmZ1MNAd60Ou+E1GjSSL
NLfJPjMfL2GPtcmx2RoUk0p936SQsxrtXh/CT+mVoiXWivjbD1VQhnl152pMMMmtwDlH3hmSuNUI
57oEzUX2xbgPv4qkOfpl8MRK+S5bU7poaz1LbCjKutfRd14D0l5Sh4CEZgiQjpAHCwx5qRcqLh/3
RVpjPOOX8k0Sg6j417YWUaY56ac9TPcEdZ5NPXJpEuHQx4SzjYtPvGz4HDbZQTFVu+h7GfY/NFP+
rogewrcJw0USgb/oRLupbYeUK2WJmNjphNpoKZ1oXBeXxhXXVIPBK1ldsuJss9aUZJBsDan84mXR
0QsdvHu++G297DuKgZtOz2W+d1MfYjikHiCCIBsHyUj5bkeMnVKip+yCt2u2+bJj9gT33q6uvQGf
v24HuDi8ASrZLTHA+q7trXsvKF8DuQqJhT+ud/VzXJuv6gaPmiraOMV0HyUDDADpXG/W5l2VTMEJ
D2GDuYqkazub2GtevHC8cywZ8E7fs3LGZO/Qk3taQymXU/4ZPm2RIfSHqS4fqri8m6VuAvuGVUd7
7Lds/nqQjRvcy64a4PkmMAx8pIluVW13pwGcDAZQwEJ5b0j6Y6nxD5PpGMXjpQ+/g/Rrmrpso+hs
GA27BzMjXMrPlQvDP+ms+NxwkO2lgiQhzUjzZVt7CNnw07TxvtWe+rQ0iJjeOo5W4l2axneJOR7n
2RsPpekD9MhotHEZAnwKBZBFnz6UxcB+ovvOHj+8O4fe8qilGNSSbcUA0Bsv47z8cNIZCwSst6x0
uGgRWrAFEUsnnryoZjlqch1hAIhTDN+TZNRNI6oOeKsAkO1ie1dELWYepjUQYeh7mxRhRd9ne7fD
pJS8k3xT+pNESTs6VZvBXSeJPZA0i4PALEARgzpkPTOJQJyJLUa4wQlW2clKq3qHXfBpWWIZI69b
q0lbbkxQ832Ef3lkFaR0drN5WvzlhtCplLhREytUgwBJm9z0nPBRMs4Iw0leq7nGF8fBOnx02s/J
5FVHA2MoyUs9QUmzTkK0fzxibGikGCVopn6/GK65g752qHRcXCLXurp+uZz87nnEsxJ8CSrKONdO
TgXPw45hUN/FeyxRJviKtXY2RXOG8jAd6mDRzrFIxKlZPtWTVr6iHqGoYwja2NBsiznZso87EAC9
mwXy+sG2hX8O+gWHv8J6iWs/vUwhAW/WQrCakTuMpmb9HLblDYmY0FnG5TYUggTtJMNiMuuhm2d1
fs40Eg9LdOFrYETnHA3mHSQ6Z6/epXoXlmj5GFb7WQZwWIKywB6K5JoN2eKYDdOG4mplOfvcGzAy
maMjhpLMd+r0QvqWv3Zi/pxexudC17tDlYHT41FVkXUBj7eFIXj28uealBSLnIBjKhr3XMkiJDBK
+HRTO+0Rm93bYdcdsOTbCwNIJaXuZNAyPfuJvltimcZpflhjkm4TrDjOdt015ykyftaQ03f5VPbn
qMJABIYMvmCkiqbTYBwFPkBnF5TwPJq2WCchY0PW4kcs8J7TeIgR2enQWYidw6933Rf0kJaVnMf5
3unm26Lldol8487UaC1ATOAPam1ymB5D4jNOXnxaeAM9AQcAQ4Gxh+Q07FsjO4X93O313KVLrqXr
gaMJ3OUDi3A5hijrZDbuChhOhP4FyTEpA7jHKBfACA0yQWgLU0QmJ4+Vmo0nERv1O0KovAfMvLGm
FV1MlxfdxjDEKVaAQGnG4lVBaVa0xkkxgNMWJUpJNEgWkVrTtCGwuogOSsJVdp0Mcx8+QyIFJCHu
olatQmozoFd/YC/5ZOfLk6ou8mEuN8zJ9rhs+Ouwa1+HELajx7gPJnf27s0sUwshzbrUMzglQHti
Y/wbbBU1OpumeB8hqJoxCByb9Af2c2dFzy5MjPEEhTTjuoabEdHa6Gq38KN26l0qwrSEiJYgv5ui
DaTGkxEZt4ZNBBRDFRyDfMZf7VXVSc3M9jGGufQfiqhnfXJmerozYBoDwBvLjeVebp+KQ474BVZ/
w9rPp0hAKR6WAPQ3b9P3UVKDdWjnlOnNdanzd8mHlexz14KBjrCJUeK0aZEExIggg3LBwxnUfCQm
hF2fUtrlN1Uj1Jwyu7REy4J0IMVJmcNVNd652SkBV1z1PX+ng/qc1pDOtL6mteIVJZIh9kxfvStu
P9EWXYwTEBZT8NTTcW/043Xp4uFY5GTqxFZ0Q7waSdTtTmm2FEEYB9Z83ej0ogM8+63AyUwSKT+t
KoRT0oJz5hb9bT0t+DYSyWR0KF/J6EODivnjpNW3je5fQ2dhVmne0d2iDXHHKxkTlzyLP5c6415l
BNVr13QCcXCJ09415DZ7MFQ6kj7Mub6rhX0oZhehiXNQDbSQbOO+Fd9gS3wb89bCthMWVyeaY6bQ
NKkH9LVjEzR3egZ+QwozkggXdLU8tX61WTLrMZOAZiXVNTgH+Cu99s9j1FO0WBfHhDdFpz+0KF/4
fzyCVc6iCDB5IapZxwe2DkDRzOlkBVbKQAYVVRj8GqKRulheEUtkgUVSRq4Ss7qliB5XCmyZAvoT
MWQvwu+IfWtekaYdQ+Yr6IrTcaMnJFQlvOkWiwroKvZE9VRgXLp2EQxYMhyNBNj3VtN2baa9qD8Q
4nyueNxWgT9p4rRXKdqxWR9YbesXWXsq/CCwqURqJ9zI+pwglMeU0TUiGWpfzIe3SUJbH2nlJW60
au2N4iGbrdta625iAQs6aGA6t41/1cMYUi3zW9fn0Pl6hXAmuXXIoYYgDy7ZO9fRyaJ1OL3oBpiO
KTgcGDUJArUwgm1mftAAfcbtW3wAbsHnH6UIjCB4zpD7yxtI9B7c2L90UooaSylSoFu8NZs5nWoR
NX6FL6Ibbwg/tPAGI7kVaPWTbgWflbZg2A5/skS+s8HSiJp8XO7GgvcazAnGUhGGovZQfsNoDad/
jnk5kXemhT+MgjVWVqls2Ft3Fu/LWL8fytl/I/ARV2rEAvK+7Yzo3vXyA66wv4gnJiEdACQH+UXX
q5N30HwMIKeWfI84l10rUtQ3iU8GZKmR6poUdB/5UganpcGGxCIJs3NtnUbjMGrcOn5gOxtNGzcR
sXvrpK/tvRPB1rWm5FMhIh5Mh1AjVFsABG5shu7qZS3C7HkwHr3U++5N/i0Y1FbWS9HQb/XBI+1M
QlVKOlSG74Vjo5DsU5yyl3MqG/avtSzkRI9l8u5P6XcvjH4VkVuDRlcoqftiE4iADHtjNxMrvock
znLYopvAHXoi/hmx1p74MhocqblrNSiNQy12UrQi+3HZkjgz7TU1GX+EQNga/sxczrQKUl+fWN/j
dEYwKBUeqj+qInbtMKoQz5BCKAb/qoRTSoFhyIuqnrWnwoSahJxaAXAKtzZl1SxaRCndiPoGQwV4
pZj7jxR+ucSZ7bFI1xY3agoQeeixPc+nNPoaACh9jo7OcRXA/sKiCCqt7Dps01vH7W7Uj43rUPdS
2eMAaaN9vnd9Aty7fV7i/2zAPTliTwMZy/WY4sTZKZ6jgq3lqce2PBqcc2KHR8M2nbXVEiqUuC79
GMR/RLra7bC4D11VSNNssEitG0C9rZ+zXGVTetCxI4lTayCe06+hJ3MrbqLiYE+7iqQEcr1dsbXJ
j+w4i0oRq8czO1Hhb5HTTpnRrg0iiwBF6PbUW7ATVtwxqN/sSEefzs2tTfa3dirYXVmRkpxmsbZR
7QsAWr2lOEhHe1sH850xGxAwUF30Cx7vVqWLlQzwDhFrkFBLzzziFeUQeeh1G6SeWvFNDThVk2vi
wlxZ4tJrKXN20PcmL9+sTsPvabltR25UpboNBPNKp576nfWj96err8kAeRuBWjwV9jHRifnA1bVE
BrHrcnGpCgi0swDIr2bdOpbBD7uMwB50E6UvwUTSpmPutfmGUKwsdPR1PmLhrxAfJ7TR/LVecQGb
PgnCjGGip58NwedlSjSkI1JlR73OsrskhiXkUTWVUmKoNMtKeRIt9ZEV7erb9Zsauc0ze53XzW+L
b1wSfbnHFT5ZQYUHGPNTyVIoNrWfvCnYCqUo+2rU/xDB8m2Ctz2W4oov7rOd4Z6futcxIMu9dPae
7F97oApYY2i2pK9DEGrlNpcqLzludmvEsrx51U9qOn4No0aCWFSmQD5xCeGcGIqW/U7tfEnV3LU9
02OmmSQQ/aFvSq15Z9ft2StMqEvpkx3yUcqkPvo9HLoAg11Z3tUdy7O65XI5kVFDDTko6ocfwjVK
EHC93mfzc2bTu3dcXFZyFzv6R9FzX2patBtcTgnOWe+hRI49AddV96F9yC2ZEO4fGmkpaoT5NZI2
GrImxNqVmqh+0S44PpMjxpqtziFUC2b1CaBzwzAf07NjL5hNtOLKoImdRdZIpc7K1OMmzXxbO04T
OWByGI+f2a/BHl67YLwHDmPgQKDqhohvl9ujAsBQV4PWxNVW3RcKQ9AYsDDy4ReCT+K4LB5kzQxp
M92oyYUaYHXO98DrHpWWyEfavNIgNToLLtp4fc8AicszfrlQGgK8RKmHwR55rzagIabUeOfOkkeR
cjvVGY4WOjkTXyBmR1WgQNVpuYTygqx6emdZS/cWfgr0oEetKe4IauQeYeE1MhbflpopDjUYD7C9
KYQwJ5Y7ngflEyl3difrMSyLNznWNVIviDeExL5kpWVQeqqjnET2y0jd6U0APkqqaDyJxcUXONWZ
S7Yau1hKFDCtb9DjaRh+yllfHMFPWerbakj26ncpg8GlYpKaNPWVxv+z0JBET5rAVjAlAkgKi3O5
jrPqA9vtszbeKwxognWi8OYpNCCcGjTznEH4Z+5ap9pjgkvkD9rDeuyWnRxhQjVj5uVxWvLmDnnz
a0tzi9PmE9IHFgSwDBj15k2aRa/qHqoNY9yJqUGwIsptWM5bcjSkDXj2LiVx7oSHFUF+d0pI60kB
vlTzCu0jA6RAxeTv0ZZQZsg70xuw+MZGZqEPVitFz0DbmKdtSqE0JaY8GM9qxLHkmBJU7uMcPfW/
nBnn+clm7wnELbqc94KWeuUDXeDPwHipIA5dFO9xPt7F/ozcMiTLhubGFruaWLa10k8SygC4W7Fz
5m1xmaWZQC7SYldNe6J689Kmb5AX60yA6bqT6JQsW5iRxZu57XZKVSjruVhaIZArftdJBaKijThW
vstk/HlVM9SGPoVaUztYoly7qIK2RRwAGydctfLGYuxzcib73gyZl+naPO5sxM5jZR+ssPxUhAEo
9sxMC+zjLRKA35tGM2CU53fx0lOghO47WpiDPGSsdK86QUaynYmlttZu87tIUB3L4bdc9ZKq38L2
L2iOQms1TtmHxCDHnhpSKbjZP55DvHRwcuC69lKkwTpaH1mnV0C/PTrRJXCOhAjHa/URooG8Fx9D
+bokKMGJHtUEQ12bkxdcla9FisyaPRL2bxceyDZ6Tyu9X6eO+e7PtEsZ91Vcgqd74fIwaQzOapPD
rQyDaEMqE71q2GouZGA0LTZqc1oIYpWM+mEm14eOl+av57T4FfrY3iGqCyExl4UqVlBC3RWFh442
+pRHVP61yGroyKSiozX1L0xaxjUyPaswLEwvBQjy4kjnfQnz6zSm+JA3+UefxTeyclpSSjRq212W
xKiKC64dxirPugEME6ARJVd5XJnLS90jwBUAHa4sJBzTNvDvWM5qzWilLj1JIDSl6CdX6FjOQTPt
gMW3vF0aPYbpX7J4Kpupx5S+9cByDRyWGheYtJyWeU21kSKpoNsN8410vgAmYrwjFQ550/3SGXho
2JiszYGFJP+EOgq4G4hjb/jgKXRgthTcOt2wgUsmkxHSBTbG8NNNkr283NWamCYxf65Pdmoe4uqo
/jPBSIkSTJWZeuRB5Xd+eiUSCJmfaZMS6nlFcGKmuR5rzd1IDFxZFnixs6OPulVWBYYUxUczKG9J
pOWUU0Oq+yeyBAIOYN5VnuWWTLUkKtO/2oJ5KOFbt9OYSqP2BhafeMIgv4LG/aTABIVjaO0cwgQy
H5U5RpPNsG1TPJylHmhIWUY9P6KHtsQpyggxibhyFjYb1/TCXXtdbLbuNEWZlXs9co3P2cYAKdWQ
ntaO8xgxASeuZTlMHddAUbCx6/5g7Mr00Eubl1yUN1pv40Hizt+9kdggWYHUKfQSn2NOyCUhQaTH
VfElQqnreQNbwYKuy8c9cy2JAR0dETB8tc4GFvgyAIaMWIesoGa7jjuGCqfI6NdY5G/k9F0XoI8D
5S7e3c8dS7JEVvISPMaoDjWdkfAh/UEe/lQNdLe0j5bVPw/jRHwO5ydNs3ivnNACxiUaU9uxxzR7
nCLac8i3Iw2GcNNfZMEd50ynBHSXlS0k1VcC9bDL3uY4/24S5QqTCPuFcdFZ66BsmQJyhoZIJ663
dgWRa8zccxzoM5Q6+z6XjI9sHG7rhgjd2YxvbQ8OFjEdAGOSPFWFFO9kqmBPX20HtpZwdm3i0EDf
SBM3NrofbBTloiN2d+U64cWlSFnXPutxsPwSFLZwc1C9FKIgRk1NXZf8Na9RYzgNLkCN4PdNhJhx
h0LsSt2tIg9FLly6OaQ9bQPufjvLXifHUiyG1hi+J1277mPesmjeLXLnOJUUx3InlzMx5bwTuwxA
aodfqtnap2brWwWgcKoJjrVelLlKTCYzptyPct+s4aAD3PdnHKqQkcsWPmE6JAxu8zbMfpb9i1pC
1XpWJO+xS1NgVXAp7ZfMj/dBDD7gDhMxmk1zI5i97mjz3zUSpo28uo/qX4PXf69q5upewjnLTEq2
GFbdehIIMK300tqSnMRCo6xCKMarFW5+4K/vsrsrQv/gxYRuQdSxCheQJyQj6mIOkbQHaMFr4C/v
7Mo/a1qwz430hzLlyDVWuFxC02gIiA8HsgwD7+p3VGCBRQXmsZxL9EtgCqA4HeMSEc0Qv8I4BNyb
VgrmrBj1kLbo7f1BxAdlDKWYXmONZSf7gCIOyOEfYWYG4+j0F5QnKqOgD1Z2nf5SxkKOy47il9aG
HfilT+xfSZs9SQMjuW3qZYJIo2w+vLK9gUT5ocZ1sP32c1u9LB51EK47Fd4u0rcBlFNyhoYOtmXL
ZDeSNx9J4Fckmkc1ADYEEzsAmpXt+3d4AX4LoPttEWWw1IZw3rvgUbZP00R5X2LIxEgSMG8Q0sGK
6jCXFL/ezm/c1DcJV9Z+KXDYdKWceBqAp0i0dbE3Kx3Ou9HChC8aD461NNcZQngyzOcQFfW7AfIb
OWtcTwxGh7UzuGQjG6UcxD/0EexZefS5uOH1MIDMu+oCTHiRXCXUCwdV+6nerdRu4zzYLh4zzcyN
HTQjAv1XA/ERYraFQRMU3Xg/2eme3IsXw2RJhm36I5KU2shoiHAwGZFSh1iN9+DR057ioXrpDK/e
MN5Z+25HeE8KEV5aickuDWvqdIfezybK701ivgNhwFtArGUn4fWyvWLMTDa4bG866TSmxqh9b344
xNVteucjc8i006SdhOxsJDoaswMWLX4M1iSQJdKyZXxbSPmspILYUEMSYvLmXr+JygWqgEV/Zjv1
CbdOltFCfJc3RJJDTTPR1cgqWhHg0pZKSyzxW/0taWgocvlBI1kBdP037eA2ebENJvLEPKO9V/5d
6cJ2HXs7ePMeHaCJdx/jViIUa8BuK+JeDrQdtrX5lwlkJVPcTPcq0fGlFB+F1nyXjlayZ2Tw8YSm
5VBn9Z30FClj57IAegAiUzNONtNT/xHb0ldUhOgwWclZ7lhX7kjYuirvw0y+fV+7TLqmb+sUDXEr
3ehwEsn3AbnwZXsGxPyuUBZjYuWIWnIM9OapBOdHeBpDA4ytjTyEM7E7vOXhwZNkHgyeLQYokGBo
tayseM50NVVXFErZeKo7d5HuerIHU9gTGAVB7fh62flPS+Kn8ih71XKTV95JVIzrFvdnPtbIZKDo
6vnnLD2PhP1hxtO9PD2W46a7iPEm4APDAJfrkLOhATIxs6mJges5p3b9gISPDZ0xnvy2SYk2odJY
1bKykodZVcQSTlf99SS46ZVbkfzpGXc42OKUzKoD7LBXQHmcnsmooWFiB0dzlHY47/VTAkmiSjBl
06RuE2Tb0rZOTj9M1/COLvnNIbEHyMql4ManhiOxyFLbk/A9XpffXLJIFctzkcnaTe09qJ1kgOWD
3ZFOKc98P6moRLhE31wMC/OFuPIgxLONJaq/IbzuTa41au93guXWgni0hSdqzztpxdZDx1mZYfwZ
4IOxcvT4bFR4G8ZF9dqVj7PlXJWDlCx6XWt5zwr/jAJP2g/iv76E4Ut3q7fRW6VZH9W9vUvt0tk0
FSdUVhVqs9E81KDzvIMS6QWyVJXohXnbYpawsofhmBTjEZnUNyj6z+3oTyvU9ddifIhyJslIIq61
aVoMEhOWrvRd1bdkbmnrPFjFrfNUNoRJKNTBMAADHAdloxlaXyzI/7Uy/q+sjLERNv/RyvhlJuC3
CP/sZPzHv/nDydjQ7X/THcvwbAcrWSEsvIL/cDI2DINvCZxmLR/drPjtZEz6s27gmgB10GVz903Y
pkQLd9H//T+2/m++71O16Z4FrwKS4f/EyViSvr5McGWGtaPjEox8Ai9lBpL8HUt64f6J3EnsfJs2
fj3eWvUrCfOCdI2aJRfzH/sOqPefSWh/5dD+7a/9hRVJq61X08hfC27mz2lYuc/ASHKNvXdQmWKj
8FKm5/DG2pfXmGbmtdrGv8J9fLR3eY/kCiuy6DI+Gxdyqo76aoKVgq5e23bltjz/81vF8fcvFE7d
AwnlvJmWhQKEk6f//4dmxiIgI4nEoNOFIaiSBFSIgD9CDVvZGuP1IQRnrMiHQj52Fe0yHaUJFdDh
vzIF1KMkJGQvnBp7E5mOsaltYAKzj9Oz+jIYS7ILbP2doex00sKRWaGxoIhOqnKtXiuCEX8Nd642
NWKUTYr5Bq1UPewWL6+YJmEuo754ynqmWJBq2QY6YeUJ/+XZr1zg1XNl2a+ewmO+KzyWDWXW7zrx
sibwL5ZEtPr0+0svExFmkbg7uGG3yrldfckb6AeVEx5+v9QYccVIUxAfy0HyNyrfQmVZ9MoKqO+r
dNsRGb2KZcSDI0bzUJCL/afgAFfFB6gXVBYEFJ54HeHZgW9GE+wtompKaeduDwg12AT+eOTLR+pp
21xKbCmPytI9t6KW3gF97kl9Qc1Wn9i8q81IPDS7vd6cVHwANk1IhH4/L+3M32ZT8EI9cehqHRs0
yZMATOhOi6Pf6BSvO/VSt8hYSA8m8JYUoTcVOxF2DP2HpN4CEvyRP6Fe//3UqJNXWGHseTUydvVx
HWlnRLz0tNDv/b8UDK8JL9Bk4r36vOpTqkeBiktQD9lyK7a75PH3JzRTrf7jY4tubJh6Wf1HFWnt
NqjbBlC24iL9/WHVI4MG78Dt8BWMgFL+j8SEuC5ljOFy9CbYTATISRU9CQBxEB5lBOZgtjay6lbD
exEW+lfqCYk6WJD25fPXU8vD5gft1r+CL9QjdXWYtAQHaKXkHntwLaQvE2fcW3c+1/xX0oIKw6iD
DOWJEXXQYtpB4OAJBtz5tbOynQ4YMapjgld7DILGUfAwLOZ6Gy9YzU3ssKfYaKbTCB0nLdHoCfm3
1GU7yPf89Wjp73Mn6HZ/ul6rRGBgpd5UW+IY1gbNjXo3pfSU+npf8pEj3ap+57MEspiJy8U5DDMX
TeCxVOQQYE7qqfoyyW/8fvqXH8FCJF2hKtQ2iAybkz4jfw/zFIzWKRqxhxK2N3wuXfXdRT76y1Oy
YDGY8dt4Y5P8gCECYWGWFZgGKlN+oWsQP1Vl/evvX68eyaynQ082m3rWRC133TRjBG5zvEbAxtMs
v6hH6rW5mli+C3radTpEwUq9uBjQVB1c47Zf3/7TT3b6L23Q8iNxmsUplcZS6tFkM196VQ/nUCWM
ye+r57XnkIRcj7jSypAs9Zr6ov51/fvF379NfVvzckDGwktwT+TIp/86/K49gsNrJo0foX81++yC
hzGXXehItzLcm/zDuJB6qT6agMr+9XnVh4Z1CK071M9f37XJmcCFeJar3tf3IwIu4sZ6QQ9RbN3E
ugSz2Dryl3z9rPop9bw0iI/5/VQ9Uq99/bo//ZuCrLX9PGZnozHFf7B3Js1tY2u2/SsVb44b6JtB
TUgAbEV1FmV7gqAtGX3f49fXOnBWyuXMyhvvjd/ACJKyRBLNwTnft/faO02WfJjZXN9/92c+XsMq
by/YGbs3C+GQqzndNhKnqT0aowea4rY+S8RLsjhfs4g00/W1Ef7BcX30sfn9tVyg2ExDE4se+ZRL
UsgeEL9XgPWexZf/299df+3jJ+X6ex/P10e/v5X4hB+vhT09aIfdMFPbaGT1R8lo5hE10Bw1woKs
qcr2UiF/1gNIxokIHFo3owiqqVG3Whlow2o3iHo3KSXIyEqECQuoD6QBArOkNz0DBRvbkJ9YVzQ+
us/q+LGhtvfr0/UHBRE4rYjAoSXC/hR5JQUwdcR/3OaKsctlPH1qT6Gmb9wVsvZBWvt4+str4q7X
wDtjvBLJloRRy16hs5NhrKNFn2sBo1j2yVjnvuroBzvr8ec13Vd2x4CDSD6zzMp2dPqFt/toyPlw
lOThWSdsM01/ct7WQLWf2XO1XoInTEHwowkhwdNg9zRN6hFySNRmHHee2gGoCsT9cshbFC7rQwwQ
DUVYNg35c/ivw8W1caVM4xyQW/B93TeGJhXlnoSHBbzrhXU/2U5iL5nifpda7T2il2QXtohz89H4
0SdafeqptOMowh0UoaC1wr2TtvPeoaBBJu9RD1+ihIu3FalNk5ieAGBCNTxUwVNcDrW/viZOB03V
s30zJXzgVlqcwwjRROEW0tbYtqMAUYbiXDvmuvMcpnBosKEo6XFoidAxwuiACEo9KpKm/Nwsen/v
sK5G0jOTcFXalwrKa6Qun5BzDn4yE8Y3Vk+xwgSnJJcByS+8+KCwHhO9qfCBT1RrRWTfuvkI4ft4
DSEGPPgM3cnvUYzr89gkJdgWjY446oBTW9LFiiwScdqlcZtIP4/B6GwtFdYK9e3DYI/hfTfRbyIS
lPmyyrzV7K17UwCa4A2Tw6jkyg8w0vlPIqIqbr/EmBFPJXiJ61OaOspuMe1dUepv1YSKNENPndrS
cFwfUdoCIh5FDbgULkLcv8wt0oUj88tzh1LcEUKPeDl1ovbnz/CXnwajyXYfL63/4+ffyPuBKVlr
YsNukRBvW3ETqsUmg1q6IDjhIR0GWgkxlDFL74FLyqNI2Fr/a5XyPdb/tD6axJ1rffTxg/X//fyV
ZYrfskRtvfU1CyvZzm50ZB/wB+neAiFEiSskBDzkZFdoVhS5y5ytO66vWajO6A0252FWjMP60vpD
YRA+ro9KiYY14GmG2h69LXojD5oElLDeeJgCU/c5U7ilq9Eha4IRIAqtchLfxWtd8x7aYeOpFTPz
9SUjVyRX1hw6XeJ/fPzg4+l4XzHD1cEQeYPIJAaLD4EUEuvG2in2cMl2cJ867aQ4Huib8bV4t5X8
bkReyt1x17rmp+zCsuNJQjQIN9Md8qc530QTpU2PB2pwqs0jsSJz80SSeRNfxCoJCVt4nIdrr96G
AfijIF17qepF6VVP7pVkl7fbXEKMe28lu44Ixxnl9cke6AEHXN/nIgHsc+4nKKR4IdEbnjrpQFaZ
aTyGdGQcN4wPaY56Di7b5Ad8L988Fmcb9jt37G33nXpl7eU/UL42HTCUrSV9bcoNvdDxubMOBmIz
eb6nE5anr2qzAX4butELuLX6myIBj9oO6qc+8iipUjHsKYZtNGzDko8iVNd2lgyk9YCBJiScAgyH
fm9Te31pkgewcNkd4aabs3GsbpAFLtMG1wKK0O1y1I44M77OZxJuf8y+dmvLzeCVrvRgMBJRcfvq
7ACBHdQ35bHwxkP6mRDKa+3a7rTHrhbda3sC2zbFJn4g4BKwwgOLzmYjH5Cr3in76lvMwrK7YMjv
0H/RGor9QDpArzXP2gAI0VeYYXcuxJLA/dZugMEeDH/5ROgMXdNHvIXv81t0xcN5rs84pEjY8PLP
wrPOMvulK1zjon5qP+vue7dfTof+KybMZRPvll285QMzDzmWD0cNu9yOZtise3LolSW3LFfETOwK
UHX15y7Zx9HTGHpqDSLdN+t94DsIwbMcHhIwEuQ6z0vm6t1WftPLRxqn85ew9KnEmppLBt0EnaXZ
whuZWNYm9Gs2KIGY12OAAKQGxqAiOV5uvjans/Xo8LWKg7ktns3paA+e48UHhcCC4FVbKHTuFpT6
NBs4OV56ELrnaO880l+7C/3pawfK8009o4TKWzd19mHsVpM7P2f4th3IBPvO8cbggKihNJ8IUSlu
4BHlxf/SUYlUH4t0X5WX0Ze/V5JXLZ4XcScV/wDWzd+sN8Dxw0jD4oTM1ZLxJB6ScavdK84mvdbz
9mR8wmkinRS/cstX4y3iPtgSG8OZdA6eQtm1vgwFcTDb7KvTueA9+SFmHX0/fJ0/OdUZHzcQPS96
zL4q7xjDqUzI31CTZsfhJnNWoronZn437Ar04sQAHYRKGb3htJ2RZWNhgoLwWuzog6M+sK7mt+Ex
f7A/14fpDjg5ZMmqOHP5S1hoocQ9D+aG8mP/Fm6bd4fLh5Y9ufOli/Yzg/EDQEqj3AuKhEX/VrnT
jtpjQYjO5DnYCpJN/C7fjTfpe/age6D7jzgCP4dv6aeaziZk/H5rbrptcElf69fyJD9CEQn9yEOK
UW3MS7nPqLx+zg765To/Gc8ISx6Sd/i2VkjozQY1zY+4cM3j5Jf4PDcMNM1Ltxse1T1YzgPN0+aq
Ru5wY3WcHtBZbXQP0Ui5tXy4t5ve7UEBYkrZgK1Gm010A0EoitsR88qQzQLicfiaHwBY4SlLTLoz
G/kcuoypr7pyRNn0DPSYr04beoOMUWX1Sx9ko/rgOB6dL1BfrpMHCnBPu2lnwOrbxvY9ShiZ2PMt
g6YbHgvEfS6qT5rWZy63xKdItw8x071yHpKSvlE2lL5INkUlTbNht1wS5AaIEHfT4/dgH55Zee6R
MHGhZunWfuj28mFk5Gl8ocNhBCQcAlKCWz+zTw/dSXgjXbXc0iSewz2sr3BwM9lNuKwfnM+1DDGD
JsK21vzAJOuY9sCmvlh7DOc25+EuoOy1C710W++SL+Nd2byw9kok3D/4cX3jlYZBybkHhOkMMPRQ
nwM/P5pXnc+8A4Kwn9LtvZVvrVNd+bgvuadAOnWtbUg5EkZo4r3P9+nZuekP6Ut4BwDvW6FsjcuU
5WTm/HlftIuags96i9QYNvIh6/YUj46ybjW7SAsuaC0AU4uVSlDCqdbF2qgfR40iutl7sWp/hgPL
3JpEB/AqWlX1qOnhFQ/iV9ZHoViQrI9GQ+uK/c+HjhzLXpINp1RvwZ+L/5Otq5v//bfxZzCLgXuw
sTojccve3JJtjprS+gHNymJBFTn9sf9zkzRyf5Q0mNnro/UHLQ0JqZRN6kg01pyx0Y/hsvhRmqqH
lsqVDaNluxA1dPz5cJKpPbZGRTCXqbe610ZMOEdwKdvQHsiNqCzkNpjDQThp1CCS9Xlg8SMLx+ec
pjN9PIfpNCzv9ujYZEGuj7pILAo+ngMBYvURySe0CMigs4buigA7y2KzxgKvjz5eUwgs2uVN/xDI
gxsrnPzmzAFmecJKty6UilApRdoBEw5NWT7aVsYcxMS0m0RNu+tFaPW66VLjgt5b8XEaEo/552ZN
xPx4qhIh60eDfL/WPiexHlkfNRXMfoI+WKSsL+pmGxOj00TemjBpIsOX9UXfr+XgTpQE10emqAbH
qSrvBcMdkMRzhsnAtx1KU9U0pNu54jaB5rA+NbKi+LrGeNxfsa+PhzEefcmYnN1HAUm2i347p6a4
GOM+38RIaI/AujEJdw2julOzXFeZefbYySaj134+lccYTytTJQeBrhW28jHKJ5qn0aJ8qhrY2vQA
piN9gAke5aTttNgmcl4c8UY3XvO5gsybTeWyXYNLSY8ZNlZgV64tQtOx/v26+XhtGOT5oAbnNbtU
WYPD9b6c3RlGlty2F4tVj2YF5n4Qhbi1RFfgl6ULj2E+FknJeiuqSD+Lxx/FZFUdvhqGxcCKTAap
zKQdi7k7sfaNGFnrb7TyHK4RmiYAyrTXobUVVm5sZOS6EG97r21MxVvLquuxXDcfT+2ujI86UWpr
JO16eNeoYWm2FBZGIrexmkfRybQp79Si6PxzI2rIRtXwYhgqLhnFTElqOMbSolChWyusa6Lqz+ck
IOXe2pz4/124/60Lp8qGrv3SwHFv3e0/3osuxhB5y9//8//c3dr29j3q2/eua3/txf3xm3/04kzn
X6R1isaOThCoKaJD/ztUVPuXgXyBHpxFTUDlf/yZKqqr/7LJDrVsk0uHQEuNH/13L075l6rZjkMb
jqafosvm/00vjr7ir7043cagTulKI7SNUL+/5E462gwpv5KqvdyMl1KX3YBkRyuqNF+yS7q8NhTn
X3bSw1/DLv/uHVVZ1jVoERrO49+YNlmhF/oyoY+jvAoufLPY1YtqglRDjDcGUf9vqCi/EyjEF+SN
HI27LUON/VuzMewkQIVVWpGU7pMQBsfKmq/Vkt7Mern+8zf7m7cC0qPqtFdNvp36W0AriZ0KQqal
2guxb5qlPwQyJtY8YRf453cSH/qXDqo4aryTYeuKxTnwl6PWmVCHIwPlSSCNjufYdOvbCBl8Sjvk
3+w/Wrt/fS8qUshUHIPOr/Jb/zSsSFEoI76VljbQMDX5ateNW9nmCS4XVJJaHlA4HpSmg6E71z62
pIsW1oQoFnf//K1/a46u39pUVUflaCqmbv+2fy3YDBItmgrEpuTLaXBn9oJUPF0Vab7CzHpqdes9
gO3/z2+7fsPf97apmSaODxWsjvHbHpAUo9QspeQUklKsPd1BtQZAQ+NT3U1PmENxJIfnpFiuiV0z
cZbiW6M3GH1IwYr1BhOAbX5KzPTT/8vH0jVCiS1LN9EM/M9esdmUvZqB9N13eosiOzP2psW7ddqI
B8vu3nr5Dt4lLyRo0IQDpSuzxznNaxINh2fbYN2MTI2Sz+2fP9jfHiZIPAxPSHMYXv7n51r6hOgk
8E17zL4NFVkVCGw/uPOMKmvUuSLwOFpq96VSy/rfjC3K7wwgcWGQtvzne4uf/yItsG1HHyTgV/vJ
0O5HGfNvj0WFPjggv2a6TjLyGTmZ9qNpfovjl6IJun9ztvzdIPDrJ/jtqIxpHjFz4RMsEYI9kMNX
c0pua35twpDwz7talZW/7m1kHLbNeUlgh6quBJ5fvnEZ5Iadw67el3Ll44A+mZipRlkYTWWk0ToZ
FpBnhwyTH1GBmzkiijezxyej0SgrDJiO5flk8ztzNp+cgHNHk5zjNDp+1crXKoyB/Q0XYoCfdK1/
KhNSWctXoWpy4uRmKgB02mG6LpnvgF+twl1v5jmAff6O+P+9KULUUKKN5a6cteeZMgLuBjRs9hm2
ANU8TlAm+KwwAebRS70US8Ny2lA4VwwE2BTpxAU1DeOTrpuHQaVwoEQsr2i3RmgnOaLF3Wq+kXRs
XfV8G9vpIa6J8wg1llvToSS1makZ9JW0eOisacSqBCUiz5nBork/5HW4nwPNb5PlStN9r7dvaZ/c
MiolqUa86+D4qGeBgYyDpzrJD6HQFOJVcT6pDqcwORas5IpHzWi/22IoFntGTkE8R2rrVyNFjUn9
TsY72l3BNopiAXm9a9s22Ix8L2Uy9+M0fMq6HuwJVEf25zp4dOZ0IuQClW1T0eme8xsN5avesINU
RrzRwXE5zvOTEjNhlPvbKPHl7KUHlUAxYegiLDqcB2NHG65UcGbmFoelpE825yWYBgYwsfsDA8ld
mnpqKX0yyAIGrZT/aPLWdxoMxVZ4pwJUgFCRkyLH4ioYqu8OnQB94qtKI0MPsTDXIR4uifM+2XTn
DXu8RiP3CZXeV+cwLlbOsY6Uexy4lDd0PklgL4+TBgSQm7BjD08OHN88h9iRDvy+0zreYyrCB8la
vTkGu6AIalyob/UwnXQ5u4m3KBaEaiBiqIP0vni/eK6/trioHSm7QXQ8GWJPMfm5TBUJGKl8JVLN
FarwtCS+Islvg4U5W5uuNUuiDcp0uwwftZK1MU7Rp4SARhzMnFOhQUUo7B/TvOSPay12eDI38PcE
OQrN81CQOOTY0Uk3sxof8nxd+ETbIur8uoqlbVsngvMLmGSu781weLdj3k7VOFiN6cy7Or2U77ni
KQ+GxYy+K0x65e15/fQWYJzNpAxP4r6b1BRx45sKqxDS+W2kCjPO+tnp8EFMuOiIShWLMqR8nMqj
uDlrsnmBFdMQiJPvE4VjEzOA7kgeJLlnuGpNUvltU7aHNJlflLhoznBWIKxnUc8G+Ce+zKCp/FoO
Js4PTQWvkNyvp2NthD8SceEuQisIzu6zpoaPVlcQ/m3x1utQIrLoRhO0Sca1Uu4ZbjETjVct4j5F
Shj0vIDERwncWVgGWGCc6NYNzCPoc3FxOulunp/bhTnhOmwN4lYfCTPhxClUhTpVvcwEXTBfFXGg
tmUof8dYNBBCIC+0HTBZPm37lMznsmL1Ctl32zUhxP30xWrSm1Tr+zruvhowA2augYHTRQkxl0tU
0WUIPCZFmo0zMgWeaFNscNNou/U/OFSdMPHxBsMVYWWKHoqPRQ4Qu1zjrRTeJeA+5DaSdiFgV9ra
M6EA6LWhZVgLmdI63OBmOslNLFHxDe5kuJgbZ5H63SjvDWfwpsaiPKzFkz9mjNsSAFDfaCbgZ33p
zpN6hUXB1WWWFX+o3phdP+OG4Er/CcVQSMGoOtosaIbcEiGLG9wtRmicsQzTMsL64qF9t0t9PFZq
i1U7Go+aVh+sjlG0rcRtsoR3KQFU8E1Z+sS1RTnQFGFMiErVrr2j4EFuX1Tk27DSnxHiQ5yZKgRM
VfJCEgyI00LPPSdjx2UKZSqJ6yojwxgG9nxduRfrCblOXsw++SFuB3Ke/cD1tZdkdg1DXNdRW507
+a0O5OckKraDrDyOgXOacUThXynJwLaJll8P0dwRF5DvppwkKXHy9/lIICeLfyToUswJVSTFTVHS
GSUCS/8W28RcA7Y1OK2jaUDPN/fvPdJrzyhN2HDOfBjB1iiOVvgxiu1NNiNpnvoAO1PYvNQ9eyRs
Y9/G1Nw5kuU2tfLN7FvDDRY6n4qTdkj0MRaZCVg7KCsarXhpR1IdpqcJ96ChShiLYbrG1QIYfzIj
eNLh0Rr58ICbGGGCzh3gZ236ZCndiqqhOtN/X2CnwzicqQ3bHbAe5xAXhbaJsGTjj422XMgqPrXy
rqhMKp0D03Z7fq/tjmRSxq2ZeyYK83dTRhuf1+ykIYW5n2nRtkfX4GsGbzYwmNd0xYmTHDyAgfhK
xbErM66hYQHQql/Bq95PE6dLlzekKjnqjchU2FhyLMH/qYFqYXiLMlFqtJQbv3hRdZyyBdknuo6P
YJ0Tke783UkMFkkOMMJZIugxhS1RZfTiSoMqh4HVDQOpBoOjkyjJMpcN+ijZ9u90kCcEetsSzt4m
0cunojOvxSQ0J0H/vBT4pcVYbpiXRTbirQHDdRuO2mer6DqCSDgcRg8mO1FyL6roKNDTjrm3Va1x
xRzynk1ctpotv1ijJbtLkdBYWkhsK2MHifzII45K5nb2dK5ZHmDByY8sNDtX00PSHfCadH1PqKFq
uF1YkIZTxQRId71rou/wdO6L9JjMci8MdpZKXd1hYtBzLcM5nIxzX8TRpnhWO3t4LmqsUCr+GHWx
v8/5+KhY9vgtCZGmpuYxxJv1lbh22fLbTho/JaV+Hgat2rP4jt1kjD8jXkMv4yTjWbLpAsUZmsYy
Oan1sKuhmN+F9US+NsmH204NdVfPonkrCNUYeJGBQzzeFZInx8rVoUVlovrf0tV/ibmVAoTHjwxd
YK7peDpytpPrBQ1cRXhjNxXxrs3tEte7JLtmXFOfU2ePZPtDE2l3UDqfi9EkeePruibXOe2hX3hd
b4nEKYVY+QmkvHYuYlxvjaE+GFNTuEpZ3qcm/DFDsvcVkdMYLuk+ZVHuxbN9VeK5PJDf5NZpt2zD
vH+QFexvhlVvcrUNT3pen2q9r/3eRJJldvPgYSKmo1d3b9JoXvoC7P6kdn5MmMNuqvKTATWBiyJ9
cgjdNvIrAgciLcSUAVAzs1cZGWKFoxqMgemhybAxg0Y/DOt7N3H7kPtR8SHMEOle3jeaQsaMXmxj
CWWxkriyzXxrmPTPuoRtbQ4ZyaUwZaIVsjCptY5L3+T6nx26bXkKtKWMdpbGGyJCpKFSGSJmg1vA
oPbQH2MbhovFeTl7htMA/pwdIGMzsmY57t2wSWUScEok+6ZB+TWRjX2El3y05vocQUshfbDnjjT5
/dwOO9tp7lF9pDivqtktOt1VutTyWms2mMcOX9qYK21ZxoFoIPpZmp25hR2jVFOB3tkVbUMravYi
wkGY3eqWTrkTAqEfe3IzJTJFGu4w9LaC2TUrmWIrBjLorY6nSME3rFCcTsKmrot3N7tu1xlEsRkm
RuKG6ERnyHbrna7QShaZQJs7kzzdYAr1w9IAxQupEzCcObugKJ7UWld3C2zq2A61fe8A7OGusMPv
TBSaGt05uOMxD79kAdKmeWi/ZbUU+HMIxCZXU7JraMBq2WcSfwFCq4NPDCOToi4OdzqcW7szP9lW
Gvus3kwfYcidObcvDilF25lo9k0UCzI5iVKyytxg6e29PYVMEAum6UqvbQuRNrGIKaWtqOhee+dk
sHzY2I5yhWRJCsfMNF1immzEIvW8ym7ihvmzugSBjG5XGjP/SfBjCKEqMAb9dTDo/5WY/U0xKUit
ZUA9gghCqrm/q8yzTJmVGVIiAmYYBOPI2a3T1jTSvLCaRVrda9aBRAtYzSRDV/kNlv7JMfHBWdDH
lYlPqnGARgl6o4loTOyTRbM/lUX5wJj0WtrhZZ3qdgnLTBsl0qaNk6tKzCvNju5JQV2vvncz3xsY
x82pdmKmDJfvWmQw51U8qGYhD7tYRqUfS18Mxg4GwWAzAfX2Fg02L/8clS+dNpizGjyHA6wZsk+C
eymDn+8UvFSNJZqFuvdVpnZNwURDhJYrOHz2QKvspjlHtqezMPWruAHphvd20Hv+PrML1MQMGwSr
B4CfAwvdhKTUmKk5jIlYbPWi1tKLvRDZYNn62HoJ2uTbUspQ7hv6kFp6U3X2/7ggQclZp5FilRxr
jliXZAnWtzHbqQU7t8weaHhdFst4zm3zQhLOj0qHjJN03mDXlzIQl5ixXNGLatsqriGeVC1E8PqZ
2M3cG+HHVzKBinSuMl+xSagivP2kDQCjLD33w9omWC/GLqxDw2J9aRmwgwLWeixX6MKR4Cf2LKGp
ZE2tU6queIRxQ++dxRcIAuLU2mDrLNxQxbIUgdRXtSOHOeaY4qxfz9Cwb1EQO8spyTPXrhDKNMCL
1o/d2yauRAUtksJqYZCzvarJ9+QPlK5JW21rCtyZalrPceaICG8INPnwpOXOuMkjZR9q45M2zqe4
YXLcW+x4ZvYs0Mi7i39IjkPSWj88pTXznjwLkS2Xd2ZJArlBUiWMvet6DHpho9REWkovPoMYV4tS
rC3E+liO5lcd13if9yWKqhiyRuAoG0tDtrOukrUM2znaN9lgqmXKFKuR4d6IFOfkEh9CbUvXEUvb
wszvxGSK/QSmSCxWq2Q59caLlYD/k8r5WKjq2ay5JlpjfgQ/dLas+ZSl3b1KGWJWliOOOZKZCv6H
+NOi/mGEA0E6LzrR4VU/k6bMOVJo0YNDSU9TzX3Z21+rgUCxSpnOCgEtuA3jmyaW6GPIlCx4Xctv
64dXxD2n0jlf1ZxCRcJNilShH51ZuGPJb0ppTp3X6Q9UnsV6F2pvywmfxuYlgGaHNB3KpfI4KbFJ
CWa6A7HXbyXjXhrg/uTlixgwejxsmbxNZUYbenGAP7WGk5TdI9UsdOysPTPRYBLMWq+3mVnVz2s1
uQ4Z6Rrjq2SbFM9UlpepPp/EfRlxP/rC4r0ZuKbFon4ombL3Ct0Kq3TOOj7wjlzNbRcQQVWHtscU
w/E6VsKcwcI1rcWYQ3eKTLSCuGoXUR3D7/dGtpGxXc95GxFo9fNC8+3pSIb513RiASIGWoJf4uGt
qYcnMZSIoxot/d4sjduURbdE+Q47jZB1M0W5UTDMSPcz4BbZoSe5xHxtUYIYWq6ecJqeDOtT2kff
CVdFzycxVVdD7uqHoGfIACvCuBw8Tsv0WXxNUxI1ZQbFqjMvhk0x0yKqei1c9q3KapIkvCJ5Ubk6
apNCxQid0iMKL3LX3oDW4bsMOuzpQaDhgFeWay0Bh62yp5qg9GWcyALi8kdazeI+Kg6wgaXtSitR
IDlA6z0mMkWvofg8mwnqrYx1hyj4IFWFzkBVwxz51FErHWj17BQmiZY4tdcN0RsUpzaxICLUcozS
ZI72ZmZeJuEQbWsaTDQsPHOcHiwzm721sBB9yoy52gQqScT1yIkXxizAOwcRX8UJrkBYUVHHiJlA
39PW1gzq7ClVj5wgjbXioTkEEDb9ZchU7DLDk2mItTVnpUq+EiyTHZZ9Vutr+QzZhKOlRG4FdyMu
87llVHfYOYnK1+QrTs34jeKhVzejl/UBZmGFiV+u5J+7Qblbr4cu0DmEDSt7oq5xskBeys03Y+lY
C9Uz75x2fji5oWG/aqa6t7uFU3y9/LDhagG08HWpHWBDJw0HVwXm0ZI12zzBnkUIGIjlPff7oQ5/
mCEDt5EtXj+yLDLt9NCM/VM2kjdVqeRoUvzfzNiwthHyy0rMqA2qsOtKKxSlsmxiZCjoInddbrt0
/AOuMjzVokaaS9x1Y4puhUEEI8ujJGI0MENmbwVQ7aEioLOLOCBGxilZLyoDKZW7HBMrGnokaBQp
QaSUVAajXQ0DBPczOtp6jp9bE2lrchg1cHNNmknEUoJu0dDcER9EAhv6s6C9qAl/u2Z4HZKXLgSO
iFjc3OCHeyuaQbmsa89iMSE62pGbteyizspfmm4+j2jSASv20jbrcgQchnWzlJwZwyXU9Is+5T/W
Ko0k8aWbLHbrivBNkzRfUPry1oi4tQH++nmzY6qYesT6EtjK0tgxyOdJEqanACGtCLOvI0pyeUAT
P0rsdztlydtAWyDEjQRAURCrKsgqjca+QytA2Yk5MtjBhzLJkXkxlKzhRZVDDylSild9Mn/0Exl4
tlNS6rZcUKeQgh7ymVtIslBRWsrP7dLdVxJL76BMWURlBgMqtzdSTlExAdVe18xkTVNyFve21GQa
3Vnme01QJ4Z5JkeiNKUaXJiFlgK7LO+pMmxoVqNnaXu3CR2f2J+E/wI0QO/zmwhLsGefcN7+br2W
W0lljVot9+tsbv2iTL1mtzJ0xmYWeVRmc0ccdK3jj+rSbgjV+DEEFNTa1TeHBuMuq++UWf4SGEy3
K5oAQQjIPgaap6GSouRAsAeUgS0iocof60NZhLDYOeun9KlOyQSV7Iyrsi52bTF/ATPJ5M6KL4vz
iFpf4QAE3UnLWId2pooy567lXspQ2sBjKHIsGQnu7Okg2xWLgmZ+CzTrVdKLymd5jvIep5fuzD0M
k/xzVcMsrgBJERMo4AGz4BHlBWSB+ntFaLofGfeEpB1A2H1ZQtsiLpG1btC1wDzC6lCkFlmPZjK4
5AedRjVW7yZ56J9nOX/JUYFKuTHtU0EvkRx/Maanyokkz6J8t41lqcKyXoFOKKXmSjrbMqF1DUjb
KBcNKaWWJcRZ6SdiXtx+UntfHurLkGbjRsqGyk9V4kxM2MIgXHqDdJKs9TOFaUPST/ctuSBnRCeb
aECJRGA3RaUgGPZhMn5qes085DH6P6bbLI9uuMx1N7BfDPCKRg5koa2kr12JDEgJw2S/VDboRjl9
BXMBMxnmwFkhywBmQ/FQjHaokDIsP5l13/krAjpHVH9MxYZgqBrYAypodbKO6yZQeNR/geSu4KjR
zD82RondLpmZ/suORKED1Jg/zNUjRiTzuG5MIrnwDcARDMPy0IYVfz4r7okGCr15kLwUE6AbKcRR
NxH1YlMw1RUsOFQIGe0CGB+uWcIUbrPseytL6hFLx5eioqEAXUrxcgIFNuWo5Md1E6fBF6eZHU/V
auM42dGvm/W1BPKwF9Xpt7hE0ZiV84G9qR+7fNSP66PfnmpRr+1CLAxxSbiFrvcINB1y5aQikY8f
m2oMEdE7VYLpKKCEU09xi3kfmnRQeYY09HvSbsjExV1W5xuLUUCLz2moPYPTtP3R6f1JmyZPjuLz
CpNfN70gwjetuK4o+HsfP0gC3ihLqWh82FAo9//hSulFmgUOaAwq1ihqk7Kqc7XG9QOWTpp7lfzU
por8VJKa4adYB/G8mIcIWtM5VeMXzWzqs94R/DdKcb6XMjnE2KE9lV24zSe5epbN5syPp4upIKXX
0iw5OBmEfzsu4q1pIyy2i0Z7NBRJfUTsV+F4I5PDcSCPdIrR+jozAgad2QF43dsdJ5R4SqG9fhh5
j/XZNBqKR4VfIqOeSO6+5+OE41w9LVpePRG3iieppE6xvmaxDOuc3nzQpfsplctHYIEUxWA4gB3R
5TK7Rw/H0lDEwUQD1f1FT3VuRED7214yKX+Lh0YRvSlTCGhEMPgLanPH9dEgjsIvr8lm6w+h/hny
MbLfMejdUbW+SLLV+ZOT1idA7+EpJ3VACNtWddv6aBqiZwpn6Cwr7uC4x6djaGY/EhrtXip8qOtL
60ZOnT+eVg15b1ZWZR6DXoaezgCcNnNBRcDAlcd04CxXyw4uW6Zf5kenCwa6TWzsef7O7QgPLi7i
ZyLvyrF5NiBzBE0578EOeKq4ii1xdXazI++wzJzrvA05/WBwSUXnU3EHuavwihqiea0N3GrTxeqb
VMSxkcLaoL2PGWrcqBbz08abO4UUH3GJgx/DkdBVOohTmbyXmLSupD8OqWlDTlUBzmdioCmDchen
vbPTyNJUCCILIpIZIeXJrCl32aReIjvBh4IhHAtuZaW2DxqJhDfFZEI3II8Xf8rEKeUnuX3fJ11E
/Bg6vXgBAzCsHmyz+F7XvPe803uUsoOOia8UHyZUyaBgSshD2dYHAHJh4lGKmLZFEMNxXWT9uD5a
N4GOiHZ9FBuV6ueOzZ2zP8xWBV6yqIdjZOq8yRj98Wh9zQhfCE1fDlSPHRHKTHk8ihewvBCA/4u9
M2luHNmi819xeI82pgSQEbYXJMGZkkpVpRo2CNWEMTEkZvx6f2D1c3dXv8HeeOWIboUojkWCibz3
nvMdrDIBBjpDuESttp/hvF1E6nOKnoenOkk/FknTwuLBQFXr+WjF3Xs79/nkJ5ylswm71sHBQ6fz
GqXB2SZeaOt1UX2tpaBJ58Unl5KnLDKgnbX5JQrcQ+Zf2sw8JhXOkqZ+WUT3IZ/YMVqzA3aTRqbB
PuQ822zh49l5L1Z7XJ/qjJUkeTRLehhww+l7uJ9NW9MnGNpvDZvyThf9Af9eHf5wyPdMLVKKxjEQ
p2S2vdDykZGBsAs8H+9CDmJT+u3HTKgvrRd8oTAhFAw6pejjL1MTvc6uxsXRPpexYFlf8Jj00z42
ktP6DzDt8VBs64CvxJQQxbliBrOZzW0fQJFBefGuI+mNJsu2HuJ9yoJMKA1rG5HTluM/FJgGc+19
Tgvnk154EI0pFV8kFNeeRLmEVqMl1Ie4jnEGJcE7W8ZfQO19cUqLvtebNPegr8Ts4PDqAZ4iyBZY
6XVxzktjM4yzmfd6+ELFsnLe586+qir9yCp0y82E2BWL8ZTf1Ae775/sBsV7MPXzcSm6jdKGGzpD
BPY45QS3QPdiFjds9BsC5MaQ3ay+YrWjjemrH8C7pp9dHtfod2VF3Cj/jGQtBIrs3eBrPErMlN0J
ShXzukh29jarjirSbyxzgGpL+XTv6GUy/rG2gsi8oKAy6bAEqtx2dkSk+pqcIMYXLU3oG+YKc6IN
0UUUkM5WUOjYBnWLmxF51fr6KceH7Xj5ayrNtw6bRXqH1MyBgqiLsSUY6AtAxGLXiJSgpy1UpMWr
3QTG5ug28vzv9TbuKjH7ixRMmlQFyJokU0HHcn/RF7XLErt9S/tqjQYrZ2qV2jKT0MLaMDEj8Wv1
hZ1eRBlTcDpT9CfWVpNkoNYDmpJJRuwPu24aFBhf1FoZ3N/KmDajG+wKZzzFNuUsW561Ldw+TJnH
lFlQXPYR9TYMpnGYf3gOB0GfsSc0/WNaYU0BP/BaZZ61b5tPwL1fJ4ELwkBjz8QOYsc8s+XHld4b
V9BUP5XB/zKl0FoFXX97U9CQWr4rVv3jr7q8mKSUgJbIUSvrpUdOpHNK1vUlpVNws/zLMh5jqXfT
BJX4338g9j95bstEFOi6FgIo+WvAWOsOQtHqL454seDIR9RfPJGVvAjaDIYtHip7fvZQi8yT9RL4
9kmSibxWYYxFnyMZE6LuYpRC1zL3HRET8jS5tHz+/av0/iYKk6Zl+kIGgSkdh6HhX2VppSZC2vVy
DpuAV5l0FIhBi1mOZZhiEtAdAheLFHIPviW86ddVMtaM+Y9VzJGmfIqKMEcUGcG+oiJGa/DqrLVc
UKD+9KvyFb7oK7kqPzgm9q7NpizOEvK4Uja3T3cJYmyudfvaDuwa96H5mM0kdk4gQ37qNCgTfjAI
9nZ+gRlroJC386I+ZJxw42W6EFLNkzkJ/u+BUdyki9uUucdxhvSsxIBFM/lOiMTjJ+kVz2vBRp/n
1dPjc6HbFYT2wV6bjKnXnASAAkQeRHAMB+3gcJuS479/r607PuiXw9ECLQRszCec7W+C1XpKKyOg
9QEiO4c7aLp4AZl12KveRK8rmduuqihVn+jRDBvSiHDRgYV9sAa8t5NZcTqgoxz42OeMom6JNkrH
YzsYh2I9c88j/ZxFFT4o0Jj+iZbDsxsxAK6t6rq0Uu0Hc/mhFmNgcSPA1mtmYOLrZ5LQsXDiZKuS
17g1EMJZ9KsB472uA8UypUmWjaz9mhrFRKOycRS7LpuGqJPZx9qn+0aboQJTuPU4hYZZ9zQmDKZy
a0xhJhcf/YWKmJn2q7Ihq8Mg3NYzK4+OfOIGfHaF6/VJwY/7vLU3vhfZWO/pORgWLs6s7L7C11un
DErZ7BTgz0EzT8zytbcZRyrHPARJx8gL63YZD+Y2c/x1NJJily/N92z06FfR8XFpzeW2vho0udAw
8K8Wsnu+99pro3pw/fyU1Mb3yl7jQ8gP2VWR+ISJY5tGLlyMLKfAMtGVtXG71Yx7N2U7Hgxle5sm
w6jFuCQjFaU+1a+2k83nEdkU/nXxIriSCcE5rsYv7pgQQV/COOpvTu2f6lUk4KWcJ7T0joCGPseK
7/n6UptTXCXfjXF6JnxseJy9ggyQnkSpoZ9enEgg1gB5l4+dPsPje/8fDtd/ckaxyB8B+eF5QorV
A/BnxWrcozFxjTY/Ous/eT0bgP8Y2cPJb0Z3Kf2MohVnMIqcFGfgOrxbB2bVqqRzVw1D0xX/Qb/7
d8W3dMi5sAWLFgQh2/7lJXWzN3p1aqXHQsSfapU9sX0+ra3vYgQfq+dTtCrOqnF4WaVXYI1fI7P5
4ATiP7w3/2Rxd8CO8e44vosk8lfpeZ/2pFeXVXrskqlGecO3CrRu1tZblC2rJcn+qinVhkV89TTz
lxjJebv2N0AWOJxt022LFwtDd/DO7DF6uskc0gmLtmk9/QclrvybTF66JmsOCnlpQVH7VYfLBttl
DD4mxynPoh1BGET/pTtzwCwbRPY6zKasXwpSMAQfGwFil8SOxrNvuljsuSMN6uucp2PYp4HCxUtU
lr12o1K8+4Hjpjv6rA5WTYR5VS9f4OMieDBHRfFY4rKuB9mexnx6r+asAuqOKtZWOP6j3N1JQ8gX
8D2pbT7b+q2RFzq898RjI+Xso5ejnTs7On0yHEYaa8WHGrzRsWjKPqz7NNnztdh2KCvfe8rGjC4f
vGRebnLAkT0ztzAcop7d2sMiyNfGAR8G1NEiOU8aH3TdFmRiDDRXpflxLhDrGs5x7TnepaIlPbVA
Gu8SBrgm54jETp4GjwV5Kcu3pO2yajoKS6VjnKQpnsii/CEqsz94zjHKCn0k6puGdjVl+8bTydZb
mmsj6/q5mIkw83JWKzXjn9Zp+r0b0+rn7uP/e6L+pSeKHS+C9v/2P//7z93h3z1RKM2+E3nDkvPT
KrUS/+yf9/rdDxXI38j2Q3n6d0OU9LE28X3H2mE5ZoCw5g9DlPzNCVB4B9iePCZJATvvfxiinN9g
+TKmcB2LpdRh//mP1/f0c1/Q/nL5v5S9eqrSsmv/x3/1xC8rsikxDAUmW1nXw2bi3JfHPynqzVk4
U7fGUELXR5ccbb3INOdvVOHLgkC5YK/fB5npbFGw5ozgdLSk8/taKEjKhTG41ffaSkh8cqNlil9o
yth4pQnAG6NXyy7N/LtnS2rLivynYxkweqHxPI8zAWhdamRvy8gnnbYF4vkx7Vihd/5om95RI9vK
jgETkWQ/ofb0v9k5c4eNMrMgotEkp+coDyAdlPhjEZdKBSa3cUYZkz0Qe97Fruhhsgkx1DtR92N6
1iOVzqGVUTIe8mYATZeNi41iTOXFl6LOXVC/IPP8HeEnsL0LTFYzJ0a6ucshGvr8KztVRSRfbxYV
wV9BV9ILnBaxXfTgvLi9YPblg233jwNzQvzbFkM+wQISVGbSUjs2CSf4fChl2p1oQ67glXEpIuvV
TbuxOMXayCgBmUbPm4UMPeukchV3hzwn+TPr6ghViELMB48ZKT3BT3P2haEc6sNJRnkOG9nXKyoD
miXOfyXb4lC2LjIrQfSV8amchzEjrcEY6o0cSEpD8Tr457r2jXPsGl6DtwDt5cfUyZ2e4X0T+W/b
aPSHb6KzmvcTHtBvVptG+lCjC8ZKzegixR3R+c42xqT9WbnkD4Wm11c3+mCkxvhz/r4vfQVgka5E
OEQj8Q3GZIHPGWDvn1tXoOeaFh0At1amjYNXFMZ7N0u6YT+2izG9kVU+WdvcG8uMPCN6L+e4GFLj
B/mkQYu4y5VlWLXdwLY/82luDRl2lE3TBiYRmimcMUSshUfMhV9EaiYIZCiJvVm08YOJbIrq2Tc6
gv6gjZFSmHUGd3BJSKTZMbPl9S5G1lpJaPjWBGNk6koJbSDLs2+maEiGgLnkeAizCUg+BsGiFkLy
dBSFZg9f+Ea/vHGOjapde48atjdaoj2zNLpGics+QrpjVBPiU43dWUvOmS6NlqYw8rBOW4cib9O5
In5DZDPJJ4PVhzma+5Op4FK29mziOUmynad1E5ZD3OzoOcw7e5n6x8Xo3ruiFYRWBOy366l7aBpL
XBPWoo1pVekpweGF6tGy0B12Ztg71bwvG/K05ijyv1joK98RTvgJHpZ9qHM0bMqkqwijmdrcdTVf
1mzaK7PAfMPO4ID6G9qJBajdRdq3r+uxCaempY8KrN8LfXfxz0vb9NexQoSxqM7DsUFQQz+oehcl
scWZr0sOBhOIc+YkwYXQS3GITLSjUwe+u4YXM/SMl4NqFm8Hg98S+HI7u7Dbg28KYnUy722cMwb3
4FYiJ5B19dg47Wsv5PKtdOtpz9ds2vjjODxGpg+yoS/pnPbdtCuZzT/Naop2k0cngvZ2+lxmbf46
Dm50nruuQDSVDAemQ8C5FAEHN9Mk5SLzSUUurL49BNrwPjvekNNWTOJzn5loiljZGKM2xcFIqCEo
eS19xQLR7WWATkQ1LkIy2FLhUmf0Lh3Pgo9TTltfLsvRAbr0PASLdzPUsFyIJo53QbGCvT1hs2WO
04uXuOi3loLR4GK9nYlz4NIsDvMEFjr16QfOyjwto/KelKcg7tSJR3FcuI+0aQmCQlGMcX5R79ug
14dCdClNiwI5Z0phgw4AIZYtoluhTHWgA1OEvP7yOaszg3Sl1jzkk7GEbQWkKnFL8ipnPv6HOchA
xAdz8tJVAGPqDm1a3zsxRw5S5oDiLBTaI61OCOIF23FNnGo6vzl51qg/4k/3w6CAkRb5gXwwu8L7
WgeJsekqX+8LA0lzNQTGxfHQr3RdgNCk0pB2lsV/WhqRvum6ZdWtjskuxR2zmQOTtWFkUHEPoRKl
6kObu6CQ1gKBg3DoSJHtRmfCEG9mpawNvfI57FFnEhFBT3/gpLCPliV4SJFknAq0m2RYIZzr3IoS
0ADj2qL+RJsQAB5TwjyodSg1YXf5mni2PrfOIhgtZvJximOIEhFNya6ouh16p/Qh1sQRlbaLI6YN
aL7PzXwodT0ftSOSg4dYaC8xrJ0GvxTHuZ99jtXRfkgbc7ikjugO/mg5ISKY5mDrKdjSuQAGkvXq
nM5y2WOjpBu9AHGq/MnbS2tYwsE2+OyU4W7ThlOZTVD5I6BuvSMTRYS47V3GCa176lrP2ibrfIso
eXNfopZhCfNQyhJrSGKGhzOBx9qSVDRvGSRE26rtx51fR7gzrdEjTk4vuw4w+YbpixuiAUbGUjji
ZhVOfQ0oXKBMQBRKAygYCQvyzWqFfx1yQKUFGHQUC8QaykCTVRKR/zXmFv+YzqOX7DOzlTNrt+wV
Y17L6Q+s+YiJ2wTyi5VR/2iDQjge21O6OhGkybV1NRFnjFFzu3Rk6UQWgU4Sb0jYt8snMKgAOYyI
gERNhwkln9iRSQiBpSAMPJUT/oB6npDlLt2B1LQEwhzqfR1zk24a9CEbezhW5oiLPGYC0aUtjXcC
I3bK5WCq8aOc3CroD+5ETmPJ2G5rFURLtmM1omxOXBRLjn9gYk8BRAWPxqFDpC8L0vLyRZzcaIR4
qUAVJ0PchpmCmxXTPDvjlrMO5sIIXOIku+ZzycZJ+uqjYMMGPc+AtGqM1mOFLHcXDeAoOEK7/axS
fG1FjnJkENEmk84STgRKb53B4j3Ey7e1DWsMzWj54Yx64KQezFcsRG8X8HOI8GnqZI6rT04yIkVf
TUn0xtydnhihEyBZ7Ww0TrQ5gE+lIqE0JbjszBEM7Krvx8eh4JNbck9uWIHnbW9WPtpA4lk0+9OD
WftNSFFDoOYyLPu5V0XYdXESRkrP+9pJ/U2a41iCv6uhJLHJG2z8Gn5kkJ3aBoSdor48ur3P0bE4
bSgmTsxjgezHrSsUZG5jHaYJ5VoCi5HuU8CUI6Nsho6I8toyu7Aep44BE1TRVkvjoXEc7+JFVnMI
jHEOCXGwd2SdzIRMC5KTF7qbttcj6mPju+/ISNrWDayZeWA6shBI63Z+QJKzk+x70+TEqxfqR+YQ
oaQhhhYkdRHVa1TkcdZQ4QESGnoMaZ3VmvjcQFmJ9TH9SOKv6kWym6J+PhWC7LORuf8uzYU4tH6a
shYGw87smXIZEnFiwH7u0rum/5b2IE/pVSQZrd4XKYx4H2ta9k5JIHKdIcVKPQ4+0fOVrxh0hj15
EmRkWdCbjNZFzGXGewzeH1rki+hwrHkN2CHMoKLVbiSWebSTMt1MeRUR01a7XzLbXjjS15DxKMOa
gZ/vgMVjTZzpo6fWrdag32pEOZ+jUgc4sa26TDFewqthTrJ4HicBH6hhMsIpkamXxkGyaRdu0+bm
FwLt7Nsw6eowjR6WznkhfwXJ5A0So32NRJltk4XvhusPa75gBix38sfyxcNPg8BUL5/gA7oZoWNR
Wt2mspNZqEyzTkIC3DwG2a1vnpHHCBc/1Oo3bf28L9/FjeiK/di1Abnxo8mYP8d5TASk0S8XTaQQ
Y/tqNqt9L2NV2xyTiz1HiPvGZKzq8xRLGZ1slTcoR376sP/f1Obrs3zFWKDTOOmoHn9/1rXc/cuF
8I4DedN/1/Pz97Yvun8Umust/0+v/L1SfjfXQEVe/3XpDZT635febZvyH/Kyvxbf9/v9o/gOfiMb
wIIe4dJO80H9/28aibR+81DJQtuGNrHCcOD+O0QCmKYDQEPwKNKWwDx+r7od8zfLJxKAypuoAA96
9f9N1W3b1tpV/HPbXgohaZ0FjkcyAQyNX4zzhH+T+Fe3+akY6PjJsftMKu0De2xJ/N4UnfFG0Mka
lgOa8uCYpeUpBmi9FV1iHrVt09avsfv781OOAu1C4f4oo646eUb9Cl8Ica6FZUxFiB1Byp9zaklE
Q+OPgTyZazvXj4WPX8OPiWhtEd+swL+ZYLLZ132YGMODk31kIUdfhWhqmdbRm/aLw5gA4OycH9om
HGcS2ItGVVzEUx+zuTPr9jPuctyjPVnDc0a0FwO/pP8aJ3jtusB965UkA93DmZgLsNHDRj9ykjkq
4o8muPUHaWom1UFKko1VyccsZzy7GGW5z1CISyMqHsjeyZ8mzG3QKIf2kE64fZbCnM+Wir8amqw5
jHPOu65zaKM20afEydIHWQ3JA5GfKZIZM0WhHc3XzF/GUA+sDypVJ1fRcwzLtianKDOMkFxyTlt+
bB7zaRUMpj4vDlJuKJzkGBA3Tiuw6G52rm6zZPUS+XCD202HLq8PKkrHJ1jPb5nTA2LI8vxtYH7B
cnkaknL4rgFkMpr4NCKh2Cq5TMiUo/4wZ7DvSIxr0nTZj1XLaW4K1C73MIgwsN/Z1vzOqsv5IFvN
AzFCJe6ZYKZogIInhkswoite7pm7TjIfKhbj0wLvUCxGcZVWwyiFB3YCwwnTSr9ieNvebz13yYOo
FnmZ0mcVFZcgcsH817hITR4wUw3wOZO88ZHor90sqVdQJsjjrPMz0FJ9CJiKIG61zlTaycUPYvbG
Xfp1SER2gVicXfDa/v6jTQhk+OPi/dr77e5/+2cX71dEbmYeyL+53i8ZDBa2akCSorMe98Ivz3F/
vPp+zf3XRbly38Te8x/Pe38ZbgacCnfSBwpFmMJ/faH3x0RGQXhY1zi7f//y7ve93wOclxUGJk7G
+z3+uOJ+Mc5icK33X//0+n7e0sDq4hUltKuc2fUfN/zTr/cb3p8Gf0JoRKLGt6fYE9JfwtPDj9ay
u12x4BD2xtm8jjHaS3dQcjesJHymMTlO3uldqa5ePuR/+mHMbn717YK/4ZfaEsilsRnyt2l0UZxH
B78ZP93vc/9rHywzBjibgiJ2z2JsP2h6YiHhObHeOdj2j/NwTYzmlk4V+0PJoWSZipDgbjSu99+c
RAXhEpmkJaI5uhQ+wQFyXE46s8ewa9gk55WiWXH01OJcmTM7WDn5IUmtv7rbMradmuio4gMFnEOd
wFV2hy/Ebwd8S8Z8KQ3BW43RYD/Uo3uNYw+T6PpbV6AlaKFISGLYSLPF7cCBtdiZANBhDFt6Hh1W
gn/8zU/IMO1NfZ7WW8w6+qplgnIhd47pOHqXWpXeJWEgD545B8e5vu8LehrcaXWA1QrPjSR5JEOR
X7di2S5FYF7vt7r/ML3C+nmRJkN2qMf8I9OhisWzeCULXB0cJaFHyLk8L35/tAMpLq3N/7PZgMFj
vG2RuB255dc8ipigAorel4Qx3oiXfSmxUBx0MypUEhJ5ZqVsWlOYC5ylmq4+2PLrnCVk3anqnSrn
6VqtP6bMJkzW0jJk4Dxdbf00DotzUaz0jB6Th+QpHV0P0Gtn4YusxIn5M+qkMrlm6w+ayM65JVHe
hIkdFo6xC1ps1aXPAw4pjgUPA+eNXFbPMYvrwm5vJEVFtwJjJlGXVwMR89WM9HJtacyeljo6g9b7
/e/LGDeY/YJsf79Zth7099++NO6Z/J/qOhen0QgS9ErQTZ2Gj6CU4OsIZbYfSxfJTt0pUlaxUlnp
gPONGdY1wsd7jRcjOw6kOIruLao2MNrKvc7TYp0wIB/dCj/zTqA7D8uaqaBDnXeoHfFyP7C0Qy45
KHhMpkFU3AC9q9vSgnJp3Vnv7xcZebb7meEwZrBZ3Tqpq93oMwI3NBRGwh83aRa/KWL1pNl2hZUP
+7XKoZrmcdttnawuTn0+t9vJaKmaCBJ79IU6VI5TfEiNEqFFlD3aHtYxuwjK84QcBr3+SuafVjqj
u/5xpiW/pelApA1u7rDpKFA3f4D777/9/OO4ohrvl+93zExAkz9v+cvN7xdtPp69dPrH+1MjwPQ3
dUrQ3v3KP+7wp4f++WupivdtZEMW/OOV3J/v/vSLUqvkjB7pNsZKvf3Ti/jT7XWJCdaOy5h8thUM
SACtPt9/BAZf2j8u5nZGJstf/3a/tqdZf3DdBN75gaIXOUJkeuR/A/Xqm9CYiykE1cEXzvvSlPGX
LqLXaqrmi7f4nwktGW59lnW7fEiLQ7Z8FORvroX/iQBqvkAu0i+Cj+zdlLkHiHjDUUe5vwN9wD3A
wFJpFeG0pFBJimI+qdr6YEh98kCBp1ga3YUC2k6wEQqfjqBXHpNyfqbBMlFRDPybkRIadWj1DD1z
ciJAJlgYe2FRkBU4hl6MN8QNKqzpxB+dVCGuIo1gtTJ48CEIW9ZZZqQ6LmPQnAqD6a07eCAcePjK
A02Nvo5YDfsjzXdA2knm75UfKq3Mm2+jAmy69h12tLyMPiRIB7B6eh0OMWcm36EhVpu+GQ7dfY6a
Zpso47Oq1YAEci2Zp+DYJLm9a4WldlW7pLuAkJhrrzjVshBCe6CutSpwtpl5MnTQb8qhlRgkBno/
yJDXdMxT3mF5NUeRErgznZLUAfKSJrSFGy9Cd0L6fBU4p0QMMxo+cwot3CGoIEGd0vWeNo2cmh3O
qA8oXKdtRITjNnf8Nwafg07b7BhhcYBgDhE9E/g8yabnTRhxNw7gY2i19nFC9JzzLRVVQjP8rWfR
fmMsfJvJtT3Yqv3oxW208yJ3wKiPsW8mkzei83GqsQTtUsOQW7SB72rbnxiCQKbpFrgGyxBfElO3
9BcbMLWR9zQjcbmWuf5cvvh9Ac8YpdJoVBhszf5j65HvLSf/y+ibDNanepd3NOxr1JUOk7ZNMJIw
bI+koMYTpjszXx3T9WfbzJKdvIFVeKrp2oVRL4uTNSPEHEleGHMCgTPhboPuw7JE35NeHv2qhWe7
To3S3jvJxUEtMTk3XcbTxrxYy1DcOg7HDtnibhwlRUMxkdCA+rMQ9Zl6X79P2n0iFeLy6ofvaoaE
UY8MLeHm5WuFGHjXmtVRC1wns+quMvOuZt0ntxLKAi4Ezm64rqEF0RFICVd2tLw46XBybSRajeV8
JqN6fuM55KMmub6lIDTMwIuOviSEVHQcoJj0H7UxvFX92R/QI0K+Y/u8CL0REfm+nruuyfI93pQ+
bNwJnnyGdTNygOxiFXIcbmgKnD9JpoxdyaKzy+Ppmo/+CuCWh4Tg3kwGe8uO31uND4tf85WK4uOg
TefYo7pOei89+/gNRenf4rlcpzZnbXdFWFk4lGZeoxiObSniDVF3BLLFWX/EvXm0coY0EbvsAtWk
Yx4HUg5f4ES99xxYYR7OhanI453ybIfePg0rF9Vcx7IiUgyUpJHHO8/DhjbPwif3Xb6fWucly1tw
KzUZXGAY8gOSH4/5o1xK+mZog/H9OluGZtW+jWP3kuWPnpUjSUqSANdOuWxrqGKTi2tcp3T7Zfwx
6gvo1+30cWyqJgxGclZTPyBooP7EsPRRmKQxdHTRd9bY2UdvIq95SnSxL2nmRktm79TM68bnjSy2
UdhX5RrQlph7EefoG9Fe2QlqXpuQLbQwvD/9PIezw0xCFhoagQkcA+CBHZZRe1u3OOiLt54omIP6
CIMrutpnxslgk2IAUua87PragBK0SyOW/dwY9lZXGbtujJ8jTwaXqh8IcPI5Hg0v2A6zAOph+ciz
4uDJYCdfTj6pxq9BvCpwjEAeBWuIkdkpGymZsOVlK1/a9RmPrTwF5g87YvLEcEaT+ByXQJ8a/u09
iQ0DTaV1TpHYFiPbAiSDX5e7dRqMbpgmXVp/g2SUdV+CNf4WB10OG2z6TMXKTGuwyMFZWKuCpLLW
rV2EV0mmWzcizyNzhptGU2VnkPYNF8uz0ZrOzerJe5fecILKQuJDDlhs8T+VgyaqGfgecxFWvHYA
yd2RoWaVuguLqDgH7J+WmJjfMnaZirodgbsKPg3hi0x2AsxKhvst7s/BEkVv25WuHTN+KqNLNMcg
22L3R0ILY2N3KQYe2o1j4p1ZqQgYlJ8crU+6SCjTkcTbhkY7T5BWbyYszc0nXXJSwkXzo04hSSje
aLhqOEmTtRxN7PGWGMnAkpO+035HZaHUk8O4e5Oa6mvEyBNbN4QiXeLLFSo7jshwqiAI/Uy8iaVx
YuTNPHTUh3nodxUNPyxpuiQElGx1qzQfOAquTqAezTR4Lsf8FpvP8djfzN2EaIj+Z7yJNeK1guXE
dD/FdvEyCj4Gz8o2ckJhUMQvYhm8Q4ka+TCUzzWVZyMiQJqixpPGRCPGjJFZFg4PPyL6o/Q+u4wn
mXhJOGaIoGTy1c4qZNXuCP+pSS+R30CxItl0N5BgmDvkNnhPLfLT3sBIqbPA37izVe+f6qCCNtR4
b8sAvH/J189IEPbnZfutKOPjmBbuga7pV29JzGfX+B6o4di3sXyeGKohROh23iQOTkMIhhg+6oyN
RTA/jXbMzl/Fr2XP4WWgpwBcELNFJt+Qwa9du3ve9mEz2xpxU51+Hxv3EzKOHAwDy3hWR3m4ZGu2
S3TBNoaNPLb5EA3/KAMDweaQkyswsOzWonrFuzttKw9fQZUln/xUvDplCsJhorFlO+W7pKRpE7+v
FQHZC+mHeOj7fe8FHxevto5VYhwje3msKj5Xps1Q2CvUjoIcilJhbQ3m7Ej4A5q7ZxjgWysuv3rl
stPZIWhqHtU4zmb5uWuMfCc6gzVxqM7E6T4MQZae2mRg6pC7PvDqeXnAfQlLe40xp0eD9uV5HsvP
hqhJ5uigqw+zPnSzRtUex6D71by9b7nsHN2GqzlBM76KNsVa+y5CNijKgrPfMFe3gn05ipsjBxNX
qVHtpRiQgHnNfuWkyTxi/TA1oeN5Gup2+UAAX70ZGJc5k9nizarl4xzMm7YQzmXwkQo7OYilUeJr
1nI5TAM5MK2OnmQxPc7jD+F0ej8po9yOXe7uA+xfIRb7D32/4pK0+7bszZcZXR8CWUr4rGeuVzmX
2DkLh0np5zynHy89zdusARW4wcWexvIyrf5bkOUfEdcXB4av342u+h7bLJsRIqENRh3Gjm3FSFDZ
FTP7hwqVxOOsaHUYEmFS5VJ9JgFhpcHJrQPAMnHONiLIgMJ4Y3fVb7J2MXdpmlm7IqiWp35xH7pm
xM3ZMDCu6sW7NHXyHvFp9bn2wngpkPONGaLxGIOcktNWoTEtSWA8VLQ6iEcv6i3nyYj9dXS0fTd+
HB1nl9cDihXtvU1794etsKZPaYyZrCO+gaV42MrMbK/s66rc+pKwaeqjCV2Hr3FWNT6JLBSle2C5
03LrYzStfPvPqdvSd+CfPmcT/lL/Qx5Jdte2Gnb90rKfdq4WASkqEPhjYemFpRrTE2Kfm2nE78sK
3bRYAo0+u0h2vqc+GWJ+22Ep50zbmCGApE80w70TQJus27u5/bWnM7MT9pKeOsd+GWe4+RCUdpZ2
gq0wHwtkbpjrS866/UVmPSdFgwFLXAN2GOatjzJ244oKs03dXO1AHIGVVZt4AWs2EfYzgpfbiDzj
OGyeBjt5NqXLTCqzOV1N3TszvnpWOcClX/ptOy2hsi3efRxciCB6E7KGpHhBGRYZEtST239ooza0
unH9KKhwMFU/+C2dwLHOHj1lkrJeoK6KxZNw4Qmp7mYlvBw2VTfeJ6gZ0aOdoMTx/hd7Z9LcRrJl
6b/S1vtIi8FjWnQtAARGAgRBCKK0CSMpMeZ5jl/fn0OvXqaUWZnWm7Ja9DNLPVESARCIcL9+7znf
aZ3P0wi0biyaW+kOl6QUt8roqHhbt1/lSnJB1VEuwnIyvdTTIkQh4VeEruSB2Wm/SuJqU1iuT2sD
tcVwiWIfLJcSHlUHGO3cxdYKEEEW7xtnMyUof4wmxyekD2vii7Gg1yZ5iH186rr8lDbSpMpqUZYT
pzk0WduGLn+4Hnr9xQ2qeOkPWeiVhn4ac5UcJumdRHvgeK6ifystxT5wCEJyTvO/JOLLnc1iic6/
Hnk4oOYHJWF0kPlg/AIksT29689W2DKIkrGFHdsPrfVvRvrcVdjsjYCA+NZJLpEOum2qbQc5SCpW
ZfA9Q0D3UEmdNpkJXVyOGHEy03NKh8MXgAFv0PKcTzHP1kUebceMTdGKI6oi2cJqtw59co9TD+Eb
1MQiEziCLLf1urHY+g3NBYulw4ejsexDIgeF/xjY4pjETr/mSjZ3/jhc9bg/107jLP1JiZcpIlrb
DUjQUrFxJM2uwFPgIpcWY7sb4gwcscT8Ir1BxpOxteoPUoy8YJgJAaepNU7QukmZT4s0cGZ7w7Fy
J9rgg2iMFP+8DRheTlRzRvw4XSg+Zpiu4OqQ0LMG9+yFntslxLq7EKm6or3GDeyQJuTQk8W6dsj6
esesgTGFqnAuRAW8aLt1NcVXZtw5W3h7GRFXIO1CBtx0Fr04ZsoLXmtvO/mq8dneO3vfd02+tqEF
rc3cCRYQPlQN1J2tI+YPXJNpdAR1chpKtsAyrlDQ+bBs8JN27JawkZDhaeZ3W9WjA6bqLxGSyjZx
2exEvA478ytyFNaPtOeIAUk0su3XKSjTJVGH1MGQC7t6Orn0m2G9xGI5kbmoktq75B3jaIP4bcLr
1I/WlTQYKBcdOvmyVXXIncge1OxLEIyUKrlzC/y64z0mbUR3FYQGHYdnNdeJhS0rqJLhU6nNO+o3
hkeqWi3n6qtBy1prbnWKiQcPWnGcI2XiI3pJpEkRseRbTZMCvo1B37tCBTcvcS6vnayyL0pqogIL
zX2bI6Q3oJLQhhDf3Tm4EYuYoS0nCYd7KEJ6NbwWZZOtQzW+YXQOCAc+1iFIryhNqvVMbe7l9S3H
68x+QiPHVlL0P9XaTKGkBGOuLZIsdlbVrPqbfsiuRuB33thKVZeaf24MesDzqHtzMn/jKDibOhmT
DI3KKX0K+cToccfs82djoIRugfUk4xguOtd6ElX8kYzisc/6a60MtmdbjDwwrswr7sqYA1fvEXPm
w3hRKgt/MAnqqxm7Oera6JpyMttpwr10s77P7XETOfqxVv14w/yvpJLnrBrdaBpla4aTwHYyOCai
vbTyJqUfucIWoizzVOwxkUeHwV4kb3Nfy0sNBpaGfHdRGD6oaJgtMUj4ZRcK+HLz1jGI4Gwx3Kzd
VvJQGaluVHtYD7G4wV43uUJJHQLo/zEPiDNaRXDjY2Ou3v2g3yAoeXZ6eFfBCFGmGzfhpOxJVXkB
dNd5eQExAswR/Svf/chwX65RWnydjVTbsm3iBIbWA0uwf+SyaL1MiuIBIpToZlGsNHJ3dCblrDKY
XbjVW4o/u3bKq9FDdYz8Zlx0JZC2JnlSVXEd0pHLq4F+PKf250pPGEKKfIKF49lqwBl4ftNEoaF0
rKFWw86aTY6KQS30hY/yLBVW/DAh40A7yklnKB5LLhHua9eGphmEdI/Tlxp6LjBOzUBJKJqFptO1
pceiLKGxutusK6HGZP4+sKcdFEBKa6KiAvHNVOwrPuHHFMPfAoXsa0564kKbHMKwjaUdQ6ulPblS
goac1uwZvl9chcMBHcvXrM29cmT2qkVdCD2oUXfW+I0aM362LaaNZgdBzCl2XV/TBSzhRWSDB2XO
Q2TCoS3qKJ/pgiFj6yF3R/Z3JDoL2xJ4i20q8qpp6LzkZ91l8BwKZVqF9cBLY8Uund45QdfStmbM
j092z7ck6PK1VqffkJ9H27Dq/JVtWgwZkZn9cPvYLJ6LUemALrKgrZRWoS8Z5Kt6LrJ1MgdH1Zrq
XVFTH2qDsymdAGkiUZkIsvY4iKKdAoHHiUQEfiTi0qimT1ML/YZ5fbqeamfXRlVMGHa8cjMSe/Cr
V5uw4xUXUDsWfa5FD0I5NnHPVKXOHkXcPEw5zcPaToqNTet4b/R0XxrCiP3B9HAYM3+w6lNE+Wqm
jMc7tHZASs8KgaVb7hi6Bm3y5HYxe+ZQ12gHUbk2mbLGhY/DiQThTaG55zZVv1im2hPGXaz7HuCX
YX1K4ZMuUpx0SGccImfVbsX6tMkwrHGyOs7qTp8V53Go3NM4lT5tQQAm6HePPZ2CzeQQRmakzVGx
wgAaFMnpk2mR9B6qGuziU59/iyY8O+aw0xv2zcYg5bSHTNe74j2yOsQ5xbORnocO8XHtS52yH6CV
UmzbU3LhLytzIm1EAseVi4MJvhGcQzWSwswkW9EEom+unh26pdBVkW0n5kBRnxrHSFhXm+Qw02m7
TT2lhG30s40TKFW3XUhvYHywfNqdfYdq2SiJQ3SmgxmnIPpGu99F6XjUHZj/paD1aEbFEh0P3eie
En2MPANS/Zzor8ym0OPsECwhXa4JFdQSkpmqASJ6pL7VoRtcWJs/7NCnieIy6I/xhq9TDkpere0i
HNdnuF4PpEcvEgA6D1hz9o1PzLY2JzV0v/7M5L9hipMjwY8hwKm+RSMnpVHdVwn3Yu4e1bH/HEJj
8cAc8QYnHVlQ7WjRSQ9vVCLGSuei1lUVrkka7eaGluqkfIXDuPYx/r7Yk7UhX3g4Rw3yYWERmYnW
iKy/ntQCv7a7TeGE835QIL8wHug27OK0P5vx1eZKYCCxbdWw5/po0DsI1F+W/mAa0iQxFZ86OSdq
ZST4PeLLzAYGj79/ff9dLf/69z+7f4tzTwe/f8/96/vvfvk3EVPs5SzRU/e/yPU+mpfZHKdrxdGf
//AwP571Lx/SkfHq6tToqx//6P487IYMoX9/8h/facf5AexrTJWGDSv0/W2fOAEFr/wRf399Px4H
NeaDinh+/YeHrevuwJkp2vz6yPevf/zD+0/S3IPT/d67P3RI6wk85r+f5fenur9x9y9Dct+WNtHx
y/uXv7+jqqnlm8jQYD4qn/weZKfp0quM4vJrqtfKKlQtieYfUMp2oPv7VOHk0rNjjrrOSRJVX6tr
aHN7DsXUzE8ny7DUlTPq7i424o2lCm0VkMYlQ1A+paxwcauvhBa8c+QPQPnCImOLHbzYmljmMeEN
LuN71IGK38WrcSKizcrzT25XbScDPYsZX9L+rU/R0ZtI+pEOJidVlSOTCevtpNiwCoIHLZ8OfRW/
yxFGPcG6irvyWBrza9KQ79hVkNd0sXHRkuCfX9jmWsmVk5GNrPezxv4UB8Oq6VsE7OwnQ+afVYMF
NbZRCBhmxFU/wHGYS3vJDZvPLnEDLJF53+GOgBoUu/u6kpxkg8zTyEKASJZvnobHMZr7pWVBeSpx
/hId/jbDD4cxaq8xz3qBOuYy+IBgVvJrA6xJK5uLFjnwuGNj2yolSc0ynxi9+KtBL28alBd0OgBQ
9fEBac7SoGe76B0V5lWEYSZpBi8MjbXZTF+Q5XByaNe+0wQIvOK1GBvfiwbsfKooofpZ34rBGFd9
NX0b7KzlgChYuI2CDJ6APVDr0Ab380sY6NcipbwtWclWfV8mpJl2BPvN4xwuCGXTdZV8cyUyt9CY
fS/XYnfh1AzQ42gu0R05m0rFsgkpxfcjbVVPdAaEkafLrr0nqHDc6GxN27WDAL2sdC8VxqyFLZLr
4FNXWGW8ZNjzZQakSCPNZhxVv02roEvfJjY1T0HisW4BCMPNHBAP66tImM8VLc5qrIO1bjOVz+b8
xDLmuSPiBbNVAEFnoEqg5xEF7T+BYMVv1c+FNzbWDXjqcnQIP82VtFq305q/ZczkAovARfPYzi74
MFK1k/Y1G6MzSX5obcPuizp2lmciuEbLY9vru+bJKsGk/EF9+C9j3R+NdLoU7P0s6INkYWDOEAal
Ero+/v4PPrrQF1MadTSnpomhS9YTK4MyHgeOlp5TFXVHJHysaBXYwoxcTwU7wdoJ6AqDYNWWirGD
8LdhhkImchB0By1T3CcxTtBZ7Owx4UIo7OaZpSD4hxf+J54Fcy7dUrkcsCzjNHF/eeEzORjWRI8W
vwiARQVDATcJhuKRECiwGy2twdhhpp+Gj2YcRvvJAED292+edFX++ubR/8B9KKWQDlXez29eVEWx
NeKK2CHWmB7LVN8lWhzuqPw0+Cy2si3SAVwRpwOlomTo1L31OBMG9eXvX8efYAq8F0hFhYvvU3U0
y/rFC56gZxZ1YgcEUPvgAIkn33XgihuVRXBo4pd+Dkj2Sa0rVNnq6CTauI1otvSl2JV+oxyxulQP
FPSLOneGY4Bghv0Kx0+ohYMnApZpFKGANIFa+cLcO+3QHEulIQ7BZh5eK8yk89QnmyHSXi2n77dj
URHdXgATk79E8pc2nV/+/sf+i2vX1l1D4ATVHJUcPvnx/OHa7dTWwXQXBlhx9Gw5ANXyYlcmRwT2
ujQBrYmZ1PWKuNipn7emXu6yMWe+DyQ4rMaHPAv6baYOYgvzp9/5IowWfRC6qL39fpMSDbXt9OG5
8wtjfX/l/z2y5z+qnv/j+Ly+3oXP/xZC/5A+//vL/yG6aNuycPD+15bkS1h8+/6/dk36mn/7SRj9
4xv/JYy2td+4wnV6TZZrIRsjVfHfMY3ab8SGCekLBotg/66OJqSR79AEIY2aBfZICqf/05PMwwlT
1cAEST31f8rC/7Vs/q0f+Z6X9sd1lCBIx1A56gjB6zJ+vRYrbDV15rrFlrzXfKEH4dcJHJh6nZxW
36h+ca4bPBqTUffLPoe9ObjYm4ocZANy63WX2ifSMhBSOVV/pWdziHTzxQkIG4ER6DQxEmoyuJPk
NfOTo12oCC3oEsTHMAOoWJwoK56q3D4NsVsuTUCzvQZly+1JomdiuEHRf4lGy9lr5RMb4zqbOUvP
Mv5Lo70TZOkpVfuWlAzcGbqR4n1N0ECnjEu6+Yg/F3/MiOq3ou2RGOnEuBgKhgpgsNfMD4SPCBe/
FkkIGyskvylGEJ7TX6xmoulbek1xRCZJn0TLHMhpTP8ZNYfNeBI4jj5q5yRNt62wv/WYxWoXuc2d
/Gs1Yusa2VEP4IboYmUow6aqu2sreO4YV6qdfZe5WtJPM4ck1Zsrm9BlWuwwdOj52pFCcwCQj6/3
x8QvDkHDu8mZYgXO4GlQ02PUpsciF9uOMcTCLFeiQrYzTOeotk8KXqNInQ+Fq55dX72Firk18uns
V91i0NeSoVQrzdpMag8Dziay0mPdRh8aSBeo8J8x3F0ip7vqofnSJYGXcepqgAA5J9sYpTb+aCXx
q2bOBzpTWzfJj4PWX0IVn0Wwc0HXCOCWIG6P1OVnEU8HBpjISRL0pljCYxndEh8jGlCmFh1LRg5p
QqRjR4+vXUWFjZ4OKUSbIC93T9Q/mOmsl2pq1ohMzyoWzXb6rKbwdVxBUkPGdYDN5jCaMNYs7eBX
UINy0JwxsheFdC1Us9q245mhz8/QibWVnAtqrfGS9OlrYKJDHDzX0c5laG7LNtzHuWwLBXu1To7y
E4Y5epMc7GRO3kQi04PCj0rGMvI2loiIK4eLWsxXzErEX7xPKl0eLV2mpDsxVEafyGAsT3YV+RwS
Mu/mwEbrYjgwKSWrCt0Zx/49Fu3zOFtb7HJ7kBSJBlZqpsMT8g6W40ELxZbAgwNiqw8nIFyGCmsZ
jcZaFcnRAKcjr0ksmVu8FktB2pRvju9OqR+ZuI/JeIWmcRlK8RIayX4etKVRJsdaRiHI55gYEY+T
cW7wJAUDJ4YOvhI4WMDI+bgJxvTVVuHxi8YTfCqhnaOkW+aC66+dzj046EiNXiRVrU4aFokWzVq8
V6f0qIhkb3CfZ1O0BSu8KmpCNOcKJbmDPG8+R3NyTAYyzKDX4xB6pkzvmcRJDoxIO1qw2bGXy4Hz
NoaEuM3dZTDQN40XsCa32kpfm/6LO7X7dphBgs83+QlKOJiSJkcRZhCs+C6uRy0YLnY0rJRivjVT
t+o1cu9Jv5A/km9geUZmBB+GTZaPRqnm89Co5xZBDp5Tfcx2gVHzeOiz+XkS1/ZiB+TeYOKfbTwG
QFsEHG+MzuaQNQEv4XOnUIJwbSfJeJCvLQ1Yy4a+vUbM2+JZ38RxfowjloIunA+WSVPJ514nGGCd
NenHKIQXRS9Dz/AtGq+61q7lxYQXYl1F+s1vA7oWt5Z3yujtF7o8MiFmvqli1yjuc1A269qM90pc
rwujY5mez3Y9nkNzvGZ49GU3MhvPSjfd7HjY3AHdfhGhqVE+927w9NCM5knU6ju9cnBJwarX6XUY
IPkMmyAl0/8E0w8hV/zRctIk7mlZcTErQeS1074IrJNGuIdy9ofigQPUyiKbZiLHoZqTfUqkgDD7
61yp51IsKhIJ5TULjPNgvKGEelKLeN+SGgmP8Cgh+AXJKeRJcknwTlvUdPVX2vuPHdYvt2yvjWQX
p/Yi9scDRNSj/E+JonWBmcLg8hotGyGTdqjM7p2u/Xnk2qxFd610brFYlBs/nL3axvTGYhU13FYz
8IlFG4BIt/urXLAFzj64do8uO5sk/ctMv7aqPun+rctG2OocmRkqv+vhd9JqmCRaJ3lLyjVBovVD
5r7yJmp0KcPQOD73gfPSMYFB5MJO44qXCggseyL9BbW93Lu6MiYj6c9hGyPDGK9pzurmdsdwtDF9
Gha3WvYauwP3R/hQhyf5XJlun+53nDaeNAm39JH0cLg7aRJ7qaISRAhOsJJEYoawMWddQjJLcJmj
BGfqEDTpSfhL1Ww/O3H1isGmp2lM5oAkcVauuSA3sHwwOiid+gCGhyX2gSyuFJ0lLE8pfUxge7Ld
0TKdp21MqxqtPDqILnnJxpEUiWQ6IIc/YLH8akhmqCHpoUmisOnlw0RzJMKxnhMYv0C1O+9S9YpK
qd/f+8qRBZr0/rv7n03QUDZD1jLktQD0xvp6ji1jjwdI7O+/u/8CG+xfXwpDvmyGX1mzd2GXoNB2
6z1Wo8+9wGPcG+2D3YX+XiUOiMCU1F/aJuLWJedc9LryFyb12j6LBT2E2fysweue6ZjvfSdfk/H+
OYz0xgtaYEuOWwa7jKlql/YVvcLoptlaKAXtHo1ClpBO3VatRX6K4s05mso58XKheEPXLNgDwLO/
OM2HVVvrZEwRJaEnm9oV0lm7Wk02fwKWUyk52GQNErgKwsWhnIr2xy+dNHbw4ubtbDcnO4QQRVEU
0ytgoD5FOPrDc16IwqP+upFdk5qvaF4Aqs6MZUPntc41x6u6HmVE3n3FCsW5Pw49DHqcSUmsZ2TK
bpyKmzXa7QroBHotxUpYblB6tWa7CHIubGSF7zA19n1unhyBaziE45bUzhY35EtXIpWauc3jmsWD
WyCfuguGrEtQT2gPQPD6FDrCdL6katY+qrFHPgty0gY9VbMedUCFU2K/yIAKmoJXvZ6uiShOqYWs
xnc2dDxfI7FVhpqozOQf0Jx/OrWT7avbrmMJR7oRcTf+fGTjvCy6eEiKbWcnH1Wyg4hxJWvu6jvj
iV7SjAmmoo4aMVP/4TjxF42OvwgdxhnJ6cFAzY7yyPqF7ogkp8stCPBbP9DOk8HoCefXLiUGgvWF
QkfKQceUKYVrnWSp9A9P/wuvCP0hTEl6BLwCPJqwSX/+wQfbHg2Q3cVWbyniWWtk8qhSQQpQL7AB
L1IT25CJNj5FZnaoBasahW0YT5t/eCG/OjjvL8TRbYuizZX///MLCQxUngS35Vv54ZtjfzGpTFLl
AE/1cSKeW0/biy37oDjoOq328rS75BOTao3dJ6VgJeUsygW6oM9//8rkGe2nbsr9lbkMiDjPQ/wV
v3QxStL45nhy8q2LfICl5mCExpPSYFQfB2I8DfgXdIzf7pd32VCfp9M7ldg1aM6FCZzWHd+NkAXg
Xh465nwONrqlfCal8NaydUEhXDJ3O8razsom3GEolihBLBeyUkzKGjeArNLVljslHS9ZGO+dTD3P
5FfVfBZDgIOqqJZh2F/irvY08YItal2x+flQEvJu2qD0uBA5t02BfSTCp4ZFu9f769yq1yoMhIp8
HeSHNyWY3pNZ/WyN4uRODD+N+uxoaJXK7KNyCU2CtVvDmmcPW+rC7hf4U4gFUYlVTDn/ZbgkF93Q
A2QDYP/3n8JfXR5CU3VTszTVpL328+WhM67LCl1g2iAWGQH8GY39Pkvf7pU1ya5tvfv7J/wLFCi3
BigxeWqnC/knuKI7aA5nU+7MwJoO5Fs8YwezYqTehLejNTqvHZG8TjJ4c2aKqHb9lePuvhLZ3qCu
T3uTadZziGApR25BIJXrymzA/JG8Ry4GGAWLtJ/QKkABdfTHRj9ErTMzF0DU27F1DPnDzHrYUYrJ
xwWLsjZAUvfQGChA5akg5UoAc7fX9PFAiik5EvOt51SVmbXnxuFyyr5aOHqUbthwvt+IOD0ip1tH
zZsTDpQpSUduI+zrEQi2Dgw7mqBij5KPHUtStgCZjf4mAJ/dMSDnKvKPPm5dQLnJu9YCU6SSAhft
ZV3wmCfjDbXtNUKk03MEowI3XvSU6rguPISSX2qOo+CA8CbM57YcNrGZnrKp+Vx303uvU47lEUf2
8FLVO6RCuEV3Pe9xYMYwqrNj6IgXHWry0O8zMT2MSkxoFiSEwFw5QbeWqXZa6u9JvW2N81gaKBjA
vLBq963zYvXaWR73qFgOk6dwu5r2j3NSYW31bmbZDfdV/jTqbFr8HAqJUa4VnGSPXLO7la31h8Eh
HdgRJwQIwz9c2rjm/7S+CCg8tkazUDd/5fvSjy0qoRj5Vh7f5JFu5GPXbrZffpY/cm6V2/wfVtu/
WvVNlZITSJstmXk/3021PiG/ExOLbcKBrOFgWvzzlvoXt6xNh5O8A351deeXJ4lIsmDyruZb4fT5
YjCRBWN0v9ZjsqkCxuG0gp7I+LrMM7WB03ijph6aMPmQVTY62kPcktZDDJdrAi3TaUco+gma2rrX
xYvNQmjn6V5mijdFvWzi+M2xeBpkb0eHik7gy5ILcZKNty7Qb33MUl3XCFyZcZaYBhuAKaPdXQw+
/84nac+dDm3bHoqcl8m5zDbmW+iKE4rG7WhQkjf50bQvZF7hTOiv8kWa1CHIhk+TYV3JTeCS8Xqn
/FTSYQBBRHLXOTHiI47Jq2abL0FG9JkVH8mfOIZ64CkNuW0cm9owOqoITBKzxjVsHubg8Z431NAv
0GtOSXT3FtjdPyMII4gLeTbjf9oEevRhsl0oE2eSKIHfkezBHC5gPu0Z725lX0E+nVqz0PSx+ZJb
3TVrai+p7BeVQaM8lLhjulR4Lb4/XOUKLjiv/cMyqkqq+c8dSNja0BixtcMjFeYv3XA8G+1YTFm+
1VK2zzzDLFDF9SKS8vXalt6aRD3c45no6jMhHaMNLfNdOCrPurtMJbfmVHPM6zkaSqhDJ5x9094w
2S8rTujy6Nb35yYbL2DyH4CJPFRO/MVFN1/mxA/G6ik2os+Tk7xixIFso/OWDnlH8IO/lulGuQkV
VWfNq2gB9Nz5VKOyqOhqmL6+eZKrajX378ToLBS1OUT+8M7c7jVjMbON4ihKnmly9oowKT7GjUZz
ge6dr4wXGU6vdd2qM5FJFF/lIdVO4j2DiQ306LWM9mskcQkKtuyKWeV4q0L1zAEPqzjykmEjqzE/
6QkaJR8jME9kX4Ci2Iu6uWT98I7JaSOLILORLQvjxY3HhWXwn29vYOHdLJOfuAu4JQwGgLToWuct
MZULtXu7+vsP+i9WMQo3+T/NcOls//Ix4yXGFjT0+XaQgkv84KK06WsO5CJwkRvteBbW3i+Df7i+
GAr++fpyKJ/ZoTUNYfSvy2clDMLyRJdvcfPfMujicp8DkdmnnTeofBhpdvSHFr0MZxVSlXxDbGsK
HhhUG9nhRMi8NQD8oe1b5YySZZENI3FTqxCdqMU0682C1C2KeiHrJYdGqQ0agu5GnjgvkHPXA6on
uWQM0bFTlE3DFLKN+NE5D6UuVVg2vQe+dQIZuBI098gkWlRlejQzYue4W2MuuhgpcJCTZYoQGKcs
bm1IGJAyMBMFFD3UE0U1vzPmZXbOpxkLUPwAA9rkmBucx+P5MqbTIbNpmcp7WEaHyp/ZmNXbrKm3
eFaPVcfnkrwpdnqcmEF3fC/Br15o43S0WH3rlNCX6WCP6qHlsm84uc5i1VXpqa1Xjum/0A/kju2d
F9mhgOCN7hXsqCFO5Zx9yHaI04+POZX5t6ICcJiNRxxg2NM+6jQmxDg7WoKqY5rn90z1DJ+VKAFG
jsopIrq05a6UZd1s5q8zGqpmmB4Dsn9Y/ZBXhBWKwNTFlwFgK0n3E5G/oaMSlUknNrZP3Zi8QsQ6
ya41iCFgnDieqgBjO/x2mnCcvd7lD+0aVCyJdq6UaK+iBKoR4ssdPuLeGHrzFPjTWX5d6tNB7Qgr
Sfd1Fx1z2snoco/h3bo6jyCzQCz5BF23qdjK1Vd21grOi6JFLjl490Ps1F0d4HVaET+DA1xABX9W
9nLV7WiSIx496owO8BJDLI2PWt5x2AxfheBVKSYrNN3XDGcARnNznQQH0zRfZKcty/kH3L25ar6w
hR/ilO2D6rIMn+PKepAFk5ZON5GKF5SB2K11T0tmACJsdVQTPWFmSh/v8XrtcUev8XsuAyKRnWAt
e20QGmkvVmCnCOJJ9kjpD/cLnqGHLCMjtuFx4P1k9RJ0BUSee/I0npb2yU1bAu9QA2bDTm4+OQJY
2ezG34C/811V6OvLC052X2M2VVCa2OIqujVjxgiC9kJj97d74F04s5Niik5nDF4VXWeWY9knhF/w
/e9XLcJU/mr5sMEHqXJYDTj451IoxfJY6cLMtmRTv+cNb+Q87Az/E30uGh4dsjt5GHWQ3NDGZEYz
LGBXrWTvWV5YTehaMsKZwFbogqR9pZc0Me/L9v0BbP2NmJX3viaJ1Z3eYwbuPN6JzfvZTdyVakkZ
ugxRoR80eM1TIsNVVHyZY0TcipDBK7mMYFGxXLoylAVAdobguztnMrAlQEOimiUlszMfYZ2/aLKL
ZMmYl9Ei8EUj+aWEsbEKYtSvNk2NuqAX2hb0NlUDQdcpZytHQAxwTy82g/Qx0+WWZHai2sK+/1Br
o8TWm33I9SWcjV0Bb2co1aVc1S3RHjydxUmuOc+Bop7UilixOnxVHaqQfrgZ6njBrr9FOUlg4Z5o
Sk/u4WkEFsRo1oXVAumh1JP7bpceXa5Ief81tvusGc8IAV7SWD3LR5NlEoIgjsbRPnlUatsrmAnI
qyKxCaXgQaAmrGray7IzoDBOSPRxL08aoumv+OS2ZjG9T5lUiZJRMCGucrX1ti6pgoruoj5Ela2u
yOfc9MnMslR6QdV8pG13xSl9ljd0K/Np7pff/x+4/w2ITFYG//XAnWY8U/A6+mnYLhM5+IPXpv0/
/xvr728E6LjC1i2kNjRrhu/3P3fN3zjL6L9M2dXfCPHQEOTYaOXhJlE9/GvKbli/oTzXVU4nHLzg
mfw/kb/1Hy2IPxS6lLc2sHLV5FBl2Ib560oCbjGumK+F+zvtTwS4MHKA04Fe7NNQb/cTMRMbM/E3
96/uv8AY8WpVjbfqlJS7XvtmRmWxv/8C+g629/23Krr6pdrOpyTKVshBsJbAc90CbPnaqn6IeSGv
yW2Gjmpk30nuXgaIkI5qhYC2xxo3SSdeDR2Ib48f0P7L2PpVb3Xao59VLDVWUD2oZBXm9UA4AnJq
b9KQkDnd/NwTTbApQZd3HVuYBWVy5ysqhiMng06LhrIBmwPf1GRCLokt+pg8JolnDfZeeiE/kySX
03la0q15KBK+OfffmtKymLz4DzMMQkTwa6vBRAN9H3oFDvul7kz5CmAbxNBuHPagc/En+2XvjZCy
GeG4nO53fa35i6GCjOJUw1pXIhf9fbKMGsLYUjdBLxhQuuk+sNjwVYOSs+jqOF+Opfrd0K9uQxIw
hB2d3LAp8ZjA16SX0l6ZHU4lQC0DL5W2p7L/hPFG5kLTUnH0ad0Vh5IJ6yYO4g8rtkkN1/VdCy0g
6klObg0bUllwdspp12oEfKlWuQ8SIFAC/ISmd/3GgfTrzOFjgM8r8lS7kEb94lDlUbmyYEIeBx/l
IOdD38PcyLpja4gVEGZAi3+sacmvIg2jS5/wiu2Z9yPxk+ucxxQrGs0RxMGc5S+x1s2vjb4eq+E7
CX/+LvNVRNqstsNUp6smVbHjFemzObir0qlo/QM3X1Ut8203CFWyZ4vRm22/ReMY++usrVE/EHKy
A02/n8cnuqHhlug/UEC2uLpZXe/9VtmJ3jlmdanseGsOdgUFPzCN7/2c4UGBcLQibc0g7Fs5R1Qg
GRpdHJGbUeWnq1NcU3bdgNbt6CvC2oIZIphHByWW2znIpx0WyMhLau1pnjWs4bEeXh3F9sjRapZ6
xaGnSpEEZG2rPKo6b2aSBDtE/19GWPJgHoAOpFLnr1m5NwD3HihLaPsBCVPSgipjDPd5g2o/fZrC
1OUVqNPjjFMSXoH5Cc8Ar1439wSeZ8vCUJmdYo0j1XbZGkZ9sYLY4EOjCQuznPds4B2H5nuRQSOd
I74BzM6+hs2uqUzOsCTJTrgXNahhQpsR0jvXYM6/UAJqKz9iyBFGPiDB4hKUjHYK0SA4yVUAdZBK
dUsghZk2SAeztYmFcZPZK9cZ+PRCZQSZ3rOFh2RjK5O+1sLu0Ef+RCekPBUZN09VU6lMjbIZyCCs
N90cnA0EP7pprZmAoCPHhcFQSVoK9VDdtNj7S1vHmAfUPCxV2u1Wgo8ZyWmJHKfviNzRDXdnpiGK
Ci16hJlSeACRI2Ogu/epbZR5Q32SLRVnq2dK8Gzwz49M2ZE3O1/s3tk1Q1etNMV+KDLxf9k7jyW5
lS26fhEU8GZaKItqSzbbcIKghbcJJMzXayX6vtsU9aQIzTVBAOUNTOY5e6/9MAMX3VUkAV9b0/lO
bus+W5v25Ar+45uslYhkWd/5jk5DNvuSTSrRpOjTY1KJx9jAZqeGswlNNNANQ6jXsqZPqZWnuMIj
UDkPCO7WeynEqybTl9wuKK3bDbkuxIlf+piELF4Dk/x3nPm44Vziz0r/YCbrckion9CE0b8lVG8x
3cVgfzGLTskBD9zvtJTRGLQ/42KJ70yQDYgCsEg4BQLcnu5u2C5rujd14G3xYmNS6AeyFck9Husu
tG1MjQOEs7D0JsAv2dlZEU/DlL+uq3tvZXGLS7ZtD8UovtsVhvUmCH5lnf06Ukm5mDWIPGym96Ql
ZmGKDGOfmnp7AjasbGj5vubUtl8yAKuYy47LspBlqKr77XqOpSfOetVAJc7SWyuxrngdLK5E8Msy
7CpdjYjDLyoqUbBUysx86GE6WvE59/Tm1OJf3okFKUWbLHfUWgbUGjPy8FjooPtW/+e0UO4xuUTA
ZLyh6PzQeUl3zpvyJ5kRxN77+TVmakJztJbHdHnxhsI/9LDP944/s4J2wnbWb33Wc7z0GAKE4Qan
FuPGrgW4veuzcjoX+vR7mZuGiY59O4lgOZJ9sS/zuUPTtmqHeu7Jg84QIdifu6ZxfnpURrLylVir
4vOU0QIPHK6aNhwBtD3TrwGx12Ody0/YouHkB8iGayu4ihVNOj2Kr1l/g7b3FrpApDczWP2G/7gC
gBIbkeEm4dCW7a6Mk4DKMaQM+sbtbpDyR+W8JFWSfNbTGjKx4KxS3S0BlBl9Xaj8BvqzJR5Hqy8P
bkZYfBaM7WGGBboLvht0BowAQGXiA71YMuuz3lQFIqKUE3NXML6evSPjexy7xGKQ+oZUo+m+agsk
Uas03TAIppi05xY2BLrRQ+rOX7ANvmZUr0I3Q7g+oZRh//ja+ETBN/rwNiDLDlc3gcpteBMz3fwo
jIa66Fxz8LsEYxprgqVKQCFAYREC+nhFf5hfHVf7if0IcoSji0OfW7C3fNx8MBi6uwy/McCGOLud
gvLgTPJCGKP10BgTYpyav9XrsNvWyreWe8XeBSHqFkJGjr3mB09iSyxaB5U3g42yU3ZjgVWUa+29
06WR3/YD7agmjXSzRO5MtBCUYIJHvR4msyPOyCHrsID7dESX8Yy+/9XKsJAuoj7oFvbeuSDgtSms
H+mCvqV37jSBmgXD9aluEX6ZLufztvYu3qh9QlD8MLEbhY646r3gMM6E9iPIQ8uetKdAz+8TSyag
6wbw+/sS2nkUZNlySDNfMRPX16Ll4LVNoCREYuO/qsUrVx3nWANG3M8+FzPPgS/Y6yvYfibPo0XF
nNNmct8k2U604w4zUx2RFuUwZTSieiino65RH5Cusq2Lr7HK6+wXj8KfY/zKBsYZ8Vqfc63LT46X
HDsMhPi3ff3iJBV5AlUDksivIdlCAX4w9BUGnFN+mfFSK6U/9TBTj+/wIK6HIfBxxXtrcVNAx9tX
jBXC9FUzrFc+5QLKf+VcbWjJs3B6fNXByU486zRKBpE0BxFoE3xZVIiZOLyUaWyqdlR0LzpAyRDs
BeS0CrP75Fs3NuKPnV9kXAXbhJTarGBEOpnFY9MSjEwANXLc4FhUBvJRWPd94IKGwQ0vDOcspGWg
ojbu8iAzr/ocl/vJsX/2PoJYF2DT6jBiGZ0n9k+TeAM9J3hdL/YgBymSVH5YTaNx4eLNnmExU0UE
c/ADv2ZodsbnmjLlXGHdj8Rm95r5Kynw4FYGtJnB7vZzL/YkN06XLpn3SS0dEnIA97eALbnmAB6H
eniwQAkdMn7PpREUatWps/QCVWe+t1rKwCb7Smb3VxJ5SOAsnK+1D9Bwgcz5hP1M35sjl8dts8Nf
SZ2foxHhK1eQIHjIRwani+NcBg6O/ZiPdZiXzWe9t2uEfNl6M+nq/F0GftjarTx5LvIie2o+dZaD
Aaooj4WU3XOVIKtxW+dATMvC4FjAn9VRuQ0M2B0nFeHS7bvuUdOnFjmkl6I+XS1SMYmTdrv86tbe
g8EcA+FSj4OQv7zKOXNXbRazEzbPsqvc2zXO7q1qfWk16l+NodlXA8a6ue98QSVqgmPquY6GG7c4
iRjeUgBGEM5o8R2xYRzSCAWFOU/VvgzMq020wQ0DkfsgVTq7oCKsI1gompSYV8fu1s3g14juBkVX
dyiEdcLAwPzDg1hFIfQF1BqjakDMSwCLs9ebz81sxQcjtSicwF0ZjMa9mYp1Poiih4nOizsIhn3z
02yOb0oqZqbe29I0WJCKFFpJA8qsMZMwnziNzgbEviC3jhIk/2plKZ/0tqc2dqcTylCSexM6ycpu
Jih3JV8BZyxU7cM8ZgbDxOEV0XOO5ozLqjnIE6fGH1lf2Y+lgTijwpDFeOlCsb0K+7Z2I9tpz0mU
Aig8pYn84Xg+kapc2MM4zckntuPPWi5/loHo4E9Tk8m0TxL40nPquNUpS38KbdaPY9fPN+uao8Yw
r+YSrfbcUQR7C3AnYBu5Jy8uu4VpC19Jg1CdEa3UUyamO/Mq+de+LTlQlrmofycHPZc00XBZuroB
waCDtDF4Knka2ZUpTfNYwm/EhXTEO8eu5Fw8fYJ516M+7t3s3PpjcuAPpyqc+D8QUTDM0kysSC5n
xk6KLygk8zOS6cTgIE3rPtibC/vRGnzy0vGmJrJul3cr1wHPvzQ23H0bZYSmw+4O5sD+VpGw2+TN
Icu1+qeZkxgvDQ7ttiN7tCQ6fq04kpkDH5KpwBU8Q8LN7vvBLJ8GQKxE7fL9W0PrI2uWqrEWA4K0
iAKpdcbK/C6hydG9XzGKUc02mlPhhQ4uzPvWxc6RAUVhup+cdB3sbjGDL6m4rCIBu5+n9c1qq4dZ
N8cbCarrmJmU8SBqhWVTq4GVqMPYrjkcjRXDHSSzVCyP5ARMIcC/58rrCSdlcj/bpoumawHDgNl3
lq17xEc2n0YSkg6ua74A+i4OaTxNF600lTzrh/D9kuOUdGcIDmmfZ7eGlPcmk21GmYWGfMwUFxnL
p6AwXARCw7pPC+Uzt7x9wrjgpjYnBmNVV2K7ixlaNslt24pfAFdcSnjDARYd5B9+7NzSykPhG/p+
aakABCjObjtkDPPUP/ceKtSA88Bxtl3raOjSuAVA0A80dagUN6AM4eeVnn3AEoVQP3vp3Z54Eg3m
mKabn9MB0qGQXoSXEkan5zHW0RhieZrYJXw2/jaJzNP4IubEvnjJzuqTqx7bGYM5pjD6IdkJpL+l
5GTSBiPASrP4ZC/2lcSZjsaPqA7UIEBFx7AcjBldp16ICF4O9dlCdRIaowPshae7HVAnO/UXs8l+
rSYvV1kL02OLg3/G7Ofn30zTyak4DKjX2bfrhqMNmJIB06pFlgPNkNPRGcmYu6sZvHXeBlXhK9QJ
hvi2Q75DfSBtEwb3C66Lrr/X/KdsKpwDdB14Lcb4UBPcGXU6JWbOUx75sWp7HRsr2ta2RQsWaKzh
z7kC8pj22PWEQAfEU0TbonPosjdqsW1y8qbtYk6EslalGbVqkZaTzeUIIavruvmJBE2IVWXwAGUz
vmzvJtRH2BYttINIeuHHh9AHnXBuUqkOMz4R7mOxrf23TTFRd641cfHUB9SJD4qE963Ra4OQLza2
m2cTQlAh+196b+Bwh+MC0QgJ6PaJtzVLZvclw/zjOMfYSLbbNOzV7PbJhZRfM6qSEQSIWrPy2g4N
k+RlpIN+BDQA+UFgIZAf04dhgHrsDfhDFk0fAL/Uh44TT0QXT0TbWkB97n2t52/aHjEwADAPZg+8
050gXzCaHSJqJkNkiWRERdwgdB8l0LVVIRks9byZArgY+JvgFhFlIJN9Q9YgTgAEttuCLguIj48b
yd5hrNlhRmSu+6DRYYwI8ZIMI1nDyjG9r2231YzW6eOQIjsjgB1c458FQYWgaP3saXZVuc0zPiWd
2wDfnBvY75Oxa0eZ7c25b6OPhVHqbcQgu42g/EwqT4VQ+cbNyATpdmRaFe154fIclWPZRR5jdHZo
CCV2r3X8QxCRGHgBAFKbKAYM9LYby4YKYV65U4RCZLkY7ht2zynS4c6dujS7ma1miqRabLf7Dfnv
1EEl7Fp/dcJmqNUIeBklmmGm8F0ZgLrQCuTLa/Vm5LeT3Y9RMTulOLdZPkYauXjwR6Y1FEk7RB+L
EoFuVLjwEJq5ftxu5/3RZxFupq+IsxLDEhHGXxG1NZlHVOvIHoUpeEoaL7IIrwDjl0JjFO4QfSxq
9abCHiDmbDc+WOoVDLAHUaZesFOfYlxKnTG02u61ZQQ0Q1pP3DdP5AsxVrUDEMaAExOP06RH3LOl
M02qa53OVTI3x3R4DuB+4T8uOKcb9lc5kwCUF6TzUH74YXZUZ73cIiBWu43h9fo9jX0tVnS2AmOT
o9EvmRoU4cQfvfle85ik/Unq0jmOufG5s4IX1B8TgUNHLcvTE+qPh2whisI2uuE2HWwEa677M9c+
ExXSoUNMg9B1/OfFSW6s3C6PI6N1kI1TcKwW+g5zefI5jitJlS43sYghvDjmyU5XIEo6dEwazrkd
m3t8ZZpZ5YfGKp8THxO6TQ+tAAg6jLTWBS5LTqnl56b1LQBpw2+GdONldBiVasVzVtgdonrOl/Cp
SkxctsMu6KpyOZ0BdM4xgWK+N97nDS/raz75Dwko9hnMX0X6OuFXOITKiW7e4JLhYf0caOhCRWM+
4QKDyE3tzdbZL5rF9Ti06tCKic2TE5YPTIbftPJZVN66J+NNQ87NhMv0293oFtqxmbyLCHL8rnkP
MKns3Vuv7i9oG56DWt7Kvlki7HUM5flmIE668UGMEHs060sHJLEZGSxXk/bSWPWTNjbrCd8ss8xa
ngxyEMg4gB9L1HrztmUUku9yRGlZ9y+ZU44QRl1qG5p5wcz+NlpcVT2X5L2mns1LMj3nw9Q/Ucna
uXR5C3w9YVBOatpZPs6J4+1JRzk6Hte3LjDmg2eMr9LxGe51FKAG9xsNm/K7K8c3IEsIz730+7Ci
Tm9XLQALwJ+hJSM0kqn+zg/+YpY5ilgPNpLZ7pDinBJp/oTw9DkDZKCYskkSP6yxt+znkbpnYDin
IaAAQlmC9ig6ox7KTlHZPmdwnHlj3gQHyu/39XSOdajijoz1k9V4hJXYUx72SQ9pZ05+gXskn4oB
Ob0FVV2Tj2sHrMkgc3PtRmZ2euvtjKa8Wey821si+MIMYd4twM+ngTFCJr5SK/hKgKfKgoJDBf+T
yZLFpSTNmgeYOBlVDqGfLZ9uyJJ+kT0WdwHwkB4wuWWiTq+V8dB/Wk2+eIE1miH422r59KTbhSC+
UVII7fYgrqZbyyryg2NCcehvObTYuxz7Ll+qETmR82YT10J+46emgvs8W/OzblT2EVPT11gby73m
6MSueexmArcA5zMGPo12TNP6LeGPYR7u7JsktY85nLJwZMYofKyjdQcNb1nLEJQYTagqfloXPmkM
75n2LkE7hpPecnDtVCujhF1wsP2lDGXlXSyrbAHFAJPwqjH/ZD+0YPP2FtE6qrSVUouxIr3zvyns
6E3cyJrpuXPfmhgcnTwG2EqpbwGtCK/i62L7GpIjp4XmtOuTDABIWhqPRqy/0sv/SmEbh0oCHnQi
Dt43kivnVrBYw4lB3IE0OPegzUztUrin+xQKzsi1F/siXjpArE8pjRWmJj9BjxOunhJ+IWeASly9
QG9b7tEvtR8O8adAhfXf/STCaZ2N5yab1mNqqgQYu3pyJ3C9RIFQKYiL8eDZgXusYqwYxJ1R7+M0
zHga+CeF7p2bVu39jIulXiICKL9MxWA+6GeBWqhhz4vbzrk0jUjCQnO/1aL5Us/lvvCQihQdYLLE
786dY9dhXThyn6H9HFdO7GaZ5AcYzAcr4XIKn/HNH1N59IeFhE3njhOWiX+HyY1pjbw3pUkml3dp
+ezIzAndvns21zzGlAVBNUjg8BjZ+jxJv9kPKE/YCZxLj6y2WSxKtCaBc/1yLhUIKgueizbrVZKR
eTJAJFEPqU7Lkt3KIgEcxvDTLtsD+XDfE02sJ9QpSM2l+8TA80VPLY0yFkqsgOt/k/ZIoQYwJ1Vy
m2U9WvngZYyXPCRgDDL5PD2ncUs12YtIFWQy0gbGyVu8z5NtHNZFP9m4pHY5/RgmfE7LVLn51pTy
BQ/OlkQCTUV+yxpshX1vIP1eMZKZhCd3cR9WTTLdSH28F1X5i2KgLV2I66BxpK1SI2LquKKJs0uu
btvu2BaZgv9UKkgiT8pn6poABDE+k87BousYnI6cdP0qpSy2ABbGJnU3LVD+gv5TVYnpBPut76ao
lJAAXWQU0bYgA2Z8X1uwHSpQAiJHERv7dsZlQ/pia9JaGTV5XWI7OcG2CX0cWWOmJ4eMmiRtOjve
0/5EaErLL7GbNfJsMZ83eX/JhScI2vt05jIe5IZvhPXUzxFJl5dC1xdG+NkczQEqL+pFJq4Exq9c
JAUjFAaxrlcS34SZZLu9A3VyqqaeSb3/2FG+P6wj7cms+DTFuKh0sloi7PYMrGU4DwjgW3OkUlhh
AA9oZV085fZyBTGyuBqmQ61hOcDj0h4Wvayu1uqX1xUy99VOJioiTK9U4jEgHncIQMRC88bxwbFn
ihySBMNOVy22tW0x5SVTqm0VOFUTAQ5L9eJaA/O5ziqYqMyNX+1ot9Hic2yXNgO4BQzcgWrZz0Qn
H2MgBTpyGiI0tk2meu3O1YZzT1w38F3+Mi/O/vm3PLmiU8n7mw6H0d6H6hiuPXIj1NsLBfsMviKT
vzBTb2XPuLJp+e9Wfg6QPo96lWkny3arcx47cPoYBn4srJqhojAzSrnb6nbPAuo4NpkvECdRXdMB
nJOsM6w/7VuxhZvoc7eGRdbfavXkHf+4bXDFrUSzxoHKzM9dhwTnlqShyt5tqKdua/SjcfDVz5Py
7nHmxMAnE46EYqcpfYMdZIQYqAWZH220rnivd2mMfMyqqM2oWUTQMp/Y1raFk88mnMSGmKJJZFdT
aqe8pk4NOdraWdTzIk2cANUnURb01PKs2YNs3/lUm9Ww3iZoZGd6OBHw9jEvUgsvG4OjSTIJnH8z
GjL/V7NQJeWyfvFozY9YAjDiMQnJ2HcaNQz3EuExbZkpGyhNBw27jKgAQbrL2HpeaLiLuzNreJAf
iwBo0dnAYTPXZKLsFp58gLz525bsOBjwmMqoBWaNf9YsDJmh5bGPOgRyHOdsRPIeD+8CEhdlaFlg
ByDydvX0cEL2ch5cG8MFh1elZosKKREuCXXc7Y9IVGhNuS6oOUTvuQCDqbMj1Zxo4jMkbxvwmH5f
O9cOVtZAC4gCZTVrmO2cKkrylXpq0J7fUVxJ28jTuMAlEBnnrjb+FAdBfdzeZ9ryZaYtKIc4dfsY
W9MjbhbaOd7IWB0GC/63gQ8rUaWbIBy3iZBGgIIsmleh4PhAnppIzxzGreBjwxzWZKQu8FGn7t02
bdj5J6h+F4KsmdbxCFRkOsz9FU/4zlJqkSDtMq4c5DBLQR7SkNJ48iVFYWv87prLp3zNxdFUs1Bc
P21E0AMhANv2nEhqnn3GbyGb8eqVXXZpKStsEpxZpfa+rzZq/+wxK5/pHsDT4sOl3SuEz/6yfVLY
OkyILHO49QR/oSQshzbKtj+Xe5qzAWGh2bXRF+JUEKWpb72MGbvStrot9ALYonpvWlUdVFcWJonO
5R/bUloCp/76qI3F1zSxTu6U+idBujRfR+1d7CHGSm4nuPZZnVzUbb3tduiSbeQP6hewvRFu2PY7
5Jp4XbEn7vOZBBJ1Z3pTI8aJPNLno0Egd51I6Xo/GNVHlgvECXfp6NOpaXlf+d9jwHelKo+IbklO
riqlqK14yX7KuZIHb42bKKZ9GNppLHDWSA4V9bG242Xb3BarumMaU9z8ATX37ZPPi0YctWXeBAKV
rl2iLuHfzTHz8rstadhax4LMJ7z/40VWFVp6i0O+AttLBf2VK5i2y92qVAHshNIcy679bI1wFYNi
xEhtMH1I4l3NnGY/U2tBzAnnMdMfGEFQjOTMhfuQvFgJnSvryLED/DSeOiPlGNQis+FXNVv5o6Wu
uWuC6pPfmq/54L65pX/XtUawZ0YJmK2FoIoS9abM1/VE3iSXc32ICC24Cq99c0aLfoejf9Ic6KXI
OxkFpmgMRPU1CUyAe9KsDiUx2XWKUzajsigtHytNZn8ZsYh18W2Djb4xnWmfmeMdfvCvxN9ynrVv
xwmGNJDNH5TjxSdJrVKWYDdn0BFlrBMyDcslgdbPqPDiddqw93zoqn3p3lKmf/Dz2Np5j4YXz4fW
JoZjdrP7WUGBsxbkgI/G2jKZGDNIZaAyTJe2b35wRK6kwTEoMzNS1E0dIKzIzZ6AcOQPdAvq69I5
yvVeX8huGb+j/Xa82P6RxpDQmZ9wlW8Yo8oq2fuT/pzY2n1A4eKQG0VxAU//2wgY13epfJw7Mk5E
oyEPVwcjRefxnOdg9upeP02uf9rOIkFv5mu4rRZzYl665YIMAUXBMhj3RrlqpD7X0DoqT393Ev5/
kef/UeRp4Wb+v4k8737Jbz+//S8Sz/en/CPxBIv0P3RyoJFm2jiAYNn/q/LEp/xvwKxCKOmg4WAb
YfvQPR/r0X/EnQ53oc7gftvEFYKh+/8Bo2Q49l8ycd2F5kUlwwwsC8TT/4ZUo0w1S/LksW5RNspl
7xy8HvVdEkASTNKxDJHH0V6tdBiZ36BYUMEvUueGMTosfbP/EivbrHQSou20mP602R9oTbRa3xyp
q67h0DOSbcwej5ExfzOYgtGFEYeRNnY42etu1Rk4S6oM5WjU1Bi9L30VL9g8GeWTfP0Qi8Y5GX6E
w40RmhqJNJRb1r5dyLPJcnunr5GwUv/c5wOnvrm76R37ySd8+gQpeDgavZ6E+iRBoJjyog+aDpTJ
Ybo+zuJ5SPonxxrBh+vNi4Wk1Krnu8CPxSUYJ0Iq5TSHsIWbyLe7+9QzOT85qFgAdPzwtEDZy+jq
Z5MHw8e0o1IfqwfNp7yO4WsfmKN/HV1a6HpePsKV2Q0FoT61qb+MlJ5yA2G3U56bOGnfmN4+ZPpy
u7Y4TyaJKcSsATOkJn3PXo2y9PWxmN7IgiEswcDU0q1MnKfV+ATfe9ptz3CTAcqlGyBc82vSa50x
2Ku0wdCDZrUDIFuGfS6JriweHLLkTkNDh56O05SdDJoaEEhsfuz29zgaUd/o6AMH0e5Q3B5Xq46P
gf2T0OAsFL5qSxN1PhVBfAdHF4DRugjnftIhTtbFvY3acteREbm3g+m3J6a32am6sxZDsc8zNH1E
jWXj7O3zPEvJTynReNWluKyMrhxsk1CGCdXxSKhFOEGqEr0iZiFjANaazEBwFrUoDubgS6j3FbhE
dFc7C83APl/RyUvNeGh7wnespaeI1ge3brmQIu6RyVgmjEGljOKHJNey25KOCcxCZLFrrj0R3tGW
EPlARlOnwTNz8PxlpIhdF+3eM8vygQ7UFZYk4I3PCGfAeImmCt3xt9PL+Ja+w/cawOpJUG88mjnu
iRIzMlUa/SWxSWNE32Tz88TXVQ8axkBLQ/yevZOMd+4shiFTlfRXy+r2DcTzl6L1Caf0zlnvFNeZ
VF7EE9YVRGsV1rG97g0bxridJV8CdyJHBJXoXTDo7T6udLRTszilgotqbMzytudfnJgTnCB+9KHU
innvdlZ5RhfE5cbRd7Ho/Qc+Na5KPBrJVDqHRVKWKov6hfmBuPG5YIXCerLKdHzDbfW5TOovuq7J
fSNL5xxks9iv83WWU3LtDa29kPni0TuMfWaOeBKQYTHahMX/TbPosk6ECZZ6IA6twTnEj0kV0LQL
+FL9rs/w4sSr5iFoqF5Mr2rAxFByYYSuRtxU6UoKUnd+5d+ktlmRmeYc0BlWuN4Sojnf9NK4HXR/
/NWNbXPj6Uix/UYei7x0dqkRp1eh8xssBITtdUJlbjPN108EgLyZThtfky6bD9NMpYlgqw5SinJ7
L669X7W5vI8RKp9dD81x1gKSssqCymqNHCDpUdyCJZW4FQEPpwyyD52bmmRD1ECvJZhaHanOqZfE
x+UVUV1eHD/TSMufRoJ5m853Q2lmdlhUVPYbHaNdItYHvuewWPwSJn2tTJrrrsmrm7R03PdFmWO5
deKL8MAS1fzlmmtAAaMQy3hipudbO5+LJLMx0Q3gjRZ5HeuZRvpAn0p3vy5aa5/8BHVFixucvkIP
HB1dqqGIM9vCUmskMCiLl1rdtre12iJ0iUAdChXv9y8KTrNtb/d/bL4/crvR6wNeabvrj9Xtrtlx
4bTOxsP2EttDttv/esWROWxkFeYX/5vpM8keDTWhXlemGKmahryvag2r2/a2tj1oW3w8p8CsytRF
PdAXaobycdfHcz5u25693eGVig9LKwUkQYmqeLvxv38Cbftc2wPe3257lT9W35+2vcv7qhXkVw73
8vTx4f946Y8P9l+/6/sj//qe23PmPoaI6/U9Mwa+8MfrbG8tevmZhlR9/Put3r/gx1f/66X/fvjf
3257mz8+6cfT35/5x8tvn4MaxMCs7t9P2LbktjmiRIFqavzS2/O3BVM9oR+21//jQ2x3fXy3NrAv
ben0J06Bb4kjzfcnvD9qxptdkB2APhMhJq2+lTeJndu8IXiE2D8SLVPcG93cPlaa0aB2YH5Hti62
lblWtZHt1o+7BsxZJzfWor9u3zYd9eTtFT7ufX8VwXSZOsvHK8ZYTvKWKtfcFd110g+5KrdlWO+p
h6lVrVu6f7aXjBJuWmf+/o8baxzVl6J5eX/Kdsf2PAydxnHWp/u4yALOA6qAR3ISsRTUsTn1A6cs
/eDaFUyPiafvom2tt6kjgM+iModGFn5bVDTrXRbEWFPV8b4dou12KmjNO3Og2jQazRV3DJergv+M
MXB98UUQEjj3yxO/OJMj+6iXr6VGsBtdMAohq1osqhqyLVxVkvxvmx+P257Gv0GDCBE8BaoRrUB7
nYXwSPuqkVzO3+sUv13fU7reBStSNdua3uLK/dxQPN6jtO8RWXPucNWEf1Bzq22zm4cQXn59xisH
CscFN0CNALG+SxMdWlE8j+QaqQrNtiDwkjHa1nivKAOS/pzww/yn466rtW2zHVbjROPgooFUuW6L
CcsQdVuu5o00NARwvV9DYiGJjaGbT8ggBcdtgRNmZ06xd5aqEDn/uxiptbUG5eG2aRuayLGVndzZ
faAdk10Xi2SfBUgwriB/75axdi7pMWjOWl/srQZF7rlFzxW+oVwZbA5W3iMCNaiKeMKKtETraaTm
Or4rswN7BexXn1CiubJ7M1r3tmdEwuWM3y0H22OgT0jbtDQPVoG/wu2GWGU2xhedsBolQ9l0NIZ9
9eyJeoThM/RT5btcFRu3tcnFZgW7/PyeRW1K/OWG3uDJYJ/ahCmbpGdbA3fPIKtxbmVrSXQK/Afs
2d1wpsxdhgwAFrJ/KY16ajENvnHpyk/4FijBqfKLR2Ygly44EshU8Ouqz7CoUmexlVwmtbptl2vN
0IBh3qg6GltotQOuqzob0NWUDwQ5vKoXBtVc/bFIltRHklnR1dBq4+g5Nj1xTe3fzuIjuNFROJ5z
lAC22vc+dsBt7a/bloFOJVFR5POqs2HgNWi+kqNgFEjReyswqa/0x7brpTANC7jKNQU/isTqe79/
nc2tt/3iahG0xF7SckCPrfap7ettO1y11VQ/MsH9+GKnVA5wB1aUy/jC29rHYrttwN57QNP8ih2I
blAe85Oo76zR3Mdv9++NVMXlTg5kBG9H3bYLbWsfi+032Da5VjJcxWPrqIq6pRabGmdbfGyiEXnD
4IA+a4GAmU3OGgJTaKl8q1XLhs4nfVKKNw2OqVQ2+bZXq8Vfm40A1Us002nonJ6T2fTnYtFShjvq
toQgkRO7ReRPFq2KYjJ/DfoCH0AVtLdFmgocDjH/l+i6+Gzb9SkRI7GkhY0xj/1p+/1I3ftnbbvt
Y3Moa1obBIrEju2eRjxMBF2yG60U0pbJ66/u6Jq7uc3bfT6ZtHMSxxAnQGGX7QvZHNJOY4j9pEts
1iSnkeOamGRe453iyKKzZWq0tu1+L3UTKItn700UrVG2IM6ioz3ui1SnHWTlN0mWPwEDyw6JaMm5
61F/bR923LIyYnVC9033vH2f90NB0/eylmgpMAjspy5JriQw0aVGcbXtHYNVFUeKzk+FKoS//9Nq
7WNn8DqLtJ3P9YwwpY8T8lPV3Mguv80GQr5AlfU9tSBaFqLbAKpZNaO2tlQSTBmmfaJnidF2GVqf
Mz2lwzU+j22gUaAuk31XWpD3ZNpT/TScm2yEtbCmU34d7Ho8eaJ97AqNfCz4RRznJWgqx272lIVx
YetkNWg+ZxDpNfUB40xxThGlG624WDmRVmM9BeHWVhpsTnF2rNMr3bYNgnZR6XCpDaBuRKiUSLAD
fIj6i2H0xnncEI+eaTFTHbVnK8+UBOOurIgG90RAuZL8C7/vnyb3ZDHtJQBPvTr8DjVXi/399j7T
2lhhp99UhNMlyh5SzWloDAMjHbIrKoH2sFfXeYSF1MINRA/ZYMCi13WkX+q27d41T7HWiuEpHTnX
rGvyJY7LGDVEQk3X/r7a2kLlHk4p3jsv4+WUISDKOvnFAVOP8hSj/ljCcdSLFSO7up5hiRKnsTBv
mqC576kLHIADMQr/nQpeNO3kqyGSRQVCH2IEokfpAx+YkdAl6ky5LWpNS4hR0n/ZgmPRB+29Cv2z
H3fZuY9y1ZTdOrDb2taZjQOD9qw9uhdP3nv+nB/yFC1azbmEvDZcnu8P4Oi9FO43j57zccgnIp2o
EktaZ2c9Flxf1HdLW0ScOhCxXeeqk65ayIqmmKTIsi9HTjMLiapL/5xow8pkG9konQp+Hrd4HlIX
DmaBUNoipQ+HQU1AN3kkPrKd992jWlQvy4ZDAXStCTBoGBWtPE6k25rvZ54SN/3nRqyvODkALVWa
ntJt5nZTnWW3tY/F9jD347nb9vaqRVYTLvY/2TuvJkcVLUv/lYl+HjrwZiLuCyDvUkqlfSEyq7Jw
wnt+/XyQ97aqq8+ZiX7vOCdUIOFEIszea31L4g84zfvbdPOgKOvxQtP1X9/zzu8lUbcJCasFePoD
clmzyG4oQroMtC96YcGttOiRpNzxYI1SfMHqM66j7hKVlkAVHZlPaUwlNGFYIpZGm0xQpTZYn36X
PI/5QPQdyQ3kPyEPyUdUjONY6Bi48xe/SVeJKYHyu6mLMsDFXKa+bNPL8ly/7Hddcit/eD0h9l1u
vWcJNflsoKbktYXhqBXyJwqp5UIQY4K72lFAWxT8kKJVbyoqZF4T2ovfeScj8MuDJwl0/uNw+DDK
cD/2mf5EcDDh8D5gX6nV2vdY2M2fdzCMFshGb1uyfD3ySponvR/7DzWoEOMknnFEwFgd0wprylRy
+Qjk7JLKnrj3b5lv51WIeWUkC2z+sEIS1jfxR4WKb9kA2d5EvpE+lcF4nJfKXuNQDzX1gHOjO2nU
hXGFsLraFN6CSE0eu7zEM6QSl5wM+KfECWOeiTQyemt8KyQ8dCk4qHWBfem5y4PN/CWGuhOcrAqV
fV4V0gNPP/wguF9/MPWS0/xEkkB34Z2NMZR2DU0Vqmt8lZGawmjpQHKFcgQZVEsr6dYErxrpwPNW
NeCP3SDSycwxbuZZQ1D7vbmqjxwmrEPlofUHaZ8qA3bjaZGDoZIPqcnPAw32dTZk+J6quntLAqQF
0xcNMjNa1JWibCvNiB+btn+f3xdvIY4b3+tP8pAoh1GvO3QEzEAi2tG8icUTlUGI/X2ZLCVB9z+I
E5u/u1pwOKGo0TdtJzbXMB4v8wK7XMPSgMvvGAw58h6ysr7/gJqJtF0M4Fn38W1RNU28lejef/8B
oWdZ5Iu/jzpStVhGxi4TB/o0yrf9vNQxMPCYTYdY4+neaT7s5i+uFuIPqtHyRRWHcBeYoFPmzU8l
bi9lTERhpjtSIvbLoSA8JDAy6xz5FFihWKY/0kbdqlEgv/TmWCx5UPbpbZf9GahW/z1F46cbbIvR
qxAS5akOZbHNOSGdK0Ej0At/7I+wV1eeFg6vTZhai0ApRu7fqI5iBsKdzYE2rykhKrtXb8Ebd1vy
IvIVcytZXvUw1ADh5uUQqbaIOqF9u2lUwgQDqGqvpMFDiT7Nmafwk8z1xdZ7qywDy2+egOAOJOlE
mThx5rVg7aPfNdTv/iDz5/aAxhkkdZ5gQZTfy9CNkcd2zXwfC8Ny+1yK9mlGHfoWENU0rwUpG7D+
sfowK8zB0U2t97DcxaOGdfd7LT3nACsyP26Z2bsp7IU9mIScmGBy7edFWC0eOuW2nycQ86ZyjboM
D3VtWIhQGxQ3044zsMREg/HZNnrCNd2oDrFZjxyCEhkwbXX7cfvnBsGkcXu1Uw74J7PDjXW5cdlJ
n9Q152/dF6LpwNcKjhjJvH0IQM4tFPSiibCb1ySNuYL2OauPeVuK+8bDH+ehMvpo1Zd5gmroB6cU
C1KspSHfqxXui9qvxWOGxJgSM2VqIS9/cktOKbKrxYvhBznXNgxDZCu1l9HE39NKevETz5x90xv1
A2Wd4ECzEenzatkuZRsB3YfCs1D7l++lWcFjbmbasyfchAXdrHhnSIJ65GCCgRiY3ofJH2ueNFbw
19GzLi4EQbfrLCYZSsGvfEElT7N92jbcIDh65PJDNbrIzeOiPMIk6XaxVil0dXOkcbfiYZ6UX8+1
Qen9TGklXtb8JLbFaAanjhhw7nzS6lPBBKZOS1V4qLX1WhfO0jDIa26ekIDoSvSI6wbqGXf5PxOO
StFqhfdIwGfkuzeh8o8BZu9djbZ6ESb8vNRRPc67R5fN51Ysw2e1qnGW+b20lUGSnPpKEB1Zzac7
o5d5yhHBmd20knTuPYyw3YBtuG7LXd8UzWMHQuJ7fw/+bZGp1vAuRHnltk2tHfAuBnvSP+iReUbw
OjbQC+e/Xm69im2jPBmB0C7H1ESWL4riSTKEjgY3B5zUHuYdVPAkR8L2WJ7bqos3+K+GFSgP7TFs
UUvNk3g6Gbi0q949kXM1uqzuYMhCtvdUkry1sKpfpUTazZNSqfsIAzANdYLg2fBuCXLqPtvoqWWe
9TEZKL4q6o8GAJFslcJbjOXH7eqs2qeaFBy1iNwxbiLrz8Q8D02i/egFLGetZQgnJRFx1BRqsKR9
3byU3XCYlwVs4pcAieRKf8FYVX3To+nk0m34Tca1jWW0obXuB096tbSxXYx60O+iMfVPSZUhDpy2
Z36ZRxvfEo4muLUd8FdgK9Ns0/zzFIr/Tdz+n6b43zXFFVWXYVr/Pfnoqf4Ifm+J/3OGf7XERbBH
MIVMk1a0Jivqby3xqVuO1AsOqqiiKJt612lW1sE//m3qkGNa1cGKW2SRkTF/75AbdMhFUSEK0cD3
+d8MGgJT+weHkUY7vXE4jCIYNShMyh8A76zIwiAbzOGgSwKFqVlY9ZvGah7UZ8VRO9l8vgf/nEC9
rSbfVbPsKhw4TmaMD2GgmXZlIctODfwxemc9t5nWgeJR9/5QhAAwhQduHLp12Zh7Tl0dz5OquRCk
8VefCeEDxdvS4cQW8hOJo2UGRccR1CnWr/fhAAPDRUjkHynzNNsuiN4CgTxAKTJAOHR4TtXp0ZSs
EjlpimVicPK0VMoItwIWT9LECHTmCsr8TczESrPTPEhF3Bwf50FE4Ld2ZyLtdVuvruwANRj52lP1
hafqf+2K3xYzf/TbXpqnmt8EY7MKKwqlTQR7/1tSJcU8ar1+q6ugNC1VNbhqU0Vrfmt+mSFU4qRN
/Kv31K6mzzN/clO9fw2qcwlwnnP+aJ79Pjq/d18NmbXMOI//l8H/99rnBd2XyxOsthnCsicqkcds
cepgzUPtNDoP3T+opkf0++g85Gs5Grh58D7LfTHzLPMoikws2iGiqb+aWNL0EVnGtNLflvj97jy7
5tPmsufB0OBeCv7EPPLHNt3XNy/rj1XNo0hfkX3IKmrC//g+eT+JYufxwDNlJ81bz8a6x9NvOr+G
U0Gym0Xm8+BtKh7oCf45v8xW81vfE6bTB/dJvpcxT/090fTxffS3j+MqYG3NVKD5Hpyn+mNx8+jf
fzyv4retJEmDfNTp8QxTU0ofZ6ryxdNXmacs5vxbqxNyt6ylFqE2VSSbZ69/TjRPPo+OAvDz7jLP
Or9xXxJPN8w0j9+mxc9D9znTpKOacJ/HFBrdbhI0JGXAtTanYFlLVD1s7T7YeGm5TaApbufPex7g
wQRZKE8FmDEaWCtuSigPdgLd/lg9A3/SNvfebBpWe2NohaVRC8MaMLSTjykbYU7lie9BaSpLaOzN
GJbHVAafB+d3g9rYqVPK9zw2v8wzztPdR39b5Pzm/PE84X2++T1PBt+fRWmwLHxk8nabZJ/IOcER
eIAmJhOwSFQ9PiGcV96tfp/LxPOLMotQaeUgRcWih34b2peTcS3CQYX4lhSwHlWpp6/TUXTjoTiO
aoEL8YbgtCXl255LnzqyqKSiGTLVv+9F73n0/l6qK7mbyUiI57bAWCopeKoi4sReKi8Yq6jWGpK+
DspCWflB128ph/Xbmy4VS4pK1zCBB4HBsRK3XutdUfufq9BrnNlUW4foxkPwce48mlD/U2u+BTap
yBn6eNxGsKIReptS5sRt1GDaoro2t78oFlor36IEFhaQTptnTWk/FLOBP1L5xY58lXxnVSWSfYtq
YiIq3rInCMC7mY6eN2TETBbg2f2rCVgj5qGKaMy1gS5amc7RZlgGlJUICb73JKp86qje/qMPMw+F
rXhSumBc3jte95bE/b1yEKTl1GuZS+fzC/i4amXgjqYJhNYy0EWRftapQPi10ks9dwXkx8gQEuRn
uo/uBuKSm5bNg2y1QGung1WZXu6H3/294oaC02hVyn2GuBOyDMPmVLzNJ2eCNssb7uPzUDFbO2iW
DmtTwXVmtP02zo3pLwxsj15oEC3CeTyAMUzfl1Y97YQpqsyoaRV4IMQGkf50Y3aUpkQIFdvvwbqY
UjvkTTCO5J2W6tYvQU34Od5XH+2OOUk+4wzd3PxSQAUnD2irT4buuqwAjSswkEMzxV1eKxRV+xHc
MuQckDdBvyB7CFtY2dstte3hXEXL4VFMbSXYVI/9uxms4EabGboth6SwtfCLtHZfcQvahDLyCCf+
GUIaAYa3yv3XJmFZVM7XQ/O6+KHkxwJ7arWWAxdSTtvLzsJowwVueELqkFWsU9MJx6MvPkjDolB/
Nt5Hm0yLjkqHrHkeT269Wz93SMeEhRh8JMq+od1125r9rjHXN38ZpG5EJSp7DYZNMn7J1Cu0KeF7
G3ZEa23wMYmCE5t2R3vJbJed+qSra1XDS7Nr/Rfji/LboD1p1gIdTymhKzxk+nOgrIrb3guAJZJd
vVPjfRocSnGTizxVuhWxu5Tzg9WIoBG3T66sKnYnXqqKE47KZlFQKYBFbgTTUdCN/OpRVE82va55
LXsXuAVL9HAgQd1Jl8ivhWY/mJf0tuqalwSWQ+M/5PVPvV2VW3MHP6rIbbNd4R4iZMWgjHGDYKg5
prkmdarG4hBfqK03quOJR7/d6ibMDccz18pHRzsxzVYijtd4I8f7BMhFgbbuSE8SHgIU/ptyDZVn
nhSTB+TudIwqawVksf4l0199LZ/xHvZYOH9NJDnu107SIalc4bbGo6MHi9BDKU6Yq9M+R2SALbqT
D4TrqT6ErmISOOXE0Olh2Na4GTe9sqIYSQ9BK79qGAm3HVZjM3akEF3kUh/3pvwZjdxSb0c4adVI
Bvs5E9xMX5nlihD70niIm10UbtuR3wVpAjfoL/GvzOcB/eBzHO0w2rO/oxGwCs6aBeZ74Vfqo1Z3
OYdh27b7YJv7pBwusGOp7WrMdxpIYOBsPwla49m4kF2etKVfWXkmETGnoyhOO4z9BGyKrGiaAK5s
rAtzEwmLBIRx4egtnXKnfsdsofVEHpJntxxqZyIkW05KjmSzSC3Er45h7mAoSOA09/lFExaSerXA
UIprNXCrTVKvvdLtCZHMdvik0aOWaA87DLWlmyMvrGyVIJXBXvTv/RPUzIjWNIkk51redAGJle1e
q5dDtOxXfE1fn5gT66beABTWU1v6it51KOVtb3fVShaBQF66ZG9gULvKRKSgpUsPoXEiJZGgtBHX
w1bSuQN3kjeLIiw/BX+FVTcvafGElxHv0KjiSxYfymgjhrnjB2gUl2oDasK5JW7X7WRqvZrt4YAk
z8EHSOyA6msIpBf2UflZJwBlVbyK18Y8TZaEaJ0QNYGh7CeGSevJJDt+oRxpCXnA97k2Wxj5toGH
cH/ZvSHF041VNNB/W+bJisei7HUqgXLizPE0uCLGQ/yKmKuAyt5c9vmRg9k4WEdll6wmaN1CqIkw
AA1r0w9A0G/7CqIp4HCgg2yFkMf6iQcnhdL9rnnVlNeiWRNtVq+bi/zTU8B3rtk06l05ZR/MEWW+
Ypu8amUm2E3xbdnoPZ7yl0qj8Y/TZ3cDw77wRIIaHpEQ15QmORVLOC67vS4ug88mPI6W2zQb4ePG
n6uoRVAlqyo8tjaCf7AFTviUviSHYhuc1KuwqMdLEMIys+XiXVFOgec2GaW1lHs44ETExK+U2wH4
oaAeyknpCKbqaciWhbkwhJ11OyO56GMnOeMxkkCii/hUyeta1w/WS8L+/5E9GzuQ8P2aJswjSF2K
0f553MW0q6RF/2JVjjmsxNTtYqJCMHlAqHGjV1HBSgcGTLapgVUk7+WOFzpguxH3CtwF8+vb58IV
AFYzXtURvcy546G0+rDEfV1yYXCo5AEawiLI5FpEA9fBzKlmj9cmuA7j1qRAjfMcHkVzg6S1SptH
ALbd8Aa1FloOQOHgJanITKjJtT21NDVFRsSl0iIVIcDhIpKvWqxjjzr9uuXMgh1TdMPio8v3krCr
sKGYCyzuJW0/XMRgVk0yd+nqA/aAqUsz3W5/mh9s5SmAObhj6fGOB5oA915rx7odXGFirroLFDRJ
duFfpRjDG5ryK8zfxaKAbPopGXa2Ai1BbNEV/bPu6FvZwdezNBx+6j+ACuQv+eDqD/ECrt5ZiZfj
Env+bnjQy4Xy7hEV4uD7NBYcacYi7hzxZ87p4Nm/Ah8SHw1SihcTINbhxxC89JbreWuLFtyT+mD+
hKN18A9f5QsuaO0Y1SgF7BJ9I/EFHLGMCAvBqW3tgpXb8daJwz616Sjb4NAuP+wvMpR+VEvd3UDX
lR+UY7qWHwZOCtwAPKnd9ItJX6IXUbEn4NSLdmk9eqB2olK8X3hXrKP8G5BtgYodfly7AeUbwyZw
vQcPD51MNuPSjFZ15SC6hLKjGbbfO6BguYXCit0u4TttKHcmwTqoney9WuWncNHTAhORXFx4XMrs
1IOdWi6HRbhV3dZBzipjMlaXbXoct4rhJJL7iXfWoWEpLxrosi8btXG7d893lD2AVLIu7eoo/BCf
gcu0EAo/EHstkm121tbJWXzyt/EBPGKQ2onueNGRbKjsKVuBAcB3dzbfBJ4MOeO+JPECYvL4CZDN
JyPChvlIbwqqte8EFGwxuHPM2pEbnoljIITAYLe/EAjBccYb4pN0BbbWPsrPNBbddNk+aHtsju1D
vNMdxeVgX6KSV9lpjranqXFsH8qNt3pHXzbux31xVJbIDfw1zdW9FSwO/Lwx8ccVo0iUSxTwXDPs
5cgNwpA+MgUKdZsnnb22DN7qjdbyxenPb73te/XR75MjamIEayvuPvagg/ZgYYH7sh9jR1jcXMtO
7MaODp6T2Ezi0vpYYkx1ood6A7M4v8bH/Cq8hpfebT6iK8yTq2GLv4pnRG0bzZ5Ax3b95r/Ab9Bc
64onRTc4Bbi8JiQeudKSq8YLZzIOHfYwphM4l9wg+tArpnN49zBeyj3tu3wTH4U1adV77YqU3/Wc
dGU9pE64NN7oe+AKCw566YxvjSM7QDgczlAEPfu2/iYo68wxubi8JXyrlb/ipmRz23E4PEfXet/9
io/mqt0XH+QYEttjvIq/XpNjeBkW3q/gLf2ZrEX2BOcYbQcf+TC5n2HIPaaPzSGVnWXzLj6FZx0P
BecWG+cgr1fxC0SYgNTAGZ7AU/T21fps3muZv2y8K87J2vxQn8q34ciJkBOk+lG+RT9UpztGvts/
xrt4Jz8hKH8ozupTvBAddupKPvDqjK7ACj5BpXL2WeKydKkVantjrTsopl+ng24tvMCT4fRGn50z
XPEOLKY5hPTcpy1JztI6PXFJ3BZfHKu4IlN7Q8jBsnoimoVzTP2SxYvswNUp/pqP+/olOgWBzf89
vyK33yX8vWACQxzUt/iP8Y/kOBBgIPFM+gVirX7hM35MYeNiLJmC0Nk1KkgCG6m8Dt2Ia8bn+Bk9
Cp5DSLvXQZuGmmarwworQ23yMxE+xQPnZd3Rlv0Gkh6/lgd966/7Tc8fZDj2P8s3SBeVDauwtdNr
xy35D2iwEGSehdO4lJb+OuOKFElrhKLic6e8xitx42/CTb/gWkxIKuzZrXBQDnUWLoxL8jVwa1e5
gfUzHhzsTonMJZOQrBfTgHmzDM7DRVwZp3HfDGciwHbcUmh9zG9FfAPQt2jX3sNXeO7Y1b2TIIwd
3Y5b5W10Cs/jSz+fAOezhMfdLRciAMtP2Rd8AE4qoq19NsxYALcG8AoQe2F8dgedE8FzvUndfgNO
3vyoT5ixP5PbQhCc7gIrxvxgqHyja79vTzocbJ/TgB85uCghe6N+Kuz20XgRn8oTAIB4XCXn6f7g
Xfos3tlElGeh5hZf7bAfX7ggtp8jf0bkiWBLzOnExi1Cd6g4LZFLZ8ulPWyHxWe75g6PZ80LFg7X
J4OP+2jHX5QnzqVcJt/H5NANq+rpduKUdzt1B/ZrvBadYiHsGvhwJ9Br/EK5BXKkd3FzQ5G6txbm
hh++mvNmvijcdN1zutFX1klc0QBdgwnRrv5LuczdYYuiAa5w9eyvPwM3X2grtFHeuj/r+9bOuOBF
J7a7LxYSJ0nRIdvKTl4Krjifxs/xDWmB9lN6004m1+5oaR3Tl3ynb+odpFDrQsO6MxZEDHBJAya9
5paPQzd56tcKp+dy0zmlK+ykR3NVrLhDZcmrB9PVLtxTdF84QIp3f9vustW4br5azhNrglucwpHW
0TJ6DM/xWdvhSb/Q5XekF1RC/Fp7wZWfYLNVZ36z3jO1Rf6A6peCbgwC/zM07I/8obzGl+QIrZCz
oPHDOgVX41E6lTdn3HhbeMNH84zQ3I3ePiNXuPS7lp+zsp7+IyE5ICi9dPRn+eP2IIDZw0l0Q0QC
9NkRXiEAKPB8uIUi6ch+NYMDVxrxufL2iCC4L97q23gRrizKuxueF87RUjpym8lRKz9B/bvRPyVX
ZtNf/a26sUYXgpJsLkbjCymEY/pnoGP8FUdMu9f6almuv9U5jmjbXrOL9cJGfPorbvCjqF3OGt2Y
YCwbi6PCsxHPR3PFTZgKkdkkcZpfvt8jq1qZRItzqWmWBs9D0lSimofml4GA0GXWRWeeQijjzurY
+WWuRN1H5yEfiBNCbQVkwVTTnbfHFG/YY6zcxR/4GAPJ2QR+R+QvUB4SatDkIViXOu4F23BXCe8t
xRxppLN7axcFfqD1IGb+1uRXPW0+Lsy1hNN5LYr+SaYmv0LKyAPw9MKjiy4K+mYWxs6sunmomq38
oKLlCUZRRVNVf2bVUQBC1DcPxrUIlnQi2+k3fJgplGg5NKlgmk++WcJ0APW87NL0kpELBolxUrjO
jL5BKR5KldogAJffc66DAN1pPcSfUq1TfYEoFgXcUee9T4Oq76ebcuJlY6K6cp3boImuR1WLjoAY
iUBD8SfYpHaHq37MjighOeEWwoka7RpI1Y0TJ9sEzB07WfbSt8ApmngALDtpg2tjao/Mgw0AXNAW
as7ZdCrpzjXeua47D2EZAA/QFcUu8UDz3OXAfyURzoUGdWHgL4lqwPQ0C4BneXD7nzXCYk7hqu14
ApvroPNLLgiF/M1H1D3vXDdJu5zrst+1Whl9EM9rIa/o5YU1GJfcFidDRD8bIv5jiNDQ7Pu9+YM/
Rodpunm2ePZVJDgsJBNlrl59xWL1JRKKTW+VE8BkyoBmzLUCn4Y0GTasEhJSzveatacD4a3bQlL6
VYTTI/E2XeNj/JgsIMVkBsmnLk4/GUTmoRjPyDiZR6KxR22mp9LCmxwqSdEY7U5SmhOEXWnZTnaT
EWrJtqCqzl9DfzZks9l8j80fWCKmgNCnZv/bm/N83+PzYNsvrNTIQeBQc9U44cslYn0svNSPK3jN
9Mbm4fnt+SWlV7m9TS/30funReVRcW1vq3my+/vfS1GaEp3//SO9S89mY9T4ZA3FacVQctpB1A6h
NaGw5GqIqTJAmJvMRfVkTPMme5kA03YBEe4tm8xICFQ298/mIX9yPJmzV2yeQZndTfNH80sxu5/U
yQiVTSaAeaJ5JqrXOKakuY04ra+fHWnfi7q/+z0+zzDPOi8UAD2X4XnwvrzvKec377Pf5/le/J+T
95N1rCzbxz9mmVeIUr10usl+dl/Mfbo/t+y38b/csvuqi8kkJ+OW+55lXuRvW//bt/senOf07vv4
tzV9D84TfH9BELieo882v+nvN2/J3+6Tec3G7CCcF/Hbmu/f848vM0/4X7bgvorxfazVJ9p0b9V0
JUmnk/9MrZlf/njvj9G/moQeAHWtPxYjzU2r++Tz0H2aebEZCbCxfZ/m/vFfvffnauZF/LHY72nI
n73U9NuWzfT9zLkXS0xAtiqqCBE/fU3Eq7xMn/4xaswdTiwc//zEnLuo8+Tfg/P0GbUmFLLN6q8W
MU8xv9wX872W+9b87Xx/bNjfLmae7r6meXn39/qpC/Y/cWv51z/+7ePvREdguC3UQH8vOjp+df9r
/ZHkVRCWRCd+gZash83Pf/zbP+f8p/rIEKcYNVPSUffI98g1Q/530s50hQRp9D5Y0ghP/JfySPt3
UhokYgYMRYLPodyVR4iSQOIbpKuTdK6ZpLL9d9gc2h+6I6IZ8PQruqlOsA/UUX8EOKoCMp4CDeXa
8qtVHOoHJaH9FC6Ep2J/W0O4G+VlYWyhEWaF21zrD/WHf62fKcOnqTtYwB6XPTUJ4aWmZu2tJNo1
6Yp+iFaGMGUtYhcEF1dR8ESCUJFu4F7dVvQylukHtRZMKHgXEs8NnqSfxY7Elw20n+g7JvBH/3/8
r+zhO0Puf6VQL7Iwrat//Js0pdv/Fi33/R0tqBSaphj8Qxpe/uPjEqb+NPX/Lj15kOTEHNd4QZ4b
SboEzUjJVXkgUuJHUza/BGFCz8fhmxZKl98OiL9YORKyv1i7yl8KF55oiJryx9oxC/QFWuZxbT5Z
3U78lV3Kk4p05p1kzl/AiCYTyy/jUb1ksAN3NMjiR2FpHqxHk/r2iYB49SyVB2mPkewjOY6b+EwJ
tzoiLe3OTe4QgHEcPkx1emjRHo1oNUZutu6ppQd75UFc5eaXj8liISDKj79iDAUP6huurcwGDjEy
z4FOPTeUU3mreS+ekqeWfrWyoQyaGESPkIILaNTBmDlS18Nrtk/2BKX85AlZWcPKMHkaNlxUXqZb
PhZHKKzSjo7EVnGT9+yJ0kHwI7rydZb9S/prXCGLDpfhAQR7Q8Sk3YIiXXd7QMAL0VxGX8M6cRuX
wCg6fHFu/5J3kJFrsO2RsMFUVH0CMGwMW3CTz8qwe9UVNuV7a7oJuUpPQFFohNKKJQ3Xv06O1Sea
I7foPDyMZP8cfB6RzWt2jr9oAtFMEg7ZVVuNFx5/6HJ0V+JigLSzO/z98Jp+6Euat6SnaL+igjaO
jopf2sY+xXWKqevWXHYdO4SMHJtaMz0KfXht4ahhEJDQGmB7Fs+quBzoTp3L926nf2YP3qnmieMR
eDV9xDZbhxRlyf65hCvhmGy7I0/n49p/0Hdt5lCLvwHEcPKP27YwbcLlgnPm0hFdkBjVLBOqRrBX
P+sIKPsyoFoCctfxXulx59lDeK2Dg7mDVUZqRqo7CN0X6W5cqctgoVJJQBEAe/pN+ukdcoj6h/EV
bpflJie4K+/BQSbMil1boWSg+y6R/QXV2I5Wxr4nUA9+4c58sSI7BdCeubev8gwQqz/Koa2exDeI
htrF3xgkItHMCoFqOZ3kWNeWPUHBvga7sofNKq+jj2YDA/QkX0CI8Sz4qR+baldTP3zxnszzGNoc
2rnT1kSA28pGPyanDrjOgm68ca7UBYEH+Tr97JYp+O91sb69Wi7nE0S3xEQfrAfrGZN4htuO6IZF
7ST8OuzbV3tU2Zs7OboSXFGc0BifKpLKSAEiPI3g6XjbvcrTH02t3AYAl41/lSbch74O3VthSwsr
cIghxNSytM7aFrR8cKiIgaJtgKBloWJD+UEDafqC+jJdGJuWPh9VUepoWIEPw9rL16phl055pJPb
bIJDHOFi5xxISM5AIENLy85pdLeFZYNn5+ftKVhQBXmLS5s7UntYU/RDQbQC3Ebu+lP9PrjrYR08
gQIXcrDvjn8yahearHb1PqpfAoZS8hkPbbsZXniyWqgkOZ/RVvSUoVdDSSfV7le972CpM09K82Sd
20P9FmxpvZPEchFfRDdxAxhIF0o6/8xw/duTM5e//3xunrSzqmkZ5IxymdP+0L3Kt9HUOl0u1pVP
KrM1IhQ1Xsyw+v/kq/+Xk/C0Gs2SDQt4MGWX6RLx+yVgIruLnlSsNam7Tquwhn4z+P3XWNGMHBLS
7saCS/x/3Av8xalf/qt0dUmVRYy/umqg8BW5jP++WqjAqt5bVQV8JnlRhtBbaH1KKGDvT3HoivAu
aRWZDrellz9HvqW6kvmRKR1gRmIsW4Nyi5oP18wDXzOaMj+1WzYuGw2CbqiI+7jpCejERVqYZbWU
lEFzQjFUFybBR5TwJGKnUM3acVEd655Txm2kYZLRP1Ru1CBHpdij18EjGBmw95deUVXPct7AJTYo
KkLlJUI6zTDWmdxLJwko3JwLvT+sZbqOg5k91ZpBJ1Sr5ANqRJDReesmsSHYpernG6uu9r2RhqvB
50Lmifmb1WYbXwNrmMBE1340fkdAHrFCpY5ogWaakCU899bkT8TSShFHcsLScanHFARBV0KeQfTT
8bCHxzYkRYB6rJS2D2HKV+DPXnM6MO2UQHnKAQKEm6SAsGG9yHkpEGs15q5EjHRT1uS+dYDCwkx8
jHVPPYQtte50REyRyXJuZ5qwjc1hrRXlWb/BjhWHBJJoQcC6lipspPlLvoL54ZyaotzgkPNs/0ZU
O7wuMArCqK7UIgE+KqZLQY4DW6HmdKAMd4jUMXWJ5OHCZ6inoSSHUhfUz87qCSYB4n2joO81xm3d
tjKV4VqrNnFF37uLHpSMbDSZLUu18arJHz7bSwZD8rPMVI/IHp3r2SifIjrQKHQSp850bSmH+nMT
aqh+aK53U7TKTecmoa24RysnKJquP2ojgXp5SZdDOopmsBYG7UHqfxa9dhlzgXAnf3jBIPmc97eP
4NSIQbKo+urSB+lj5PlXOax+RiYRKyMH8Kg2uKSJgGJY7RYwvyi0hgLI+oSIgH6UXE0kNcaLseFx
SSAqd6Hhk8HSIrsq+vBFEkUK+DCcMbn2BJb2IAgQwlSLv7Qpb4kWElbCTRXWJTnYUQvMV6HyZJdN
95wS6y2apHL2uW8uhf4LfLorCrdrn6OcMAbAuinIOCuGkxavhLgZbIjFJRcK/QEynm/TTL7VRxiR
9oDE9sbeuY0HbE5unvvEKT3mlPnqfAKoI10FmKAOwSoVG3f6m4mesOxvXxaqMIPEUyXQ3A4mUwnB
vQYbrj7oAEMSDY8UYNY0KxyMR66ZNKgmSGDqDZsgOzKdceOGjie9axTmjZIUWW68Uu0rCj7G/nFs
NZdYpCez6vYWCjnTEJcqoLQJYFaNA+BwrpN9qO/Azes7BbzMKkyS0xBotKZ9j3w2HtC5aJSNsodN
jwIFdu+IdS0buo1Wqx4ZPvBYh1QqCElNh3WUNOsq9iiAabhGsWaVFyEDWgB/hA5gjE4u08iKgSEl
bXPOfHaumJVrtrK/HqCfSU31f9k7r95GtvSK/qIaVA6vrMBMiRIVqJeC1C2dyjn/eq+SZwCPAcPw
u1+E2+pu3RbFOucLe++lE38zhW5VEXKpyDGBK+xCW4g1vx/MmcFgFjfUbKrTRdu6sx/DjqwVUkNa
L1FYikHZrPxxzY3G2JYeLPMzSUlJZYzJp2L7rcAZfSjXSOnfzxiRk/7nfw3qH56I5LgYBYIFoYDI
qLG3iwYOSNRlHJ+Tk4WHqFe/awGuRlXRBj7GbjZv5IflqR3xVLuUANXO9tpzeV3XhluM2ZSM4V19
WXbqPan81mvO2Xk6K58Z+cCoOFzT8ZzHRWIk6qb3+Zlnv2Z37k4/zVbxByqEEyup+6a8soiX70iH
9Ifosz3pwXTuWWxdyi+itx9ltm1MbN/5GZnv9rF9jnYsKMk+tTjnH6yK8AACAlc9AfqGBL0mAQi6
17SudZEfkUUrlKep15Apg90OUQCzUFYAVzJ8oHzom+auwJyzTigl+GvQHSwX4pHxZSPTsPf1dzzc
o8VLEw+ant7zF4efmoiV1/GEwJY8OAl1WUrV46ZgGS/O1notbxTy4tHeTK/W1trKD/EWggr0YVBm
zlX7yT5IvIb/9bV8IJGzGMH4pUqlDZOCstlTsBEeEUvVtCrBcAQ7z0YiGzhAHRfSLQvdxtiypkX0
I9RgHneTHRBsC9ROa4+Kvke5MvO0dUcndOVzw94OKpa8YTTNhrmqfXZflb3W55I/mo8GqFC+vSuK
m+WY+6Mf2wE6NnyWaNcUoiCgXIMg4DUEYf+WddvKMyhOLxBELeQ2e5ALzbsKHlYJCphts4vkPDNc
PDsGi0M73vOBtTsKeSAvG8NGDbExvRFkwibl+cIjh+pJ26m8HiYGvEAd3STakO87g6nEt+zH15JX
i+rymxmh1hybL7bR/HigwE4+ZmvEGNmDw9YLIa7YmcXTCIrMuUsXjjDnYhgHBAUV217eFrm05yUG
x5UL9Dn6XyQjcurTkpHO1rAk6wgPoGa0b9YFXVibXOz4aP41fOm6vIYP9E/tvcnp2p+629R4/L8h
6rnLe3ECtv6XngysMIvAIL6Y5/yzL130N93b+IJAH7C4c+GxwY64AghdJGLlSxU0zxGtFsCXO0+A
9pXTrKEaQzL0q3RCz1W/wA7XPeOSvhiUqoun4g9MfAcVj9e8DSxJxx2rfAJQ6H76M64DnklKKMmf
ULLImxvCcSRUVr2tX5RoMyPEhVzSITl5LJX3snRRVtn2SRgeoDY2+7yIFo3kJW1Qsyi1bx3Dg00H
atPX8JMCAb2p2TxEm8KTw9c+fRXsqJFOpdusP0pfeuHHT0LBN8h2aFtTiF2chzknc4JAjPO0H04I
X0oR8M4l0Q2dy7Y59uSSHHBVnlFSUNlkf2cYR++yc2J7SWIvu3ykIxTbxR6OMiABujnWySSGbax3
3lcz8WAx4GMXOrG0Uzkz+i8y+HdFS2ce7YoJHraXvmfbznQpBmjARn96jcmxeoDMAUl69FINlttG
ilxV3aAUZqdIzIcw/fFU05Cj1zg7vGtoUZkL+NlHI9G4uJPhRlc6cqwk6Q3YpbRxbrbj9m8lFc60
Rd2wR1ryrgTq1nzJtgxz7qS5Llwf++wcB9pLwVzBt05H8sCW5zH3p8caKPdjdqWfuXdBso9jVz+n
HGPCqzwyNK2/JAyJXX6BE/Y+vJMj+MH3cKXTtYtddBi2w4IUne8a5efiO9A7vOkButfcuDJJBGUg
X8KnjjUU0NNVzDl6tOXdU/sg3euj8dzzi3f7ChzpA8H5MWSQQplwJaXZIWGFU3t4TubAXpfo4d4J
nC/Vz1+5QrtHtvfKCb3tRVyaP0Rnzeghzyl6ngeJEDDKrZfqq/eMMyesftMu8Ut6RMqlHoQGudyH
J67OZNnvsvRUdUi7H82rfraey1eoLRSYMaor4YW864wdbuosQAZ3bPbKO26H5YGW7sINwyiEHjH+
Ium+U4HO+xEPq+Xh8MsQz+ZeFR543XNPf6+BLmwq9JTviuZrSKIf7IvRuWzMLGk7hLtI2k1KwM8p
jIhgRdxxlYFXk/HDkh9fFhOFPijOjFXGkmLhRFep/G3rL6oKhxTR7qRfoxvaVWA0gX1Vt84zPnSy
gkDhCszKa9iIG/tNv2n2ZFVq/WY6xbuYisC51BeoQrJ+IYJD4an8ISdV2/O2E2/LH2Rf6zGno0/J
P5iukCOlfORiR1nk+PNjvsVUdRUxLoqvCEGFfRXjOf4ApzPCrSClJwKmfbTJqCCEm8O/n9GqH8Px
1pN4IKSfDUpVG+xS8sj545B8mTm39EBGoU9qx5vkeHQE4zm7M4HQ3pUHBiAD0sKHbL8E9ZX8CqQn
+VV8cC9xGGjap4M44Dw8lE8xXOc/XSBaN3+DrWjjEEB0ywswbhKuMs5HQSsoNiYEjJepYv1NFe6m
xtbhbikDLhWF0+6efKBTTx9U6tLr9B7CGV2RRm6313jHJkQWNl4P8GMTfgixQSPFTrT6ql/KjzI8
6a9V/JQ82thojJ2xS+5r4Un+zucEzhy7Uuw1YK+Q/SzabuGieFN2VaBvIRtiZGEgsoNbv6c9RZCF
S6PZ1mrQf9so2QsCoDyUcIgu+7v9LC+X8LnYWX5477+7aoPUTr1BjVpTwxpSgjbiIvv5C6CF8LG8
6q54qk45WIxP9j31j4YsrWK+8TMf8k9Vu+Zk/tLUka9yHo4j9jaK8GfuvPjquPPjIGNC2ANt8+cP
RJP1C6e6RkgtX5XZ2CU9Ns8E5XCLaDv7la28QBn1wEDpUwvkb34BumoUewBhKJb1absqnGBBKG54
U5leHo2nimFJFETZNf+Gt20Pfv5tWJsivS7OMVUCkgeKQLMuCLOHx8Hch1yLs/yBY55W4WtYZJoT
1EHifSGlgWijDbaaEhIvj15MYzvqnHSjCjq7gau+bGrkLoCzrWrk0g0ZqynqRj8TfpG9E0YVnhvt
p23+NJhPHvmekCehwAv34psapgCYyouireglN6NKOFid3zQ+YqvqnvTUuBv9m10oyysjpf3Y9JCO
NryPo9twGv5afxCckkspEIjW33SNTuuV0O5+WjOAjYVcwbWJoUYRKib4NdxCLqyfw3KevfyUb1fZ
mDcSO38BEXBviDfSt2Q7KYNXHcmqh0/uo9AiBlL/i5Std+Ntk7viqJ+BJ6FkBmTri0t2L/bJFpF0
+wWhHRhedKuPJRCYccNNge6pvthYFrbT9/BtX3hXSsLNb8s5Ohd/nJt46M5YOfQvZx+/NidSJ5if
16/THMzFj7I8zgY2HTwe7pzsC8xDTTD9sextxZoCKghxJMQFY3XxpjhnwW4LFI/TLB8XFRIpoixD
APIEJGbgvRpFphyn399Q5O485Li75JYINpLTVq8Mv/v74ffP/f7X71+zRsFBnqYth3KvHJ0pVpDO
rX8aP3YF0OExE91uzJPo2gJiBGGmeWtCEMhnQhLrVvdsuVF9S+X1qjQxbfPKVCBL5NTyNr5nyOjR
xIOdt4ObV0rskVVzjZ3oiPaEf5tDVJKk5zKKCG4QQCd4GIpax4mCF0wd0pz5EUFI5DKCwU2oqCTk
BuEs+60FeC5tZIZRjsGcM4yE3yXdXUkx3NR9Oz4rOSnaeZEFtcqEXXYouDsWW14dJhOdcPOMGMj2
ypDk3AjyIEZtT8yaZ2WNIEUpUz3VsRp/zBqG5ipAQy2eotc4Doway4eUWOh8REd6tBY2QW0guKgL
rsKyLrun1RZlayiyyVTBMkbaSzbptGvteEQfRPOaLgxS7PEYrTHoIfydASL0OWq1u6njglw4H5I+
JZNoZpKpS8lTBSrKrixC3jhHo/o4gLZSlqyjfqRCHsvwmsXhh66l7aHDQjWU+HXMhPOvXYwgS4NR
lM2B8Jx9Ko70149dBexNJcTDm1U02HOc04nMFBV5h4thdF6i3IrchMjXaMAZZwmcWNO7mRYq4UAS
e7LOfAyTzwxFyIHAsG+9wmYEYJ3wnzlJtjJY03UAkvR6dtdtmhViWB13sSuJiEVsDFI4PS3iCurT
eM/791Yio2KSu3uxpukrpKEn4a02fkjObtDLZ69DlHGv1unETM35qQvrqBBgtJEkKO8yft0wn8nD
mnR/VG3gwNDFJeLQd92EHK+Wo58F2KGCMaexBfmR4xDtQmZ5db+81BZetB4miltL9moKAv1livFt
Xv9nqkp3ii1HdeCCTHAwNs3iYOnqAp1gaDwWiLnaSN3JFePpWHO2S6pjVyzIdGrUY7+8jbX0NhQr
FJee2tGYNg4lcl6asd+/C4T6R7b3qVJxWBP21TJPiy2ki1NmP2QmzodmlqG/6+/FlO5AAplgEclk
kWtunXlxXjmVI5yQgn+B9UcJ2zfSEg5RTkNcFZSoWtm9FLVEEKSuUWuPzleDsy4Ov3ST0jge+qNV
UjBXEAItHZOafncy5b3pmTimOgssAiMxX84nokgCUdEyqBErlKSOLT/Osq3S5GL/FBmranGmo0uj
elsqMc0M8V1qbV2d2XqVEtJrBgtSmyXf02r8SiZuGrsISWdkHpQjo487eLLEgjkJdig9eUECR7yv
xpGSyXTLEVIfj/Q4v4Of7Nez2u3suDY3ThGbh0HhArDErZ/wGlradqAvTbpBdhVJvk5cU23rYDSL
b2DQPw2yXJg+Walvd91ezTR8FW3FvajCbgUITNstgJS0NRO9mA0iR6SvzcDUmrD3ZI19m+irB9sp
rvHYvCj1vI7JZhvlNOYPpXtyRow1tTy+5DpBf7GK8DW1VkBDy9oiBO0+lqyTZUvsMK8YwpSCSimv
Gi8t70612DU6Ja3R6Bhy0v4NZgn1SMYuhjM8Pzn1q2bToilFcrc6QIR6Es4XvcAHKuzbMCanxWw9
qAtpYBPUCuwZ3f8Qqb4hSbOXpLP6ULEHlDCGB6YTIwlFtZU6C0aBdHpObPTOSuZ81hmdaxkh0yVZ
JoYVttEcDZXphLRKT+tLxZih68LviBR4jYiaqkzQSIO/RC+ZJD7BdezSMeW2A0oW9SOaKGSr7i6b
R6FUF/Yau8qCGWl37bczsbjHKSnDpLek4gw5cA1KFGf3qbSNfV7Xz7JjX6YKwtOI0p3spXGfN83f
Kjs4s/wpRM51WmDTIUcWpXWLAZBsnjvg1DZl+9uAnszKgYBPrJu6oMWZ75/m7MyQsins26h2ieWk
OpPUU9czFWmktVe1xydswBQeSXyVwWsZmZHvtJq171T27lI6z6JJ8iDrEcz3oIzbdtl3uAHDpJGP
RI6QHS9nT9PQ3YcqqdHvLZQn4MegPyLbLwb8mtLnNPT+HGkPYigIiYIVMTm4XTAwbwiajDfk1tuS
NQVZG5muTpbpxszVZhemJPACbmBxBgODbDzLA0L0Uk4jn6oYqzXjcMwi8SLjgG0x4KYtMfv1mGWs
Vkemv4O6bTnNNqadrulL2kVZ1NdsmM0tpIYeVP3BMIrlczHiowI+YJ/IyjW3qUHRRL6MU0YTbXbP
k8YENxyta8/71J11DnjVgUvXgrHrkRxP7FoBCpo8Hca2DasgrTUvjKudpknbuGLQp2WO4sZKsYcB
ehzs+Fni+38loGOTluk7ObcRNzHE+IaLTCkIJS+cUd7rg3yUHTTVqpYzQk40zqlGj4OoorEnrWxV
yppc+6Bu9wkBzv2CH1uGsRGEBST7FE3gkKCrNEfILkJ1vGgZscuz13FnBkBkTdIamvOnnuK3GKc8
c0sswYus7PLS3utJ1/u2pEgbMhcJfSxNz1wmb0Sx4Y3RjCVAJaxN5udvhkugRfRlCiIW/E/S46x3
+d6oMHo0dkHLnmM0LK1iS1jtz1gPjHEzgBe3QZIN3zbRvs8JrUPbn1s1IixqiPxFJ4Xb7p7b3Gau
2eFj6jFRWzEziMa4jjlXbrX0e+INLykvkRuH1qkigt3DyxsTiQHQM36uZ5TedWu8qVNluHKa39NQ
fhmbCK+IiW8wdt4sWTDoG6bA0EbcKE6b7wdhvuuowt02kTxD0VKWNIWFKxIUQ5+NQamo76TWGhvT
ZCZgrzNrQ82eFkk6RtXy3KRsIDjYDd0nKpsKQB9vdoE9T9jK3z7vm7NODipzfLx4elUHBOc8iXZf
ZtaXqcYyIGG8Kvn8k4CfDWwTM2XIK1Tqut9PzNcUiYot1iPVNVu8JhNPtVX/seqam83kLRG1Ye51
U2t6aaDkaU3yA8a/QlVeQrkXp6GnUdBRR5RhjxMuiZ/TPOkDFjRECtqogmpW2SkAOqxccUag48RG
Yx6Za4jOOhNsiAJDqc6WPOG1da4hdB63m6F+xcXwMGiBZKvs5aNew4Nb6Ic2H3Ws2/zXf/vllJXk
ZEC2FHX6FbMZ8hWtNg6jHf3XD7+fs5vZ8eF4fog1VuP3Qz3wBHBgKX5eUbWFinqX13iP1iz+GKXc
Bk7qqN4gY2OVazCRRjQw4YsETSk8Ejw08PWmQfIRVTHTzOjcVtr4IES515k6GWvse1pn//zQz9VV
yiFxLGsSfJvMmKFUA7i5umbE/34oCvQn3R2hr3UAc/TPDzHyAn0x6n2yss+zXwC6Ck3dqHvMxob8
lI82UzHNKB7lcFS3Q2+kp6yGqPa77f7/SLL/WR2oKP+rOvDw3bTf879LA3//2r+kgdo/HHJuyb3S
Nc1wNOu/yAMN5IF83mb/iXyW3/iXOFD5B4Q8y7LVVdBg/YaZ/QvcZf/D4asB73JUWVfk/yO4S7XI
Rfs3eYZDahrRWIpj2/wmZ+u/CxjUuilyrTeaXTsR1RzN0nnpWh4oh71W0gC8bIG/bIpG6/w6ZxLY
mCGBB3nOQ4lqJw3rm3C6p17Uspd0CXkW7Vi58UhFmTaUFtMKbkiyEnMfMZsY480PPZ/CY0iWZlNO
RqDMi3YIDXOvyG26rx2Tzcs7GM6GkJhy3pS5jieS0EdP6YacJAAn9zR13YTE2vxcf4ZK8tXYZYJa
SOWIZdJfEFR2Isz6VaWvdEfJqY9ZS8ovNW3FUSWB5x4lxmFZ9WgXXXexh+xmVwxAjKHd0ni2e5Ex
NpflV2Sdkh+lDpDEaf4hoBHBDpsMLGQq+g5shPqh01lBAQhrt2LKH4gDDG99of+RxuSj1pxyW8o2
FkpItVXdlfsu4xyWFLI9ZradKee+rMaJe25yZPmqlpyTRoqhYzfsWdsSU+2EYGIuBRI4vbgli2IF
tZ7mvkFtGer14jkiybeNGF/mvoFTPm7tcCy26shXrkzGLSJn2DzHxP6WpXwYJPEuKsbdXPq3xmQ5
EFm3sibvgMX0KefMP7BakYoICETVBHmvs6+JFQxxJY7zhJQgsvJYxYxIFovecBNF5VcNwgzAIEQx
ssQpeBG9ZmAmDNxp4DJWQbnjVZe1wu3nZNeNELb7mkK/7bretbnAy2TcdNaUB1bFFwekfMw08945
BDZrGljNrnwq5ZjXLR/AGDZD569UKeYfbPjXvzGaluQnoWRu7ASVmZPwuXwqsQ8Z7WPXzTtZ5eVo
HCSrYC5jd9CFtzSvsjTxQ+FW6vh3Ao2wvcnRd0u/vBYR7hJjyXw7YZ67zFbz3Bkx8KvwrCyWebJT
LLujUpKDq47ebCAn0BQ69ZR4bzWdgKJTo8wDL++Qv6jW9OQ0jRkkc8XoPwWH7KzUBaXzYa/x0vKm
ixXthN8r9gn8TZea/GoDZvfyqk681Roi/3gPT0BZ1dANUY0sNtEsCTCmpd5rEdvFybEJXMqXgO6L
/T5lu8XQSC1bZDN4MM1Rkx7mOH0vlocSKe0RcuvkWl120YxlQs/BlGCiWE4dkkjqMeY9P4xfpvle
Jcrw3EtvBkDj9Ye6HPSe/K7aZEjRJPaJ7ibz0yV676lxDtpIak0zCxRNNH1+rhJGkKjla22lgSVa
czvFI65KEgfxKRew2JXmGdhGd7KRDrHjtgOFZuBKuLWbN8qwNfPuWja9ug1VIDuTTpiGlZOMm2WE
7hDI5BFlWG1Dlldwqoh6SdNtGZba1mHdMFa8eXJfH4bJlVRl2TV5dZJC9IoDE7ZMm5g55w2MC0R4
VensNMQkiMo+lM64NhoHSdxkz9Qr4sQ/xXLFIxNForHson0GCbix5gbrqDVkftiTfmHzI6Uf67/N
klInselbR4M/1qmjEaSSiYaa7dRCU5eJFVM34RcOs9XuGcPknFqWMsqAplqvrpOFbBf0sOMOefYV
DzQy+Zz8LQUKQl3Ut7RFxxEaDLEAHkKjbUZG0UvWe1abMmghhpgSlKRppd/pP8JGkBGO/JxtZ9nN
pMwuFqsBgnWz09ytwlMrou+1hucsw++eadXiD42uASa3XyWTBP3FViAGFv44SnjA0hexIMVSpGGv
5ayaoxaCUmFtRV1+28BIqxCagiozS4/iL2mCqUqm/Y6xpLo3WzIP1DL9alrJj0cRjEOseTIYFd7Q
yuAaFQ9Qo6YPZQcpFf4tz+lEpK7R24Brp2PWWLlvrn9oEmwtQTrsxJJTN9eZs00NxaP3ZDowJrqf
7FZaxYeq0VhAniTNZ6apQJN2s1e12ajN6Gt4KxSlL+2LkEEHiFhGjlbdn1PFgQpHUz+OIfqIsgqD
viDmrYzHxM1KwpjGWHwnUrXr+/VQjf+KaDgzisDIuiaA4RHzW3tGiSvl9DdrLHFLMHY36FSJAjO8
LhHTUpTiksqIf8zCMAIztn9ii27aLFWCgwrz3layeaqVVg2ynP3npJG+hD6NXhHUYpNrMFnNTDmF
8RK5vTZkQa529aOK3bUtMmknmuqK/qx6sAYpPhWZgOKXawyXAGk4i3UlFHjYj/zmCrUlta9Jr8D9
EClxq0ilVCMJk8Lr0M0XR0tYpFpxGoAT+kvE9UFIanieu2ja1r36s6iJcQoJ8wsKlVmmGtftuW4Z
LS4pR1PH41moOn0NmBu/tvtjW053WThzkC7EFMXjLiei153YkORDkbr6em/1LGKcpL3oDE8YefLn
5pqzjlpYQlIQleYlIn6MjTQqmjD64rYfyGXij4FQfp6az0FmdTOkTGiIQmM/Lddp0EMacq0yfnKW
blW2nHsQ4FtKM77hOHpp6yYK8g69lpAJQf59GBfU2EPVqV4zhv5UogM0bOFXqb7s9AH/aYInwpyU
e6YKZ2tmzgX67xw4zavaSpY7OsjWZkFAa8NRI/NleRevW5rp0hfyslPM8I+tszRC2sjEcbQxCYwt
ayzd2jm8ngjzE7Kxhvipk2zP1Ppna7K2upmpJG7GyHYc43NRbZAqbGaKTmOwaY+0vP00+baORKBL
B4IWa4l+uBiRhrXKDxezrijzJelnCUVmf8lJJpgJKGdExIpZyZu7ppHrZHHapmF1apV0DvRfOsas
fOVh+kbCtEp2mft7lWlR0ZFajcK4okAyxtryJm5zS1nHJrK6BdkXHpQIG8nYIRSaHTQ2MVvK5N7G
co3EnqV0R/qOo7cXdLNRMDqEW+m8uER7rcaFkgFcVulvlUT/M0pgT2Kb1MjJfmiYhp9LxQjmSD3I
UeS2HHLUJsw4OBj8yFF7P6v2BOWYOtLQiO0Pd2HsJibzpAqn5EmaTX6g/YplBWLpo14e91yKyK/L
uHxoWgitUOGdJ2YHf+xFfzarcHgkpz9o2sR+yovnskPNQ6PdsjyMx+PIQAzL36nkbs65G5/Q3rLv
TTuHhXambUUXxHJClElsxY+VXvdsqxdOVOHaelN5qsnmurE158TM528SFstzWp7mCSpJPx2SVgy3
3w9jlbyQ0Z5cRqsdbvqE7J8Ll9wHUWc+CchLIJYQQ0iD7j0mH94w+UodNLOrJHHRl8gwkY0qnIEk
slZ1oe3DqjOwichc2kZ440osL3pInpQYotpnSG3dZKFa+1S3MqRaKbu4pbP2GpH6565e7uZEvp1C
wDAkg1F5olYmwjI3brIxo2NI00AulBZ13foph3SjYpTJG2JmYUSdfksFD0dbl0S5EwzutWOtbmfm
rr6WEZ/TR930okg8vkoWrhJTvoVo0v8YM1ZhcK6eqWIkqOo/beUYmNPV4lzIFVLdyoxRJqmHxtgk
CDJR6BziBaOHOSHhGOXU6wUy6qFmqy4jsywXoH6LvTnVdmQ/KcoybnRzeMkytiel1syuVikBS8Lr
bKUPVs98R1qkA/GPCXggRexaw5zdZexu2MBAqCKxNqfYchso3IUz+GMfEkDWVyFiufg1E3ODUoSN
bS7V0Y4rLg4QOpPYUipvo8xuNxrrLZs2htJ9yfIoJGtDW0dlg7rr1G2z4AkQJComPWsD51jk9Xbi
1torTvFCCM20TZkriiraGT2pDCavkEK5sCvYFVxoOK4Fg6pcsbj0nEFGBkUiSodrXmcjnlS9FUSx
rYN0YoLYDdYtn9gFjnGDT6kr662Ri6CJnflAHv5XxkGBQLHDO6K1JToM/djz3MCkYXJbLFVA9JNu
84ooBmFbS/Ie92zGm7LHV1R17IljWQKVzrZ2IuowGWeyiabhb/LRkgZ/pRZBnMKb2U6bk6HdTMNp
jxa7Ua9bK5RBqk6Nat2K3Kkf6qXYGpHxRXGOyHohdcec+kPqjF9tWmlXjptjA0nVTUlWcEFrIFpU
RHOim5oUU6buUTVCu1T8I2j4HCv9ySOkx1D22B3V6bOcqFvVmPc2tcnGdhjUwa34NkyeDZluMm8n
1WtrpKQSi4J8vE6xnO8mlUeXpVQcaRB23wXQFU3E7XZY8Uldi9xHzIvXUMV5RpE8o7R9h86GDyNN
TX/IUXXZq6JsEOdiIVYpHLJnwu1PkB0+bJNmJZ7a56Eg2K+du7+Ce3cZLdvtIAnhKkBaWtOgphVz
qWWqEA9HUbqLB+tjrhDhDFgF9sweF9/QsSJJXe85WT6CEUpNhH10EXJmyyeVQoLvTrCdUZP+FC+D
J0bJ2rd2kAmhPYGmWa9BFGujTS0r4p9KlIHaLsO2jsNqU7OBqqK/ljUa2y5DmpfZ6rRLTNANkHBa
ZKFc3WEajeyz4AK4U0abpqM/Zyhm+eMvzqMPX9LVXTCkzX5aUGzE6egcmylxnT7Cus8lcRsWEPY4
HrzVg7ILCVIE4YM4RlQnU8k7gA763SbTzIwj9aKz4tmlpXiYswz7U9udGWii3DVny9N1FQmOY2FC
WswHFPIxb5Tyk/LgT2qhdMIhFznmzprKZcei/yhb7U2krPso4RokuqtYJO07F4waj7wuvRqFIW1H
Hi50BxwXsRpx4+dYUfQGM0JSKygUFQ7Jls25JNAXF6DdtkqKUt5UInZUFtPSRVXP7RKnJ6P5IhS+
O+pRf9Zq+xAnWHwK1YwuhdqjldXzeu/EnA89HIt9P/aTx2hpBBNMSW3X0q5UqfLSDrpDfY64j/a8
I0Peoco5lCy2+Iq57xXAR4UyYv+QUNaK3nlRdGjSFFjfRVJ9LdKUwmXmfaLyxAIppgoD66YSc0T6
Q+7IN6P+Q1gvkZZLX+zYRjHux2goVfzjSEjflq3JYgoApkkjoy/s6cSCoaxQnMPkIEg1Rk0N0oir
XPRUjSTVa8dCbx+F2itujZ29jJF6kHUFGb4MTOGp9tPct+ZOl63Szxo01VU0bSIZFWFfhnjw4Meh
1qHOXkRzmAa/qpEVzO0R8HLoUoUp8m2uREQMhBcPY4cyjAYva9lLO+gjioSYz7JVzgxylesFRArb
WuBck/MzzHwLjIivtWauZFVSyloe7lD0jKhG5lQTMsa2dDS/G3NUuLL+nMOhcy2dknyRI8VVJ0KP
SJjru2mrKEzQGqihjbx86yr64NiMP0IK8EIq1iTU+XOAhuEaGhf7NSlDbAQ4bu0C9ZOW0UwYrc2p
seh/wNYQZ9OT6WdWrStHXzoQDtjE5Pz0EiWajdDB11piHjtKQ1o/v8xFHgz9w+r26ZryaGYTKaCU
Ql6ik0mbK8bjMqEAS1hwu1GdvMYtvUxPaUBSZooSMWUdUFofaFGae/pQ6DKqwhJ5EwyYLlikP1HH
WKoVH4rGF3Co89E/l54yIhBztOXRgn/tDcgOMEFwQqsmzYFIFpTVbEwSxln+OrwvJkMP6ChRoS4U
TRognnGSJF9kyRfZM46ryoxi5jI5FmYH+qxny8B8jTFaFd5mY1nZjfnbbxeX1AiAJe0ScpltFzEj
5kTrrvM6/7YSdhvyVakYo/qla6AmTaVFBK2YDtFyHVXGNlLZS26LHWke403esioVSY3i2yqbrd4B
H1vr/ipZeBfV4ZH2zAjCjse3pipcZ2gyed2bnFFNbhXVroQ/hRgrGv22HsnQyc1h33b6VyINtPej
fNAjeuRCLQnszvdW9iwpxnszI+YDRopav8bXYKqeWEeV89AgbZVRji+QaonYlrx0ZJ0rslrZCeLG
Z9uCpZjkj+EMPiaLVi1nmxPEVYUPGY3TeShnOJP/wd6ZLDmOZNH1X7RHmzvgABxmkhbBeYw5IiM3
sBwxzzO+Xges7s6qLKn7B7SBkQwmkyRAH96791w/+DYQx3X0m/RZdVOKnTJ+bB2cvLTHz3WD+Ktl
472hSoKLZaToQirh9JRZ0XsHwMRathppU56aaNSnwkFvOxUVqRSyO/p+ma7CDOm1KsfnaNYbOkPf
mtjLCawAbKelffr/rYv/AjaQDlbEf5sZ11/aL/+kF1y/ZCARFrDBB1Xw3xoXyz/6V+NC/kPb0tTY
GqXrObf+xPCjaf/X/zBc7x+uI2AdKKI8/ok8+FfrwiZRxda2EPAOLO24mOH/2bpQ4h/K8+iBSAvD
5K0T8r//519spM1v9//i+V+clX/x/NsEqbg2TRV6IbR3f2tcyN6pmH3otU0iSO97kbZPvlmwMAYZ
12XzepbwOgkzJWrZ/2k7RPDesgH/9KX9Xxyg8vf2ieZdaE8CFtJ8FzfCw5/9nz2tayq29OTz1Ku2
pe0/9152mftJXu3Zonqf1ZfaYQED1tIJJKOV3f6cxjLchTbyCzIF67v//JZMWlS/fzFKKNN0hatM
stV++2JqwzLdUmMvMFntEQsJmVJ0s1yxofmetbF4SMduXxVNS309+Kpst1h1tuOsJUxyFixPfs7y
iwTSbmfZNib9dAnn9GZWJwLgqUuJZFda1VJQaYONLn17Xbj13hia/WBKH0z++PqfPxE9rb99IppU
XG2aC0pL9RvCojIEoJemzg/Cm8XJckdJiRGLYBlhoCGjfW/6dbRrktEkQlXtWD/dUd10irY86zF/
iQrXvM9N/e6bwtv8l/dGl+73b9vmQrcUmA9+JMv1/ucLoG1airDazQ7kPz75A04gS6QHdtTTLiB0
COo5wzSYM1TaHd1b28QON1QH8tvGleUn831m3AeC6e2/vK+/XZiO5EfIu1KOJzhRv9muY/obpUmj
Z6/oqrU5QT6CMdg28IeWMj+3dns3ha23mZFG7cxgeCNIr1gXOSjh2Z6BsaPA/s9vyf6bRZtm9OLN
BnrCuTT18pb/ZNFG8CVmMhb7vRVLGPr0bE4OIDaB/BB/cVQ/p/4lMa3gEe1N/JJLZzPZdCFn5UTA
EPoRH2Y5XnNVsDHvKW31Y6qOkxUgA57Fez2wbiNG8zJbKeZOlEBw4NSLQ9377PTMoZ3a5jIGtDHe
x7dK0lJTmktzZjNFlVGP1qb3p69Fl/crbXjjtikKQvBcoLZlc7Ct4iNcCmXU64E/UDuzDCpXQ21s
CfiYrnW+1hNdwhhUm6BEuR5d3NLurRi3lOUcrwaR51FdGPIBnxjVu//89Zp/GxAJv5KMrZKcK634
pv/69Xp+2HZk1pb7zOAD+J157yJFWBsDYhgz1pQqKwrqoii3JPiFV4V2yjMzCVIAzVNDUt86q4Pw
1KXTWfSSbqYOXlrTnw8zMqJrjz9Wo4jd/5d3/bfrlHe9tLMdh0tVcWH89V3zg0+tuBjLfeK1Dtx5
qQ9B71+lNXNlFKnaoZDF99PLQ+9gyW3nLPnA2CAVgg9Uln6jvC/jppQ6RPgi3gqwdcAw7R+Ojm2i
82jyVFbsPzQFu7kMgeIfOW1/mZb+PA0tdJ+//v55/0sr3tGew8e4jV1/uahjphXpFPs4yGGwKNa1
UdvwIex6iwxUQPmHS9sGzYJkdD/1TuSdpSK7FxNjYRZqufzPg/5q47jdz47+5NFcX6z2H3M+PMRj
We7Q7dOGz0K20bG6qjbtVv/tJPx9iHVtKU1memgG6BXUb6eBOoqml9x2exMJj2NmxZUA81OVex4L
P6s+xBXawKSimz364xWt2nyakzx/iMP8wSDUlXhEMj9yrC8nr69/1JmLXr/itzV134cQNyhdGP+U
+LN/Cn33W1nF0S6KJo+fJm4XRw0AmY3ywyeGOww1XILRbOjnme5xMNVDos0Xbwr7Q9i44mrUHG63
Ei8Ijq3TPfQephArnJxNY8jw/nZIQ+/KdrY4DIX0N8jhT26TPzECdMAKx3HftLZ86VU+PYb+PUrf
7iFvM7kjalq+zA3216YO770YnSmn0cAJUczrJqDsWKQrmw7srhQ2wWnokCmtosYMgwL8UR4flJqT
S+uVycW0v06diUpolMHFZK8Hr6FLD6yN1oIuxpZ5AbS6WRP/PTXqjMRuHZ8TievKgWxwbasl8AO1
WmYGCL/j98louj2rIjLS5Dyd8rqXV8SmBLJPV0QjD9qujHVf1jTpzNw7D2EF6X3RGKViRHtWlPLA
mpAamkC7PqgJfKNenPIhAUwdeZtxO09HI1TjuUlLuk+dtafj+AUd4KsuC328nSMnJUa1Ci2JPLJp
t5YlPnBm4xSvAGeOg22fY7QOBH9ekUOBRzFS98yC7OBVbvTotvpEq8U6hzKJHn2jRy4ae+FdIQCL
19QYYV3KZ5puZN/6OqeSp7Yk+AVnm+Sta6Xz6Yp6Axgp/SGiwaez6cbIsNnYPHpOFB+o2LKfLtvP
URvk52aUC8Oqa1akT7FBscfj5OJWtSYWiLERZBvdKzRwBH6cqXnG52YS1t4fwmsyu/6W2O9wFRaS
GVqPTzEA0yOBt9H9KAB5xsuIOHc0e3OnTrGhspHFDyQefBTMURRHh2rqvox1NT101K4f+jZ785KE
BKkWX5YcrSclKuM+wqN9u2cp8UKtjy9ZFnhM2QixffeOdjofiJ50728HGzTlwdN0kW93Zy/Xf/wh
sfkcbQ/w+fZYGEeDy+SGt8QsAEYvL2B5QFptnauNl+GJzlyi48ugCR7r5ZBmS9HIQRF3uztVzMO1
FY4XalVITHiGEnkYrAZJ6A/FQkTG4c40k+AZ6T494AQ4DQOM8XQ7iNg+huk0X8XyjFCLbp9qyPAW
or/Gch5uB1wX+XFS07fbvazW5PUwSY7sOY5T05dY2cL0+XYYyfvVs0sACvP9XUPBxL8z0NkCt8f5
mCJHmseqfPDSAZ/X6LXPAXwG1mbz2ShJOOss701GAuT7gMvFKvq1JNylzDN3j1x92nd2DGzfaToU
Afi/hdcYgIrQ9nazCXLCr8oPTY83cr4PURK9thMXsYCipVL7DcALNvYiw4KvECF3lcIvY47f0qLz
Hgh8SF3zs84sbGV3CrnAG1rgk3JgFoUheGcAmlhg+v3UUl3ElrOOOy890fA4jPwuNgaQBfpU6QE9
dbVphtYmStY+dzVNhQgu5i5R1G8Cdx5Wk8Yw7FXDtEuJTyfQQFBop754EGX002Ro23rloBi5KH2k
eCzWtakxZu5otLEbR8qY1aP/GKbZ59bqwq1i8N1nC4K77vS1MNpwbYBJb0Sf7UQZY+eZzNe4daY7
hi4idUP0/WJ48UcDn3HgafzEoX+kfprDtCEFwNfBJQ2j7o9vE/6GcZiXrBKyPA+0VSFEx+9217UP
onVwS2DuuI1Pc6qtl4lruW4+aWGUj8xU18yahxPiCbxrenx2nSHadfZpZAu7m1MeZdfnbGprLI/D
MH5WjZq3KmqunTmg3xoYJByt1zQK6D6VQ7ZS8bwPta720iKlmxf4CNL52QGxcY6ChsJTbhW7BEeY
GAdvI7zIQCe1glBck0EisxPn70EHtAHbwH1wS5TriSB1opoSA0CNu7fTgkazJJ2ZXdQu9/OcLCcf
L4G2pu2cwVcbowCzd5ijwDPkV2HkNVudblPGcQZGpStOcW9hqYpaIn0teWpDPZxVsLFkPl9l15/y
IjbeZzQeHsSIAcMJZo80gatdXueloc5ePt25VR5tlREe52ECJ9a/RwUaBj36L8JK8OwI+zkJprXq
qFJzORpvQRdoYryKndf1LkKnYH7Q1WNtx5KqUAQLpRxL/ntzRsNB5yzu55Me6XuFE+2jcZDpvci0
c/QArUT4HQI/HA5JldnHUpPyWy4Ojgn1zTlc1gEZiJXWro9OoOzj3ADjEEEeF9+ELkDi0vncW115
qVKzuArvRzhYeAd8vLtQoQ4JuU8R3qlVJRzrYLTevews92gTbLrJncxeSoQDzntrfMIrJk+5q5iO
Ne2c2UzgWbRj/UAgN7qB3FFf6BWXH5EbvvXJYB+tpsZBD4ll3aVkWTvSsoj1oJTc+cfaqcudbrA4
6ahPDqJySCXD9Rkt5ATEi0aDKC9xHmScFYi4QM2UBRJHGjLETSPOiuMYdIdfH25vnkjs5rHsvEsR
lMZRVBFgOlqzq7aLxMXLEgqVmdyG3kvfVzXDQB+hsRiZ/bWi3UdjvVrUmy1uF8Unm4y6vSfVHWqA
ighRD0e99ugY4FntV1UH2s+zqvu07us92VBNY5SHoi/7fT/+qO28uAyFHpbEw5/ljIx7CJjAYxsS
NqIzGVfwC5e9QFpY1pFJLd8oTt7Kk2TyOQG5lWHiuiguGQo7f3w3+9JahRMfIWFxu05QmWA/52pa
XqP1WR/nYGl2XEEHq7PIip9ji9JI0KKIo0EwJPZmDFrmnsDztkPqnLO82lBFNM5pT7TSXNs0dRt3
w2Virm85Ps6PVEXzA2YIM3Ldg9kikatjZEBq0seu7JA+RuTBRJS57nq6fo2HCrQbKJCDDQnKusKi
vHaL0HqpO1SrmG4zrD3v/jyU5Bp6L2aHgiiaiUcaEJnydrBdeXmN0l7Hr90kftY4le78yY2fatoB
XTNZX/remEHtZeVWGm2xIn4bz3jbl6eUJuELfhksnB0IEdnGV6dxWZtaWbw3wjFZ3+52XT8CcOCM
I+c/hS1zVG/jQuqy7JAY3qavBuei83A4lY7d36WT40N+xExO7yr7JEP/AVlq/8NymwNlq4uuS8x6
EJNWdZY7J5POJpLbrtuI3gTMIfmB8Eg0DM5JmxSYqxkPQ5xGJai55S/l7V8R5lj3HobLxfuY5tFw
rrugXHcCN3uetUAR3Smgx8QOW9Umdw3/uydNuspDKbaRnX2u2cuTmBcF59ut28FFp7cehAtBKSiM
GnuYIl4qBlVi9up4e0qDlnKsMOyOs/fTbc0Iof50NezYOjqGQ2rAcshTzl7FDozWjrvwXYhsRNwc
L9vg9F7P0YdA/oq96ypHAw979TCmjvNg2Mw+hV8+idS09xXFP2KmpvLp9lhnjzUt+F7vmtIyWEob
8C6msH4qkpAWals93O7hJpBHR6Ndud0N9naOCoTLOEdAmUUbR9vlhkvGIqAAe/yUkGGSpECiwhmg
ZE2h7lBZNPNGR45XMbRn2i3Vc8D/wbTx5EodHIupyvZK8XbqWlZn7SWvEoPRWbb6oNVAQ1PAtiIH
Xj61iRRPoSNX9HMqMEyeIpNAsAMzgw1VzeHO7Jafj8439Aj3bDeKs2b8Xdke2Tx44e5l44njNBOD
OcwFEuLbfbdEwoTSDNgVvqWYDdLJmLRemVk6rRrqr0dlBE9Wp+vdbNEGoDM3HHsWdihvSNpbDkWq
OwJ+/n0/nKCY6WCcNybfM1Pm5PyIZDPREN3TPqHnW9mPadn1R5cf0Yl1OdZfOExZVnpr/kV8csOg
3o1NdaV0AUczsj8ZAn8wWZs5pFOCInJ4M+jZ0k0XkKrWpZ/qwvnq1yI4GWm9Fx5UxCyLzj2qY05s
8CiG+OrN0bWGHOS05gsrvH0sOyR5vNVJKl47kwyRVnpumQWgHRK6NY2fqzSEVWPG73T+CGMR1iqO
oxcnZ+tVWweLNVrvO2rVkP7CT9D7Rofqizu7+0H3r4iwu1U/Q1hx5rWTR5jsX8ISVGnfxsUOmSc7
QA0aYsC9I5thH6v2kcXJe7jMMKkadshSGwH7oKz2poyRtB/MOnxIcsfftTjThAkNVC69Q3/APpNO
AZFu0wFdEVKG/iga8aXonljn+wuLH3/dyKpG1q48xIh/VnY/7nulgOQgNd2nDr+pSkanSIAaELr7
oQy32zp28oWo2CWLQL+bhUOODGJGnxU6hmLnQJWWZhURKJQjj+4yXN4Omb126tDZy9j70cx8zrhr
dnRYD1K3YqOU/ehg17pr4QCZBXpvIy81KiqBohRhaGIZmLdiyKOO8WRYIYiGqncR8KVfRw+oRbVU
BjO9qhL9RmK8sfEdjdu5Ic3MwRtMgCSihiLCvcTUiUiI7VCRyZ8+X3U5+JBzoAOi8mQh0CbVl+TD
isvsoVxIhEGFhH1pPuTl3H5n4LhnBCLgzjIBVRj4vPLBrfZWVvwc7JFAzdgmIWz07LfAsa5ehR46
aj2K545k1AoV+6vQenW8EmdxlB4jpBxnhaN6FXqYVs0KHFlVuug8l9VXXn+O8qJ855RcjNR/qyvi
xaK6+kL7FReiU827ZrDRXfcp7rQQfAXx9U9s2pMTUvER95lFrdW1wquRemva+fW1xSa5bVrjrWf4
ySN27fHU601ZMn1pv6zXprTAStR+uG9TgzanQFx57cqo2DVuWT5GEcVmdEokwDvoqVyXTbmDN0lO
d2XhZ+c+LfG8dq9CtuIsBrKMuYTR7eYVX6JZn1TV1qcS8fvaTmvya1DXHjy7/ZxTOLpDb3IszDEk
MkAyftmk/KbSfQjpbeSG86DjQ6+wupYC2sUcuOoUpx7AO5F/rlhL7TCmPYoZJK5vRqBZYIdoGZIk
03vItQcMBunLQD9iT65nv6bBAUK2ip5dRdLn7OszZw3xhk09yYcuvtEJ3YgYj7LbzQ6Jrvz6D+6Y
VEAzgLTe5g1Us6/eZFsHFgpn4qEhNDW8+1TFj9oZ/FfCprdFOb0B8h5gA5nDnZgwruuwJuctinM6
5cmjNGD65iMRHpJmvyRCNDIH+MGN76/QcYHbCqr7vmiuiYHPM4z5ezKxpo2E77MtqvZDU5krP0fg
QW1iaIkjRPc2rINytKD54XtzMrfY+u78eos3Wboe8+p2s5Fkitw1qCmitvyMfRG0rHgpco+c30GB
mWs0jMAsJVepZE9ZugqO7lc9p1/p6Wp4Gz5KqN609fF2P8fcN4ZRePgVGn2Lm7ndvR2UnIFD/D//
7KPhPP569uDCBJ2G8Fmb+U6SiVP1zoebVN2qAbnpbDDqbLMpT/Z9lSHIXJ6wGPXmAnZBZU94Q2rC
PEOXYPPl0MfwTabvIXtwC3Uyi7Wzn3bRITWABzv3XUmjr4v6xxyRLJ5XfcRAla7SMvsyZbj6DavR
XPadQVjJfZN5HTtNg3zMZMFsOeGwDZA2PPkV8njXn7OtHIJHd1djuHyO3P61FhpD/pIiIGw7O46B
dzfWgBEm4rwsuOuD+9zVdOS8Xr8L9IMvHmrZl9lduMDwFPrhYBQOhGNLT9dwiqq17QJDSYoSSxdA
HIJKjr4IxT5Ans2J66hkTPlhVr5BM6TNcD6NBrHjmMoprqrnkYGrLJOjV8zfOdkuQ7ZhkwK9YNbM
uEU1MH0iCty7ErNt7VLsW2wUgWCQOmrXTcEOcCIssSCMN0yprHRpUNzbcXPRRQFQFo+Px5W8NkTu
8SzUSNaILkY0G1PPyScnwwbm5xQb/KjJ1w2t1nOS5ldLFsZbCQxk67JGOKRt0D964M+XzlX7bUyA
Gswt9LBWPbtuWOz4CeR7PwzztyL3T3keG186wJcrpWV/HbMwvTJFs1FCrlmyGP8SlNR4OrjW7qg+
+iB8dPzI/YEqcN1DL0Gb49ynvtWfc0Qfd7WY9pVqnK9ZDiRLtegDXUEhHfHEkzfSC+w7irxsqLGd
o/E6mMaA1ipDSI4ydEbwz9AxoeBhbmmxp1OYLMoBHEg17ihxNMcmx/nSwjG9BhUwJIoJcm04nXF2
ayNYTw1MYTb7P62q2bOhdA4ImkFyuPl9Inv5QrHtiPycKT7zppPNDm6yivC5bn3YrNzD8gudL2vd
a2taEtjeDH1Vdegop/wlZI+wijt2wUENvynWfbFTokW7NcWoaAvjcQwuU2xDvq2xqwkDLrZupoP9
OR9x1kFlk+MIgsAW5qm0YKS6nlSHIcalUpe9exnq7KLjPDrDUCBHV4wnGtvFgTHz0su4ezQz50uC
lwzWTLYuqPg+xAIstxkyScmRCDune+oaJuMmEPi39Py9qTLS4Xz0ZwbFVQiCYb51BL3/Gol/THvr
zh2j5gITYkBy2rFLAGc0JIhyMXR8hGHLEn2o5fVWlvJsa0fH0XmS4ktlKRStRcEU1upPTpmU67AM
LQCnMwLqstx2JiwKf6xpmAfzWzRVJJhOwzNna1qEwOyBkn7GJ9HB+dRAGz23M8kqFgQFcoExRKRQ
OsG9JFSHEY2BArLqd69Fd93Tgawm0Z36tD1T5iSuU364XXaf2039GM5Y43MnaC9GhvFNMaXVQzPu
7Olj8oarl5OBGyQAM/l6j1OUf4LHPZyQoZ5iM3au+TS8B4ix4FD5ZzdEUWgNDkjkkZZNMjn3XgmD
KjEBO8xBcz9T2g5cOjZq6NCPFVV4aqPuaXYwJWr7e2WNOAAhrg2BwWI7BobXWPmyUyeMEVQM6+Ns
0w2Wu3McG8js0H4TwxSeZsPG9tiPxR4peN1Gu6wYu0tIfBk2QippxnwZKm3vLJDKa1GW5FcslYMm
y5y13wJu9gJ0c+6QH/oEGEWkkTpNCV+HUuoaZdr9qF8hjmS2395PZl8fpz55DkYzumJlME9JK9dO
pcSG9CobIEtZIIhcSY8NpGcS8GYstISJjWdIQW/oOrGbG7b/lIrLd0Z7VuEiBq0X55/b+TBF0bGz
VHR1DGQKLJKAMYvah5kasBJy6Tw9hA3DoVXfEqsNXtQMHgabYsBYzxetfGiTyOu2kk0IVMmR62Lm
+2Nh65zCAhdNV3ivkC8gYJok7Mo6t15dYgAYePhH6PlhoHUeQYTolk+jH//ordTZwhqCLd3RGtXd
JxKnPnUtM6ybI50OJadYpUpiHJhDqF5gGUKkHROt1EcZO9aucHvoikL0VwePRAlN2o9bUsODkjiP
sXhTMg7PUMIX+6FJeHjpW/jrmoCL0EgeNS+xjvRIvBWd2J0Id91MAO3o7iP2/6emDZdE88k5FawZ
/ZbCUdKb7Y4dbnWx4UMfx5CqqV3ISxQ6byJTHUp4641WhUHxvKga1PksLWSNVsDUDfUlk6vP1BCj
vWmAm41lZgnHMFqaJgmFE1/C+l02pxCoQRsn/U5F01myoDhbyyEyGZHroIMnyIqwFFDqOtpSx8hB
p1BG8mXI4LlAqIjWRnWikpqdIODIVTMYP1MfC23T+eWLhab+3sCVaOuPmx+iwTv9MlP0b4fkIxJ9
e3FTibi98/fuAJEKl6V/5BvB1ss+sZ1K+0r8G/08dNmAQOgKZ6nKTiHKxFVeQyGoZJWfRgMnRA6M
1IhZ8oVise/ZDtpfM4h+OHGVYqSw1dFB0g2x/S0LiDyPZEw6lZvgOHKY2Cm3mty8hQBGSQmKlZLF
ndMwYPAGx2Pe0BUAJIcNog8o+rnxpFamEfSHmLpQPVR+vS+7plr7vT0CmBxNLF/ML7PpoxBVbTlc
Q1vLbZyi4ejz9tW08H7lWOwmxBC0mNLcGi4B8k+PITlp3Pu6qpv7djnchp2UXzASpmTvjvc0LVmr
V63Or+7SplZYVy/2CErRDvc6ZoRHsZvSP5PJfbjcciO8iwWb7rwdnD1eC3qjXr/u65TH/PziFH1z
VnG60yxjTzWWlk05JynhhWTJ92FIl9VlB+oBOK1TpkklBG1+nxiWPHAuQ4tUFnnvJYHI4DV5dvIG
IGSVSLHl+BgqLY/EnImxeQfZ/0voWgE75Mx77mR0ydtafPgW0PhwcHKgsvKha9j4Z1lH3ARfJMjE
Kt+pusBwItLPgzTJPEcAX+Z2vnTN3TePCELW+0dXWMFL3UoKduN0CuzOXIexC43D0t8AotW7yS+G
jRGap5C+0QcC0fXsIFStWZJeZRn4FzXGJKna/UZRQDn2LPWkW8ivyUBObZTRPWARmmuqf1ln1PQ2
TSo7u94yMatVjfcSI571iDoZWLuex5R6Qo8HR8oaf4Yo7inRk1VtljB8xA876ABs5MXe95rppaQ8
TWnhJSqtaD8g8CDbk+vhdmVgDd4plhybEgfB2iSj4JAGWDm4uLnim+RV1RUUTsoZuyZX9SM8nzWu
MGzSFm6yilIZfajPfQgIWTJv3NGMr8mnlS80wMU6xWi76dm7balsse2j3bnqouYJhp46VFjPF39D
ctcDKnjLPfuH0cw8lKbAKucWTHjHqjWfzRmoF4MwHnJ8GVhtd/bYfhtQNF2yuhFYwdHdTDmdzTo2
jV1nuPZlbty3sCjal1x46hJa5ltSPTr0/5+dxI5evFpSoc4jiYXaQybgifqohrIUlAW4ebtvoYj7
4xZOtfp4uxtOCoVeRPplZrdMCVHsHSzlQaVPOuIWb4c8H97xfKbrEQmGWiIvu1vkpUjFv24mtLUP
w3Sh2Fzg9eFgR2Vx9JZt1+2W6CJmj6KlAM5PfokTtshgsykmUy5xfQC+t9uwxtA111ZsI1FID/6S
onrLf7sdPB0RKedUREhW4tBY3fekzapNPE+8wLCEt92yz263ZFIgrvGc99hdEhp7imbHP26Oy80o
MHmjLqNR2NjQwpYIVvzZJYZnDre7vw62GyIKSujVRnZC4OHyArcX/OOl/v1Yrbz17AbFPmMDNq/S
JF3CPYa329OS22O3F0hEwVu6vYXfXjAp0fVBBHmrqJGSTTxwIow4JMHydn85BKEBEhVRxjrvycfU
KXzQpmeTT++uON5u/brrhwYLVWJUfnv89vX/9tivu7/+vUWbJyGw51+vnAZ2Su0gJ0xnOYHhr7N4
u2/cckCjJjhy8Qsal5E6+qpWx5ScUWvV2hmCDC/ZDYP2KB0+355A3oVnNuVhdMeyOXkSgv/tdd05
5+q43cTIlNMZ5i+3WzLUzUbE7bdfD90e18vTbrcaTze7CRLjr5e7Pf7HaxYjhT9VIr3MFiwOFbwW
zySonNut2+H2hy5iB45BR62i8tmj+Xkg74EKbu+kG8/gZ5XCVTuyLrozAys93E5zeLvcfp1WsJD9
8qO6/ZLGqKuOt0O/3FIOFrZqjsKNEQzjsSrz8WhSnqeox91fh9tjWTizMwRaEScE1eLBy4rN7YP8
whMBnoCfm9QjchGdvwL6Q+qEXgBUFGm+FsLhRdeE2cVK6q3rgOSbIsp9npg2OnN32BFRbOkXQxMO
RLt5F2f5yBTtbHHlgMQJX0kqfrKIO14P42ailX9H6dy4mwOJ7GDasUAzTxpfRCQTmNvs8O5oHb6m
kXmfISfcmlPyXXvsd2iEvzoF/2FGnjOZrQk12eJdT9ahzxsFvTUMdo1lXbC9sFWq0HgGGASogr6Z
lX3fmnFwDlSwBStGsTnyz37ihEeXN3gHpHxqvlKLo1dOY/QOARheDs4ML4gm4w771rRpfar/WPyp
bgIiSdMMUUsCwdexLr7C4W11l3HpDXct4BMnvheuR2pW46+o1vVtRY+0gxzQdO8qrR+omO3wnEkR
SHzD+ltpv7fYMVZF6x2aIPnGaL2mCcjnCaJdbGj0WtX0jRCeO4isnG4as3ry9F1Q2q/m4H4xSA9v
sng1uhiJW/osk+cSZI6M885vkhm4Ax2c0GSzwDQeQW8ObZiOUbeEGfhi01EDugR+9LmKqpStB0ZR
aY4H7LJAogN8guwtff8h0vQTsU7swhxajltCmyDVLSWqhG4OBRnQP9uBAqpqiaRAjwIppJAtUgcN
+YGsGItvrmEnRghgfzAC7PX0FcJtGab0zz35UTg702ObZWUs8cuanKDef4zaaw58cFNkOPe9Dns3
65p1u4TaziD4dLxm+UUjEAaxsuTOR2yDDa4CTKGoSppmdPFq63lqTW/lO7Bg0EY8UaK68Nmbu3KK
EKPjUdu6AHLG2pN3sY3VsHTyN36dP2W7bmfqpHFDg5sF/kEFXFxSmnt/JtWrscLd3EcL+1N8ZQOB
t+RgynrNtU1GeY4qlrr83Ygnp3yfWljLZRHBDxsmbJdijULS32A2hDadyafJtb/7QI+AhJYJYWk1
WSroSoW58c1soomS+bt6VHu1GJTFYlUWi2m5DbEvm4uRGY/StGGVjCd+sTnXi+E5XqzPajFBj7ih
s8UWjd0MNcBilZ5vpmnc0/Nio749hLXnrl4s1mIxW9sjtusG/7W5GLGBw7oHdzFnx4tNe14M28Fi
3TY6HKzWYuemr4igE4f3uFi9vcX0XSz2bzxXQLAXS7hazOE+n6BZ7OJqMY6HGM2KxUpuTPhwqeHM
W28xmleL5dyijUZlAhv6uBjSgTa+MlH0L7dDOx7HxbwOTj5azOwxrnbSGBG+LkZ3V+HeivG+G/H8
I42iDozAED1ElqHvBpjBpW8yVqXe3nWhmfqNQQJD6B5DZZ0LGrO6t/tTNdv0CFoolpn7ZLWW+zTK
aDulc/8gOvO5yutvocg8/jRRq56s/N5RLXmKQg4HLRMseX6N2KaQoF1Jk95kHrHKqgHtyM6uL/IW
lLP5hfVOso0pI1L3G8mGy9VwduO3rIxJDciHeuOT2OGbwwtCD/JKegCzUnssnUqWham4VKRyXmxz
UuSFIFcc0TVsHdgD/JJjHHIgmij7u6soCOVZSfVY9fjgDCcYAX5zXRfGO4lABHa2sHbQXe3nuYr+
D3vnsRy5smXZX+kfwDMIB+CYRiB0UAVlcgJjKmjpEA58fS3wlWyrLuue9+DSMm+SmWQI9yP2Xjss
yxVGwdg07NJ+NToQ54m14M9c2M8oK5LnnvF8EvXlqzdd5kUFmIuJsXfz99Kap2sUzM1dZmDWX1U3
bcdUkqCsc7x0x9Hjn/+flcXWajb5Ly4d1N2u7+CGti0IBP+7S2cZ7SxIfQd5tyXz4zSy9O5LgjLQ
DL5KRIvPulQdPuh5767iDu316T+/hf+Prfs/Y+s863/2fjFDS/7X9quri7T6+q8OsO8v/TcHmPsP
4doeMGfP9Rl0rR6Sf3WASfEPhyeUXtcSnpDCwevxrw4wx/uHixHBYTNkOjZfxlf9G7zO+QefylvA
pvgwLean/y/Jto5lr+aa//zqYlxsO07gu55NwpTjr9m3/0l87+e6LbtCZcfUdMXB082rK7nBzWzc
VY09PGWOnzzF2cSKxirQeXGrO43p3MiahTJcLsPZZVeWT5V3a4wWM4yyq32KK/k6zXSL0yLcxzFi
X92Mj94Qs7rBq48gBVVnOpVXtU4Ane4uIBM1T83lMxrIzIW6ivigr5pLvhCMG2cKvVdq+U9tsMCd
cln0+AS85rEXb2crcm4S/fa+ty374tZpcKGOGfZWy5VjJ/hGG822p56V/tUHxl0iLYPv3CsuovKK
46Kjcl2qTh9m14Wo8vSPVLIUbxGKNh1nWVZ69fs82xpwpY+8qqDhKePhVc9wIhKDs2Dol/4VQOpA
MjzDw0Y23sYzreSV4UlYugVy0oUpna7v5+VpjhJxGmX7FfhBBR8Zt3qrARClrrxm3pIcusFA2kOk
TW/dO3hBAzQfO98jMmQpx2vA4lfm80VFXDY8WG9mT2BCg2gvC5aX2iudneFCKPA88cdAy1zX/HOm
WlhgLS3e9UJPyHlCCG0E4SzTDblUsPPt58m3OUVFua9MS+0NoZDb1ddMDcGbecmeTKANj/FA0MZU
TvtSFyPDzQzJbDfUR/hRkG33akLEEFgQyvCaPAo93r7V9eWQaQy5RXIgM2SxvasBqhUYfUvuEcUA
A5wS7a604b3TdQ+iy95gzIaIz/BFSPJPRGvVx0b85n3UHvOsFEfg1kyDAyjs4MpeVA6XbOernZaJ
epB2aZMAEJGu2Ixc+a6tD43dA5blydn3QcL+ZV5R1GZ3KnRrEE+bc5iWcxEamJqPfY5iwWjc5GIx
jKyV+bMx2E/Nces8mcYZZ40DFwdrgDsE9Gj8pdsiwmffm158dmw2NpJKc/ViG3sjygJChhDhZ2DY
H9nfSLaOpdpGDplBjkm6zfqBVdsFUn16TCrEYGYOmxiREhJq5ww0iPiK4LZQc97JVNt3uDnLUBWs
0lORPedps095ZZ1lBFdsymaSKaJsrQRAxEnvSTskt1gJXnhPsUPrSkj+fBu0ayZBm3GrJoJv1q1Q
jKqwNHwgUaPJ04+yxKhTH1IxLrG+nt+q2WaOykPOcGRpD1m0PqcYXbIoW/NInXrjzN6494mrsJps
2LxMuhouukt+OlFfnLqWAt/1esKlsiKsTXRJsjUO0NS647zcIDJdWtQYj75ZVsS2rT/+TH4CsmHE
lQacxl7I/gCTKdg1ERdcjcw0VFZDiMCYS0Z2+bvJjO4xqG1kx/k5jWiX7Fi+JUZUX+i2kVKucygv
rj/KmryOTiGZ5AS+473z7vYxQiUFzsQqlqdF2/PJ9GGudClO+KhJ9g5CmF1S1WgpBvrAASJbmGWJ
j4OfhCVzLmQYFTlvNMEx0dUNHkbsN/dOmrZ3GZV01lWfQoByqAFtIkzdKv1qBCTminS4q+3MIpma
NWwwZDvDdHr6/ZSOijTqSldQyKD7+xY6VjVplEVL8CEDVjxL5ZfU9OUPK4qgEolo30qj/pGi/JxJ
dxparAIxYJB7L9D6xtS93BZ+k1z9mWBMUD1ANCRoPhBqsL6Ncnjo/c5+Ern5YGN3fJCAtpeFfQ2L
SWrG2BvvWxDeiK39n0QZ7NraPcVN9hZPYFBk2chdFdZjlp3oDN3NgDnlNPqrGqrE+U/5jFspWSdG
tpEds8b4Seri9JxF9kNduHuR0GR6preSTrt6xz1UXz2UfdU8vJszJ7/1x/QT+6Hh1b9LTNCnam3O
K0kvGOtxOMTBQmrCgIcwHQW6YkVoSet/gecI3pxoju5FZ527HHWIbiKUzBm7jCkr9dUrDRLzMEiD
t8hWS4d+XBJZf2buJB58x3jFz3IpO294rf0dWCtBypEvEe9k454l9d8sDQbkj0Qh5qpmh1PRVSOX
S49lLuZLK8kZS61nhq3GRUZJOOZF/tLNv5oxehgSW75mhvFR+sOlafwsXNbGHciOWtHN9tZGML4r
S5QJHN7dvZ2AXZ4xJCM//1zQ4swenzlSzsJnawNaliogdnuGCJr26THgFR/2UdCx2WeG6fyO6yR4
a+OWyBMzpuUtmu2Qy+Q5m3OyRuf0ps28PVQd/7HgvysT8slB54VWE4wXoezkyCz9I0rcdjvlZU0z
R+jaKJfyoBcjIymrQbLGhPbgJfaRCJD6ZSgGZ1upUhNOiCVHOmTuQe3d+x38JHd0TeIF2MzhjZAH
uXjTzmd9foorcwplIixgmFWMW4kBL9PLT9sifmT07FfQoRp4i/XIWD3edsJzb+BJRDxNew/23Jn9
FIoe13YP3NTAwZBXhXSPf+15/kJOZb3N1sUcq+BtLqYbhdHXQl+5RaUX7ESuXuMxQCXZm4O6Lq0B
sk5+JWKezrUxfTTqbFgOWre2qbfwcHGoCevyz4vEn7MTLghuxcwn5LrtzGOnuBPxZNjUAOxI8w7w
ayJUic+mIC3e/rJb033K6apOhdk6Vzt30n3WclMnAoiiUJU8dv1AHqKV1C91mpHiJrnWB3ulX9Rs
3QvQUZfOdvBklLFFMsB8NqNCHnm7b6po+uUVt2L1DLYsMg+9hWCna3Prlhdx6PdjcHHa+jASb3JW
7tSdfaIBBmHe0B5o1RBLZKXnbq5rDCY9ZMEanbGGMm8lHileqlFPKogYUUbRFVLMsE3AmBwUC9sr
8SNnr0XpgLzPZ2lb/GmXlqoAWSYGkqe25JWNdUrfYnN4RojtvnSEhhW9Z24Rspt72ccHA3/8tcw+
Cwcrvuzn353p1oxTIqZUrCNW/fmdXiBEQoNq+H7yGGqsWQ+bURYMoXIiyfK4/JyEx6zNXLbNRLKR
l9vmPTEizbZuOkLyZm3ueaYdFuI/ZABlddPWg9o5vRGfpoXs0IWEMuQ3w8PosVGXGQ3gzHY8mkCl
qM4VoZBEz3ejnVw9t/4DKRGHAGg+8lpQfAlBsMcku0e2z+9Tnay6vOfeN+rnNdKKMoLZt4em/cZs
0dqbLVGKUz5UH2O7A/MVa2N5tNz8l59Rdghbhcy9/TtJXQhgv+kOycJQyQ9+VO4N0+H0gHDjywVv
dCiXI1tX4DVWpp6w/zHi6f2LLIifcTzrSjheD2/9QgbDXwcgzrWPIPtV8cKl4KcOXNU+Zg1Y5pee
NnlIo3lXWU1CtZb1jzA0tRYTo9VseKRmJfaKR5F1KAtqIeLimDgEFZhGMm9GJ7b2he+9lbaCdJwv
5rGs3WVr+8BWWWT1l5wB+ugg4BVFTS6unF+FGtKDY0cvvtGlRzYb6cHNpges9hQE3YIGdmD02POe
Z/oM68Z4yRiARLL78GGIUQY1Y9Y+NARPOvH0FMDUZOaJPi+rj2YuojCwZvPsEpa8VthtRnAUhQwk
sQ55TeSN+laK5i0hAT4f3OYkx5K7s1luOSEuZprMd3XabXSs9WONvHtwUusEodQ5ESWxg28AChlG
PdOqWu1GlZskplW/qzWLOjKc9JpXM5uOeQ2s7H1x30sCOTztLQe6Ltg0hgMMOzEQjsqFQI/1RlH4
jEqcF6fvYojvl1Gblruxb55VOjRrF2A/ICQgGWMJrn7OCAUyd3ro7AbmJbSk1EqzfZsUT+zksjv+
/Fx4Er1GjgvXyO1yS/51t4NYRZgHCV8E+1KUTf6kr1mCqSrybDJi+yy4mFP5iT2ePbdRFdd2yFrm
02jCfWNla8EYquiJdoE/N4RJtPMugK1xHDQWHW/E+NBC80x14T53DoYtr2azY3Jb7tw52tlbq55u
TgD0o/PpntY/TEeZ8G01m6VsZnYnAEoDt2TCafDe5TiGYNyf6jgADjE2w4aErWBP7vtCidEWVJXB
yXAofIeUmtronK1My/qIVg0jBnqUAyvDI17auyoA0c7fDE7NHJk9o+Cvh0/0E7zs6AM2nmvuMqH/
+rKRoWLGGhZ9/kvYJm9IpxkZFuO0ywBuEXdEqnGsSMebFmgaQQDTjOuekT56wCIYT3Y8wzBTPZGk
jQXKD/VPBAQB2CY3ZhsWcfaR5UBSIyWZVa/HAE/dThVvGQLkB7XYRAwusjv1bb5dkjijg5qmo9dZ
IrTt+D7AXvtiNdVH0FEB12NwZG0yAnbkrI9mnVyE1s/o4cdD3ZvysArwaK646TQNi1mstoUhxbid
zwhfu3rv+h66jQDbk//cYO1kFr5wiuYDpHGMW1TTUUfKqTEeimx+D7LWukd8gpATmmgYrC/LDpyM
tRrNgPLdNXPznoJ/4+WH4EpWTsoWfv6hypEkstVJDZLL20vFNnRaIp5QgNtDIMUGa3oa5sOi9qP0
mAYaBPdNJP62Ue3vCwLHzkLnF0C57clq3d8WxNWdRqZLIKyH+zKF6KvjaOJeVU44jzVWPRV+N9yp
nHMEM+XzPOc84qP1l3GtzUI7yXZJPP6a3Yanu0DV3gq0VzSf20ThnQ7KlviuFUSAYYrCtgRdNs0G
bMfWN8Mmh9eeo5EO66R09oAq1Dbp5FGppjoS4ZWEqY84Om9sCjvLg5mc1neGQD7sU62IlHGzhUEu
2Sj3VwqZOzLbeofzErZn1ON4RfHJ/ibJue57zu09IPsvz51/rYFA9J3HRengrhlhddZVFdy1kXFq
dK6OQP+c8NvDxwrE4zmcGW/ikA6ZdRTbRqEFspfoTkfjJ50rn1CM0XmR/TuAa+/U2G7/2NWPOJQO
3OL9Q8R9dBCMcsIWoVDC0OowENOHf/S6TLgPe0bgG9fti73Z5VZoMrAPU7X8kRkx97rV2DEbmrBs
ltfCNqwXDx3/NUXzjKmsaYEHTAiyreqWYO9zXLt/KApZY9+Ik4Mn8zCQpTp11T06O3FlU1Sc0ipS
pLBUbIIghMmNYna7swiDWPFcSOIi1vWGKDCXqpI9kltZ92bf7AGVhH2ZRG+s4Q6D2eT7OENzbDlU
O3WlMOUt1yUoDwh7cvJJjf6AwZhFShGbOxKgAB5iHN56jo19e70CdWebDImzV6/r9ZXIBj3O+XGZ
Oxjo/YwEiez0LFIvGH9L5fRbPwncO/qOQwb587HX5g3F4DrPeUMRQ8CBJ6EKxhGU9L7kUEVshrwp
b9/rCA5NBHhkSJdDG7kDeZpAttPOHo8+bWaJke1kLPLJKpX1WMvPUWHHNqf6sbEQTSvQNfiQ3NDg
Ojhhytx2g7iIpTKOM5pGiAme3ucNQypfGAFv4/Q0W3foshJST6ePojfUWysXBgbVz94w0mdRpB9R
tkq5ouTz+8bKED1FCh85aD70+YvxOjKIWcjHeU5yzhenc8DVoB9Nhn48cMjZJ44VSvYnJ+6Lt8Qh
zRCq5OTg5IUQAz8vJmAzHe0HkJBgplUUH2pe5D27OTQBXq2OkKZgT7BGphExjwHhXOtdfQ+5O9iB
30Z4WAn8/9kEuwmp+imdD76m3osnaz5OEWsdIPHoYjObWZMV//UWnzDKwjuawGpumhLQBtHmDiSJ
wimRfcbsyMnjvdQFsylRX2CR/s1EZ97BU925Jco8QFP2KbMIrA40qrxemSTz7Vj4yVOrIYt6BJlF
7QFxNDjNdMkvqSbrgX0VIbm69e/QzBpH4N/PNRQZ4nxyiChld8T2XR3GJIgYImY1WUdJeldMrn1o
0Fls4lnP20AL8XMg96oVp8ad1Ielgo2wmGpuOMkf2LcmxyKLKPEJRpa1EdyZ9W+p+4PW7bztVI95
2Qx+JAaPlmQ+A/+ZUUDM7fao2OuZS05MG/LhRyqb6bH9lGKpQSN3bdghhgCDXF/L0nBvSZKEmTLf
k7F3PmODtF5juKSOi4TBi06eDU4vk8WZH2Z68BTBypYNBJAYgGORcs5zixuhYRgMY0rzichOTEEI
/e9Bd6Ofwy2So0Z+ruD5BmjBOTUbDYeI12y9DmudSd3ctGOYSU4JNW3i75aMbPlaVBwWZvWm8ieN
dYlRivfLdhL8dQbabyGQ+Q3TC6JT/0FMJ/gP7jXgXratKTq6SpdbBfKU4hs+++IZWJ9LTWiDlNGB
wTlTrMrnH8kKlqcRTHQ8uCQpxLFxTLEpbyoA6nvIj3LbjFO0sXsV70H4E766TixGhFHsNP3yYKQ1
EYkFQPwxNsp923X5HotQcPB5qy+gARgCJY9AXG+1QzcOQ/h+0MP4hqBpYbPd3U9C/hpd0uPyzAqe
G8GEQDObkOJxYpEGfAXrESNn0mVK72RgkdwaMmqfE+hWBsXd3RTn76BM1JnjMiVXog2emI9sa13n
u2nRJThxr2WsD+OTXTZm7Sk0WBCcZwvXqsFqbZO2JcpA+4fN1Bwvmrcbij5993x4v3n31rq/xhGm
03dsBzi6vx6OEEaWjD9kTOWc6ODkeznin6Yl0BJQAaO74olQvGePte2B6kufilncU+rEp9jMk2OQ
sAdOMPLgOjGMbVGTYxC1todahFX5MFhnPLEds+Bu5QMDDTLwE0q/oj7irshsdhFYBn6OTbrmYABS
hUX3qEtYdNKovqSBsGzJ40OKYoobB/2mwZFsFxK5lQaFUXTEGBfcR+SS4ZPxp0MW+/e+2arz2G3J
DiBbPmNsnBc3g/Wskwf6bK0fzN86ZTRY5vPRXlVXfeo+m4xQ9hi8P412NQDXHJMDQRAU99DzOyau
Bp9kVJl5lkNynEtpbruWKHA1mg9UIM5+Et1w9pUgtRjVIWYnoz66WKO8nuvLV9jtUO7YsCMCKn9v
gIVCVa0TCV0smBkbpTvtEAM7xPF01ih7JA8bs9su3/jYIWkrWMfD6HVKcU8wgbs3kcSrwUPTtLRP
IlqNaAW5mgay2d3395mP3sLP69JjF32xNR0e/6B+9Yf6LiMtcQsIMyxGqY+U1ByuNcQ8K3XrMDZh
S/z69heRuNaesxkVSTnDZmsXBU6CD2hGCPLzzdPcMhycplztSjQeTR/tQb2+113xu6lrQmIVsSSr
vqlKaR0dt/jr18OCm5UcRAbNyKe7qg8TDIoo+P3DpNtfuHi4RQ1GVfk164IfS/SRrDFo9uKLY42e
wTV8haOWD3EOfD9OZrLcVxWdaUiMMZjfQ7G+RL4/MPJFz8/+JTSCeTwDGMoP5MBdcztDkajtaVcn
088+Cbp9bOfPSF6tLeUeiQho/a0Jh4cw5TauyommYaQjRA6zn6r8Vs3Iiby0ckOVmhuP+DSmg/Ue
ORyREmV5XRltB0pdZ3XBVTPBa+QpaTufdljx6z2c3J8IFH7XYjn0jf+yZMWfiOgFwjtjljcsMrgl
gQQFp9lI1NlyiMYDyfwWmf6IUguB0zzOny5S/w1mYqrA4kBi0KPS0jrNRHkvEuEO4FLjPJuaTOFY
E4A780S01StxHiIcTFNtUk8MZ6kfeeVyBdbuHUyB6uwJ0i+Fii71BIbPyprlwHyCF08cv41itF+J
WCIPNfePLofAyW8x0MY4JfdLM78GheOE3zuSRdXdxanWf+v+aqUzMCw55D9Ak4MzovpwfYVU2HJf
EkPbCFF854xi5M2etLczU2jwGmUma4z4kBuksLhDLD5mD1WxhQTAikgnXXWRTKxmc9uwPqGXgdAu
kqDnRQCt13I1Do46JuibOf2qepvWD7MiL4pW8/bP1+Uqw5uZMyKK8l5FOt51s/9SBr/d/q1Lk5sx
JxFI/PYLO9DE5CLAwFJ5D7IEG0w2919tQiEJ0K96hsEpHCD/soVcDbLGKvkCtpxH6H9q4RybyrfP
Bl+c2HCahVqJUVXvr5fx1kHid5x4UQKaZoa49wb69l+UKYHn7AKlrDA1xHUqxI2J47ZYBbIGMDlp
N59mStJfVV3GnALYe9bqcYkByQQAew0fbgHjhg+Mx+/ql0zuS8sbSCq5mgoB9TisTbWNjU89C987
GxNjmXm8NXJY5YlootAYR8yCvGEITQtpHp7E17wDkGPI14RPPfuJtZucLD+6qzhXR810nBZjW2oM
YK2zwhyHc5nYPMRehWJMDWyEBirehQlZ26IBY6LNkhmvekog6nXqaQdbi/BzaCJPMicKxWaTVIau
XQbkjBGSUuao7+KY2R2O9TqNb7ndMo2oLKToKr8XKNYIABvn9Dlm/ET5gvkg4NqJyXwKE2dkdQx1
fx1pmDi5UVPNXkkihP6drWJagoGSPpRoaDl/QNygBwyb2SlP3SKOSecGh5iGyPL66ejM6FGTWByR
JjbnYlX1mpk4Dy0gKxfx9NE3nG0MPQKrVHUcp9WW3ba0SU7wu0wMbIPxQs1c2uiIfEZfzAe2hpfR
VAbBXer5HxTE+I5w9JLMWZ+HBufcRrvWMe5iaAiWo85FhHHK4+utDAC0O8e8NyIzwxgwxDsFpoxK
aRJoodtyv8zmdYxwmFBPMsPDGBQ79XlZwUdlS1mt4cxsPK1R3gTjHkfmW7N+WRQrLryWZ0cZT1QI
BEkX0YPJ+fN93X1/aNazXeD93WWufGzNhJz6hJ8vqtWmW4XDUCifWxfIYBw5FMSYIkKSzUAmji29
ik1fWIznmg31+t2CICQ8I154a1clDlYaVEQ45aYe4nuTtI8oiDHCDA9ND6DIy3mj5/X8JaeGlAb2
aH3V0TSvt/T6nX//aiq+xjSyCZDV9lbXxgcLTHDUVfmmn5wKzxIPbNNAxZspfBvKGcazMtraFT4I
MrEbqAkZ0i3uq2nX9e0tqDOBSSlezq45sASwLOwgpX8XaEsTWju+2375NcSe3qYQp7dGQflb2jbp
qIHzM1irExeUOMezU7FUk0i3DcrTc15b8hz5Y3XqAIQLTOuHwZreXJc7g+OcmJkIbxxG+A77C07m
smnFrpAyI8A4i8MiiLi6CjBJ0FoC3DD231Zgf3WZY2r8rt/3NgOs4WSoL8c0XkSqH4B/wsV1oksc
e8fWEjeFDufgKz/aNn2+MC1ji+CP88OgCo2NaK9Nj+Vk4x0g7b/NYxbz8u7u815fHCZCeCKT3ex0
4uZ0cAYyIk4odvWVZ7JHCDC9xOP0QGX7RLcmQ+l2HWo2D0dXWv11LQ4IeuUwMFdjwFK8S95J7QCB
KMJkCdbo2L/nKOZOi5r9bQXDYuuRrrwT5h/iWKieauiDnHTRIUX3vJui6LmjBURXrLoHJqJdlNKy
KHmM7AqLUNHo8zToQ1Gg8PXXwZzj1/E+f2kz8tOqJHninIgYKzLGcNlsSybbjcXJaMXqNKxRSwrl
a9b7JD3FdflYlybgfM84dE4bHdxcFcfYIlyFid3qQDL2Q+maJ1OqfRUrxgWl/JEWEhKTRRHjzw8j
K5FLlxLKU6G4GdLpoY8RAVCYFN3wFWXVT5OnmGDnmXhrayAhqWP/PI3tZ+XZnwaZX07vXsyGEHoz
+1lZSFjquUctII3ppN18VYxYalvRWW+hNmyN8VbbEym8s8UtuckCc4Q85tg77scqDHLMsDCByAlb
nLcAvtnRGn6blnFUlh2dHLwrBTJfFLfuY4ZzK+wxjR8ssqA2cZu9fLuK1Twc8zGyzpP7J6oR0iUi
Prn0ktvOIxUuqP92dVR8BBXjFVKIbZXkn8GhDYp4m1FBHslfFHgV3T9Bo7xdpgj/64lDiMrokgIN
3BDOLLdj2pwcEtt2/AAAZDwGZMIldUxWdsgCNN8SkgHDTEOYi4T3xotgK5aVBKcam/4IYUAMYmfd
zEdBCeGwiI92fzNHpDsGEBVYNxR4a5QAU2cz/kK/Xq3rlF8eaQqhyW+mDHhhGoOy6zHfjRHq4twk
RBERPW/wEhKEN7EhsiIezilm0vTcdVl8QoI149MgUYo4isfYV/smt0mlsH4zvncf5eCXtFJ3/YJ8
eIwbsjlSxnWDYuheFA8WDbZbAsJWcXzggMqOsibwmVb6oxxOTWH+jrqJ2YSjAUcFAZokWLqHyK0O
EYMhTiuqFDMLoZ2Bk4Dl54MCA9KpdbcmMkID6zpSZQjxguCJbMwW4JY7mCKu9JZt7/r90Xb8P+Pd
ssOizE6uJIhrFsLa1l7GsnwJ9c5kgbaPMvFpdy+OD5Z1mNAopBqHPPsrlD+oP3am8uDzMOSqHWQu
efWEuELufeBCLJSRMJTymAuD6ygHQCvooNyFbMNa08ZDSyL3bWLfOLHuqsRFm2u3hkKH2I3ML+KL
Z9YfvsZq4aHH5xT0WwhH1NT40ljjMrPg0DAEyyaVlz+DqZuhv/CNuQ1R4e0MrrOKxDFV8PNIY/kt
mQe35sVwdbWLk/ylaFrrMtfu1mkN+rsRllmL5cXgmgMPHiIH68i+I4EMiCugjPZGl8clbRbI0tNl
Z2GDLdJhPokCHVCnrJ1rTJuknJDUkymEcS0LnXT8Sfj389J345Yxf9g02Sl68CT8Y8thbcTccVsE
w8nEMS6BK51rZe+82cyP/YDfKyrsfRZNbA9d4l6Eg/s057GLrelmdHGwTXh1NLl7ZjFabNuoOWTC
QP0OId7V5Fyis8zD2LfnTaysX6x+4ZQ3hK+oDB7EYutHE+ZfqG90OB1eq2WLxiTdEySOBYDYyDpq
e4Ze+sOr7+JAdexvxM9iIqFFTr4JloL3eVmPPxD/lOuOLsKuFlxYBBuHAtS25Ev2BSzTrtIDlZ5G
hrT+LZNnCrLVgSsJVE49KeKMgkD9wFv0SiC/BWga9jdeKKL5b20m+uhU6JJlQLjfwDqCXjV07ISL
N6/F3o6TB2yDmyjqBdQ9+7ksxmtcSWvjiLHdrDyHpm2m0DRqFs3sLULUx+ygESM1U7mLjfhHZz9V
fbW8NiUBGulOTJTWk21be0h5zVZhCmA6aTLr9ScTFklwRTfmAE7o9K7EJgDH76MqZgJm1YDQRT/H
ZUZz79rwtACHbc1yfTUony08kXouMM0O4+HONLOXwbPeJesjkq2YryATlVad8J57LdAh7pFo0Kbz
+kBE5qgnJ5HJhTUVZkVYpER9p/vAti7Si96ToI7Coff3SP3Tiye6c17iUF2n+D0JV7tyiAFCUf8v
Br4Ei41ROU+wRkWSY/sYH9umeIh80HyWxctGii5C3Ad3ry3Tc9lBqO2a+Ud2rwfxyyl4u85N9dr0
LVveMfhMwa/vk6DdwLYgpWex1jFkeSkWWotq7HlPoAYbiRZBfB872a5pL6uNPrW5lwNWYdTz6Ruh
zBmFhx2vJvyTZ7r9earWd6Kmhubs+zfTW2sOYw9z7lX6fn8i5Ac36lpdf3/4529JBdx4s/DCb/eg
MbeECJE7MpVlTBjuOlj4/mD9+6/+b/9fyRRj09N4LkEhwv9wl42ZCUBS02fO3mDtZSefTVrCvI5m
1EaYtzvCerOsn87fv0r+/Vffv/3v/t/3p/zHV/x3nyKEpllI3SFUwso5aVobgwoQ6QRKzC62Fvwh
dY8yb45AnhAcnScLSJ+kexWT+B0DlXwAGzzBpMr9jWgldluU+41nVnuBHHnr8VliRGbaE5VDrYSG
qDlLe2QgOLN2HXqmhdOYXXnlHThicZ7M1CRDkOiHySDnLYEwWLmzuUFRyqaSMQeZQdxNQ3qJ+XPi
AIY9OpbtAJpkDRr7xPgVYNv6y5mpt7XJMQfI0CUUrT+4IgAaZ33FmTOEcwQXu5qYIlkZp6TjU0IN
ZDABhYYiC7gXRmfkhZV2Phs7epxhOhx8Wvh1iW0M00+78SwSwXvQhyxBPZ+50IwXJ08euiBzmBkS
eTqOKIpsT27staL0IuNtKP+aKiifJ+tHb81/GK4m4WJGr3GLlS135oOj+uZc5znYGY2uZulsse3k
IW9IAogmOvtJ17+XObujduEaNNUbemjm0gtHwSyLe8qFnaQjwuHmEwlsDbcy2srRuKEiAtdiu68T
bGS69JTPMAHD2OkvxYAC+ltKZlCAY8Pu5EtlJA5vNeKyrIHsTvrlB+D2P+QwYX6gcDDdlIqnhIBS
NwTm4WS6yGRwDumygB91Wvc8DtI9i1q+FAT7UvPS0elSE8Cb+2R86VnucaPeFwPMoRauyDYavInF
8O/W5Y3bt/yFtXKMc60zBllPMRPY1gevVeOaZ1e94dAkLargognTEpbeXAekaOryCRLhc4L3kvW6
PZIADULRsLQPKIrkIDlj1lVuJU5Y4JC/M07F83wgJ8vju2OWXpbzIehMDpTAPoEzLy5zUO/6vJwI
66LHG+smZ3/QR9AU0UoENY+FFZf/wt55bEeObEv2i3AXlENMQwsGGRRJkROslNBa4+t7uzOrWJXV
Xbff/A0SC4EQzAgo93PMtpkwyZYXJorgiHzYxv4YHaqgOUEhQvM9QceQ399o7izS0Db6RDZuUFDJ
nB1m3vmLm6ZXMVnXZET3Fj3jNUvPnl7pyBIoLFOUfiCGEDEA5Sf1Qb4A+sB30kZKzpGj7TpqBkPU
OAd0GzMxoNRiyZUjiHv2AhzJ5j6f/PFQRwOs1BkmidBnmlYmXfXynMaCy9ltUiQnMuv5uwM1/Xnl
hq6z1kRwcmuNA4fxMBpXZv+pv2OQ99ZEzAUl1D33xmE9VwzfMuhcSXzxhPHSTaJYW37wpa2MGytx
yNJz35Yie52aAU0j0BR3DN6sIAroYif942BFK33Ro1Mf5cxqaJnZlo3kOVNcilej7vWdC6xkXcfz
G7SHmY4/9agh0dJtkATsWPBQj6Wof+i4SJsoTR56hAwrnYinZMz2I0SehyKis9Uv2bPruT7MOcbr
TB+2Lh0pWtNecpenyUHXgminlXZE2oHjA16EvebnVF1G+6acfO2AI5eOI1naAUYHNN4R3F6D6cwX
x8zSm2IBPN8T/+s+TJRyQjqOFaKOHdbE+0zOokaXwDgTyGPj0Xmg74i3LxufvIw6R9YnLqEWdB3K
yv+a4D5AzdUXW8PL5pMpD79OUKr3W3520irbNe3lc2SCOQtTqls6I9J1wDgD32J7G4UOfasqeUkq
QtwB8MHwpP2KuxxCP/ftcOHqhxuRdAhMeCE6YEDqI6VwkAI+2Zmz7zOlEZAf0MzQ2xnfBj+eTlYP
DlMt/IosoNGkblDFzaUwhgEYrnPrWYiCsppsoSU5BZ2p00ao7gdDEDZDQ0Mt+gqBitA1OLZe8Dyl
k7PCd1ABU4z7rTVM33O9dNeej9S57uFzHuYSL2FHNu0Gwi4BmgwUcU6Mq4GC9Qm/JGUnuVhKghSB
CJAlJ2Fkhhk/L5Aa6CMM3NUcsz+b5AwvefPdjFMgS/I9KACYWMlrGlawn6T5gIOI7WcbDiAUXhra
tUXPc2guHvqmt6qig1chNCtABDeygw0mTLKe0+/IpaLj4FX63dCifnd7POdhTKCivcmXIL4iMu7W
EzkAzC5Seze2Tstdc6IPoONXrLyi31COk2ChnzP1emYS9tlpY3BGEjZTLEbzw6u2xToTQ7i2R4O7
ivU69jSKdR0xlhi9+C616xvq59keRUbBuKy/AHE/Nn5RPgSu+EoMzCORbcubVpZn3x2nH7mFpRWS
zxK9AWgr4XmJmA5OhTrZS4j5DMtnE7ROsohxNyRU8GcsA0tEE9U3q/jV7P03axTN97l9AVoGTFe/
hp3tMFsaxcYurJ+Bixg1KUPwoo2XbIPBZG5YINiy8KJsjCiMqHkHP9LFRkfdAYOZkQGG5VJcZheJ
aGMs/qMrJeB+2XifcUJ2VXvtdPHg1DEJeE2YHlvP23l5/YkaFY2rTLoFcqhV0/xFJFd7iqOnojEo
o8diE9PU58zgyubWyRcza8KzgGd303VWv2OUXR1FiKgkLcvHEo1cFegt+uJWZzpbQ9JFte9bw7sp
Gst081RF1SlhZLsSxYMz90D3jGVbz8BBk9gI0Aog7JrrKsQBY2CKYj86kVsdQ48arDn/8MGvwmPb
lxAJf5p1dPQaJN9M3p1dPPJD+YCl73rPgGAKzY8s7SZ5xPPFPBdP0w8RHoyFWPeFEe7GDZf+HEYC
x0xvXBt459epoa3oOg682BK26lhfVN5DT67dPjUjSsCU2y6eo993yKWRL7fFJaxTuqsJxdQBqB/X
9N54a80l3sUpsSaubFOoRc6c8JS+jFFXXYo0qaCGxM7Wwwa7en9IIX9PHCBJxIxVZnsZr14XvUYz
Hi/YVhYXVPMh8cjhsvwBPVUdV9uMFI292/iwu6JuDdvP5Xo3pTiHAdil+K2Pndu+YrBNb0Ihf/OK
yo2dGvZNnWqfRA/FiTpAse2in4bryFvk/Ew7aGCOSmz9YKOWFrSDe9y57B5Ujm2VInLNllMbieB2
QA9gZeMpjub06j2OToqECGwBOQk9AgkfqFVTGDLPAHKDljMkNm1qSRWmmZKL8UHLC2/rBTDR/t2O
Kn63o2IYFPgZTWyDpot58LcksT4KAFiDRTk4ZouJZ2nNy9DppxhA+D0/166nNnVKbavoVtRttg6g
AO7idP6XAlMKQynE7NkcZyhakudBYi9Lib2M01g7IF/J87XnkIU5VtYvK5SVRea6bNwMzmZ7IBk6
AT4WM3ZOM+epy/wW70dvnK0UHX5pmDqFBH3ZUk+KDmYVvCkSTuvXydHsrbsKovHlY+HlRXvIwv4p
NGr6WlDgqwEFnD67DijEvq22lW489K4f/Jef0f499Iif0bMM+l2265GObP6WFgT+w6DH0IWgrNzv
1RAab32TDOvUSjxozJpDhWOIX5fXaoZ/s5DwtKGMbz2gdsR4nmXlsbcz64H+a3vnEs6AZgEDi51j
f6HY/ciJixmnd5/0udWOqQ9qjZLcdUoTZ8Nv325Lx/kGmao9IQ6O7k1siEguos9Zk6EpmpacrI+p
2GBpp3BqR+4a+Wdw6xr90SOF6Iwk9NqZ+PTstj4STIoWgFrMs2fTP//3w836PZKLHwjAEkNA08Em
6/4eDldYfVBG6AIOJGNvJsjPWydo99VY8nUTc2YoKRJIcHV3HnSkrNGwSzgG9qMFbpTy8G0g6X0R
HQp3Bk2tDGyJ6OqDCAEA5PQb199FlYd33raelvlTPsW3k55D+UjRMmpB/gYUbHjURvuMhuffvxt/
95/mW76cI/8hFzbs33IGixkXazEsyN6dLDsiL6V8uhtLK/4cVS0WyLCEOERI/Ybulb2DTzmtKi3W
vkLn495VMghusupgJyLbFh7NVvqnQLrmXv/U+AL6fpNT6uawWrULhCZKV+1daLnZX9ZSEQEBs7rb
uSeoRDPT7tvAJdLR5+LFweG/g9EuWxK4co3bpQQhGoa6+xZU+TG36cYVk/6sd8lbbA7xJ0Y3/T7D
AXOwQTM+ZAjBV2iREGKOcBCXUHuh6uM8YpUg+jaJiZ1hzrEuSx+oKn2TwwzTGtAdZ45xNqNr40Fm
rkPDI/2mPSEt79cjRPCbyge4xWSWC0KAl7JJpgCUc/EytM7wA9jyOrC7z2U/z2jckYKa4qEb0DGk
rqgJS4FoWlHL31cks588JtTAqDGS5jVyPrcfnNd6Ku+MZhE/uLQeqH4GZwdmHzfsgGj2nkS3JLAh
nxvCucVmh+NCyw+YLuEgYzJMoh337YbEXiwq465dqvYN2xvC8fbIuYt/d/S7GzPB5WIP3I7Gpnot
XMdfEWnxCS2WfUoikR86q5n3okOKOSQmWX1lZ20zhhlRUBpv/34UWv+8EgnXNYRr+aauu8bvZxgN
nlgDHJEdfAqmBx3pskVp8+IOL9lgXmPJorLDxtlSTDTPGRgpSn7gQJHQM+P3xo7wIHqOsW5+zQV1
XoJ5wr2r0yfXZ0Gnd57J7MPeYbY4BXqpql86b+V2bQ66hRok4SBbq/Sp3wfRG8I2RBtUR9d2vlz0
jldm3igOUJ//y8kn7fW/Gd9RU+B6cyzbtQzd+C11UhO1tvSmGx0Wt7yL09m8M+c4XDuZFt8Cfzvn
hUn0SFg8lbDuVvag90/MaO60kazzuWn7a2vjsRxck+6PCC9akDmyWGkhk8GzXA2ov8N8QDkohZDL
9MXA/beyNByAYZJ84iSqNj49sbRpbx0rOpmlOFCOTnfZFNCfdmuxycxc7Gqxb+l/bRbaWf/lJzCc
f+56iAS28B38HlQff0/ecwe9whFcR4fBrIa7OQu9S99Y9MvMV8ftuvsFUNypDuNvro12w46rlzEO
No0bTjvH1SnI5X71lqV33WA8ZnOKijk3rafcDe1VDVXP4yZyFnUzvPjxW4BM4TqMw9d60vWDWc/4
3DRbf7YSYk46hzOtTfCrzOVdZwXI92ljR2X2XNB4u1vi5kULu3gdB2lyggLZP/ou4TVF9dRTEdrU
+VQd+r68ZgDL7xpayDdTOH/29HZAZprv2mpGHS6c5xbU7l0HPuqO6+UrASf6xjENDtMu7h7QD1mQ
7dpbs+4FU8Mce8ioXXpcRSBhbHKjxqW6a2nVbLrZvChtCdfsY5sx5R90aLpirpeHShgPXl+V575u
HixLkkcQRD3kTAYrf0FxjF5yT6/1rJUVnpOuiPdeL3BTLB5YT//c6TWtglGPueR598Lo073mdLoE
itrbUUOQik0xrGwU6G7l3Zii1RAtIX+ZkJbtqH98d6HbbXFTpyssYAWolCy4ErBwR8Uh25MyT3KQ
h5K4LUJCcJi+b3UjJ0HJcxHfGVq6i820uOpxf0ByinwvZl4eLBS7hRGmK3LCkzOa7nblaBTNReQF
W6M2TEK7Uy4FzwyuGP8BpSGNCeNz+1UYpHiCJ0HKtQxvumu1+yVChIIzkrFfj8GxAr5L9YR5A/TU
nwQUXdFtXgwkW3djTnHUxmFKuBSGD6Zd1ybr/a3jCms7wUbdxmAqaa0XaAFd1BZzrD/hMy/vs2iK
16PDO6PAYay+eM8oxVaWy7wPhalzk/czDZ4q0D79+wUV1uU/Ly2u6dqO4dmG7fi/h+1GhkZhaHA1
qNkUrKWJ8C5zYcyj6DZX82J/H5hEPxRVEmxmo8220N6L0xgZn4fCDaEnULjTwOpeSt+frq1mRsfe
57aWE1xEjnN8aEAW7AaIpwfLcl66AsR6NecXUQqQn7OGdK8e2pUVZd2tD4bXF17JBO8KBDa6ynbf
PQNSvBWG6W7jAtVvQHMeAGSy94auW8Eg430h5ZTJLTLuQlYK4RPxwyDGfjNilb4ISE2rqDQMOsPl
F9rmVKq98tLDO0Ldz/EYC8O9NbOOREknbnfR2CTkfGDdzufuJR9N9zqm8dbCbSZ9ers8OuVa336D
VXaMidNBaHk1za+UL4aDVtItL6EDM4i4dRnhcicZxwPwEPQnDqBkLsjbceCvhKYj6EsFy8FywmtX
JEhumILRmpuPcC9IxZA+eOGeLYeyXgZa9JBTsSHdYfSfsdFe0rmGTmHfFwuaKwbe1ikSPnbAjtgJ
7PNA0kLf2trYsFcL7Ke7tGBojjDpBh3m2tAqSSDLT02GMmbEmnR2ilDfIWOXojaphEBcjd5FPCU4
b6h8wfoaArSYSVouB99L69sYPcgCtmJrh5jxUEkmYZJ/81OEAX5ikh4SmGeTkIT/5fvM/5rtzlDb
YDzw/852fyx7+D6bL2nZ/Y3u8+uNv+g+vvMfm7GoIzyfeGibyLs/6T6Gbv8HLhuh1sK3XQ48ED4f
+e4+wFWquohdXde1mPr9ke9u/sf2BLwgRzJtdYaQ/xO6j2G5v00wQJmCWdeRejnYnLjBy6Dzv9B9
aMgUaMdr7QxpOdhUUUDJzvP6dW/iVJxA6bchDT6tJRlQBDPMjeCUTO3rkmvXbA7cdVLrlNtGslwG
x92ZwxKtJBd8O2dI1bxwBAmzyQCCbMgCoA8IAYf20QpYGN05G69xGYVbSureHn/ljJWQgVGZP7RO
/2otzNt1dP9NX9xGU8GJ4V0NKy1XermIo9UYMO3w+WaG/6Y37qOPRDxZFuwM0zevQqkKm48+zgzE
B+ZJMB38tLgRqUETOHIvqT9bpMKmD2UXf7USYNnLoahgRdZ6+5AKujBmHbvbqicmphMlc4hsm5mT
uDEQLrdxvPFQPHDSFj/BIe51ezrH5a7gxCTV9tpPmbsyMzLAJgyeAXE0ES+OKYusOtv+1BNHOvbp
s+ai8S0svrMIAO+M7f1SYqdNe7oAfmh+Wwx7O3c0+dPafKiz9ARD6rEbUQRZdKExSiAtbbTPnRie
qrr4Qll46CC/zMmRAF5aZUSfI3ZfttrUQFt0iKgfcYci+hP9kKAeHNeI/S4gXbqVMT0DdLoMZd2v
tJE7Rc7XTfkVyKwr4O8NVxxnVH1NcuSqODrgMHKS6qErpgOdR2/NGORmScS09saAa5wZf6nnaKDu
F1Ml8dLvZXZNQ3EHlPgR3+LO4TN2aU84IZDbhjRFgIAW0RXhwPgB3sVtkILai8X0tcnTGy0iW4Hg
Wxr/y0MWP1TON31yLmNF9avjR5gR1jzMU3FIQL1s/a9eGp+1qkFd3QcMyYmoY1+bqOjQIg1HtN+w
c7FNHQ2KcfibE6q2eMiiLPrUW6OHXLa7SOfluXKHp9KzW4iXPaVLIW+p+BtES5YfO3M1tCmHcmK8
5BmTRMei24zK9sYp62RnSP3ldN9GRYYVKLq1BqNiaBE462goXnOvekUHPK8K/dl20xeiDrJ1ikad
zqvxTObzt3m46H5xMZENeykN5NpGckHbtl/N067qqPeOzgO5lnAq7RhhwgiJVd+gSurXhEpfHcEg
FXq3FsayW/7AFGZa1/g6FgCxuOpIoOuWlVXi3idEcg3dLwWB98eCESxCoIKvmHtko7QyfBAQxvxK
n7JdGZQWvO5HnyJ9Sr3CWBF8Q/hGnX+qKqnNGJgJhuHaWOy3mmopPXHGGoVLvanKMNsO1n3WDfaB
xIyB4ByohUOTbIp52PhNdAyY0+4avdCB80KOHyVDXq19bKPsCgF5hdezOKlFb3M3VmutXJMXY4a6
3uuvJ2m6cfRIFURvf6xrSyU2ed8gmVLP/eXj8pTpXKV3m8rEZjCNHdpl3A3qUdrwM20xXc+IcUqA
hFPA4KbOXdgIokP+2kYDRhsmRLpDZHqv182hDSm/IRNgkoooFffWIUpK1Bp+ia+hoicLGRA1v1ob
reqK1dhgKPzHJrU9aczbeIrd3cfrY/kK9bKZe8mGxmxO2hD4aNND015ZC4gH19w3sVTnq226fEK9
RC2KMADQo4Px4k0f71SvAhvNu1D3F1zcjJPa9v5Jnfo8tWGIE8z2AzWghqNbDOVj24tglxaxDb9f
O890bcc0+VIxnc+wWJF1ar2N5adgQQTn17G3r0u3vhqYG1dA3u1zTlOur7vkPA7l0zjPzaU3IcU4
BogiJSanOryCwhAfExShNMlMBNdfpmh4iLH7mtJtWGnVzsoR4k91crvkgX0zzcNTHmtwQYYSxoIL
7t8k8vbUuDg4SeH71KI0XbuWTo5xRTpxUrnbDPFTF3XnfnmdDBRYHsiiU7C8NhaME6G9LTBMpapo
wQiZdLdl2h6hhjAmXNovNZiog1ZY7SGfy6/2hJCEPmh0iNrB+wSTbJ07LkK3mBDfSvPyI4TbN2Ks
fxBH1z44elBeTbzRloe0Uet6SKV9TKewuJLwpKF078oXhy5DPkcPeRIFO611mK5F6IhaV38dumgh
8qRGlu1zw20R/kbf+2qSbKD7hqNrhwoCk8CMmtsoiJiZcUVugpD4AxfdIp1xupRhHh7tqcZFbQaY
szjPlMkgaiiiHdRjj3Qua6DfPHrA2QbZvVSLJQ7uBiYemM6wPk0xrUMc6O0I/8nuLYoeIuAUkYRs
1x0g2iQnZyKOZ5162EGXPka9NPnZuxyykZpIFUOV+PJg/Hg8Vzom1n7eE5xrggqZGgDkctFxAcYW
xxHanJQFbGpxgWgamfE2en6SHeuTUvarNbXt46G7VM94J7QtVqXqpJxZc8HdfTUXsulppgeDSdoq
1gwTgSwKLLsqMVOb+O/zLrZw22G/gldAipX0uaiFgOEI1lw+huWIksgSL45DyJvy9UDEQM+KcN6o
Q7Ky5EL5Iz4eGtGInJZK/5qUX7SzE5Og0/tqZECkV4+pPQ/bJK2+2cqZ4WjvsHiOSH6GLCgyfU0v
H5/O4q2VOw42hsd8YSBESppHsH1xcYzkKpVuZ187/k7t5ShBEFuaFSIMSPEfe1m5rVppuVJr6gmq
Oz/QPZWkK035qRyNXwt1IHw8VGtL3c/rjv7i+37XJIRcLWJ5GKhjASYQo5egccJd7tSf1L5/TyxT
q9R0MD+EWvuKdkBITUR11OOvreSSBzoeK0g/GA/Uzyp/MiB17YnaG7o/WNmcuX9sU783JR1jT9vu
EGh6c/pYaDo/8cdDtaa2Lc5bXSYdyKER4fGH41CtpbDAcE952O/k8fax+DgGPw5EN7OPOifWftD0
nG+UeUway2WnvDNqoRw6QgMLtlKPx5j0kCyuf4wSqv++797PUSUXVKtxQQPDTOfNx45zQ81D4fXn
mfqxD60eptro9ge1bwZ1zr6fue/rIqmgC5ntVu2Yj12k9thv29yC3L46Kwi8/fPsfQ+RU2lz6mxW
z5haFGxrjIGGjER4P3mbll9APW7RQXP3Gdz8yLBvFRdo9t+tcOpUQtP26/xSp5HaZoQ0Y1vT3itV
r8zRo3Oyxqs37VsDbpXdkC6jnnt/gdxWhvRGB9G7eDe4HsIjwqD559pv27SmDjco6UBteyAouDd2
MQCMOCRnb2nOPogF5cm1BmY6aq2AxLBd/Oaz2oXKbvWxR3PUtL/2aBUXzqGFE6BOQXVKlm0U6dsw
pNgGtQqaVzqQr2V4XE7fr7OgXOrk/ZREo4WfAmDEWp2STovenKJRtH03ReYjQz71psoy7gva/zu1
o4vacdKVOlvVIlBREU0dcPD2KTMQlSCABhHWvFr9eNx6joZXVWfgWUxIVN/3cEzkQSX3uq425gPB
wWkHqvvPy7MqiKqHak0t1K5X24JSkBVT+6S6/XG5hEuGWkhdOd9X+fw3gr6iBPiHvfPlTSaXlxpi
AUqaLOorTNYkv5h6zgwbZMDyFRPFpfygVtVTjMN+vVc9DE3dndemo2HqJrHga4CGbh/Kr0S/qDyp
tY/F/20bCAKuoh+vCWEn/Hr828sn5ipIqKOfajsGdN4XhDrJcVa8/8vb/j/+POpWZ7PgU1vF8v+q
3qFn7hd3FMjn5aZyIkuuLauN0XTfjVHejgqD0wet16/F0PJzf2wbE3mymdLT25jufhqzM6W3fG85
cl+ot4WzzKpUb1FvVht/+xj18C/v8Wd3S3D0TSG/fNRYLwZsQ/hX/O33j3t/7VCRIwtLUj9DzE8J
aeR5tXDk//f92WGxV8TB+nSYKi4TLS0y/Lg6/DaUR+Oxdap5O/RlQTfXSLuTIy3XceQxLCgKOuXc
3A25mNTNvbLgoK+60khPy2MpRwkf6SFh5PCfoYf42uDt2qo8DBS8wc6rxpsayzTDExPYVQ6B/WaG
MYvRn5uiilRRC/XQU1de9Tjxc2AveIA2Ku7iffGu8pZ336qzOBS8ubu3PR1kCXEtkMaarcpV+RB9
q4e2uiMkBYpwK6dm7AL4kFeegUhpfrbgpL6L2qS+kFqQyuPshzzbd76gIdJKgV0kRwngw1OcC/CY
VUpHKMcWGjcGpnryHqgnWbrup4LQMng2jBWki3OWN1G11gLHOfUciPICKjL9TUB13va1aE6tXKg1
QwwbO277QycvvZN8qVpryGduyLE+EHbIf0Re2tPR5BA05BVbPR7tjKISQicbGXp5iOX1wZXDqdwU
NlfJ4LUDEIFjUYbnLPJy876mi/CEYYIWwWJsE/k9Ad41J7VW88XgzveXpBaRuTUv5GhxAskvrhao
jrC/wMxZgdHrMLfpfG9dDihK5vL6GgbbsvL6IIcVwDRujLRdRAWQFNgRbILS4IN7utaiJAJBXTpl
GItQCS2+XEVryA3ZDm5qSunHRRBEqlPPmtdqVQkCCxPda9EnByXVVyE9ao19xH3hY6M+RNoGwCdM
KfklPha5l7gE6bm7j01CzqO6sAjXXRtQIrFxG0yadq8+bZBDCrX2sQjlkdkZ7Uufh95WfVCm7l1q
1Zlyfng7kWF7gzh0yPOHczCEPYg/clElhkEtlJYzEhGJhdkEZU9jB6sntNJictDVXwK5a9TR5vl5
zxVRPkb6zGqE3I2da30xB/Kx8nBmMCAPPrWghTLqsFTCnxT76q1JmZOPNn3kRHV8rGVCjI995KTr
dspk/8/HeViPELbg8v7pUyi9gcq9UUdoMNXWOMbx5IniG5nJwwms/3AKpX1cPfzHtqRZa/7YrvOR
ZkpR3tW4mG/7AIYIXW/GNRSKyIz2IQzulnyM152jPQJHTWiNB+4ugvKOhrQs9i5xF+Sj5Rh7wcRu
G91brkb+MOuFe7D9Cph3/Vi1C3HRE6m0QHQObUxoQ2c5b6YxRzdjHUkkr34FZFLeYAysAu/CcDu5
9BJVO+FUMRKXEyKMtkhCO2T39jrzrCuuFP3Zi+30mA4VWbCD+5BMtazCdBb9S/c0phQqp2QIDk2w
3KfBHB/q1u3O1TjcDJYTHMZajhZGsYtDfSL9TDZHmX7MbVIfHKJv1tpooVZH2Hm02+y2CAxtqxHp
trfp1K2c2umPXd8jNJBp7Fivb0N3uUniXqMUPL+Mlm+t4Q7O68IdoexqU7kzgeAfO3O8o7JVn7GW
1qR8sNan9Y/WyoedqFsyByM1yM2tdaphIEE206+XypjJ0sGiVoiaRPAQoLMWBDa2ZKIlCbmh8Mls
fEe0zJKh8kQrUB6SLAoPBU6AZUDZgWz0CR2RB8GNTBzDhUtjg6bdh9mY36Uz8lCzkWUQ7Fsi0et1
40672Qr7G9OjJweTEBakbSYodONyo3nexSqaYufWBn1HajM2LSFKhfei0p4y3wKx5MZbo6OQStPz
m4jLM5KNEQEncY/ZQhRnzyLAg7KxQE3awfC9NOCjzAYqPPIy6sB6EjLGMMD5frDF/GnSTTDNiVTi
SfsDNApvm/T959KemlVfGEgIqazPif7VaSniFsN3UuwM0FA6FX4fMj7mOcvpL2QQQSuxRnPXSFz5
kiUPtWM0e6uOul3QWgQni0m/b3F/N2ORYSHB5ZrPWNc97hTrtCazsAvNVeaL7UARHMQLsn+hIRaB
fbghtJ7EeH22dkCFlxucOD1Wp7jfWXM+HqvFnCE3hKtljL8P2YHuJMgcWZDWkh86ya8rTAgEHhuF
u2rB9rZuXl4sCx5xX/OHK0FzEzNxdDtpeLad2BUUo4mg73qaGeSc/uiEHG9aUQcWjv+Ix622T3H0
NSZ8vakDYWtOwN+srjuEBT5E4ZMMVGJXCGJjiybL30wcoFCOvbtAJ7xQc9Kb2usOABXzY5rWX6uJ
ZklpWN3/tu3+vW2H5tS3/q1td5dmX6Iy/1vL7teb/mjZ2f8hPsNwgaOBNbBozv2lZWf9R9cdlAOu
qZuIzHjqj0AOVz6DNgqdjOcBHflbIIdjCIHDmD8k3+v9T1p2pqH/Jh5gg+UCRsWh7sJS4M/9vWXX
DBTdJ8dgoBq756ycTcCS2AFdfN1ZED2P5OhVEzCTipDQTa89pgSJrMueGJ6IGyBEA5iO8F7WBQ24
9TQzQq6ZBsMAsY+IAbSTjkjzZNsn8k8bawu3gOZVfMYsVemC2zwwjvXYdF+nGkQwrJxxlcurgLds
7NmArOWnOyQPJNJbuX9qvXDYJBH8E7N03FPliOdKEGbVtEwrG8KsGdxjDFJrHwvNXhMcPIEAijfC
xcSinuJsA5WtVuuxdPF6hu0O2tKzn80m3fjw1yLEIU+rkZEZfTwLDzAP0zyHOooUef3xYvWEWsTy
JWpNfYpamwtaHb7AzTJhtM+bnxFVTMhn4MQXPcvPagFcJj83S4A4CSioMyMy95FjMB2Va125yVM3
Ws8LhNfQwLgZ9JiNlyU7k06K69v3tXuCy91dGdxgP4Yu0jrOyrPC4vyxSIwhXjNV9/D0BwkDk3gQ
G/jj9B4ETSriH2/qYFi27W3uiHFdt8g0irSMV0mTX83R++ZUlI6Gehm3jp4RTZ1nmyiuPnsernJm
ZffBmDQbPXJAZyZecW5JTlg1Ibg/T3vrPdL7rCHbDbWWEtc8LQcSRG6IRcAd2VA4oUxsXsLONC7T
ONv4CTvEaX7o6LukwZ0UQd/SPAtaTxtyqe2N6EaDJ10YxWXwM8ipS34hFAQHsy3v3T3k7H6bdOZX
EIIDdiMHgr+umxekeAMxzF2wsURpXapGYJMbqGLG2fA4M7udaOjeOBPCn0bKnUJNRBdSqDk6uyXb
jYjAwTJYB/iq+S2opQbHejPsLVJJbHz83DFQ6M97m8SJycbWgT8LJyQDuQIzB8p8CPTjhEx9KsWN
nsXO3vWIXpDP+dXIr4eTPg/Mgb4iL3AScJnc+PcGX/0CsNq6GPJ/3bXRM4C5eQegaaeeW+QLnDgn
MVvQgdSXT06IKKWzO0BeabHcQFSZb0Yn5vcQ2d43tW/u0oVAcRiwjIQZk/5MKkIvszNV7yshjWeH
U+dv28bmDYvZLcBuStFplJ+B3OmHWWt2AJ2IcJQdqJY/ToldrqqNHwuJQ8Q+wOSHFjJeN1pIhs1f
TiCVflRwUnBW4FrIPXBgGJOzR3WvuV9E+IkxAr7y2TbPJYIhOccTEycLkPFrJrOCpE+McoLGHGW4
tSTlrhdLtfK7BmZxjV16BYLJQFZ+TSWQqUo88Lte/lnB1UZzJs7cp1qlZlOqsPW+imRq06BFPehB
lS3rb5kHq8eWbjBTLmDr2II9R6+wA2pLJ01htZqB4E+kQAe1yZdTKsOgut5YRrPlkgCqXxudVVwN
0WZ0cCzqZZhv4eVDcvflhOW95u4k39JpGLaqUJnIKa0qVKo1tW3ywPSlGdJNA0RQG3gCfzp2yM6J
MRj4y9au6Ca7gf/Favxsp+ra6r+05OEXI26M7fsvKcuRpTdpa8VvA1W1AQc8HkhArDemWAzsw3az
9Qu8pADZZVovVgkd+ABd4pIUHFVE+Oh3oCxEYB3AU6H3ihxXP3WJlR9gd+6YSx/iot6jrYt2uebM
+Ku6T5a0hNaeN+3MsnhyAn70eKiRiGnMg/TAGAm20wuYTszinI5UhDGGoGbOlr92W2yxYXHTDnW0
E7H2vZANpRhLVF8IcBTae9GSDJk/6pcfJWu1NtYekBgaeyCvCDz/6DvMci6tDoW2LB86vYfnIWfc
qnTtCOZ078XNoJc3L7SZoKgTnKEuOLRYutQ1OSME4kISTtZMm7Cz8DMO5jeTPsOWfBeU9kt7r+DH
9dhaCEtXc/sm2h+hrIuQXMAEVbUYXAI65NTCR6E2GZFF+cT5SShBg1OdV2bg1TYTHd33V6cOIAGQ
qIzhk37r5gn8y9GMD8Lqds18rIvZO8YwP+k3a0xL5xnm6WK/mNnDWE/DUX3jj++uHr5X8An4vswt
xEb1M2ABWJs6BRf1SC1UgVdMDpjl+esomWQLgfIne7CKrahMsrEW2GNmTpJhwuQy0zk6UnmApmAX
F4pPjIUh8AY1mkBFcVr+D2Nntty4kmXZXynLd2RjHtqq8oEDOIkUNYfiBSaFJMyAY3BMX98LiMzU
vde6q+shYABJMTjB4X7O3mtfBsco97ai+c3MUnOJhO5nhiEcZ+bj9oA+3ku0Deu/6jfNrw5XTkw5
KtFIQ4eXJQYrJnqZWQDVjQe1ZYAgUCzcAuatV2KgXaFSUPomO1L2YQArC9XElknx21vDLxOHqCMY
bK7U5dDUkzQO9pnNtUAQj7jUqr9L18veclszyTs1rFt/Gd6WjTEPe9+HS72anrJchaFTb6Iy5Noq
CeCba0yhqjEaLLvLxvUsDxSYY60ss71BsOeu8AwVtHKDnvYnm1aTzU6nZreMQUSmne2oJcqg8GJK
ByTcC2AWran+XP7fpWK+vJa/HE6AGHeFnUMJpDbmeGstaN1DkArK4V01mihxspfGgkYLnkI9LptG
genQ5HwipRqaN5oD3U5vra+c+dd2iJTopJvKZirEsNeLRyWwU4wJ8y8zAoRW4umAzD73lLwmmm0A
do07C6k05l7OwR5hGX7iVdJFmg+e/DWroPzzh6yqsD44OgNzZaQnWTbpbph7jAsjNV/SqZfdpZu1
3PN9t5bvGykpIMyN6e+blz2cF+LgdD/BdfAJ4AeG2MxYNx8tXYRkLh1+H/7eM+z0YNCKRXdFLu9y
W5mGVH6Xz1FYdtmdEkJQzMLBi847LrDlHomzV28S/Ppzzteho5W/Cx3w23FdfMZ5px01xdBIKKaZ
p3ne3TiX1pZG0LKXzIW6Iq7pYi67y43fj/m/3UYrC6K1EqaUU3iu7w0c4XqvAX76vukvf7/csSgo
lj05kGqmKIb5+9QTIofatTA1q9ouqBYMmOT0csnUxUNLlYVqabZfMK/fl9Dvw2WPqjzFs+Xu5Xi5
zH4f5pQD4fjjCR/qmN6BOmyXJvrSKau7kUL+ctzP55Flunicm36uNFOQXTauOmBsdTHY7LuqXyNl
kDfLZnBYkI9ckWEbx81GaAKbo+4gmvIYoo/jKCndTWXQ7OMuDXYUYyhN782ROqgNGpjq5bwLSoJp
MvCH8vjXu/7wqFgmvbod8rn7P/9VAUemFIfJYfTZLonrzXw2LHvLRuYgbX7fI1KbPuFyK6uWCu/I
3Jdaqr2k5dC+WnbHpXv1/Sx6Y0Vr4QxddiKdKd2US9tO62pagb+f/I+3fD/lEgS/PONy29Do7kE6
6+98+OW+5TAaI3f8fc/v3eV///1Clj9ejuPK4VHL8e//8fup1AT3je7ZbXFyHKim/89X8ftlf9/9
/ez/g9vK/JQ4lVp3PguhwxSMY8N6dOZk6vYGTAaKp73aj49DYQ7rCUMyhsjqYiYq2XDkXmCfKJ6T
mPiV0hPPKZZ+JrOT5Rf0dnZa4FybdBA/WAp/MUV/ax1yfSd6I7h1FMj0Og/XSnhqtBxQJjbRE8gI
dSOTNDjaCGpI1AHWH1hQpoB+05+Hzd6W7SO5NVxpXLj6E1cUbL3d49S7/UZW6gua+WnVwlN0OudE
6uVJiQiOgTwORGd+m+bAKqCXjZ8pXPiQ17Y9ytqK+el6aCk2uyhr6D4gKutqke1E0X4GdhRz+vZw
KtTuVW+HeGvbP1xof1CsEop2KEnMuvbHQftpKOAqOr8rAQ/rFSBOyrXGwZmJwJwu+7RJaZ7wuWWN
ecJfJhn64tfIJS4uij768R2qH4AmIHhgLTo/LKKXtgNN4RjRwaxYkBZEcIWGsTNacauJsOWrqoDL
hvLDxk4nCIzc6QEVicQu/LBm5QY06EVx7A9L2dT2XMDIR66t/OmcWXWfkppkpL5Vgx1sRA58MbNR
ZhrvaZDdeZQmnrv8HUzSVjLluh1l9paD2UZ/N1OC1GuFAmZV0k4CkebU66wvWHGYUqxD++fkkUht
Fl5zKFNcLGoG7y8xIA+zyt4NdcU3C74dwy31UCrBO89t39SpiTZDHT43g5ecUkhuawonaAZZPm6h
S5AjkQKwzK3tUJuZHwvywxADvSX80o8JV2qgd93kqxF5KoP2FDi4V4WuwMlhApozWwXtp+2GNjgS
XE2MqCCivg+1B7evzR3U+kOUV+Z9bLoPrsguvQdwJglRtrZaCPSSIK9q6DeTrmw9yhkbwrWh8Nne
TunJ0wlzeQPYOvhQuuaGfxSmZ70tjdTZuscAB1upIT+GYTKGmk3e1SYpSXG0zIwOlnrrxbV6SMOW
xqCT3KjdON561O8PuZJdRIVRn2AwEh2Ccm1C3OxINdRKLMVmD0jOlZPhDzrpbtLrr3piAuMxQa22
7bs+T7JcWHaEO78o0Ijp1cJoMGA2JkB7rBzXWFG01pnkI2rFHXgCHWXYydQ7MKE0K2C4JCPhlBks
g8JKf1SG9W411j3dVJVctvJFMESRBZSqKxdEy7ofpnqnA6E+q+o5bnD/O8Pck9PLmkfRFs7IxibE
+gJFH9cipI1Uu7NL2VzH4ovWDNCFxj4xsq7UIWLse3RuKtVL72tRHqpwMClgKR+Tpj0XceBnUbT3
BGJvOyHtJQ/tFsw2cuIxbWK0jM1HEGUWMnnvgVT0Zk8HI2nMHXAFSEJ2BfNaDiaX/6xfwRrkdLOO
E1Utpnkuni+003kX3DQZuNU+kJ9McmlFDIQZBrPaL++abZuBVJQOrbLGQ0IWDX5pJZcq0NoteZg/
yxQhf0DQSRNl9dqAP75xKiahLXUfXRS1n0bBCySdBAgm3T6LDK9efRCOEhxJO/IjB7d0W5mnVHWq
O2UwjVWi9SlIxOajb7HgB4xR2AdyuZ2TB9FGs4pum0uRYBGgdeRLe9dDX0IXT1UKvvTG1dWP2NZP
1miQc9jHb1OfkUcZqeuAxtWq4fflozY6A5B/NmoLOhuWZJ/gVpa4z12XfYm4AUbv1c6+xPNsKfx8
xRtlCt5Tp/LpaOmrhy1gsstHLXKgKZbphyydcF1OES44c4Y/mUb+kBMOB19pA9dCXjPnhq6SvYM3
ew/0H7czpvRtH7YQOUld8LEVbEQi4N1qk9jGAzzd/ufgVkTE9E9tmMGSZ2I5NNmDF3dPCv5uSMrp
Fp3iaVSG20K337vCBz+UrWMnOXodHO0K+3zp9O5mUHESCHUDivTLJUaXdEUSZTyn84uJn18sIAQ1
Yrpo8wcE2AyvaEgnaYAs7tJ13CpaDjYnpbUnDBowHvOjzSDjd9Fv3aysaP10oIdky0y4BtnD0tPl
UpXtQDWeidhztwaNOdDURAWohfZB9KKAoPTDNCsImyUI67Lp3mVD8p7qCc4LOFdxpBHwiXpa/9k5
lU4gO/h16lCiJJbGluYlbGI0BiFc43F0VwBy7bYO115uE2ClRK+mdUbEexmES/m6h5BpBvLVNFKw
yyC56t46Sdu2L1oRnWu1LFahZ3Z+mrkX6s2un8ycnDAkoYYwDSIMRnFXISXgKlxtvdb0E4dcXj2Z
XiAIAGYEobTtbL3YREwaV2iQxYrc2Ds7RpnUUGM3ouHNBEC6SfhGmiZ7rqNpYM6of+rlNcRFuzaR
Vm4Gc2QofCZH8NS8iSh5MiflrfVi9GeBrBHGd+mB5eplDAqdaUF0i6DgbEZasbPEbV5oV3eqWyKu
k8rvlAEFWVuuQ3K1D3BJGhqDFa5i4wmYYLmSEddlCgj3pmI8OQEDJHm/6p0IC7mri8SgzKPcmyWU
l1x68N1EuJZtHq+jEq/BQOyyHnlY1NrmmgIQ0p14/kFMN7GaX4cSQU3CV4a2/TCG0HtxtcOCdpyT
UoTRoQTcujfrDG4jjE88vsz82nXoOE8irU+yiK5OXDWnsjPfzQJFmkBvZ8Y4dLHG4t6lFhhB7LNl
jsxTU4t93Aa/tGh4lBOfI0HLFQY8cN1cxyLqkk2+8SpmsJ1+r1nG0QoRd88mHcVot2rkyK1oYElr
MFLR075nZV/S+CW2LYJtQPG3WxmWC4y4iymiMgU0vOZWHRH/D8JYd4azS5Bbh1YZfrLmoHaPosl7
IcTu3hNht9LMeKQkLLC8gmfERlI42VFPYqZPquptU93whezvWeVyoeasq8ENI6xwKXsiARvMUCUT
ZnxksfdA0kh609MX7Gd3BXJjRnPvHM3LkCm/h1+UgX3sNpqbTufREHdarGonpcV0VCinJmmJWaqF
XKsOhIRpqsSd19XUml2EhqFBbFQohnVdlSdK4lEVpMxuHVaKyg/FoQLXsPZaEzpLszF1fapNJHbH
nnOL0xpZufeT4QiIJZN5HCYakbxy0C5dnZ5qVT16HlfwWAtBW3cFMLsspgNDHOtoGYdSH+/FHBKN
iD7fqooGDCGx4zXBekQaUfLdm3aCJ0Yit6f0VUBxG5v0y7GAiEmuSRtVFr+Ak3/ECnOtzCHfPGRq
teozFawiyKm0h4lEBKJeCntrZ/IgejWCy6Th5GRoYED01DscBHA8KqIOXesADHTjZr23ZZqkwNFJ
a0CxXPvwxaRmVLP2Iua87ChQeg5Ri4raxDs83hugE/Wh1+oEvVudrds5JxEAoJ0Z+MD02PZLOjdc
O96lnWNlzRiVYzA3KF2Cm4RccCZa0VfcnBOyOnOur0wjyQLKxb1hPxDFoD0Gtbbpw77xPdcRayPd
WFX1itLChQ2gP5s6k3vPMe7y0HoRRrOhgHenwbth3Ve020GbQOuTqLrBAwcGW+nWYACBBPCJj5HS
UvEJ1VUi5D4bTp1MwWw5oG7M4R5aIZTvss9hGR4dSUPbzPVrS6Nz3arDL6twEQu7iFIyyU1KoAQr
tZ6eXWdeFwQ6YQlFjFiJ4IpeaX4SAYOvSEztxhGzCpS+WAwEWqLoLkauNn2bPY55PeB2yT+MwiFA
M3ds1mNwDrUYjlpZ6ceq+sQo2wIwCIhXS+UxRlJQ1jYmb4eSbxqVYq8FwLoTZ1Y8e8mWVQ7kconV
18jPmc3/nJWWWHtNwrXBuFUlF63BTAG8Tckmnf24SEd+Ssb+NSqNiUA8+7VuE8mA56LmMx1OJvmG
peIxld4dKfJb1C7UGLQ6WgfTtm7wyhnj8DYWOe9O9166HHy36mD9EJUNm0+wXItGcgxkv6WQdoLk
E3GmYsRpKADlrndIa2V+l/oqtJJbSMVOB3qmyYkNOHVx/G7FZFl2NTRPS3/uk/6LvAY/sQYLBm73
aY7TJU/nL9AWB74zlm0mQLW8Hv0etyPWfdziufeSTtpOON2nzIcnHDFEXpo7pvVvQRqNxFIxWS48
+x6r55nIksc0gcaeKS20KrkrSmvcFJNvpWq+slxOyBLM1qYzhnMJ/q7EG7oenDdS//KV6ENvOwk9
XMUEuD0TCN8gOCu1G6nqghZlNZxa80JrKNzYE9z2aMqfVCxycoIcw1dGtGI23rJ2oRJkKaeWOSmj
sEe5Rm3l80R66YVVip7C5G4mPjIxBj15rqaP5vIXfduvSE7zXRQeQ52ftm0+MUp8VDTPfJFDpejC
ihMjArjhMWoHFuFk0xDedAq2TC90Nwmd9VXY0lrwrG7rKdWzHUKP3yRK6N5z9vSEObJKQcc5ujT0
svhDnaJp5eTWazmuCQsk1iUlCM2L3x1gFYeO32TjKAO9FR2VeudQH5licDEUE5u6/CJ7N11H0biP
4vFdK1p9Dcn7EATzCyBdeq9FmMuBtcMc/iFD4m64uELalC94zB4I6bsahXIHI+PWS/iW8iSklJr3
vwyPNL+W6xML+UpiP4nj6Cl0ZmEO0CMjTN1jNLYgw5WIFXIUXj291HZRPjvwIoR/BEZp285D3xS3
mAdh9vkjnpahcKmUeuNK05m9o/bkAwm4RJo44frSAgYY0ruJRoi76gjrNQZucJNSYYgttFuZ07+h
dQG5SozKZEMjFHhvsj55HrW3SNdewUPDBm0gepMdWPqtuY47rbnABXQyhUYJjk7dcKzTDEAcTEni
mQndp1ZPVJ/g4kP52GeNWl26DPaLlE/xaAXnmqhalwzSDhgA2LMa6XpH2DrLePb6+1E4vtaq6rZL
0y/CvGhMVipZFUXoN8bsPHZgeaNbgqA+giMhgJtKIl5QvK6lL617Qjdw6355EVVvW3vqLWRjJFf8
VKwnx7G5yhkd2P7S2QfZbN5AJedIRgAn5P+vswQ7FbnUkXAulkD9hbBJQ/9MagPiZGabJjMHIjiH
UsRrrWEEUVsHn09zjRSaglVqMjwkVy8SG5Bo71pIlurIS1ijdWYYJgrAcMttRc9cYzpae+p5XqMC
4ghWWqBVnJC8JfIDXqSsMY5B9EsUXQdbSLqysMkWEu41blVY8n22kV4otsALnxA2fbU5lmXmu1Ye
33YFGjJWKgHfcVPFz1HvkW0fu9BoM2bnyg8jjojBa6zx7MS/zCy/Wjn2bBg35ipn3tlNxoiX2jir
jfLUkPm2GuyigGugrrTnPJCQKcqOwXgqIJ1Ev5QujP0q3Q+s7slVEY9cNM+GmO4c4ObrfGvM35OW
Jt667wzeY8YH2FU6iO+QXwtUVcKDYh3QvWBu5t0bvfZKwp7ng8fYGPZBJGQpRobzAEx4IMLknFpI
DPBIHeMwulKPg1fSp1fHon2KzKJC32ePyWPcTffDEN+F8XiIW3Fpm9xHA2il+mvJW0DvCqDxl4hY
bPSEWVkTPy/lZogFepvJ8eeF6URWBScuE9pQuyUP8k0PjKdJxwhpTHInk+oriRxs9KwSurwlXE15
cr1xLyz13KHDXtW/0fS8XZiqP82pu9P5tozA3EKZB/714E7TY2UOyV57palgZEwQWZWunaTL/Tbn
F1ObBZZ8q8YDTnSyWv+cHOcnmGFKCNpZ1fIv2Xg/DSnfi+K9bxB6Yhy7yYE900a6qxSyYOziS+fF
ZpP4IkngIbPKR+y8GPAKD9ls4bx7/J53TSpfcbXDFo4ZkgAXI1Vuy7csqQ+zmrBA2umaGYWC4WCO
BRAj8WBZhP8Q/+hozUPv5H400Cou3eDOHSYqy139lbrpnRc+9wTo6I1yE7XJQarZL6HSVaod5ZQp
0kcyApA8BIRWd1W+thq0srpWvSjxVUzxa9o2n3l4McgD2AkBmjok27nUBxJ6ottAQ7CgGECtrC+L
ONR1aM7FKt2AI6aXa3poVJGYaUdi2zox4u0Xw2z2UfijHkLlkLfjnRKwFHQAHONQn+LdolL7X7+G
/x1+llfCSkKCYv/xnxz/KgXJAWHU/uXwH/vt/fY/57/49yP+/Ph/7D7Ly1v+2fy3Dzo/+I9/fcCf
npT/9p8va/PWvv3pYFvQuhvv5Gc93n82hDAuL4A3MD/yf3rnf3wuz/L4/1PyUd78b5V89Scf2d/+
+WyHj//6m24uf/JPHR9Ei7+btu2pBum3iPnMP+j4dPPvlm1ZtqNq9m+Ixr90fKb9dx0Uh4XyT9cd
C8jGN3pD+ztVHgCDsPhM2D3o8v719v/0/X1/n/9RSOJz8No1//U3zbN5AX/ki6mWafASLATKOotP
dWH//QG9kTZySnvpxdciAESF/6yYEwrtDCJQ04+w7uCMlpKM2yo4UqFuKdynT+4Qf4Rq1JBVzlRw
MRJ8b9zZZ0BIw81gW9oGKMH122ZS02dtq5LClmOxKF1sAAMJfr42KGcAlzrNSTalIxOIw4lO9hvC
ka6uDrZGSk0bAQRKMtve2cPkwrmJ0BmlXc+6O0/30kD0b5i/kkwJrhU/HB+tx3PhJuggrHWFLuRq
e5s67Mcrmtv4LsX2THDFRRtc+FQNvAmZ1gfGkvcYnhiAKOUUmuhsKqUv/GqxvS3tqsVPs+wt/ghb
H56RnhM8WNoUUQqxszLrknZqSisF+nbXUFUdgl9qZMBLz9wRUHWZks5iI+9wB+D0XWyTryT9QqOS
JOaN1w0GHeK3Pg/rU8VyalObTNFC3o2SkBaCpcqYN9S0sMv+ew933+OQUghdvB5FaCv71kHVPIPh
04l0qAkUMfADDYr1v7p+UNfsPZPKVUuk+7Re3pzK/0aKjci2Xd/GW+oBj72R3CSRCtp9RAs9li62
9zp1oAxE1oap9y1L1g1gQD+dpROagiBUDXWAhVRysTeqHciGziZARNFWvz02rX0IA7ehRl5gX9Va
igWWtPXV0Dv1KZgMfeOkCPnxe/hEsjo71cGrbXg4tOeu/vLR/+Wb+P52yjg1t/DXvgwTdABT+D0d
XFRU7iC29SwFWTaIkeqtW1qfqlMilpE9oZg2yrfFKWTPJ8Oy971Z/EJ6RuqCOVq+wX9/XDbLG/rL
IU0ebN4TOtVa1zwEKcgn1unc+f+9S4DPtScCeR1r+qs5Nx0Wz9Cy932oDTV3OLW5d9GOLt80F4t/
fufL4fePYdmbxoFGh0WtaTkjl5PRWfw+S2bGcuPy60CW8MPIqTwufdXlo/vefN9mROSUQrNbfD+L
CydbhBGLNWeJ8VjuyaY+2GBIS1iV/cn8M8wqgeU8zxedQTPHTlpOFG/12ShWL8a3xQn3h+Ms9e3Z
f9Ysnv3ZIxnRw2ctnL2FhJgd265E4qW4wypPW9AcrgaGb94sh8tG9xBTmUQ/rVg3Jag1qNTvRFek
e4xUZGwOdDQowqHWWcTHc2ghiqYC0kQxtCcCyl7ckgJTCRTGwfmBZ954HN0p9/tF4+fOL8rcthjA
CQBiwFtu0GaB17Ix/r23HHoNax+vVneag7d8nP9ADxoSBkD/c4EgDazQDmkblic7p4eGsyrcKkY5
8b7ZqIoyHr2qj/3JHH7Eee0dY6h1R3N64pMFHxMSg3QMDDbEYUq4wxWjdmTRbWrDU+2Yj24ypwLP
r7malQFRzrxzsHXyh+ZzabkDjEZe/XBUrzqMPb6Ji9Ynj+PYTpzRKhFY0x10YoIEe1NsZddckml4
b2tE0obSQ2fvbuKwrlfzlY54jOAjJkLzQGlQI8emhdFeP2SuGu/DVD6rZgVHrIeGU3hvudBQHfb5
HUhmr86Oca7e9Hmc+UXFI6oYN8NUThvZJyBgxuwsXKfYucPwOpBIqQ3pa2iW3oGkLnreuUuqvZiY
zM0/hWG4NWoaoppUX4ORmVUJMJJcY3khETn0y8RNUZlKOkBdDOSJd8esWEB7HW0yThA8pVFxk+GA
Yojo4huT2DskZrkV5mdJcBXVhunEohPRL0ntY6uftWp4cKNGYwUfIFTNnTkLQOrbUXJ9s9xhX1k9
CU29PAoXFWo9RM3JS8fnoaYrOyakA7lR8ZEarHsHV/5SkEIdsQc5W8PNSL9tGnRK3V3gKhH+su4p
Zl2/E8l4qyRuewjHvvPjARCOIFJlzar71jAS4+Q0Vn4oUpesElTo5AIhnMrtrRWkO1bBMBp0k3zR
sTwptUeqFw6ztTU01a6R9GKNJmhxEUp9E/a3ZYhg1jKrdm2YCAnrmIiUYUrg7cV0NgxW3Fniaozh
pbGuTcPwDUMaazdPP0dtIjDTGx8llZestvtH4rT07WSQwVEaDtmDrcHyZCLCh6qzp+mUaJNA+JXg
Sccmu7YgxXG8FANRBKlyGcaIPw4/Iki8FzdTMkxFgipSkD8Noh22qZNoPjqJnyVMdibkyhF2frWK
7Da8jpk4AbtU/YkGj6LUyoUQaGDcPe1QmXcwNi1C5hCjN75lyhE4KiJRV2pnV1iC+MIm5CqiVu8Z
epzVpPG6YkNmvh71BIG7xkvvriN5Kj1VYP3TASN1G1WNP9IwopeDpGEVOdjROn1NTuu47rie74Ef
gTspolcqcmKjTr2z6USlHZSC5TW1kK2eYmHjxXw45phQZcCuhpmiMacPrTCuTh7cFQKYWMZnSmrb
Txqdr0jbVsHgnfuSYcrhvCXoFQlTEl56I3L3eoaJbz5VMWOQzhNFlP4CeUO6qfU0OYHijyWlD4tF
hV2IpxSYl7SUo6wHYrxMBZiamvg6qNcNTDFcHWb0XNrer0xPuJyo6Kld1VIuJMnKvEx2zhxpl2kA
VmjWZlsLbC5ya3n1ZmFA51k2M4P+VzhH3KZZkOynDEVNe4jI5+obVd8IxXxluY4B0NPRKz61cQYR
RDG/0tqx7or6scZuKLxw2DoQZA41HELw4oV+LMqOl5vgTDTA3wRWmkMU3deKPlz11HvghV7jOJTr
Bj3COSG2Ox7DQ5Pbn8lo/JhEqK/JrLsx1MDdmioQ/NAQmzgiuV5jbkmLjnQNkuZwXqvKOQ96Mniz
+KQa1Zcg32JVd2rkl5lNiIMGOsygJEM9sdqy/Hwntvc2UbzKH9TqHAeEQ5VdZK+HVLtp5XAxRrrx
skjvdIc+vortuenaR1NuDJJTaNfXp4jomHpOiaBdhFIh7bRVqqHxYulrrWuXHAmG/nAVuJSTK0H9
rBualz6dSMG7jUsCFqjLkP8zm2XsJtvhVFPIoDHeLOunMcbBqQ4IGLMiQhNUzvq2ou6ep+m1d5jK
qCYyGo2Z9xw+L9PMB2b0NhXwM2XxIwpjZuIT1dsMpTFmxJfIRfctY4SluESp/fVyLwVRgENKDdP0
nC023I+C/uKBDyKj6XYrLHx8QqmvkwthS1lHTmJRaceAMgkuRziOyCzENNeXAwCsLPSO3RAT7AHh
idQG/TRqRM3GgSSwGRefkCC6KZlpQQxzqdD5YMcJ5KpWryhIEKqDDXHM1G6bIjEMEmAplPGp71jz
/GQ5XvYWWspy2DcJZViFKdnsYl42zE0Rjfz7kEtiQVZJ8TyY1JW7vEi2bKyVOgfKLGiNZbOwU/5y
WMoBHNZwBOuMZJSrCdKv8cEwamJfEih4dd/EJ0fSqREVrb9FMw2XP2OVRLGbZna9i0z8DkX2ZJTq
SDpwM24rymSriuanL7Po16L6XpAzizx82STDwAzYZRq0L/iW8ioHQmJayUZv5p7K7HkojKA9ZvMG
Ez0s2yi+WbBF1BLf0lAZt4aeH+IeeNZyc63F9GH1bp+T6m2U1Xi0Q4SXrDFwWqhWu7EMsmgWkI3r
6h8jvqituxittVhYh049ytmi/71pZxO/HuYo0AwPvwrLn2WzqKVzQWHOsz2LAFXs94tSusVcCr5k
PvYIe8a26dwu+tt80dUuu4vOdtHjLocaKXNHnAfzzL5P25iW6bzL2IXiQ2ViKPtdNpTThbgDcsxM
7cEyymf6zt2eqwglykENz2FXnSczNx/NMABQ5V6VvOTHXWrKLa3+DxkZ6W72jtF+lCUUB+RqQZsM
F3feBFH7OWV25meWMx6hIKpbrWZ9hA7KQwXRke8YBerPuGD6pNm/4nAUW3PsxBpZvLWGkkPHIy4r
arS5fat14z4glYzoOftNAseFF4FSJorDS+EJlqY5SrSU1BvmbTQDm1p/G1hyOX1T3tPFzMWDUpXr
XKlftDYJH21XIURWEAnDalxZmQS/PnWIsY82jQcMKl8jNoZzq4EPhsZPtPS8XlQJldiaFuYmwrXq
22gOv+tti/mnWiIPSKwTvzz6lxFDph1rBWdlCU4ktq1wYyrRcNa98W7ImjNYhQtfBN25zCKiRvuk
hkZkeXVIign0TCTsjQFMl5p0hopiQoGeN07pN94IkVnE420CE9rX7GDdwd/cNOUwEA2JEVwfCHkh
oRBesDVSeaUHIyq9WkuHHFZ1wqkU5vVhqDHpF2Z9gUxM7GxJYKOgIouwJU7OjY2vQe1r4FMUDbww
2Dnrtppa3FboQYfRvDaxi1EaR/YqUVjJ5HPaumWQSeQxBNMdO9rM79eiUacTK6YDlDb1cXRwMliZ
rh/ssvmo4MX5iY6ZCNi/r3SRuSVkKiYoo+Ms18Zr7zk/HNe8RnTMDyOaEKW3rLtkiCKfMPi32gt/
KsVoXNux6i6FKdaFUyhn6PPBzpO0vfGo7UoT68LIGuvOUOcEbmugaRoAc9PpeWhFdiqsjvmcS5xv
WyLktAm0M2YXfMpIlaD4X0uirG/xzdtOfEsh7wZvmHlJdOWkop/cm0P+qwUHjXE7w6XhJslFd2l/
FDIb7tIqJOudi3TPhlXzeOMM+lFlRrHtqG+tp1rTDnX2Y3QTlifQ41YZLq5NJE0Qnn2gb6KG+CXo
HMaKHCYizRLR7Ug18FZ5xasBIk01eWp2zTRjV1Py3Ee8ZvQ/oBVSdNjLKnkpbRayU9rekMdIsPgd
son7iirNnqcttsTCVFzlEeIptUPbMiWbqOq3Wjqkt3oMo5P0hRswr8Z2zM0jheQ7Csz9TQ0p4GbZ
Y4mi4/5PALrbdbHLWFHjjU+gxWHpBG7p7Vn1nZUozGhT3nfJLCcJCKUn/kDdKCU5IFyM4JGjMDPL
WJ6R56BqsWHdJSOhbn1HcjCtb932jmZOiEWayugevcTqpUqtHRqe2YKm7tJ5jaOEya30bgdsGFTe
u6doCNR7tXiVLecXCbw+6Aj10tklHIjCTddF/a4hOF3jr2gRvamYSvV8OtBI9lZ6B+4ZiGd226D2
unUFVr+see/VcJYJG/WBiNrwUUzhEb2ve6hqniJLyo9eu8k6114j3KXrVLcI58K6vKimtUtQtq2i
OTKlbNs3J9OMG49EP/Kd8OQlmsW3Chx7S61D7q1S+ZDCIfLTRLOmFvZzWpcdCv7kQbZefdEia46i
Qfgwj7HN1NyHaBIOSmj1Fy3JWd6PeD9mzGdb1IS35ePRVDN+CDJCt+1qVzPuw7O0dN8om/waGeqF
q9FrE2j1sXCHO8elexGX/AJb8l2lsKDptpC/R5MqBCJ5ZTVmg/Adx3tioMkO2qgfWAL/EladnccQ
wWNrQ2UIstbZHSacclvkBu6m7HU4mpH0M7cRzFZcgL6MkfxifqRYdZlitihGdY1gCE/DytcBgMUW
jtQSyxMGf+RKEfZCode3w9TL+7maOkC2Spxfrd3vWoLBOaewJNiAUNC1zb/hchcW72ZP+IGsuj1q
fw1q1TtTDDglxYiT0bJWeRIVh8l2400hwScUKe15JR52OPz2XuZ8Jkzbn8z/w96ZNDmKrFn7r7T1
njJmxxe9kdCsmMfMDZYj4Mzz8Ou/B6Kq4t4y+65Z73uRGCJCSkkBjvv7nvMcZvddxSqSRqKL9/Qc
lVl1nPLpG1w1Z8Emc/H0E31UOnrcVszgJbnJpHNSsZve9knhPDC97rF5A8eNB9IjNX2kd2TK380M
qzx325apLlJzcqvENtQCbxMUTLA7I3+uLJIX50nbetGATnQ0PdpPaCTHmJj7xmQCO7vM5ldvTTXU
1n4AbbpOxWh/zgtFFf1h0by2NHb9qC6Ms3SsF8D+Z5twaHSGHQiSMhw2VRcmSCIh14dxeHWGkWhI
2CwBk/W2pW7tBF6BEAEBoekYFH00JCHkBIRd+mOsJwl/on8UaG5S12wvlmZfpOrac5SaRPrOpD6L
tDx5jgqeid1bxIff7GGOLkOK8qOcCIPXE4y7/QxZC9HhjcwmJvWmx5wzwhBsJDN9tUuuF/UNXe6y
LwQT3wAciddPT2TsHJJGDUdKUfbGRMG5KxoCYohKjm5Th7k3kU3JXrJ8rWJ9UxukuHdl9rvWsY+h
aR2+OXUJ87TMdk4FrTZ2AySeY/A8T4lFWRMCZGKr6EbSpd455BuhfgngWpL4NzP9QTAgWbWaT6yk
fvezPl5FgxKZFWND2I75W7YmZRPTOg1zvtMnLfbDJLO5ZxTYo1oKHZ1JuEJJisalQ6sla7RagAry
F4Ri411nEfVtf2uV6t7sTnFnm1Pipbzmh5ekERHOsr3VIHUdZe44l7yZ9pZu9w9VjQBZQ4jECGMH
ByepYcyVNeXPxnjMudGFVSavYR+9TYQEnYdqsaAT/4dLtqgumY4kuLc1rEXpvLRME+6HY1rsIgQx
dPhSjRA2vd8o2dTHzBiOpYEqP19OWKs2fTKUdrlbjje2bKDW5eW7Xnn1tRhUdBG8+1ETxRbJl4kt
qTSO6Rx8I3WwfJm4EOOexuCaA0DU3WEutfBJBflxaBzOsZz+h6FQIs2NVxwcD7ejbAlJyAbbT1na
7jI9dEi20dUuQmlOy8IOQYH3iP1l3l+iGoMEt3nND1rLvImXtAH6l7jijZkbKaoM36O/nmQKj3Lr
GM8WnUXfHZth69GsYflQoatSj4Wbyx0hBPbW6xsTPQoz1KQqbr3wdkxr51InNdlFMLbJmEofDA3D
rxz4AwjZOsjVluTLTnIDYIm99cAunWJyfglDTG8oTBwGG0YDXfjmgo2u3dsNpNKekHZaQQI4j1v8
wIs8UmvwSIUmo/XWXZivaWWA0gHqggufb2RGCBzPHqVjsyfXsPBYrxU1ud3F3PtiINQ1yrX8sH7R
RgSIwjCmW61Cy2QF+kWUzINZnqHB2c85ae6q8o4tqIIgFvWDoRMQWRIOFw8Opa6vmi2rbe4Vz3qq
ZpK+rCVIAX3sZLY3RUZ0aDobjLKInYPRpqKYdbO5Z65MgbRJ3u1qxAuRzdY1yDJ5qKbse5slNRoS
KY6y11PqkTmdEyu/xi6Ti4DyKqCEWl0WWepHDMRIx/KUoJ6DR07TqVB33JPDi9cG6Y2b2YiTkuK2
BQJn8ckO5RizMHTCR/gx4iZHsxEP73EeD1cvacuNG1jVzvZa95wKySKt0B4dpcRl3Xh1r3i5Wm0B
GGV3Dhm/e3vIFjo/U8gq8+pDPAhxg7gxv+Fje12s3dnK/eI4+BqD5VEr1BcCeesLi/qeAj5jwUCu
SCa0/BYfRYHK0XzESldfVNwSfsSadScS8NfmNDzmy2aUzS7Nu0fZs1LNR1XfVfZrKWR3sR3kYCwe
TIJAkSvMFVrrJFVQnGJDnQqZDH6eGvcmyrUn1Fic6xPivnic0XvZBjYQ/nDbqCnFSeuUt411e186
NCz7uY4PscfcVTJ2wXkKFBSQ+Q5vinEsivG73VfxESy3d5uH1VbLJpJFw87bIsQ2eNXuxzA69gNE
DF9yS37qA7LjUv1WQ/B2y5r3NOuCRR0ydWw8TM7Tk104zZ0k/HZfl0gE86a7o0BYXQZUI9S37YS4
D6aNDoXbdEJRTzQAigNuBixNN2mZ+Hni1KcyYxDOkOfdyJEVCxUnkig5iSyEuEwzr12dVzeC0mHs
4HBLS+t5cMxLWVfeQVNhTFYnSj2zammeVDIBQtXfzSLs8ZqrQ5MQimiTtXXCYESdBm/0YCNaVbgQ
GgODMA1MuZkYPJGV0uIhwQ/eFPGnu8UDy/ghua57HOyq/qUrtzrI3PseTXDBmj67LVr8ZINqOpS2
Vbdz6vm2toqIvBKEyRHF6U1Jf/gwjWN7sFNu9Ypl0x4431Jwq8p9rJUHr0IrGplh95o59bXTXOtk
CfrN8yTKw5Shx9TTIbo4afuoex0h0kXLex2Zppde91wG0rtSwCWskXsJqh56vTFCZrcTJ7G4E6ry
5C6CZdbcnBwdq7cJDWTmUNs15grklYmvrK28B4xzxXFwMDBommZjrIWvloPRppTT/LLCsbjkldiF
ugONUOU7a8GFNF3zlrvFF8RxxIFOw7eOYKbRG9Vu/RydR1KXNQtCSHNO4DhMj4PRvUQe+ctE0UJU
aO/m4NUd7RDZfzUzBBLZEEk6t6hoEc+39nOZXMgIHN/Rlsf+UNvZXnO6jx7f2u1Llg7gZ9/v81gY
dM9Rled7qrkUe7OlllQu3diuKXYdudVncgS2M/y7Lc2n3NdklzIS4JJZCRFGrmfbVCwahPWxapot
TavwRPFQx6WP3hFGSuAbQ8T03bbHM0r1dBfbMUgUPXwIkZeBSYZ7uTaPVxYmc6jhiNIW8XeMNEHP
vmWWR6qtrh1lfadqpArhYv4dFtKfnkoBI7WUmEaM4RyaeeZX1iIvUtjl1k2UqtugJT1Oo1Rzbiao
HfbIyZ3RxboEcPuJ9jMfuFgI0nKrV2eGVtYRUVci/yKLS6VGuKXpn/m69ChjuEZZXiauEEFOwym1
upEi9FxsV3ikWDjRclW2zfirqIO+GEorN4TxQL+Bl/NBL4wjzKksQeBcLJ9k3cjlqelS5Ps8plmm
2idT8fKPPnRgMUtKWI04CyVg/eTrXrFADD8frnuiBOZeA8hDWiqYBS8Ii3XP+3tvfRgtX1hhms9z
W91GFUS8rBwBJ4R9upucCLvhspHADXG/aZCGCEA6rxuHu9dpxpLhLbbqGQoWDvllt8Qf9LFZH84m
k1GlClLRs/Hae8l0IQFBZx7Al7G8N2y1nH3+KsNIVpFCwuhMVZ2mMd0KJrzKqln3edGhKfV3Y7LI
Slx4GZrOJlnrpcxBmrMUzisYiWhf01kGBgrFZd1Llj2SNxzgE+puPUQjcTxF4rVdPk4Rqz837Qpy
6fH5rejLVS4Tut45I/iA6lsJRdKtvvceRTMiyLCSYF7B7/bXpreKa2ca9ZKcjGrEAe/orhVhmoPG
TloqOWrEYXyQTEf73vZIdvg/Zdh/jGYyHdf8j4y3+185i4a0/5bH/855+3jin/owYf/hShNzDSpl
rGv/ynnz9D8cAy8GP6Za41gG/91f0Uwm+jDp4hf9Cw/3tz7Mkn8IRhBXGPDUUHtBh/vf6MPgS/+7
Psz2hE2vVjA3tQVqNl7v36KZ0sxCBV/q03FMS9qiZCgEmXqy6RhvA5AADZT+UDPuUGkSL6K7w8Yz
7Wafefq24dQnCF6kjyUdhGZR37eDfZBzS9xyDH8jg6a8ESOiUDftx2shmodBQnjPtBaUVjQu/XDm
99esd70NJDUi6Tv+WWG4C63xcRzo10jjLQ9AowXxzK0VtSSvlVDvtDRy3aL2bN9WqRPcF99V3ce0
BjFhOix250FGRwZGd4d/mwCA3FZ+UyWlbyedd5gIuts2SfhG1DizsOXu1kmcUvXgqgvOwhcVPTL7
YC4gqS+2ijKJKb5E2OoOBlO9qQl/E1R/aCxEByjVmWiV8moXButhk/QMLU3PNOLx+S4TgKwHTVq5
FuV3IFUbPSeGJIxpU6XK1jdBZxBMimVkq9MwOwmz/k5/7jdZ8pVfWNqLKzARzoo1ZTfFrB1S75RR
GaZ8bt6IIA0IWPDUKbabm8S6GUYc+Am28jyC5mblcqAKM48+RTPvNCYmuTCyq06zqdM/k0l8O0VT
wGJVngu3v4Fx0F4M93sTNcnV6u0bS7ME6hWYoyPzrV3NnP5Qp5RbdLdiiTqKZG81S9Jq0G/FhG5g
KlOwqy3u3V63PSCl2GEtFb/ZJsW8aJzaLRoD1qZl1PjFnGEkE80zPb9LXw9Ez9G7Jc0p8SiZ6lr7
IzDI9IPPA/DLpY4pWFXYOECEi3Rew4K/bZv2Zk5T7ZQW4Z1TIJAXcWTeShN9RWF/EUbW3nE3v8I+
Ki8auZdYUY0jw3vKOtA7WIU2PQfdwuoc1VYlg7xMsyM2AyJBIkihWHTBCwuSbOsWQuwawCPkE1mb
fd7mCMATmqemCzDOCyvkM65NJ8wzx2OXFqx6xOAcquhnnRY+nUpqe1nTIw7K9k6u/UJ032yTkawl
7hpMHULrES12NGjipFiG1qbCOd+EEJoGioq6mxqEuWOHlS3nCSYAcmTIbKEUGN53fTjvhtHsTnPZ
42DvxdcWc+BRJ4qR6b4b7pqqBSbY6u8jGrQtFgYWHzREMFD/HPKAp4zNk3QhkYZN8BWiFmLs/GmO
SCDr8vjG9nB7DvSh8yRxd8hLdd/orXeUPE/NjGwIDBvinQbRdUBwcZ2WzaGY3JviWzy706Yfx3wz
mU+kYWZQS4cHqdFGMaojOkCTDLEsPKRx8Iyc/ZcXE4CTjAPWQGciWsw8iCp5mlwAGVmrN9gR8t9Z
jR0REvA2mgOL8wV1P1nunhHWVwdixIaAIAsAKuMWELULb9Z64Fv+HivmInlsbLm5duSrie+VKA5Y
7Ko7S8rn2qivDYIWHxmtIpwxay9t8iKT+joE+sEuEQW17pw9JF+Nsf+ZQMfYzCMMhslFChLrkL/J
SVvgY+PiGiOJbJ7Ve1AZzjZ0vC2sg3wu9x1VZJQdAYwH+xJ4fYENBGnomLDynCr7u4Ui9wwTep+P
fXUYqDBsg6BN9yCmn3OIiph2YigiCW15nVo1khpwFUSRxpUBH2QROZCMuqdU81BbEO7KMcqOpsNg
RPD7YZjjY0MfIZwO2G9l/kJMkjwVWYWp90IQ3CHClqtB6YVVcrA90zySiO3HzJZ2mVe9O96ArjO1
qgPqcqLrrLciRdjeTl2MR3iKjoM1EyBhOHRYxuS1j/vAp4tNzQTfPfD901Tlgi6B07zONgPd0D63
jrsE+nnhEZ8y5OMsuvSVEWxda6EU2g+iNwkgH6YtWHRyp9X0UqZIg2PReo/vc2p5RJ908272TlPf
oiGlNTrqhAuNOBcm4MD4aM/Wgk7KJTws6zwQEHVL9is2MbScN4lLBlDr/KiW4VqSsC6njGinTPzQ
pAOCKgsOmkmpta91c9e0drCpEi3fIujVXJoGwvlpZ8ajDkJhw5xS29WsJ113nmBYxN/n1oLyFOdv
LfJBkwhVkftIUZQP3c9vA6iNwVFgtdH7uNq1VnQArwZQiIJBSA7cRgbdidiSeuOomRGm9a3Q+l25
+WviMGDQ0MLLUWOXpGO7J8yZMqmj49eW6U0wJ49mMXEqtKbcBrX1ZJkxTU+W6lNVdaRFcR0zETn0
uguUKQ/9srHUohneO0voorX4Pyn0lKBTi2KyQGTetn1AzZSOOcqWrSU5iWBtkJT+pQLgsBubKdqj
fFKE8fWnFi4OoH9QDw5FwSH1nvTCaHF2mzj/2sXApvenGTHA3iIy2MfnjakFUSkO1RhRwiZ0i0PF
AmXrBuFDbcynHG60HZV0h+cTPTSDIJAu3UZB/LWnS3FDwRCYQMJHcQhhqaEZbCqqGYSj3mYyP2pN
AjHWMKzNLFmXy9YbNnIYfnh9BV7COyBB+xZO4kVOEsRfhWXYycazjnkmqaYfCYFZPkkJrPTm4WBI
22/D5Ae1hBMFWndbOW/x5P1wosyAif9KuBdMg/besIe3EP6Ur6oG3d6VQSFYRDKX1sWYyRtscwWT
pbvR7EWB7Vo3VZi4pxgOOHyedpczFmy7AHhE0067NqhKmH8MkmVwWkIF60oCHUWyTlLYd5xFWUzp
IEHMjjf7apQV0xHW9Z2pwmvWWndF378mU0blfvTAp3Jy0Zq9KYIoPCj4RVukP6ewKN7qjtJMzei2
FYU4xEbzIiWVWmtKftI79yD3W3dl3r/MrJcROyFIlZSEh1GYl7CdDpzcOy8KNbrwJX/3jvlKBXon
TR9zLIN5VUGAcVFn5CMIRBehYFcTp/5sSwcIRyYOgT7tXOKciQrm7LOTGp3jpmRuVVooTjMHOlDn
IvLHWH/Wqf+Hnj5YR+7sWDQXmfu6GVon23RpRrsXOmxJ0R7rLL7eU7Bg+etlLfu5WY+tULz1GCcA
U063JxVy0W+vyTCf8TC1ziWrhftpUTqvLaR4NTesj7k40xOWbjrQLLbX7Ka5d+EOEu8CRLeYTqp8
ypLO3vYx/riVrrlyNtdN0rjt+RO76ZSD668fRFtFyMEiMpaLmHjFkE5tflqYOYf1uLf8cN1bN+tv
NF31A0Zws/s8tO6tr/Hxmp8vZ5SkWl3KKSlPqvq+ohiL/imMdXlyMf4faI/fRhBgWLujhDmvvyDm
SafeGZyE83dkj/eRNrG8zVWtFHQKvx33rI/crXqxMNRr0Na6u2Y5fW7+cWx9hX8cC+CtZY1VH/9x
/POhF8T5Vil610XBQB4tqRmlTcrKqlRalV2lOwjcD8tBmwV9Wk5yt+qzPv+sK84uXYNS1j9zOi7E
2/Xn7ji8ZogXd/l6TBdhcWxsQkH/PifWvX+8YL1o4QkkIGJ6SXL73KxyMnPRlK3HYjS82NHTafNJ
1EvWc2x9wY/dMHDfEIe4uxVB2C0RMOtessr10zZbbibdzw9OIh0wRNcDV6ub4xeeFhU4KTOn0GiU
sxEKueTHny0M4Tf8ub9+98plNKfjg/l/DVhasZarBGvd+5RlDUt+aaafzNnGh/oBiVx3V0FW6oUH
B5ozH6t9W6VX60YIxV+hXK4oWrCT79EjBNohHeq3VKysnItomqhirQ/XPfod5Gr1hEZs18eyJ3Xc
1NtdkAv3aJXFF016KHLjnowsjkA6qu85jOqzrJ/pyebkvuzMdvraVAHCiHl8NJqrPdXJoxeD/6+D
9zpAmC60Id5VTKX3SVvV+1IEdKWJXEFI85wXlrPHTvSQW7BNHChqh6iYuF12SL0YL1nMuTG+HxIL
6F/jYbUdSIMRLqRN5aXq2MzuD9Mw1LEnv8aCgkUhWMAXUcgMutTwZWx526aWZOqOzCLCRDt5TRdT
hmySy7CYfY0+yG5Ns+AO6aKeQmxBZAxISWzGeF1JLrjTkfK4jm5eurH/0ptLd6pMKe2GdbNTqWn5
VTih5Bry31zhz8i8y1MtWZdpWhwdO11P9xkMAz8d6IBBamkbep2B64anSZtoPHvBFuMazuywj29N
ixkhsjV6oytTMDFJCp5xDDCjwH6w5l+hTcpwKiwEwXX38+A/fmf9qVy8C5+/VzQwFGrURtQab9af
0RD/K29r7qngFthrgiVSdPaw1hjLZn34sWFZAoM94T7fIfJEGGbQCZzBDkf6gQYsplVJpG/lcgVq
vbwf9bnfry/UDIsfZ3m1OgHnmdTzeHJHhKocWX8WULP0ey0Z4JxyrFqW+PoEn2t5YrdsPl/i8yHx
gfiTp5jg5DXYNAHDdVwYkUCEcqqaSzTiuvu5SZE4HQZ3OKkUfS1aPCC+y6XAyc41klI5ZQlqfBz7
/MG6t27cWg74w6EnHbpcMFbw3HUTJtM3s1EAJv8+VDalvTWY5wFP5/tavxcCSuMDpFOs8ku+pu3a
V7iV3n6NNFv/JOhD+MH6dw2zQhKPsdyNzeW+pJNAaVhAAwDpm+d1M+EbOJsR6Sx9TURkL0Xgdxkf
rXZC8zyo0kRvO/mryYl5+Z8WKLmELf3jmG2iTzMHU6Z+gZZ1rXDny+1XDutHBgxUCZdsVdJjiiyO
T9qMmAJR+WmYbsxlJF6tSOten2XTIdWGY7jYuSBgTAenN48sXMNdzaWxYZGDtvbDerUOiKs9a32D
9WCbCws48tf/faTpsy9K63Y1itGEak5e/3Va/CADKaJlSZzo6sxC4lPvifd7+LT41QrQ3WV9PC76
020TQH1QYxinzRawC2Z/ZLU2nOiTl/xaOxsfUV+ttLNjt0BtdWSczSVUU3GQenpeXVvrpmmBndWC
r3u1c63PW3/QOUtQ8YfdS613EfyRkx9lnFv/8lvLi3/+j+v/tT79/3vMWym9n6+w7q3P+zz2+fDz
ZT7f3ucxVXGxBiE1s0ao1+DzlddfFiu2++O9fz4nSr3oOBvI2v/OSfv4Fc0UVE1W6U9p0SFYmK0I
n9x9WSPvW/C9xUT2TcetlyU+lzKePqSDjoyK46dlr5jHl6FtI7r/yj3OA678RRhOqHrs2yDcN7Sa
OGXWM3c9Tz43o/Bu6yAmwGZWpb4bHpS1xIUt7Y3Y4/Y/LAFrc56hTs8L5DXtch8u15jK1Si4vgm9
7p8GE5ylh9U0jCGnr9lzAo8IaQrAADw6mGc+QlG37dnKyKeK7FoJUpECdVr7F/Fk3ONxkPGWu/em
/Tu/jrs4LrlhdtpDbaSMS1F/iGGV1ghpNv/XUfiPHQULoYD+n7zmT0XXRv+1/UbPMc7/rafw51P/
6il4fzi8FOkvGHjoNjh/R8d41h+WIzCOW/AYPZMOwd8tBcv5w9QpwcASsFzqreTD/BclqTb6n/+2
zD+oxlKswKtufHjY/xctBdMy/xEdg6UDNYluC17Upa2h86nLf7Gcd7GZ5LWitV0XbQj0thfXuOqe
M5vSoxjf6qFvHsGBwgMd+96PbMO5qunSQ+CjluF6BwQNsmCAZMYD5TEA/uhLGqCHQjPOVhGOvh0F
wS6Ybqe6JH1Rlz+USrGMzAnlO3SK+NcUTMAYdPzgjoUf3uKtVU8y0Xd6nVsvU4AePRtxpxlzF/ij
S8ECRduhBRDoOyGRumnthXsbwCaCBRizusjCDctQdTQLKB/lKPfAXRDUOPiV0CYnzO12wH2xCrUR
2cQsKk9FEJ+xMY5+rQ9UTupQHvIy3iWTLfdBG1LtGNzbBoxg05TpkzCQf2UQKo9VMh9jrS/8KjbK
iz7ClKsGiv5ItQ9mNL7IyIO6CObiqjmHbvTiSzma7pbuePNFs8YRJJB1CJWSAEpjm141Lc+A82WZ
+f2skylnZGHi3RemgVKjczYayaMojB0K+XHznhbxdeq1CGFkflSK+oIVV9ZBVvJkclYBURfGOR2s
7zW8nK1HVPfJCE8iNpxnkilQrMcVZRtoSnkWZdcQLFkHSPOMeQCF0i7D0PNtBgebWS8Ok08EkYj9
VDA8WtCdMYYRKsvC0QOQsQl7EfvSzR6DFstTojX2Hfke2amRy1wpwndNYjVxpp12wRCWniPsHLeq
l2j6ZfnSw7bfW91U+XMcOdg8C0g2EbA5+KVBUzPUBrSyLAwDNZr/h7mgz1TO1VWvxetYUGK2nAQb
fKCLR+o6+DI0+mFVN6HUd6G5daidcNFGcCQLKNCB8xoAxWmhrYDJCx/pU1n7KlVbryqJPsvyex1k
28VyK0A8JinyU+TOlymZyw1l0YeaXMxHvlAEEcsNBRxMqcl020hWOVoKGyrtFbmXJUk0SVKQdpGE
FjDjnwYfd2MKV9zbsGo2hfWlzIzy27TFy58Gff6AiWAhKzU9HvXefYtiSPVqco55qed+IdI7AZ4P
X1QZct67qCiq6SbDwHjf9M9Aq8pLNGaPXm7u4q59siVxHVMdLbWeCIyBe5UEIONUHpxjJSwifpC+
kVQanow8PKLZr6/xOA4bq7WtU4Tmi4kswfcerUMkI0hfna65tNr8UBV9cpyXOL35p9LwQ4tYbziB
siegabT54umhCIOfWedlvilIbbCopi+I53wfVZIGVuYusjxYsFgswO2Yo6+V+XDUDKiGZMsb2lcx
yecqrqu7BO8TWZwH/lAY1Tx/Ut4VC9WAeZhAH6bWkjl/8qIj5tIcKa9MtO/WTFTP6u5Gc0zv8kN4
i+D1UrijuoyWp21JIdR3tjLxMnkSERydHnBKw56W1DkYMa4mvYp2zYhKewC7IdtqL608eq7NV3iD
sJigjua6Ed8S82BslcTEbGhiWd08MwSJ+2HoyIUi3k7kAYqYghqXm03udSE24yi1drJjrRjptntQ
FRQJLylwRbvVLdNHcS1aCNqppw3bKcaS0bU4AW2ve8zKCk0LJAzfG5AhoI60dgAxwaeVMub7Mb8a
tI7RTybyoEfdz8ZN9iHRAgeChJOjskipQebwS3RTuhtBFvstyda7QXnZvQ/82Lug7HxJVWDuYyuh
ClwyPcpdtFXFVOCqCbX7OcLTMBPluYMx9duWwWttRdnS6bE2sebah+INAQZdSg+no6qCgPc93vHV
0naZsscq/5WlbfdSQzcCJwe9mdq9bhNqsli5DYTpozds21D1p9ows50WACsaHBIj4fZiLuQmAGc8
9cX0KyhziEIVKA1E0PO+bao35Rhg3/va9UkF8VGqvKNexRtC5WcLAOklFzoUr6Xh2jjBNVpqACC0
f8xede6oevuYe39kRphtzaQ9dTXKWTHBQyzSdGcZghyY1DjQlAeBBiF9G+N2DMhcRME37VknclFG
+ms5jVS0rEV6PSMSW5Yoe976cZTRqfIScbVtbbz30G0zZ8PA5OKpE4iR8pmBA1oxBfpwyBjmYTpj
WJt2jfZmx+HLRCeaxBVpnSZJZ20avjtjNtJ88cYDSrDshJv6ixnO370oDR7qmhWw3T820GqnxHnw
aEBB9DQoW7RQP4BuOvBC+BCNHT/UEfDVceLSrGnk+92s7fKEVnIw4rzOhdwbSbis6o2tRgrTOTVa
Oh7IoXdzitpQ12+83pkXKSgwlDLXj16uvs8zVrHBgGdH3q/GSHcodGr5Asth2Dj5bQYaGIpXNhP0
s7Ss6C2eBZ0CbtnK2dHjJp15rnYB7uojuaggf636zWrd6Gi2mC2MPM53asi/AQCkS0URZp4TZ+n5
EdHojJwlnGBphRsYBQNts/LedRUOzEw7ZuOC7w9nCjz2z0mI6GZWkYWkiWgho/09ZZ7xnDdHvcje
DTGUj1kfvhXV/AOrZbiDhwv2dooxGyDprPD1A8ZXoGOXeDyjq794blIdqzQcfOK/ej9AaLsVjXAP
UszZk2G2pyTQQHYzfi94S+ohfAALSusDzJedyrX4nWA0+rvBkZ5esjNRgeztfAzOjhu2b0kPzise
H5rciN57k/aoA3SvVJ3z7AXaC8MSDoSofRMGTny7b7ZukjS3wDIg9jCDARZc6McE96WftF36RFey
AIYKU7jSGfP0ysq2KmqCd9bFX82pbW8Nujy+VFc3NO1vJEhDVBVDQGvEuPUwIFwi7OM4XFvxzYm8
96AMvhEXNpz0xWqJLBKBfQgYO6pn+7kX9VtvEw3YGmHPQqgKHx0X2Wkd0fecp9Sg9Qa6gkSL5Nw5
46Od9f0N4tbcN2etPLoh1Ikg+gVvDBSbW6sn8P7doffwnwWd5dypge/DsQsX24EZHUkYPZXJYP9G
v8DQmF4Hc/oVIdQWkShPsIOrDQGxe3AY4WFAyQe2DhpJDbn7rEGnE1OH3yx/TLIaQ0lUniWVl+e1
IQUjqv8xFu7CynuMPbJHAMg2J4g2O3QET3xVS65tDJiT4u7eDWZi8dIaCXelvsWhcGEnex1/FMcv
aoMo5DGOnl3cXcyz+gzFTkrDRUS5A+u6euHeu3frEJlJFXdAfZzHrmzuzeEUFLX31QsAUzTQ+Z6Q
ZVioRef8Jma6ylhNVl06w9CPAzCjYURCdqH5JdAFX1tOnKT21C4p6ABpYmkx5tZv1WBRj1qbtLFc
v/eQns7Nmz049U+rk18Cs4zfdUQu2x544v2gbPgjzrC3EM24YfE6UvvyqVyRrID3YtdkqoBkMkdf
gvvcim8CMYy/QuSUkR3NX6bGetKE872RefFIvBcA6+6G8YgRxLPAitvV1R28+M7gtCSBdmgP7vDu
DCAhM4dZabGVJZVbo/5Fpi1hUw2uBa+3L3OUaVCGf1tIRC6Vl3e+0tWioIUUPFKYhVGdAA3V7GGT
mkMLkzOI713bz8JYe/U6G7nyQHwb9t+7IsASA6f+Z+klid8MxnQsgvGtKhq8+xqVymmWX5K+vgkq
3r4SQj86dOTH2H4NPOSwQjd/DwtknHkPMFycQtChkhyPaPHTAu6cuGaHxaUHybRwLU0zfl3bACw9
EBwVKF+c5TnrE4dFmhjZWLMpjdEsHYOnctAaDBCIslljqRSDqh694ikSiM7Hn4QwEpZoFihYq5b2
nod6WNewaiwllC4E37puGJ8prpYPdJl0v0jJm47ikyc440zl3hZG3x+YgN2gVAl3QYnvFeAPfKxl
Myz5W3E/fDHwu8ImRCJr6VSmUdOJ7VTvcCgO5yR05TbtzQz6NH3xfApnXxeYSbjmRXUmXjL3k7K0
aEKqN4MwzH2H9FRrKGIazpgDwkAlG5sl5Y2mu4Sio64W2Q0rzoqS/BIPiE91Og/MLXcY15dps/sd
LLgG05zaiUyB1vZB+1yNKGAbL2ZNN4d7CFgoOSbR++0UPVSOcPcO8v4T05O5Eo8FqmsRfXeTPrm2
PyNMnqwf1F3mdLhx4oEmvQG7fEzDE4YV+zqSI5THuDdbV55A1UQ3hhYgCUlgZjieuvMEVnIVqR2U
U4GZX8gbXAGvRVRUKEns+DEZ0oNRuVtsNEyQo0Q9GvRXS6f6JYFWPmkqILiBoh8uCTdCQqEAacz9
F23QABnOuU46oveem3AHilXK52C75ZLEdRudFTyJdrDap1lJuYVl+4Vg8ONU99FRz9P3/8feeSzX
CmzZ9l+qTz1IIIFGdbb3Rl7qENKRDt4m/utroHtvRVU1XsTrv47iGJktNmTmWmvOMdvUecfPsW1K
4+T04VdoeyBnM+tVq8+hhaS9gd6IKoZUuJhNq/Ona9uM71gBNuiIFnqfBpQf+G8C6QMRYGUL9XEG
2O4pTI5JHtP9vKSRvfDhelfEHls2sfU9VXEddt0uR6i1azWxVaPrMxSBkQ4glOMuNeACg6HE7Vgu
01DO0G/9aknyYH371GFWOpht9dnFU7tsI/tBUwyiobsQwednyTEKX5Lehd5s3nh2b3mbvPpmKQ9e
kx2MQb9YkpYiB/vfb0Rn0NhVZbKrfEZWqmTjKE2D4AHEHM70CttAHP2C5zjE1riuOiyPfVFiX5xv
P3g8PVUQ7QO0HEff88TeBwpRzA3qMTN3aZXKA0md6TZJtGvXD8uG3Po9ypVq7cx99EDwO6kOy4OR
im4VeWCw9bF9ZOG5Ry0Ze3HGIZIAUcDLNeXI2uyBuBIhThR7TeO4WIxX4tuNPaoQWDAzU47WvL/X
mm8NsPey9px2yYxIowisL+5AMkKUQC0fMzIsfn9/XKktVc+cr0HOt2VWNqOXyT54Ibm+Nt+vLElY
sQIbC++cSDnOa5rX9o/WlL2nsrmKllC3tu/HVaFxjuIs82RUZFYRbUg2JPLrBdqFP5yGas71Aajw
0N7qwn7uBx8NT6c95AAZjPYB8WyyTpqeRDonQyWUXvSJwJxgKuMl2+uLLkeEEzI8E7bznbmIQN0u
tzaavsWCStJTkgLzScMYg2TCEKgdtlaHtEEHU+r0UbhCtPnT5+8KucmjED9y8l6yIQo2IoHGD5wL
LLAJj3R0xTYNr9nYM/zBww3UBpdyqlZ+OBjETDVfRmXs8pAj0yScLTP/WxwYH62xUnlLMHurvzf0
AA8FdCd7zj9s2jbeFYyefBWswtgEGGN8enQkFnbVYPcd7TVQYKqYscJIIH5KrfLOl3b0vA9BpwwE
UtVmIEzpjAVucJRqji9TsIIr0WxgdOuLcAwsoijRNSVmf21gC2B2isUGm+t2iLL4JDjqL5taBWs9
xfTXKZrm1hqG74KoMqI1bOO7H1JS0uq5BqAzwn0pj74WkBoSE39QmOADej4rtotnvWzi9STBOWT2
tFID2C1QN8MyJW5krVmEVjgKRLdr9smqa+ES+kkULZICApUWjZggqIArbutdneIDm9Jbklf7Zih+
Kmpdoh8IE3U6d6mlw7V8Dp1m2w8AZsP6xdOQ36RhelMegQMq+sD5VSx0O2WeNSXY7pznsGFBK2iF
TOLCc43/voQ5lv2UDbeDMKuj5QN4suse3HkHqM7HJizQ8nZjurDK/FOHP1Xh0K/0GM0Sk9jEn1kU
FmQ2wFPQ3oddZ7LLeaZinkp6bUYZh9N5rTXT2XFs9oWCM4tJsA71R2R9u3H4Td/QC+PHgWyldWKa
vEH1WyKTd+aEP6rZWzXvnIHLyXLare3bdyIfaLN26Sc273M3YHrOUUilfr9KQm3vNP4u0PNvFx/z
UAz5Om3sA6IQhEFhviZPZPaky27ZNfreQlRzoqg66rF2K6FH0e25BnX8FHUlVDSMkazwm5jzDYej
B54RWGv3POp+pMhijpUSXRQRR5KLQ4sCcsMDDaZDJLSvyDflAjHYpgRDiN+K4AOWeaJIdj4ZUUaV
bVjUtAXYtFvdSJx2AytuZ4WcWl8nr/4z9dYP0o/nzMLtDiQqdvsXRVi2lw9/Ij+BlliPZy0yv7Sh
eoREt+zi6LvTjQdn6rHhIElLcryYBj64gv6RnUA7I9dr0ErEzP3wDbmSpL+Gx4f3gULlYgnappQJ
ey+SxcIOjGdT2vuxTPZBBHRQ4TEpm/eisp96qoC+iDcpi3laJDu8w2SlIEgLtS1ZBavQKei62jtm
NZrJG4pcJCmNGCO8+e2GHkAIg+w2Ektp26Qv2ON4jb56cKhCdLK2F42rVdDw1Gp0yy/awLdwb2Xf
BdRtra7PZg2yStcTgl97bPipNZ6LpvpqBApUNLZFj90MHdgL8gGA0QYs5YRzWaPP+M/0Z7T2ueZz
h6dzdeNmu9HaEq3wXfv9u9WR1BwbnB+LnHSVMr9WqLg180Z0C0O3l5zfvUAO53FPBQC1q2jlVw3Q
FoyxQeILYGQba0ZpN6ClIS+D2VeQKiUZi1DZ03BBMhBchZazdWhrj3lIFeTH1ktiPidw5z2b/kfB
l0/0oJscFkJQD39LC3V0mXjPQAvHBSCO99BF+2b75rQ3Yx2FN90Wrw//qty8NDaymIquduu2iENa
1Jlhrp+r4mekDwYUbR2ZobnNW/htsn2opsza66Qc0eNgHpuMa4v0iRe7fVDeQOa72/n7xgvPPk4j
qnLoPpOfr7UouhKYxcGUZk5eRbP7kKXXsA2ISXm/rTvd3Bsh5LHJH76QKX3gUITBjRs8nPnVPk0V
A7W3O9YzVqM9powmwh0apg4Np59TKwYrzGBoFGvaUlbJU6e15FjpMUmAHjueq2iU1CGuyAhKIRHQ
xXjSeKwEkA6sUbB1UnTKyimtPQYW2KxZy8ETe5mWx58yDPr9oJMukDEp1Lj1F/YAo951EOWLyJan
IdmaA75JoWk0zDMa/M4hi1zOQC2ZK539HBhc5f4CKPgzT/+QIG8+uyETgpqoQjFzT2C1G9gAbGQO
RZADB0E2pqU1WRddjX4OrAMgK1CZ1jrMOWnlXWxulIB9HbcF7XILMGJF87OCkePVAQ4uH91dbZdo
xer2Yl+n9o9ekqrST4XLLjdybAxJidXGYgXJ6mkU+qyAeZhKLOfKoSWhO164DgkRSJAOM9jp0WUU
ZFGUybBlX7R2YmhBBjSJWnn2nK3i5y9kat3qAPyJl9oL/IevSQPRye6ta8ei5RmV2EbSu+mVRQYY
8nEB1OIsayIk8Geay6azH0oFuHwMLcqWpPuqw+CpIeNlYamAdSegr1qIeq0r9eimjctq4DkrAgRg
uFFM7hsysmCu81zFJTtESaOeCTNPp+shqleWzlnEDL2bBcPNNjitjURYNNwHp9qbSCRqxC5pSFYX
rvs3j71sCfhmJycjX3eV3IVVMa6j+LUetfJmBdD8am7DJg/WxPOotZ4RQ0aCXuTphHWIeumUDuBN
eiKcQNI/baEhkhDPQeJU+8SjCLO9jBSVYPpQdia5rwnk6MJ6k6XVM/nFamNC11zaIxF0eV+utMz/
LNsJy4YhwkVneoQUjeR3kIe1SDrq7ap7oduPtb8FSzIeBjP77ptupQQM5kmT75bMrxOWIlmUhAqZ
SOK66S1XCco8L38cHF6UfncdcLGoxzjxklFrfQinf3RzWhieQVBhadNQCJCWa/lUbagqKjzIGBrl
ymp7LjVQYY5cECH1aBNbebozBrUzHDgiiQZGq4FzM/roux59WjoR6S8o8CjgdAyKWe/DdHceFTgL
jgW0/sHm08bEAgPx1OEZ95ToqTVxteJSp1lvtg9jbaFWd+ilKz39DPlkTD9/s/HbHuuzowNKMkrG
fshJHgTWai/m8G1tszG+lFn9UfcNd2z6bnPclcNwwiYFQIW+u4ZlxAbrxKrc3ZK5NjBJVhjTc5O9
yoHJITYlzlx6BcCMYJMwo0qh3WVuZ5yUGPpXpotrhJqrWjgHvL1/Jy5JZ1s/7pACKyn5Ln2wy7j3
IvPT9BUww+wb/fQQeHdMI8PSmO09Xn8SumT6CpoUZ9i9tokSUMnSC5K1I4NzFakP5STrGnoLpzxr
E7XupR2csybjVVBjQFvoRvrUtc1bafuH+XvVdnLOC+vIiXXbmG+VVy+ZWFBsAbJmb42sfouA9AjX
qHLyN0+A2tLlg9fCmvK3WHzehHBOvJOoi1YCgjC4lpXCKQQXNqjM9ZgbW8ESSUBLu6oLe52ySNXN
XJ/oIF6KiVKnHMmXYKmMMsI1x+kpUvnbQKOjQYA/ON0pk2BL++I5tZ64aiue0j3hCeuWeUg9eFe7
b6/z+9WSfxln8ZUfeUFrqBfy7jfqoy/pak1x1y1kS6099FBWSH3V/J3f9zsMZfFCpDVbS8bOaNFb
R1kN0mes7sRcvcIg4XIrdgDxIKS70BoSYOR0A5W9xlu/YZz9HtumwodRAQm+54a8VGO4r91xIwkx
zDkWL/rKfolasUGCePDb/FzVLdkfiUZQLom0HlKXmE6VRgrEoggJvkrT+GXQhm+mimQNKZBswFvN
NsFxn6PWSrvd0NRHK2VuoPDGhzPNq+ysayWCTdyG30XKwDWsQEIO0Qu955CVsCb0RJB/I8GVy4tv
fdDYOqZjJ1bIdgEoxjvdC7Z5L3YFVXI2raCf0Ie6BXJYN9wjmjGeI8vYRnG4b+PwScQcvDVzMyFy
T1S58wGnQozBVMfUpUR9XQ5MlciXd/0AVFn76NMEno0OLLvbwcKLyKJ4EkW0zqL8cb7xGy3+LFK6
HuxpRXfpMTt0RFYTzfSGrfFYa94lTWwsJ+4zg/a3PiET1R6OVNgsV5X+avQulMnxb266qF0zdR95
5BeGxCtWdL227I38yNEDDKC1F3q9zZSBdM9/EnQfSs4vRSYuIJIIxCw/GV+/q8HdGXHDbFxkW6f/
k1s5kYCYGbVpVXNw0VhR3Ub7mgz13WbW8yjcZxXSd6cZ8Z038mnEFaZpAOya6oU55gcYXrv1P3Qb
stqk/iYVBoA82SR2cmfmvO8hsiQjg1b0FV4eX3USbIvqSYbtiiHVJvLSL6EzB5bmYx7AH7HbP7Rh
dkSAjW3yWWv6Q52q94ynXsvLE2FVb6Ls3/uGaJ8AB1dH7CNxpbeJESxQCNqbgvCihA1oJpFk3gHS
6Io9Zu/K4FmYxq3gPTFd95vXuqj6EMRHjTHsWWeSJtk/KyO7xcMT86Uff3QvVSAuKk0+0pJhnBPv
0jA4RRNgR9ClpgbXxLSOtVn+RF1C1m13tLX2zeShkqj85Whkq4iZaaLfUxW9E/Z1SGtBP48Ct2Ux
4QF7tTX7ZEcRjGACMB2IxlF5CR2YcR3DFL3pr+ZUXntRH5rJvGiZQfuZ/dINDspPTpA0n2guPdbs
KYuJiUhhkBY0Tuum4NZm9bQNfY6cOvhksuFP2PsPud1rC+IUkdEtZdscSZ2l+qrrNdDzybnaI5Sq
jkRcCu0xXM43iy+ymx/cDL/ehCWWtoj+FesMWjVHkWTn5zStUK/5mTminig3sHWIy7xaXbrzmvzJ
sNx1Z+KMLWxz0RAG2uglwNsRzd2jGfd7YlgRJ9DhD8SbPebmNhtoATnjoyPnbkyPc8Sur1NnneNR
3MjW+jKHcBdg1Q2z6eQzRVXTnGamPrI2eiiyJy8MMbI4zuvofvjeuB/s4U+hlUxSDHFpVPLgL91Z
z2dUn3276WoFe0e9hdb47hBflSXeS+jyyOXWIrVU82fEUGXRBWcssi1xNy01wXHKrIv90AiI9cEu
cRzgiA2TDXQxYJKOvUcvLmMYnRTnOJy2fsIZiRVjDVGIwgy9njNIZ4HmRsxks03FMWuZW49ELASr
zjGemW6dvZxst8A5UOPsIit9sToe+34K+O7TUaf9QIrfLjdqbj8aT7Z148z7M/L/vuGuPW/cDMZV
VtlTkdbbwLwPU/SKTPmR+BIc1hzV9ZZ2OVmHJaEdcbnRtJAGNVm70rD+zj8XnuBdN71jWIXn0IDC
WgukOvMPzCzjkegyAFWhdxoC4DshsHzFnRJGzyITm6YrXpwldq6zbcAvAXVEHYKuEAAZ+RnMn+dP
GrLqtXUCyr3oR6iwIQ1NPhWivLfhBgwhCcNpkT+6SEosOIRJ5n0JhSbUNO0HfZrYyb3VRAEHH45M
EYtEcyWnlznyKLbBeGogIcmSkhZNEY2MYabyZUOsJw1mlWhnVMt4vvCxkta4q53uikuJNqG193t1
HTUHgJ+5J0pnG0/m3nrrWprY41NHBtsQjTvXba9W9B7Mrcy++MHU+EW3Fa42M1CComSA3dR7ZkSz
C/z0x7fcsx8SZjrKau/q6nPy5QOO+3Xfhns3p4MDU50fgG9QgYicWCKx421p4S3b0flAGqqvbCbk
aVocjKTnUuItWk/sWksnd0BpMVZdxg3h8R2yASZQ+ZIcW862mXifl8xADW8yq/Il0x8CUNVVuo25
9GK9OgAe9chj9lFNnG1cnfjeu0Ou/X/d5/89Y8i0zTmU5//8S1M5pxj9M09ozlH6j397iWr8/v+T
IvHPL/qX4tP+d8NBmemh9vyHsPO/Sz7piljOLLq0XabF6Dr/SZEAFWHZs1JU100phUGU0H9JPuW/
86pMFxGpw+hfSPn/QpEQlpwlnf+Ik5ozkWzL5eezivI9eRm6/r8pEi4jOhyjARTViTMlFS82PqDY
zsluIoWohSOn1+ZYuityvZxj0xMQ2xlbmdn/4gT9QycPhWUvnEtB2o5BRUEhhQq7QJ696xKx/kXL
ZCUJb3W0RqX4PCGT4LzR4uwnBdAks6/VsbBIxBLG8ODQjWMYd6h09SjFM9Q3noic3cwpzqkh59Hc
Jfk7TfVr6Q9vvlOiLCPVgup4+OjVLXqpbUUkGpkOUUdrVpQfsQq+hqitDlnooU+hzynkyVWgcV0S
tDttP5LKCoXNkWSnqxxflOOAaIYeuowSiqJ+jqAGK8QymMtrkTvioArL3Lm0NhLbn5uj4TB7tkml
tyyJdwwBZlBii2BEjKQo/+tkur3M+OKq9loqWAP7OOOreAAF0THvq/WX1PumrwyjrzvHkfc8wBFZ
/Kq+U7QVB96+h4iY9M2v4eE3xCYD+KmRHoGDCCxvNtsqW+xFVqNhXw8njYUyHyFlz242Tfet1YCa
1HLCFXu79RZrfbChPN02cxZOEvH6xQwAFq75/t+cAFpu05Bsm03i3cY+ZHSsUVFM5mQhJHguR16a
FyB3kqFBQqUVEFw6IC2oZlHH4IIFHjS+roPz6KH/ZWTB3fbR+nS2fiFEmRIv5FSEG6kT6xMNtbcf
JN1/rjc83GCV4Ucb4/TH7r2nPgQmGBTfk6t9QRIoNr0gY1jnhLeoLbxSc+5SCULApv/n5qd6xpQL
Iy82UegeXKGjxlI2YE/sMuTNcMwyTPaUTi60LOuZJbtY3C1OBGN4TGpGzF2dGstCZo+MvdWmMMYv
kjx7Zupo/1GSnmbn6faXWWQPFiA6EXOkmH1Bvx/qjKpy0kAW/hpW5KjEKub7L7pZtv+r3bcIKcj6
GBrL7L0Z0veo9t4tHSxhjWiq8UAkNX8S16WBlVSLuCb3XgGGWWU1O2VeE/0q7PRvNvOKfu+RSAUn
nueIC118p072WhPQB7x2HbSVIr2WDkhcgNftme78eg9+P9Ct3EcjZmlbjdVBzVN5joZsy2De/GLl
aNJGEEQZnXRkpXi4Fcz5wmgZ2QxZ/ZzEzS6uaabqiY1jrZMTo4h4Pq0GxbqfI6SKKGBarqt7TaQH
5S7ZIARAb5rEvlSVrW0lhiCtjG9OBSdC2aFa9pRNDAqRGJhICIQVMeHABtQQYNoEerMfZXsNYyiN
JTGgKBoGIhN6iOxpT+WrtGLntFq9lAp9WTfrJuLOpbLv9GtVzUlIMmDXbUMQ7PPrjOxHznv9piva
CXw275BZdFvOpHQl+/DTDVW7UXySMfs+a3rIux4VwfStJ/QhyKsYDoRiLdyeKT7g276Fco17/jeu
zcQ3UgYOl1YyVC/ibD/QN1SDM+5+fTCVZpDE5atx0baoi/o62Dr0xyAnkjBGMlA7Gregj0rIxXMU
GbkOoyOiDeLScaVagTTPqO62waPt0XZ1y3Hvs8of2NhMojyt9mua1zeCaYzDlFHgt0H1d3CRPmeG
/AGaeSo0vPwAjw9ZZRmXsbSDR0ezyl0Q8C7IcUT/M/jR2WPgeEm8DASzZP4VE64OFjLSlipS7WMI
ObsKjWviKYm0cjJWQnra9fdDvhooko55VP3htaYwAibaCr4Jsi4TE1ZGtLw6gfRLBt3+3VHCX+aD
Y25iNc1/jSqAKtaDqv1T0zf9M5UZXeghPGlzo73tW/ks2zDdRJfKn8J9ygD9YlRUoEwCmv3gTSPK
wGCGb1rBnWI+oLKkJKt1uz6iZwV4Km1osl1Kjrc1B6GYwXRvNVvts0p9G5C6F6zv6coyyuxJFKDX
q7p0nmPtjEsRVTOr3j4bkREDhKu2jdH/kUlcLhLTBeUSd+kjAuvLB6HENuMyuVdyQydSu1f9RKRl
mL0EPqqscLJ2tOM5R8JeXiZxMp6sqDAuNPXPsWweTTcOvqeMdgktwnuT0FWG239D5PdMsEm6F0hB
4dYvnZhJHv2PX3mKfdIK5ysrU7lriDPYNXnm3lrzXoVMbcZcn6hwQ8ZMmXYBaNFce+SyRNeHzhG1
KlvVjCbuTMb6prJJyCW6CUqJkXLBRvfq2awCRa2bGwu6H/DU1DrpY5w8R2a8BUCav2PrHballI/C
EMkKMUT15E8QP5KhkyxN2rLoKiwFhcuPqqP6ii7ozwjifTfNqfDlqOSRpZME7f/9R8Zy8vj7wajG
J9jB5Typ++c//X5yPn/x779RpfAdfv/++z9W5HyT6vbZmtN0MvzM3loTgYBB/EIY9cJy/jD+dwgT
MDk12KhTCIJ2OHAT/CktiIIEBz/Cmz0bjQISUbkHgzH4a0CMBrjXtDvmsh83VV8x23Di+mZKY6lT
btHR6MTR/q8Pv3ISog5Icjfya4EzA4ycIXYozq2NDOApN/SiHpjMj/hcH2RB3iZDLaILgraBacRf
EW/jSOWproYazVWdbTz6Wyt3qrUlSc9o09EF75pRL5bkNt4Hh4gqNhp9F7jopS2GsaF06mUJQIIS
WRw7lArQWc2VUUBzL1z1NHrjPGAATihTDz1KR5UrdDR9eUKyfWOmO+V4AEjt+IOUIbHOjHw8yJbB
bBi0e8Zt1EDwu+wYnBIo7FXqa9ZaPhMaMwzMsnJgwpvBo6ufIIwFwhq+yDqtTgH8zpUILWeT08Mr
v/okGKh6bdRjXfcN6eIpLFoLorq9M+lcrsfI+ql078dOB0LbjOxPm8svY2rSXWMXs2iURrxfgv9D
IQqKhxPBwnSFs9OsK9LvR36rN0tl/b6Iji5ntns+7QpVdwc2tZB2NF3ApBvXYXOpRD6++gHZxVMF
d2asrOwhM929VwTjXnPiU9e1LwbnnLVhoc+2w+JqK605aloPLapmJEOqvHtHHrNQDJUDm6YEHzCH
JCyeJZHD89gAFJBG6bd2nLo42l2vlqhYV0OZBFdsUVTI3RhtAs50ktI4sbhgI6sifc36XTpw2ELm
CYjyrbnLNT0gJH4cOrC3Y6352/ZtVBDR4hodSW2UK/6NfPICohX15UbXNljh+02Q2By+GxQ7wDIn
VNvFLhQdNgAOUis/Yz3Npx5pddHSGZEsNZ3xyZC1WN8EFrGuZ3jjAPHaMc6EKjTpS97R8ZIQIqIt
0kx2aJxwMcm2vPuqcI9SR5skNDoKHjZ41tboXYTd3sxk+pGNwdpyNEA5Ed2LzDMxZjksc2qoAGNV
6IzqmhOXGlqF3oJzlsuvtJKh/20nBazgWpK+XSMiH7Us3ndxc8/dybwpzSS/ztXI2DM53ugeMQW4
OpuFjDQdteoIFAxl9a7mbqoKtg5n5hmXhAOzuxv0HQ0I1quKyoWhGrEzPdLpndZAOdK9yD577ASz
cNhZN674TCdvUVfBOc3TYTt2am3SeEesY+lXkuxPEdSKIxBhkHRt9mQDJTN1CZyptR6j3i2QZohj
jYyTMK4n9Od4YA4D9wtjfpLjZf5ROU12tzNuSp+iIyg3KSi5pdt5hGYq4+rRV2gPivyB5VD58AkA
Y3djcKYHg/gRKzwSbpTbhZljTeK5g6G1rNnfloXGXUXw+JfW9cz9qleDrBBcVJ9DJD7qoN3Wvq0W
Q51fa4SXK6L9XMbWqzBlTszVZTA+zz1E+T741i4ZKB6z6M4o3lw6DolVuWuebXgJ2Ke+6KBCE36u
be9WumigBSz3hT+Xc4FUf60IixCRF2s4sTOKVYecPIorEYnLROCj69sjdSBHH+6+BdEnwHAJu8cu
njOVDFMrWBWR9pynnceBrCUXI4HSOxG8ovXtuznidOhskslzVLWcZyhFpb3pPBLlhzh77QVTCuTK
r7a1lRoKVBtTRjV2pzYP3YUx8FVlMb2L6BaGA/il9I178cPKUAp1uRlsSqnem9CKtsLwXzw//kMa
ibVNNB14S9vTaAP6Tyy0sAyaRghwJgFkmdnFgz1yIBMJtySi5VWCR9KZb1orTO6J9uAgFOKlmJyq
6vQlGNGypGFeMish26DOxNbCCYROLH62CrUXacoub7NPMNGdVng/KdE1EjQVmd3FKNjGefv0PH5v
Of8zkJR0NzuG2z2/bJNNf1PNPSWIdrH20zgc1m55ku7aSNASFFbZ7hw18/uT6qt1hy9HKykLmXQn
ZQ4CadR3dabZR2yWygjkymmUt6yoFuuh+pGR/zFJxcBiSHif0guEbqjJg3UM+rWAeuB41c6w7KOw
snhJ4sGpDXAC0V7WOb86tyKJOd4DgFt3Tb8jWi1EDK0+/MS9OwZNNH2q/A3qmCMRH7Cckp3lHaq+
S7CMufsiQBDixYXgCHuEkPgncLyVnKJoU1ddfjaco9dPX3qaaSsVcKxCmXG0++grsHq1T/AncT6/
xfpoMBoJiHXwY2bKrE2uY54k/8XmHyAXRPCWlOrHJ2HyOhF0mxnBn15Y3Zt0iWrQnfxsR3De/P4F
KShCfQ3JgE7sHJ5ALm1dMkXry7b6SHx9WrSak1yb0UUrrU0u/DyUP97sPYKFsoAuz53dmd1KlIQi
TQVinRiPa4+Yfqlb4sIgPznlNBA0s30hfu4gO/wEbfahm1q8yrS/WizgaU7ccWRDB3vbJLxJY3yt
N9nIIjX4oPMZCowOiEG7g03tDcO2wohAjgS2XZGeGlNzDyLl4FR0cXtOG26ECjnpk12Ee7xx7Bb5
yDCLr7E6mvCJ6tplFJbNNreqV11N9Xssy3Y9Dp228+3JXNkaLOnBr7hyGjz6shvAoSUT3qOsObum
ffLykuR3sj3bmzb53koQGQivkTRIpWfokTx3XMAi3CuG5SD68ktejg/YExkOthyd6oAZo7LuDLhZ
ZrIn5r6QTD2XiLTUAuneu9paaFTQFYpCBA+GCh9Cgb+4bYvr1KcPOLbKddwnyTK+ZHXGFA10/yqU
bnhUcXgNqoBTfzd9+EL/apl5cefDwA+5t1hujMYvUK6imDDVV0BIz6YLz1HXzht5N24cMgSXRO2W
61RVwbryzXrjydDZIg5axmmQnnI9zfc5Z4LZAAm3/xUuKG8fIk9if+K92ZNST3AOt3veEQvt/wXH
+ndMLOuO7aWFQUq2U0sVECVsCg6jCEuOxcIhMISnB9OPXWtPTvUBiHPWmQdvoR1QVWN+rYa7MbrQ
E4X4xJliH7NIu+WJmkWc8SHVMdJZtKANjBFwPcsv7ggiOnlMyvLMjBKFCxko59zjFEEJFeB8a577
Du3n2E4NTply3zfeqkcntyyjalplRf0Se82DJMsbcy5drqwhNMo2mTjIFI0SCmkq75exkETNThVw
t2gUzIWwWzol+dqN86wqnTBGdNxrwjjVro7EEfcy7vQm35qa9+WR7fCW6h9Eg3YbnENqB/+wnec6
xm6aupClCUdWBUeuX6bYREXivLp98TT2frH2PTW89n0860CWkR9tp0x89IVvL8spfDY6DBKkTSJ4
dVDKRJEIPlDjrOWQZbjmEVcITCKhwtdah7s8eus4Sp5jj3GDZqNNlelRpRS8PqkjE+wmtIak6iH7
yHyzXVemhuzZxVDLzFJjjdxklfEU+z77EdNuAFSHMawMmqQDfCRw3pXFTyrbEdndUPzk6Fc2hfxm
pIVuFPfCqkhgghqzNbPKrm3FFWPSbEJ7iQZYsBm9oh1xjrP6pF3q3TSLaEuN7kz7gInkY+TFbYAH
0BR1+u9MhojgMn28YxC7d4p1qxoqdAs2m5hs52ZHX19Sw0Etd9RD0d5HUVzHtibikc+rE5wX4bSz
cnfvT4iNZS+2Ab01jK/ZuLdVuSnjDk1/376SJA68VrwoBZi9GRxGPcUzGsFHGTvrCJMzyL4dM9Ns
HxACfyuhAd1ijoMHW/ceg7LTjy4OpCSU3cVmWS1MSbjFjhXpTAAWQUINm6zuRHsn1CroqBZyPwvd
CbkjUO9YvBPl3hiI3ThezwGs5t7VAuOiJTqsqZK9igo+sU1xylpvXdu+fuMZ5uBbsW+x0WDDROjE
0W5hSsyLjQ3i18aVJ8oMkZSuy5VdXtA24UX28wUb61iCOEqrezdzMweremv/RJmOpWKSH5j0Iwrx
DDxkmz6Owua6QU63sByuta5zV61gJy+kQINAX3haJz3N9wpuMmmZWU6QFMJNxsh30iI3cR4FNJgS
LABZt3U13h61k773RC4OkRUYQLK61Te97y8cSLIHzvrGeoZfRbEXHv6TsfNachtbs/SrTPQ9zmBv
+InpviAJepNMI6V0g0iZgvceTz8foOqTks7pqomKYJFMZgokgW3+f61vVdEh1j3Q7YWKACvQX3xE
iUxqjBmxhpiepZc6nieFimcZ5VRLsSZQZEyopjDUBca80QDqehm3KcP6vWnmsT2kIasOxDk6stoQ
2sXoFG4pwwWs3Tkxg+YL2EmxsYIM4BTuxEkwQmMV76+986UrADhBlnkmtoJFsdaT8tsiKInld6I3
EHxPlB8DxfxgRH+0kfa9n6pzYc0hVUlYuLYPgDMpOnSeYcW+NBpQIAjrbvnWYQRxkE5+uXLQ0lac
lo3WfLAK0R0Hw7gBhvBXGL20GwE3uDi8bzGylwW3fCgVC05UH7+1aZy7pfEIdYyibu+92JP9OHiQ
D0ZflWd69wdp9qjCRJegkM6/Tm3EtmGKERxaNmZQ2eyKXuPbYLkLiSCAATC8dcKE/1ukm8J6Gyxc
THXyRjTh3ibFZZVYfMYWxS20+sgpSYPCst6C5CWdF3+iEl1JrVpDACfovbvZqnfnE6QT7z0YgSx3
XYzGGh5H1U9U9nwBb3Ww440/dA+9U+abzEBv1DkkLjkxOTlVfyCd6Aqo3NoR4PxdiT9ivyTz0C62
laldpxiTczsRzmXhGei0e4HNVaDy9Cw2lBgc7YG8WAfbyb4zHjDWBa/DVPUutZJ21SSIGVS29Lsq
A/AzTf22QYsRDdM3JYd0ro79N94QWhytJbCzeszV7NG5T5Pfv3ROszVMu7iYjXE10PxjmoYSrbOJ
NTwPE6hlE3KC8JtxCLVo2W9kXNKV7y9mWd2oxpbEMAWPIvQvGKLqldAGZKaGdWyI/GIJG7kSncyh
DeuPuANdvUO+FrZ8QRNrkg0Njl3TFTjsM+rvwYR9gHjH1LT8rZ1QiRotn83+YKI7YXTNcT9ACrCh
W/OMhfirKat+r+AbHBF/3Lo8eCXt3HTD8DMGQYW+lXVLMBaUgigdVXtsS+BSuZ5cDJ82BTZ7UMep
/+wMX1OMkBQUJX0X9JwiYQdI+jc4W8fMNoXgesuYjnA/4mwtXuNgNE5zs5C1K5a6tibpMGc1vFJG
Qm05I3aVijBdK9sC1XwviDxJ2NcE4Hgtq+9WTWDiDepypAuUFdjtxWcvGF9rm6ilrE9OZdoeB79J
Vgn5RZjX95Fg26UPAy2mJAd73tTbNsSeKwT5zykqUzPzfcDnzgxwrj+3AZunwEHan1gvFSXYwaPR
F4/MLHbLrDmgOsT0Mf807An4qqxbqTgnNl4QPEKSOT5EHLmpodQwqUT0CBz1am0E/X1o8CNJgY9c
Qb7T9bBK5LO6r4EEtkF1EVpOiS52MhRp9TrCW+GE6fDsJWSEY/Db0E2MtiXgaH8Wu/s+OUeF30Ur
EiJA4jRCIfaIA7TG4jJhtnTnJbC0/E3mdeGGrfl4A5WiAyF/K9lcr7WxBcFCna01SNQbuidEii20
PB3ChYrqVUAj3yW1Ua0FRny30OkRQtKv8HLV89em6q6goO9STJkeYr+9WH3WbT3ChDdSPhm0dVy/
YFrLvQwdRB3sBirCh3A2pmHIlbRiso6OI8K3m2rFDlMKqBZi7c/SI3mP72QNjXqLIhofdNa/9aOC
NUqnCFPbQ37obLJDSLOnbu5qmoMPRiklDOBsj2yL66zaK2ATsMZNhet/8uLhI6k0satFusKaqEEE
VZGeC6PR7E9+Zl+C0RnYXVEzna/atY5hBqY5OaFR5N2azHhTa74GI4RMMG8axhKWdQUErquj1ah2
5qGCRosO3RTY1lXSk+3qbRDE0bNfT1xQBNVJqv6tRcOP2j/5riP42OIQ+hYQ+tuxVdMgvOwIEQ1X
WtG1d1PZFzRB97nEHx6JZB/hVuvyql03ID9CK/EA5Wg9OlmVruKIHKuzHlWyNkNWXHAMQsj8eUFi
vU14M5SvG+qA8CC9kMW3PW4a6ue4HliTlE9Sm0s3QbbXGlKRNXtXJ610uyHgOpGFvslhELlRzpFZ
AC/p0k3k0dXlzixf2ikbcR5iVxNBBHGzvqj1+OKkxkskKRGOEQ7sMZm1TSpkG1JeawsTGzb77ksz
mq9jD38u1GnP9aF4TNLIBM9EXQS3zZcArx6pRiVxQjktKLJHFX3YJNmgbRKDJXvJbsRCwIe7cUii
i7Td0hb41fyauEtnOiSh6WZ05lhpkZn3FkfD6CpMEscoyTLqs4NO+Su7pBnawZzrCa9/9hqT8ldk
0bcMoGXV+3Q2CKDPHBaBA9NVTe3TZU98yFkufhjLS12N3WcjMHo6mSq6hQNrMYf73bQejPxCGfus
U1xHtPSUOflda2V9lqCFvYo3oPv5LHWGtS6coWaTbNn7vOV0YtlFzXksyERQZn9uJV2D0eughM6u
xW9vR+ibv2bsTzcqjaeDUaCEMFOY7mGaYJyI6NXG+AL8gMirgBDoSYg/QppyGxG2z0L1KB+Y1muL
RorIHPBwSiseqM6Ree1TDNZa4zX19QnoEosGSuawRfoEXkZnvKqYL/Cfqip0/THImKR64xMMuv6W
yPvgXMMmkx+ZJ3jfkYlkcI7uNKaWmootXd+iWxqHee/qeNcSPL1xzveKchheYd2yW3Jm6+DIRIas
+kPTffZanP+TWiWEfLX30GxTbH3Bxqo9AJU4ZnVrLtKWPFE8EOBsunbV4HBkf7eKq/Ajng2hNOlL
NaQ3IkOJZyRtOWOacQMgXeQaN244Rhe+gvIpse2H0RtJXkDqCbLlEeb/pSuzT41lJ2sTHXlsyHrd
xPiczJIlsTSHvTEiMWkKcH61pm28grY3vgbg9NXXOko2XjdCilGPRm0YDAwBldRJuXdDzBKywLxE
GMhmyDWI6Th/dDOB0ZfPOwO9RmkdOyyw0sFF/GYxp+IAoV3DUshZF950mdJU7NXZP9XQ1HIVlXEP
2tNokeKbBgjuI2lQVG4ZUzu6YuvGyr90TPgAT21iUFCwtxHlXV1mH/EwxdS0vZs2G4N7NRj3VA3q
KkX0WmaYQyAexnCuS9OxWdgDrs2VY+A0N7XmmtCmjOZgaTh3x0u3sWd+SYOuJGRas9Cgd4zLfNxa
RblJslHH/wOAoAjMAEVOZF0dFlD2hFEqLopitraVhP1xCY4EoCJcPuSWY2zQWzASGMqlLtPvXhR1
W3bSg/qpCqbLkEKirapHox27U2VVzUFJBDS6jvV9OplrxjbsXcm09snt2Scd3WYKuBHQtdzoxMbI
pnVnRsY1aDpECtTRmFLZwGW03TntVsnAaZk2idvVLbuxhpXLRANsHKLHIkvZd9Xei6zfRKWUx0Vg
kxAQg1ettqC/diXEOxYr9Mhx6lhltCnmnn4GphRhZ+uqkfg+kUZABM6s/Znz6kfqVCVNzYNSNMYh
rYJrmSjmFkUUUPRKrZ6xF+I4U4SkIc35suBWSZtaA3eIj2o5bOJuFksWTbhNElAmhtPAMIKEPbUY
d5SS4twQIKIHQwd1vy28Rw0O+naRcOBII+OONE/Dxko66IhXFzEFM8FNn3L0ozZUYU3iSJsxDlxh
F0rPFFea4rme0d/d2Ih9QFSIQe3SMmd8uUcBfFUTS32sjJEyuucflsPxTIuaJA83cfTUV/A46d1A
1LDGZvVDTrVQOcOueaTYXW4XPKciMTaonaeCdZp6iP/U9FCiTPhxFaO9t96MdGURMEJxKEs7X6vO
fGkSer7BBR6uTeFQEicb5ehn0tjiqLzprY9ORw2/Fjb5fD0XhwmGBOtdiJNhrEsUtd+6uiu3hBgS
4WYCVQspTNYEWcSciHWaPrbMw9D+Z9HIkgOmWNlbrqbS9ewA72QHO3yygcj53vhp6iDcl431PKmt
vUpT1BprUeHYsQj+wwGSuvWkfIb309Jeye5mbMy+pMbC2G5f0B9HdDrl5yUkjz6RSu4bEWrhzPIJ
8nqjkz69whEmVp6OGTY37I0pH4Eb226k/wkfXQikZRwcueCGHX55QBhx+GpmxlNgkn9qhqeeLGOz
9cncC8V2MAg9tDTv5POUq4XDDaDBy2S9oUXvDosaKHH0nWZEWDl04xAL+YcPaJlpduzWseOJtU6k
5gZNEjGVRam7ZaLPyQ3km45e3Lg452fmMbIstBAfNCm0Xckg51hdhlFQ2Ecv9shP471MGYoim5iH
NTWpcqqPwWh+SaTUXQ9G8joYOSUaDB5r2RRvbHE/2oMY1mNqkUKK8llXQS/kiT8d7TzSt2VTPiKN
6t0wtR4dtgMGO5IUcw3FeW+dkI/Nvig5UXnGB0aZsZodmk8Y1z9MgZ5Dc1BezXqQ7H0x42G7XpRB
FquPH1omCP7VTo+cOxsHFk/jmxHParsGy3mutzfFcfzjpBIY7F9RYxF7QHwevtX85vuzI8DLhjVd
Zv2Y0Y12gMZmk9yqBldCyxRNe0tgiaSUWRhGta00VCPzRS48qiG9DGq3UIOTonsP2pwmuZyWi6pp
uZmIdjAT7+YP6Aob5Q4iiK7AfOR5gQVb2uMHXPkkSw/UJy3ig5l6yESYY/wU4iCF16o7kuLFscWo
Q8PmzLCN8Gg+2ipX4aDPZ4o6Wz710SeOMaI2Ppj9PDuMnwIx5+6VPn/CQENa2Hy01jzF9F55M0gW
3ZS594qe4uKZUQiOqVibXfoIdyfdCn+qGZMDhffX+d+drGeeq8gPH9E973sz3eISXIPnU/ZNOZ/d
kQ5MhkNesH4N4YlzPiuCJJo/vZ5QMPO9XYmUhgSU9OCwnqIwN6xV8mYYm1DOHZf8vqodvlEgZ943
MDiYTOjLBehrDAmK7OlkKhSrQ/yOfjcPcjJ+akXrIglJ6vjaCqNd1yMgUWpij11MQ9XpEn8D4M2q
B3znRc3lRmpquiHiVqwXffH//jr8H/97/vBDmFsvguOveTFWyM6a3x7+1959dP/v/Bv/fMWvr/+v
3fd81ifXf/miy9P2+fcX/PJH+Wf/PKxZ9/zLAzdrwma8t98Rmnyv26T5WSH9//vDP5XUz3+nwSZ/
76802B/f6gDVFruk//jzL866Zs1Yfu1PFTbpeP9whGaYpmE7GspqovRmqsJ//gczq/6PWfwMcnfG
8f53jJ/zDxVhjm0JW5qIQux35q5uwPA1UN5i/4GiKDi6/373v3x971/n/8ra9CEPQe//538I8xf5
tY7u26RLRygrfXZTIg/+lbiLmKhslbo17zHSmk1WkSVaN/4BjWO/9ltSeFPNWBPsxLrUEfHO7EmW
VdV8uySn1IUNkLJy9lHSqhclif/46ZP882h/PjoJdfgncfhydI4DsUNVHR0BkiF/PTofVWtiwQK7
mwIpwpTrlwTnzgwvMA5hIu5A3B8JUzYh00Yze4AxlXWC2DMLk+WZ2lBzya1YeXgpA9uIzt5EsZH9
JWxaomBvrRduSRrGZwmqQsu9L39z+POH965t//PwoRirtm1aJt//r4dfIZrtq1zod/yixadqyqNr
ScLNmlxtFqWTLiHQY67G69Fq/Seqq81DI+SJkltw1mjbn6WfHMvGzq4WchIb+lJjN+LFob0a5oq9
IW0q3YayrA4dYGRpEXBO9ZOyXQqUoFCtM8uZ+9+8p/kj//U9WShahWo7WMA18ft7klroZ06UaHdO
9GxX1apFB5wSodr7h1ayeLcCqMwx5wdUDhszT14qR/w745mkcsqNdvliYx89Wam2daJSXHX7WYYh
Gpwo1h/NhMnEz4g3c/zG/etDny+afz10rh2dK4qrSvvtbMqKzGvZKMm7KBBam0r0OCLnTslVpn7l
rS2/C06II+kajPGla5Phc8FOh6KRYSjIluakZsDo4W7wpwGSbI51NSbDAUn6uuQtnGhfX5SO2uVo
1dB1qyy42cA5mryHUAipknpjTXZZCL3SA6GLCCpnEQiIblaEwSwS1B6aVDpuGZLBjWU72MJIBNHQ
F+iJtRuwDRUWR+7vJ6Sm98LzNqVH7lGrOOJQjv41DEznstxQ3rM6M0X1G7QYCtXLOABzp9zUbAWM
Bh2PEsWxfPwMAqhBORx+BFPcXiJFT1yGimFXqx6K4kjMRaWGkvt8r48xd0dN7NKvrx81MkWuaukd
cuGQiy2JISdeqjfjZ3OiQImkQriK0EEGRDMkplarTa8U33BrOzCp61e8DOCIBlu/B6LYG2ld7f/6
+5b/7lRdbCWQzoWq6b/RxO0ex/tgBfKuyPbcWayQE7uqdh6TftwmOow5ee01HBP5WL9AOIajAvsD
VmRO3V564hJg/G8dhYJlNZ2TVtx7ZePH8PW02VQxVQ5p6Znz8W8O+1dHzDxqWOicGJgtKOiS//86
apiKakWDUYn7ZBD4pZrBI13Dm2Ytal9K7yUyf7543wEpa2cXPWBdocRPtfOmOoS4mGr4h+3n1b63
oSfXKZSKOX9SK7MJeHQb7v76cMW/+ZQ1YWs2lUGHYeH3MbrDsRyXrDTuKcmjD+pIPXKMP4d9cgYe
0q5tm9STKMP+kOlnMWXxWfjRSxjbzeGvD0Sb82Z/G5k09JAWAiKOxlgu/5/g8d5oka6p8i21WfdU
xkI/Vx8hcZnnHMBzoCrth7T7BOAYZdsUX2CeOUiMpLwtH+VYN9tw7JMrFgd9Q77D2oelQ8pZUSIj
qmphbMJIOfPl4DTMMmI+Uusgw44VmJ5fM4CyvSecrQ+Wb11ZpYrpHzmqEiWvEbykH6uwXxZhv8yL
/+YU0TQVroqBu0v7l5FM6krulCyJ7+B4v0KSiE69rcrVVCEeTiLjcazjP8zcvivs0F0sSsnnyNQu
YqSGLkNtomHdtLsRsS6R0/IkG5q2q0lhhetkCipjROp//d2Y/zqRWxaLC+YM/sOQ9ltWMFAJFTt8
Rze3buyNTMM50lTsJqv9WoyNdbMNCKJlQt2CQDkDTy+qxLSK9EOtyU0bGw/AlYWr58NXw+7sM/2L
eGPY+WddxVHJBIx+xdbiQyAjmtOslKXZ0fzWP5qNb+/VQKvwKBLXmvEv7Ntao9408zaLOtgiIcep
LKz03KZjeoY7oTl+frLkwE5X2ucm7hzXjiriXwcrxYGCft7urqVNqJ7S2Tcae9CHM/lA7KqBgqld
Z2Eh7kprHbWo9Y95JJ4EZdmXdFDw28tcp36HwQP0AVsScHlAxVx9flOy0rrtX3/u+jxW/HZNWJJL
QkWlpjkMKL+OJbT3vdYeHbi+TkHVypq6xzEgb36yqmpvQiR9VBzaayHri/M4Ti16oxlUT8JZp6TV
PlV1b9vWRLjZYoec5tq2WgPdlnpOpLJfj1AO+HY+ngr/pe3qtafZDnvppV8Fx8drWBtmo/7kZ4RB
d1F0IwvTfLbR1CSZPE0UsC92DiyrRDR0kUBRJ+AalE6SJxhVmEsbfZsG0OAG5kHwk1bhpkbsHCR9
i785QwWL7X/5pDQdO6Kq83nhUfn1k1LAi3amp4s7gpWPOgYOkO7BazzLY+tS6Nj0lJFUXeAXHp7s
k0FhKWCPilxxKE70KWuqZIg+NXwxf/0dmr8vW0wCNnSbjYMqDNorvx9Z2vgyUumF3PtCQ6vbx+jd
DLaOTvzilUgjK0s508zIVkoRIkUwkwzrEA1i2yzoX8ynb6HFHcXlCjS1xEpQ2fQxwrZTz6PnXCaK
xGsUOslOl4WyhU8UbuN6ijdNG4xupu39Vlcfe+1jbzIv0t8Vq6kwEdVazZuSJfTSvVWmTOEuTYzS
zXUabQSC78YS4TGUDTQ4oIlRonPya9QrVeiv6FCI8fYCygWhE2yFlVf41mNjHfh03jTkq5ve0CAU
CoTb8Rt2lPaMBplQMn3D2iNnrS4/xKkQW1xVFe6rAvuB31frwNH9de1TWDegmFBeyv0Nct/k78Zf
R/81qUS32S6pXFAao5rElPm7bXWyY4c6x+jfyfPKr6lCChjtZ2tt4F9BvHw2jPJb6A3N1ppG+9BE
4XEB9zeTUh16I4brZ32xhyq+GmOro7m1JpSxBSGdLL0PiO/tAAvaiBzARx4fUZeqffY2Uee55HWo
17xGo92AFVXFp6YpxWPsDS9NZ6qXNn+InBg8hkJIa9KouyCqvoatuUtXA7Jg2zCCx76T5lPaKMdY
o0UrI9nR2nIHfJNbm0sa91nYXrKRt9TpgrVq5KOc8NXNUoRpI8pvQ4JHNknIH2eV1JnOHjXpOrKr
4lggtF+Z9pjt1KpQCUvREbhmVn/WzHg4/7gnMYSk+tHyBo0YIs87i5kGhTb5ZpQ9UR9YDTWlQpyR
0O/HOYglj84pwhOCbmP56Eygj4iqMMm6xrCzaUq4vb1V7WENH/Fv5u40M1+qaeRMS6Z6F0D1T0or
vPmB7aDxKbqdFdWoGA2ccn4NMbrpQR9xotM5MIZoo+b0FkFJC+rlr2MF27tlew2IWoUGNchjVyrj
2SkEplcYkCD+97DthrtnIyMRRDkTPJBHq8FzTFcbUgQyWPayKuB9GvoVkTQJLBxNAhPVr25U60ua
fFiBOw3pOSwp1E9qk7sw89aApr9HEhmC2tfXlED4nWl7tCjaER+b0t71nrOHrzfZFalFrAc2iyoY
lctEdAwCr27ONdEeuib6XGvTG6bUANJiYt5HoF3MGYLGt/kAMem1gjDxQDNtq+Pv32AXwc+qKxTK
63xf0q+Bzlp/0ymPHgYLdXDV2eozmjR6l+p04mubMW/5kYWx2GNR99dzrSpU0HVFBWJLNU4KeDrm
Q8Glgs/IaS7Fhv2Pt3Oy4Gzn7Xdb5Da1hDrCYD1CWJhj72k81VdvDOtrUlH1TtvqYAs7PUlndCln
lLQXmG9JmKFKVvfpxSvqSxtaZHsT94B3z8QYIBUkv7wtk4rSzU7AkqQwJxFAzsIsAza11acAMUZa
953HLsyfDhbK0Guf/IHHIX4YEigqQi3n3tLFY8mVA0K4jGD4N62hm5tQUtNZlazAGZAre6No5qkx
u3bXV3P1PK6qWzD59U1P0CZNGtXlKFCTEyo16q6GjiYF/cxgq8MHnd9CGaPCWMK0+3FQeP/dtKee
14BX1NUH1MzqwziN/UN0MDLYmGHDh1RHBeXeFARf6hT0g4LQvxadd2xy3TingfnWgj51oQjvw2Yw
b8hpMEPkZHB4MGMAnU9URC2tcGXlfAUjBylb+zx4trLrohop7wChn4pqTejfEE9HcKOMtUHz3Wqi
4erMNxZ4HsIqKQqxt7NOMCriXTck32hm+g8TpsmDIr2HnCq4QnH0Oc/qC/07/xKaGnoWp+r2Iqg+
pMB2Zmj9KVDG6QrK2qL2gPgKvb3CafslnKZvo6dYu3xKY3TLTneeCoFsl5FSiGo4FcZLULAXimmD
rmGLrHRnsh6WtYwfhbeaeKerZ1VXH9Df3i8I6kaPDkQn0VjfdUjfGQhMN6g7ascWDR/Tsx7afPhc
mg19kSF40mM6Awb49k6bXo0AAU9a4kATCJlAyVn5c6/fSFxbMXyJG+MUsN+CAE8JK9MizWBrxd1G
M+G5NKbJr3VDtQ865XvQCO3QVtTWKcOvaqfVX4SQL0owoUSwwW6PoUHrkPDx6vjTXXbvPN4NEt82
u9ny2M10AbZFM3WYh5LWwrLPLY925NwYlSeskvSqDDxIqru0w348VmcBVFjPcl4y60pcFj9u4Akg
ya6t7aDwsbY07n+6qZyjGhbGwcp0zg9itmsXRcg3T8U1oWusi0zLQ8cIK5OiNzdLCqFXICwyZbcv
EZEsHYYAlOJOyvQQ+cropmP39uPpIDwH5pwk3GTtsZpvUs1rjm0I8sjUjYj2NamNKRmOFlv6PWlB
I8ptZc63nG9+dAVUWgNNEnw1077amgm5qmikR1ei9tz2WfKCOuGlMttqZ3cxyykasBBgteyYjMiV
tACKqtaJ8GRlXCwT3u0VOIUnuiFik8oU2GR/zNrBOHRzku9S2V9ufns4zXj5SSnJznVqYC069p+u
zj5gE8hYHNCpWG6m2dr9/hBior5HC4RBJCjZRnLDXIxB+5/3/F6DlrQ8hqa+rYRSrzULO9QgniJs
R8C3mZItjK47QnpGGn3QzAPpbHDAA+s382cBiAGJBqy6Lh4f1DCqNgomzAqjgWuJ72phXpCTk62t
Gji/rQ63hA0vuimnEhJ3SfwZtA+3KXuV6FdQo32UXxPnuWkqHIKWF7uKTN56p95NPVRexkoE5l1s
bry+2IK5UFZB4a3bgBZHjQ96hbwcJiU4Z9DZAYmulfqH4ihvDubdULG4PAN2uHGTHKqod2Hk7Yc6
BjjdoVliiXO2QQgeZpeHXTL3JzR592TlYUDc9nMCQzMB160h7K+hp51JY1r26rO6UIFlRK5W4CHC
r/wCPIOwoPRo9YnS0D6baQpJ2jvxrCThUptvmL4Ojl/Vu+WpaM6KXF633Fuee3/tj9/9H3/8/heM
gOJgA8xp/fu/mS7Zle//TFGqZL2Mw+mnvw09ljRmWXZg/MlsLUaaoT+OePm9Yl4VeUH5vaoLOSFT
4V3kDE8IaBBWeuiL9z/+lfejf//3frwZMjVY82Pd8kdlY1RRu0I8tY1g+Z7wUCP9Utgg2XnzDYXb
ThlQr7JOw7TloIRamV7YHpebSaIDaCNVWxtRw4A/wlQdsXdmwkYk4KBEsI2Y7aVhqSfVjO1N7HTs
OHRJMayQX2GkEnqvBsYx64DEx71BszMzHHWrNMETDXeu5OXHy03LPgjLphOvZUlOrUMECFEO828z
CxrHMcIDT/j3bnnd8tRyszwkPR4TKQ3zev4jy/NGApx+uVckNCY7NXI277/ASj5hJqbzkBajvYc+
t4pspTmkcTMdjYrJk5D3OfB5UiDKTcY+evV77wnzpO1SfkLG5RvEpSx3s1TBMF0v7czlieWmN1XS
BZak73wOwmhLzYFXwwzwntX+/nDJdbeWtPX3J3/Lfn//veXV7w+Xe4NfJ65T24w+vQpupbUkRQQ5
XxKxrtnEG8bDs9/04VbSA2ABhOn7+H6TlUvw8j+fHOdc5/cf//Zw+UEzh0C/v8QfA5uQk//pLyw/
YDkAvFEgUAhaah0/Xp2mc6rwj59rA/HP7/8Y6YMNso70YOgto7yEdGnPacTLi99f9v6PKnPA9PvD
f/e6pRv2/rs/vfHlJ7/9Cpp0xZ20i6MVDxXl02Y2k/HJDa2lCfAx88eEKKtuntT5LmESabpfPpki
7jKYhirwrtQC/j1rfN6/0eWh00g2YGmecPvj/vL0+0uXe8vXGwJLmiiyzL/QdVDjkMCn006jT96p
knV/PxFwA7phU7IRb+dhrhp7A+bLfAYMk4zq12EeSZxl8DErdkdixpsMILgJvUwP8cwNyhCa/Lip
aluST/vPx57hK5DEAgP3iom8bDLYYcx/ev6jAR7qoyGFT13COyUKNIIZwRYS4LVePtXleyErTG5l
mT8X7OoOSOZI3Z2/4Kl5ScLGXT7A3z7+5bmfvqJiOU1/fOrvd7244LQJ2/az3fpfLSWki2WE+YkI
OlyOrY2qFOTrvR280+ApWN4mY3jM4zjGYMGOS8VlpGA1CqPC2mFUaJEs0MPU4x4WLeQXt8BGgvCp
hafGUnIVyam60IK4DKUsPxoPiulpZzu7e8Lw4QyPB1/1rfWUk2fXBuILVE3s0Ln6bOBZO8jm2sZq
dXJS/Q6SVe4ptHwJt2FtjFfdihNXZwhmzqNLVJeVm8vSvIRt8AyswWKJoD9HfRmhv7W/5AxWqzaJ
IBX1+M2UkLl+CJ3PhAOKa972FjouzTuoo3JKPMSUtal+dgIbSZmMpn1ji08GTl0CLhEEyhTGBkb+
Wwz6mEwHKAGqNyCaZEMPZ/0N/uXnjCCiUxhRgVJVNk90mCRrAwfwbk0WloY7ZTVo+XBwxPB1ogG8
7VPF2Xl+7T+otRsgi5szOCN/nBH3uF8y61vmpeMWLaGDfxNfjaU65P354SMEinJXdNFLl+qNS3MY
88pIfKU25uiZ0t54kx0FM01M/q72w0PPxXDzSeVeh7jKt2WYX4DdfTRGRNEi8/DYpQM6JLW6ZqON
ibTKviqZml06klCYGqM9ddAHBiTiHiYTMEyYXKMIx2tixnfdUdPntvM1lkX6l0GO6ocq2auakZ9y
xbK2jkJEoC3HXWvilGqmLjp4tu/2Y8xUGJXOsdaoGfB9fJ2gu+BsMU4hlqzMG+It3aE/MCvSZVZT
c62S0bY2SlxBx5Q+EM4vO/tgx+zFtOehruy3xEeD7stW7gUhaXDW1kUztOfYZFAwRF0+yDm9DzUv
2n3hnEtg6GBdB9bZ3oQntbt1UMT2lhhAhATVnrgoUL2o52QzUELRRnqUqR2f/NmgYRE++yFlolNs
6zrpiPcQF3t0h6AhQQNumzs4/XjTdrp9Trrig4/Q+6Dn4aHsAOO3IzVE1Shs+LJENNod6smhVz63
+yTW7+MQO+ckSFuAMkF3CsUXBUPHWuloJ4y1jzZ1QqXvmaVxwGK/cx46QqukrTBcFFeHIrbrQR35
ljo+WbCO+ED/hhUsO/StEL3L1Z1fh5ITC8rTGnZQdhIVyIxiNtO9TbScPzSQJXH2jiEUIQEIXCPr
8QEdpUE0+HihhZdeDStiEHPU7lDlA+lscKiroTKeZBlfEllF51odvmKWxTvfBuYFakS/aXv6SMS5
4s3P2mdbSdxejQZsQHG1z+r8Q6/ZxYH96QFRhLoLteHc6SP9i7A7FPRNzDyrTp0ADS5lxNHxAa8q
T1f2yTi9REVSPccDyRByeIgJhjX9+m7j5ahy8OqhkVAqpisqEmBLbSLXONaGXYXAfkfTBhARuiNc
aj6KrcDMd0R3tasSjM4JvT2RgDhWJPNqFTfGBh2efmom5+PQ4dLW6wmdrITHqU7UCEcVSDtxDtqJ
hdewhm8b7UWpYdGziLnKWqS3Edp+jpzdvjJbEl+VHICl7BLvgjzyO+K416Cwtrwk22rS4+xW2+JU
Dm37iPTgSVaSegIPNx64frotCpgG6wvJXAI3NgzwAN/waCmfSDEvrqBHAN+AlCo0MzzGCcF5Zmp/
lWqOOal+JmfT3vqFtc+NCfxY8ZorFTEF/4+9M2luG9mi9H/pPV5gSEyL3pAEZ4rULHmDkAdhHhNA
Avj1/UH1OqLKFV0V3eveKOwq26JIZObNe8/5Tjvu9JBZqz++6x2ZphVSmiD12xD+Azgu65eeHpTh
tx/GmxmW80WLtYB8zBqb21MyfUtcyzpUA+BpsydxKh0eOrx/dpa2e+wIV5godHOLeENaUvskmVCv
mDS0kJ8eCBSDjjQ6DpLvcn5UAx1Gq+QDsBy5c7m15k6qPRumvnfds5mn5lNseQtlpD2T2tgDVPbd
daFpyN48DKhTpB/AbG+Rnr3OAmgbVsXuzh5gMlZVQ0it+wijrj1HJUGOYzxuRtBmOw1aOE5hN9ql
9KNWzoihOlGLO1y72D2hB339aEqPlpZVX+NeFRsvMfpzMX+v1NTew3++7031SCnnBIrpwQiz5c2S
2cUiMlFaafzoR068wxXSHBvZ1sDnVPysWeFw72LqTGYf+c/s9PfD9CMxRftdkw52pgbtY5fx0NKN
JFAxhYTjuuO0bodI0QPK6vup40zzcqh9pCcwKcnpJvTz/dAJSATLfwmtqD1ZY/kL01K+d4CVFVi8
sX6WZ0/Y2n6W1FAmUdEbGbJg6irFasv3EelQX6J0hHVjK9YFrkpaw1n6PHXOisyNeD154Ni7sIcP
NRdMPPyWL2N5HQs7P7ZJ3gY8E2vpmKdecjC4To3UvZt+OnZ3N1XQhKIp+dD01j1E5bJtF/Sip1Kw
vikqKb1af5t3I617QrfYW8nI1oqb63S7o6VX9mH0NDfQh6bj6BXaY545K0+IzxIwyEttp8cMDgxC
kTx5kDkpLzKJdnqVzrfYzz5IW6wucihBtzCnPnb3mssQ0GnENmWj3zF24SovXMzEZUS/u+AMoytq
OoeBxKlnWis8voQVEbdhrSsrEkfPcZZaSX3QnNd3ZP8K8nKUf0HxinhoNlf+mI13rbqP6ne+5XxQ
vAvbyZjfYqdFNaqj8s+0AZrRBCM6FLRMyU5zMd+4z0CsKS80u4VaGLrE+2avUd6FTPRMcGvKlJg+
J1pz+Gy2dQgKWJfxeqZSfRMifx4W0axJi9Unh2YzJcqhHhifMptsa4IBs61S0XVs6X6mDi8i1Sx3
nXj5XlmTR26hRnMFKbvufDC8g7xPuhJvpAXu8d0qpYEGNPoVtUzmKuZM9+NIVEDTxWfXv434FDZm
mT9WEY/ykHgkUxhs/5QwPBXTfMXDmh7JvmZQ5MrrbMA+dKLxJeHWTAd5Tp5guV2iCABAQwTYbgYE
TFDn3kr9n0kz5jt9YLl2CIiC1JWYxLt2M05WkErhvurik6oO8rap3E1plzwuPQCiUeCMMPWflpbQ
SPadV06vmmR6d2NA47+v8TDGczF/xETx4QiZiRCxsJuMOLdPZOzAUjMbjRBagww17KYHGR05QvUX
vSm/u3Ud+IlU4BCJLprErNFmC/vzHMX+uXaKq+G41PWoR4Ik7xNsjtw0gBn0Z67iGHvde00ulVeY
ExzfZ7vM8O7npmzR7tIugYvOlM2oq8XHUG+xsW7Q7/a0hYkzjAuFAIIEqlVI3t87MfHfPMTzKzt3
mrMyho1SY3TSCWokRV3pe1gzPu5/6+YtSDubPJ6Q3HdmocmJkeCeVjZ9FTG/N/6SOMhmIBnHbIye
NhwhZjRGoi48AvF6SNHMrLGfdftGk1TLTpYfGFbxt0cGdjnFfpxbKIh984wogX6xQOGbPtcuVLQO
XF7QuTpCJN+71aM/HTNTfx+LHKe7wYECXq0EOHKmVIBRxcG3r93xZ2Mb13Ha1sphry7c8ERK9w0V
6NU0aLYYTXnIZpdspELCHrfdG47499ogzrCvtZ1umAT8zC6gB6ZvO6l4OZRVKZqIbjjERvGQTtpw
8L0eJ5LmfVLwWCetBfbU+oKcaUMdHM62Bcx4aEEQ7vrBK2nhjh+OZAAjtD55tvXsWgh5HMeQsgk6
zzZpmyWTj9zKyrJZ9KJbd7lzV8YWFI/sm11P7q9Shh+iek8sfXxwUv2a99Z7hbT06vr1K44749iZ
ogjMWk7Um2Dum9Reopb7U5WBNwGXD5GuNAqc1NyAOViQWw7FHVqsY7z8m4Xd5WvyIRrfeBryem9p
IQ7vePbwVtuMvnTvIWP/zSeoAnnVtesUCAW3labY6fVg7gwxegFq20964w9xXPJmVQC6XPx5Tu1M
+zky3isVXiiP5NGznB069PlOT1AbtOONEFA3Kt4boYybGfv1ymgaoj6qar6OfBKr2mpDIJv08a1+
RYa4tQun7jZ1Xn8AHnmsxKODTQJsYGevx8ioLiDO7nMsFlnlJBc/zKd1jWpqmxt4WXycZa7nxbsv
eWaU5GYgNAiX7K9r+iWSIcfi4RvBZwAqAeO2FOOZNt59HyB0nHoE9F/ykgJ0p6frLlkV8oeBfUYw
oD4PntqDSsMsBPh5zbswMQKeS/5lYmqWZxyZ7AbOOvyVRH0iQ9zFBDmCthBM+xnWrEaTcXUyUlPq
4tT0+a+GkOENMhxsPIyOjw7qUScsjAc8UCD4tTNTmuoOMLNWI9T0aELeEERjf2443b++ZIhdL00x
varM7fdUfgWIE3tfeA33M/ycWABQIuXE6UL3L/Zcb54kaLQue5OtQCrpg48JnZpgMnQjgVLcQb7G
TpU5HFMVWpc0bF7+2xpYkrqjTDtB9OeydubPDdsJuels1/655D6ySrk4k/jXdPvM934y8Qdf5vSn
Rmb3TZYZxG06Ykv+6mmyXD5wHSMbCEzslY0JYWHUHoSafnG/lnttsr+bY5lvUq2M9yquoHxpXNxt
+40Bn3fwsthHkKv/rGawQC5+mC2OX3nq+wWj79f7eqgyJmKQBJiqhBvd7FDpCqwIpaAvVNGDFy0G
VaEwheY+mWC0gM0DTpiM3j6GWKua9CPBLQunC6aELKthjZtCAb3kLChYXGvaNvmprPQ0mApyYxba
1SK06VtmNyBbqxVmVsRIQYn6KpADRCp3sF7t6iecpMCdKgXyqWhJtqlfeWbkSVoPHV2N+yzz77Sa
Lk2n65hJYn28TaRAdbj91zym+OqjhUHkayf6Cysp0hJYlLUtI/JSHR16AFfCeDvXPiVCCJzCpPN6
NFOtXw+5pJ5H1rWNSoLniXV7lfQUL3ZLhKgNom9pcIELjl1/F0+AUdBhqp3mUmdCzc1P/GOTCFli
UzPtHUlsY9+a4UpbGiR5J3/WyRBexjq6mdFwjZPQfxk7A4lyqRsnzt2OlAVIgwm3RR1h4LEUBiUp
Hqi9j1AwsFwSzIXdB0x9m7sir2DCZha5gFNdBJqVjpsKHBVRyw9iSn9Vihkr/rhxl4V2f/ZJrdjb
DMrWZWd8alK3LqRoBnPfNlellNw4SXKceUrXI+yCfUkwFpNphttxmIOZKfaZrOJzzcgLISSZMcyH
xiOeS3WLSXV26M9oMfQY6TzXtXZxSBcibhJQU+/rB8Qd06VLfbHqisX8H+UATls4k8uFJAIcfVfM
/eu8pDpgX/ypBhe/m29iTevNZ8WW6HdO8jS0HYPfwb1rpNl884th24r8h2n6Efdx87GxtWSPQVXf
mcAcVwXMw/veoSLphmgbanUYVP4sqcxr3LJ5eUN+aRFLwmoguCWgGJOrtHOg09N7WKPWSTdoKZcr
g4IAwchTmgjo3AFrXYMoqjIDN3RCIGrgzS32NBTfJcmF+sRtfSlK0gWxEtXcERhfMmmv230TI76c
E8SOtaWeLAA4zGbJWfBI3w3GFC9Gh2V+8dKbobchTzLcpbiDmGBgYZCdSJjf6YBV5pXdtLzHWf02
kPp77G2TSGeLYQj8GJiU6y9LAmE68xrbr8N6jcrNEEXfsc4NjBkfIraLu1grCQfD+2pxJfcy7GkS
kgUAfQSXsi/Z9+dchwqdQBVLU20LxfgYpQsIuFTp2ZuuGq5u7o2AhIBszTtPPmtp6QeZl2gHRvAW
aqbZXXUheWZexcxeFoLIkG6iTMuIhOqqxGDgRGaPe18ilGShtszyQtDOGKvIPRdBlOr9SSc9145R
N+W3iOTZQ71ss2oSAqNyXO+qoXmEYeghAr9YjPBJ+vEKBr5i+0d/TZcPqU9F3db+dCUAXFvjzkuB
zYWvU90CfDC9iJxRYkstdeM0Ss6kg799tWByV5FLF5vGPnu3qtxghosgqFp3LLeZOJGTNegbGWU9
QYu/kpb84jFR4lbCkiXD7uQTqBrIVEepnyt77Y72oy1Lbd1UNrKJZqI6qPz7AVDOIavBq0TWGNIl
rT/5se+tJnkuSvhxAGx9OC9QKMvapjga6KKoRcIRh/q3zkjTjRdlOrLbrtgU1sizE5MDYPakqE5i
C7sm2dWIuKEPlvNWi8Nmb7pgVBnBMQe36vzBNPJnb0ge/DESB+KTx0AMFCBQWYqt7ldiWxX23Sjd
Hq7kuiTbugqno11bv3okFmejsDcjWVFkLaCegEbA4+aDMEsLAq8iHMYoUzxI9Qn8wKY3AIt6S4Ex
oHGUtX2BRFec0iy8KmLGiduzP1R9MefYO1sFfSQCzaOtnc4/M6Is14WOn7prZyBpSQIHoK9+fYnh
ySb5XoLDfF3Rq0rJBvXCnc4PGcQs+CvY5I1tPuNQVJ+zVa0xoFNNW2LYD8Z3Cq7k2s0mfb92zC+W
V90GJ6HZWOVQwivkqRmrGViVwu/Zt5dKeWeiXcsH+rbm2kgcd0M19dylDYHyeK03RWJ7ZwRH76Ku
21MT4ZHoXQjzbR6SwyhzTKyNRPHgjYw+WufsECoz6QWapLQ6hUOvM9n2me37Ufw0MZJAqos+pARn
mDaOvUFV3O+lbpznvBaXEFn0iFNFTI9THtdwgdtoS1vJXn+1HtOITEGtu5nZSJdemzIEoOlbw2X4
nDrayxAyf/HQfJ6irL7KZBEv+trGtJielsqIjsp/qN3UPX19yTXBMyexV7qhhXJT/Iq5oyIcRj23
UiDlyRGkSq7OZeaMr1lC9FYYB6BusTcAKHiqhf+YsxBOkSRASPrLqs5oxo05La4s7q4o4eQVJurO
D/WcPT7QQa/Q6LUC188/G3/QA7eeOchkfbGyQj8xZOkO0wzVP65iIizQ/BuZdm7yPn9OxjS7b7+b
oEfKpMqeOZ2NM2lVyaptdkIz00cdZT1c6YmRjSGmi2+0a23O5G6UOcBN2c67r96C0T5wRdH2uqqh
7iUoDGPmH7rXJnv95xhr8akZ2O0zizzajt+Zvb3B2u5fMOsftCpxkdy3zRED3Lek6SGbFi0ryoO3
ozy6vKRZrBRFrSsA3+NxoIcVm1A9zQY0lEj2U0pEGdmk4R6FyOIyBpU1FR45Uk5Zkn7UORstbB51
aY07ZcTbLrbch9Kddhb2eqvyjLuizL5186KgGWr5UGYguZWqkJ326anG9n1ISxqFRlJ1p0aLd9Vo
6te4rF54C6DNzJTgE4loVsyPXzKhXCNuL7aNlzrrvnTFxqIi3qHRxTJOhyUeKyR7jnmecu27pgaH
qIx63rpVW27r5KWL4IbHoYKfVzoDjVUivcoshoY5dOfcg8Ebjn1x12bQEstN4pnFR8puCu8G+rjy
okuddSooTSslsDRlN3KSamOPmDg0ZVhv9kBzOOte4TOH0M20J6vu6jsZsW+5gszlpjU2MdT++xZU
5y0cP0uG8sEQc7ug5TPdgDun1xFyFeTUNzgD8lhhGUOaB6ZgSGYAOWHZXfqyhnhjc38wwfQqCL+Y
juyL42c/yPLLD5U3aVeG/Y+g67Cf+357NyqIlIBvaQY9cub4QDAK9ySx/Ut4zRouzf3gP9D3zh41
7TOfumrHzHBYi+Wqo+rsDG4J7SQoz7UXJTxtgAXOTmZdU1FVV99wi7tcPv/xG3PguUCSvdYSBHuO
KN2TZiFY1UolgkQI3mQuZ0+JqXhIjGg4W53drYYeFoVqZ3f/ZbgwFRWUKblRMiqqdp6OvDF1vHOz
wP3MSKvOakpfe0UnTzf0W8XASgJICvKxARFfGy2dKHP/dVPkR0D1m2qQfDs+X2iKJ8/uENg67s5M
5n7t6lCL4oTm3ZiONzvixhmF921sjFdeARU6fLdcmYCRwmoM0PzuKj6sNTWNsUEd6l6cufmYCwgL
Y4+Eo4mMJSY0e4+W/cRdslIbjOuRBMKkD9O4R8dIUu/gunsgQ7SA+/u8hLLG3ECDJkDWR7OMHWvJ
sa98NHuiXjHEomItKYuRxKSruudwoNnlrTT8F6uS4AExyOqkg9+AkA3L35BoslyAUKE8NUDwAlkj
mxsG/Gb8TGgSO0iHPQ25aDRehoprWaN+0MDMiNOe4m2oCm9t1O2SJboEhpidda6Vcar1Ob1yT665
CiT2GmYEs4iyBoJXRDRcO9t4oqE/0Ommx7q3XTU9iVSk94R80FAG76K706OSNn9CTzx0ZcZ6qJfy
LDGCcDbPNBcwGqUaI5Jq8jZh26PLwUIzGbH5BIQDnXR6KYSJvcaizau8+pdjZeKgURffEcu7phG3
ybTE+UZ+qeuCV3B7q2Nj6r2TsWyehav3e53PbQFwtcT7UPwZ2aZNk3ZvVi79u+I0oObDRRvbaKQX
++SSIMcQ60goY3ob6GesnZFWr+zS7lgjt2Cm6dzVXpdsZi5c59YxX0Pn2xg53QsfFtw1TzGvWKAN
Vo+6wAE0beix2MbCfCb497swiaIOvSWrlVhQmwtQHfrUH07xAHyNOWe7K+2+fjddLVBF8liYigzv
3uluc1UcRJOuKzvO11+TuSxnqdeG8vadAelKmEnEgWMad6ZIT+701AsE6Av4iQ0yn65VPCLQctS7
7Vn8kH64MStrr3FTOufiu4Ycdxf1pBRNVcOx2RPN40Ofm3InPnWVzs5hZOFLEXeBF+MeKY2OMXEz
g6loE7ohEQrmfAZSLierJo6VFmynTsBv1O0pQqx0sgnrK9IXSqeGFGH40aQ86EHvzHsvtBiVaI51
MMviGan0ePLFqE4Tk6JR2taxV1lzaRGs7Hxv/u5aUXnSiT45ff2qsuvypDLjJWraehta1XyMBF++
fjXOBN2P2kQvKZcXED+BAzx0R6AClblBsrxpIhvzkgjldF89KOxDTJK/CHAxssTU11eVS9ydns3G
09RG7bpxsbG3kSdWYxmPl5bx/Ze9rGS8+jinPxBiXRsROu+S+0rsG+81jMoHC9rmyVUN5ncFXd3R
AHhli6kgoRkoyeEwh07dW+k3ZIn2YyeynYBfisCshw++oD7gGlYmoPjus0qKt5jKf8f4ga4u6nUO
5dndUtseGZlRfxXJMYnGN8KX2OZiDwSpR8wjMu+PL33EGBH/HZL7c5kFqGiU0ktqYEkj0/PqnReT
S+GnkBXhLwe0oT56XkiKVm+FmuLT6Gy40DbLuNWdRa/SnQYhXgqizpDn+RtITT/SZC52RqhtYLUa
R3u2LyL0qo3scO/6cN3TZOJi6IFFYlx0gs50rvso26gaG6+oqLqtjtjq2q+OzIyfI3zvR8okZ9Mx
5aZ7yunQEZ37h0S2Ne+SerK2yaJULjWvZhwIEizvodnV+OgC9N3eVhZ0TxJlaSRqxcyS66c+h/hM
gggbKtixNaqAZJ2WEIEz0JErOdIwb32DtqLqQmzpGfESRT8w2qvs+yRxcvSp9iG9oIEMny25pNKz
2699B0UKCDx6o+X0gTS82ev2MdI050Iri7Lf1IJE6iZZN+6vokEXxbm5K5i8FD00F8heUA9Terqz
TfwxpJc9wiqQIEgQShJSumYgKkTX91rxHaNLtRuq5BrTkF3hLJF7KZ1AOmqX9an7Q+1l1QZqVv0D
se1XL1bthiQuMsx7+p+AJRxI2YNFqLFvUGmbxrUZuksqsC0X1VtBS22Fnchlf6nrlVm7HRRWbnku
oonJL5tg7+cdvhfHHbdkZ48o+or8Mpb9jzE16EuG2cGa3OfGYETSuARmjCLFLQ5PLOhqm4Yq40oq
aXPjeL5x4YJy34ZGe6zt9j2y9DuzksWts82tlajoIj3jBhNyplGbh4Dxi+kYRxjq9VJnHsb8ifvf
onlUd5ogEqyd5cOXn6ATxhMSzerQddRFQqSPKQCu/Vw6L51wc67W7oRLRftpK06KIs6aQJt8H7uN
wqbH1Gnt5GTIlF33EbVNd0oGUtRnVDtfvrz/j0L5SQrVJmFdJz+6vzBNmMHi2/0/x1G+JvIH7o3k
rySUP/7Wf0konvOfL1O7YZs27nRfx7D6XxKKb/7H8wxiKn2kozzIC1nif+NQ3P/oHtYYz+D/mK67
WL9lRazs//wfwvwPaTaIuGxHmPTpeYX/NziU333KPnlKtgV6xeKfMxxr8dP+yUOO+S7OejumMbOM
IrAwjFfRoSFhjGg3jM28aojv7JL6junroaR3R7tjClBvkLAu1OVPb9/tD5/un33exu8+7+XluKYD
/WSxfjoGP/efX07Gm1JD37ZPFjXHZqoxLqXmj2Fy66tefvh1WK9tr+hW2kC4s6/y4z9//99Njl/f
Xji8u6A+PM/8zRPrE+UufSg0p3YM3ytv6B/tMdw7neTo1okkUA6F7FB3Z8rFf+UK/G5d5pvzqABA
sG1Hd3Xx28/eknwX9RmyoWzR5tFQgj4zWaTGkNeWton5pKXRCWtZRiI70o70p1PkuLxTekVSdDuL
ZgVxM3pMU0bO/4KW+JtbeHlxxkLz8bi8MK/+7Tlh4DFMutYKVJCyZWTevNvLWLlpQmNbSBR1PTjN
FQYTSHIlprCk2OV9lIPTMx/zSpsO5ZIaPnrbf/7AvnA9f/Z787pYDYZv2o7hOd7vtlQsPwiDx0Sc
4iEUO0waIwc4Eiv0ip86lcez0NOdZebaJqWM2Mh8QNCO5+JYLWCTbC9TgXpUDthlGiZMWPO35Hb2
a+VG5AkbR59IapDr7aNVQYmbMJ5TiSTGSTnjTzD7zn1fvTuNdPd+JvbJPCHKTqLqm9P5NH5N8aBl
9Y1FltFLKTd6lxr3jp5u88isj70P8SkKP+VytQorDYuy9KwDWMd3PEOvuln6539+twxATn/xfNNv
hM3jOLiqibMV5uK8/tNqTw1GOzjkxSmpKp2RhRQbx2YeQXOAHOg8TKhCqd2TyolWXtn+qHBQrP9f
X4ixoBwMVjoL6reFFqUckfE0iZPtdeoIkftCbKb1AHZ5x93rkZb0ziY/7iRCwalYLFq/8emf34zf
XebLewGhQdh0dVl4v2M8EoYPmkOy2WkI40/N3AsXluXYTwfh+zeRMNEx63/b3v6+2/I9HdP4+t4c
Cb8tcX1I4SKbuSAFw96PbWVvNGmid/FuIIy0LXX8fCqY/JgdYUzIEi6MKrgrGdYLipl/WTrm3/cb
R7dM18BZCivhC7n154eB64wBP9qwEAR0Z0QB1tnC8elheNDT3H/QvemHjQx8U5QuQEfk0Vvoixdj
rOaDnMtkQ/vLuHBmediZbPuovAnvhJM/WDrqmWrCL0O4aHgg+/KMUmvaZhWbtwHEn+X2bzQD8+87
t6MLzjG07PzC/P3JDsk8DEMnEyf6vtz65jq8tu0iNx7jYjci726W+2u9iE4aGxQOXO4+CCcu5TD7
HpBnEvrDjKfusxKgqguIX7WEKDJBP/TKOg22qdFOioJQxyXnEHsX6HicqcMiLuhc8Mj1yqaVXUuG
XL78N7IPuLS/rVshLFz5y+Pq/k5EyFAejUVW89xkdrMftbpAw8bLVWWP3mZ4AzZZ/Qs86m+Ym+UZ
dRzLY+RHGfI3FNlYe23Vuo11SmwfOUgUTTdwCzejZtjt22jtfHzFO+Q63unri2eix/yZNWXxL4fy
b2cPB70QgHxcX1ChQPT4faXWcVflyD+0Yxdm2jYx9EeR+yi3nYjJycjNxCRncVvDJIPNDu7BlJKT
ULaERZuy39Fy3ERRGz2WxtD+CwzI/uuOurw216MaIzWct0v8jXhW41NegHb+EekTEYG5Gxh2B8tq
wNbnRP5EvkNarHltF92FVmZ0OLTRQF2XcyVSKE3MBvt2NFjaSdkJU8Mx2dvo5LeG35yYUfu7tuIx
Lkvb3Y/KC3yqslWyjAtGk7+YTjYqrwlLhtHb57HJIzT7MMa8xGn2yGGgwovwnqD7VR15flBK+9i1
JEnI1NN3Y0y229ewKIsLcBbZuG3aqggojzLEpQnhyWkVGMBI93RI9ZvaJ0ZVnf55G+Yj/CtQabnD
uZzhLFxfJ+2a6u+vp1LpjakYC0sco4i0U2k7z/ocz9sqcbStUxZXRoCKQ7vX0XV0BGHz2mlZOfSY
vAH4eNhm6pimnCMNItUg8bi36RWAosKaskOKSIj8Q/OYdEzpKbu+FaI4zGmmeHboI6LbsPDFOdbR
d537UTG3oLWDEBTbJOoSbtpLGnnpyRTot7prItgQRcSci+YIvlsRIa4laG49z4IM868Q9rQop3n9
5TX++v1Id3IjfbzXemtxyNSIjUhOIQtrrmN4y8MQfJFOkpgGMwkn/lGN+7AnxLFUM1nSPQAARV4v
etJuS3nAI6SyU9eM1hrWxp59I7l3CALbNUgdV0n5mmObOsxx+YBPkVa5TuwyZVGbD98mJplMxeRj
bJJoN+AwDfBmjevacUI019y29ULcOvbQq9K6agOVJg4w4akD9f+uSWN5LiSj5NqO3CCzoAO7k/TP
5P2ijfJhIkjbHI/Mv8J1M+cgCYHLbPRCI6CbwLC0Md9cPV8e4D5fW8P4ITmEH3NoTWX6Ztl79OlJ
YPRdDswtAZ4hGMrMSn+lvQBsz7A/esz5QS1TOrIagNkKYOtOLtSM0dWJ7y4G67itSsYQok7EwR7u
kt5yLtJPd/NYERfbSiQnKLpVBKylInq+8bpu55PlCDp6eiZ2R50RmO1NW48P2El+lSMjHDQATZC7
C8WoIq4OAQqd3LiLbpjISPpDm2nlMv6WldNVeOW+CMFkuSafubIo5Lv+wckQtAHZRXtihyXBEuQL
wmd6ElnjQoMLWxqTFB5F0cJndzrCD5p8k5T5p3Rk9KANpIjpZhjAUSkYzeT+buw6ilk7ny9l9JLV
eNCx/20SUhLvOuxAKxPe8Zuq24j2zKVJ1UIpEGQdMbFeZ6GrsDjQVKH93eLK6QOfSN9eC9eWJ6cH
r4h3+IrHOw0btMXsNphrndk3j/XBoCWKxICwIa++M5u5DPTcnvc8axYGAMZ8msFnYwG6XsVm6bGU
crVpor7+4wlvS/zTRciT6vMrowk//aSVp2qufvoRZ7Dvz9WNFE6cJ7kJ5nz2d5GVZtB0dDwhPRhz
Kb9rLI3n0HpPS/XgZ4l5nhWVhcVNelfHtJRJ0bhoPbTBZmoepRXtIqHCW+d0m3SSxE+khbHxnV8J
OTaBXbSg2gnrJg93qA5MDEj9cunvpWm8deY0up/S5kMgIdi3EoEYUJqPcEmsSB3/jo5ic+MHJMwj
RZQemigy/XA6dUX1qYlBXaLe0DdhZQFf5FNdIeVInmj/nMcyOUojmV5E+NiaCU9F37s/uzNppDFt
MInxHgvqWrhWe5UlKZVAFEh4Ky3kmJ++MrQLw6wP5ubwt91hVfTz90gvF3f+JAM7s6pdlrRviX5A
+uu+0mD7lhikL9CSvzoVo3MisAkL9vzsQkTBWimXPC7JNxwrF1jDItT50hGDVbjrkc7sdHxegV74
hCzpsY5pUkvPUC5fWq7DO1uhxW9zRETIQH4UlBSrTGLINIz6VmeRBLiSnYsqCdFgYjA05/JRH+Nw
6/jWYdDmb7G9aLAbJgOG5uY4n8QmbIZvLeltdEfBpUgXCzsOAoRgC6LVcM6JZ+wnGZLWNsp7CzBw
6JlbpyPZUODTZtlVMmgX7ppWmcZT6e6jzo2eesMiRTEnzkCk4/lrTNAI8SvSR2zc85RxjeaVDGVv
3ec1MaSFo/wXdNbVHSQGNIVuPmzKWCcB3tLKfUJG7djm8xK49zpSoUGXiRBz9v14Lgb/KZ5QPzRy
2FmjIa5a7ARftoBmlNAUS3t6is6jTq5MIXS5ciP9Lqn87NsQoW430mhrCO7UBbAFKRvtMHTGrQkb
b9OA0oER4120mUkDpM6vy1nJzXhrIvVbpW0bI5b1kmqHAZGwU3POqRcfZwkkfBwFnW12p/sMNXVV
jgzePfs0ZfOt7NDytiaK2KJIWsj68ok2l3uKCnxiCKa/hYVTPRTg8tZpB47AQR23yP6s10EYzLgx
aI0amxOhWJwQpoTLL6FBK2s4lGGI+N0wiNW0mz4oq53izrCJkZYG6L9HHhLzPtJgATg2dwnfDGOW
LiY2nBsiqMv8ydXG/GzJ8zS02t6vmn6DTCZiWDLX3Bbr8SYJ4msFKCKoI/YZAs6z3xpiFWrDuOqi
yN6NPUkuRMhw5gMPC3JMd+TXoOrTNFzIyAqvpsr6VUZQIIMv/62R0xvSrnYPtalHOte8aw1ldoRI
H4NW4QQ6E9lNCZFwn81oJ7+GY6ge5c8pJQutcxP9lKExX+GWJfhBICrDwLjxNNs6N7F73zmk/Hm4
GxDx1eMWj+J5GLr2njp85tv5UeCH9jav2/h/UXdmu22j6RZ9laDvGXAeLk4DR6JmWR4TJ7khFFvh
zJ/z9PRnUSlXRUlVd6Psiz5AweUoDk1R5D98395r75JKL6DmlmIrGUv07Lh6CNmlar0w5FFbktQn
4TDW0MfZmrzogthEB9azu9TIg3SkdoW0Tl725LJI1LZnuBQxzKFdW9RRVPI5EkyGQIHdv079RsFM
uyeoGd0IkLcQbfa8HNtuyzgsZ2yJHWuw2I+3nWuKGtG9Y16XoiASVuDzi/QA6YmpyDt8agenKZ8L
VcPoRdMqqdXvlKa+0hd6HDWHyiM5yVNiYvla5xAVGoW+MRerPgPKbteUvFRqqUz+arSse4JS4MFN
6+R4AuyS6oHyuVvYFdFYkqMjItJSb5kCa78aIGGos6KQjMWZCwXeCy0GOk5AV58RH3T0TR15TiUP
6qUaGftgbBFGpqW615OtltZI6LLB2CBZtxce7JCrnhl8hbeMgntpy6RaAYmiGkXTwgEKZH8LRNtt
Klv/0mbmc55HbHeJgMo89F/QO7+SzkLOQ4WVrZPamzatyYHA+BSAJlnmpVYuPFirskavGOy7izbq
syo5m7rfgQXKyZzLT1CrvmiOytOlmgZqkGil9CFzh/4k8i5AmZZ+akRMJlAcMkzjlKsU8440+n7p
2YbpFlnwxTR3UzGsD7RgZQmSfBTjW5+NYtaq6Vfbah6NKgYDZS7NsHfcXKQ+izgDOuHUqx2r+55H
dlFBlsOj+KWy83iV9gq25ylHq+jrTeL43rLUM7cckPt6QNL0oqQjFVVXkmr3azmD1K+QVfLQosiZ
lb320eb/g8LHBvbti9HH5hKb0cbGujtLDMIv/VYcSVM8Nkq0JubhyVi0mDXgmsJKHDpYb8T4zPVc
X6flR2wU6hwtLx5lo9LmpfGsJkZG2lYJ4UZB8NUk5EvzYQi9YontAMUSuUpSTG8chhbZflfgChoS
iHxaTthqFkl8LMU47wC1AOnLblu5ABo5NAuFQBRPQ9RmY8CSB7RTcCmCMkRYZxX7oqePiaUmmlWd
T2xbUrD6NV0xMQUSWa/cLhQH0hOI92yXlkqOV9nX900+oicv1HaDYhARn6w7yrxSSF3Uu0ng2ZJS
O/ZrxUQcOyJOmJt0DAMayouwrtaDipmzxQ0ttUa8yCX0XCntXaCFlT5DhUgzGA2lEioSkd4rUYe4
e60kmEcO2mpzvC7ig6TFnzHUf0kDcLtwa8x5jcpBM7JrycJK58n1vHUY0NmpuawR4ZZVYePa6Feb
Ijyx4yUslI57qXtoakv9IxPDDWvRZ2TvgjGJmdu3cpd1Z4flxbq1JfQ6aqUvtdIosNIUd0mmZKjs
adjFqNBZoc/6Ot6kAsNL0zPKWfI6l4rTQB40LMQY/XL+CIEOjgSlJENLWVb6xNYLX72XA0YLkkFw
O1tip095YakW37Or2I5dJdDLZTUiomyV+drAOGaunSYP3ajSCFqugAwn9AhXXvyMkuTU9Ygc8cNY
y2qICFGyHkKPuKC4CJgIIm+RpoHmmr6/lxWtWGq1Ks9a2Fp4E73bNAcIZ3d3OYtgxg+gF7rkPLXk
O8/akjI9bR9/CTLNtKUneJ+wl4x7rdPHmUwEZVdqz1qOm0prKJynVuKWRUhcqLrsnXjhgfuGjQAH
3hdMP1VtpmC5vmrZzZigCu4cyXBjgr0lc96N2YSl0oSbtgbBn+JrIiF8qzO/WiMrj1syIBzRGrNk
hLcoFQtlyKq9QP/b1crnViW+zqyTvc9CcB4nRJ1azhQ3kluMtH3wiCKwqA62R2yj16HRTPTqVkVk
tJC8nHxgR9qAhQGbIMP4a1tU/xwOdGSs5+WBRCl26wid2wClvWZAzVOSrWF+hgUtAwoQ/fXQrr1I
VRC7Gek8agPi7sC/zrh1ba5/fFBbHyShwnZcp1i10IEs2uwmGCq+ksLYk9at9/0RCC5TPUGFqU34
p91ozsxA8V+xzsdpPZdLwCh2Qdhd5t/p8LFmeYytyMMYs6h8cx+VzK6pYqyQVD9qaCL7YtX6AHJV
MIuW2R5L41Oi1s+SE7M8Af3BFKb2Q+P6lY4/AxonuxwNjpuyD0synAK5rl2pibd6F6yJIv6Yyfk3
xWd4bnp0VZ3Ddtiw57WdHHxmOU9F3xg75o1UD8BCk3g+Up5eW+boz1XZuetgiyZV1u4pgXb3viOU
BXsLoCUOVSJthH9h2Jlg9kEdoMjJWlNgx8w13JGeo3+h4km2kAeJl3aB5wZg4NeKb1uUsHp52Ujw
kRPQSuQB0YS2ulBd9aI4GY6tXJkmCb0Mw1slZKHtOtZSbpE6q7IgSAxRz4HjRIfzd0mfRYfAT280
aLybP15HwN/hr0PcogN+Z0clIx9UeS7Ofzx/YVMCMNcymXFzDUBYoxPl1FdtvWoJaDrkmhbLrGbb
YVt43aaeXivPrw118Iy3MFiLvvQPHaEmCHzkrVUE/uH8xfj9O1PzZHxiQznrffuD1pmf9ERr143Z
U3RKKoybgS/t6fnwR+Qx+zg3uIVwneKrWvpFqC7yMMm/JEuRN/mskpJ0nYVtxzZxsGeZ1drzRgJB
oabyF3bFvWsppKSe4YUkbMmKT4ZO/lxl0WTvi2pyV9tbXGNOxv7Hwkm0zAnuwdzHGibAFDPAdENP
Y215S21GyKABOoTS9lVpdMsA9KWb0Dxk4Ex11zKRDRBjN0JNn8U+9TGDaSY2mnuoptdNEsgrolOW
HPaaoow/D0d2c9gIk9mMLm2MRVl1YF8OD1WhHQFTmi7bk2/NCNbG1AseoKnGGGis/iEjpwZV6jkl
UQrpZIltKn0M7myl3VeqFtyAM4iVMLjq9GzVh1REtcps99NI2Q1ojELIrxstm/yTPs4AmzydDdYM
4hMhmUHLcOxdnzf13iZUHB5Ndl3hGjnkfkKeuwWMABLEJKUMJRy7ylpXO9VlE61uKrnHoZgCU9RE
cE/34spSMRzbNgLmModi2QMFvjYboFpVeSvHlrMuWVrMRrBo94rBZELEROtKQZzuKiO9rgyDydpP
unUEP3sdxwMJG13dr6zMYUWT84gGhQ8sUIk2vcCIJCHCquoR9BzBKqtSbcWNTKkM7qkgssOp9l40
Liy1e0xBS7i0NwyosRkGxuLaCEkCBKwwqwoLOF0eBktb5ZTxQNgr5s0Ohs1NJlfWAkWocgvpNp4E
Q50X+o9tlR7sXAm+inxZ2z1FNxPhdV7AGZZU9JA8LZ/JD0nWaYIx/btIdUjKtbA+RFbN8N71QBt4
q7ECba9nHvDx/Nwn0SZRdbEzAvFUFmUF51OE67G1AYsOzK6q0X9xWusj2DPMDaWSQsEIglWeYmLs
e/DgnbZloRqvShspHg0P5FkZYEA2t7Hu+FfdcKOOWMp7v/MXtCQdAn5MaDOV4s3pCGLDMcrhLmd5
X/tNsSO74FEVqTwP+8QA+IDW3S6yewddvyOJYmmbzP91naR7kVI/Ie51URO18YhF6SjZariFGn83
THwHBBcflMRQdkqvjjOTGt0WLOkHeQgEPiJtw3bbdkVB6vh586mKwt/g77yiUuTfNJWPbDDD5RZr
frFKqR9e5XIrXyV6pFxVMjm99GOdZQU8dgDWx4vnn+kyo72y7zOM45JuVreBLgN1g3i9DOkBU7Bi
CTDvsOgPWO+wxej1hqkwmZH7SHptIyCeigkqnOItg6mlZy2hq3QCUHVSHcl84p4flFwCUQmrUBvF
MBcZBtSC7Q9pbebDJIZbF2U6uMjRZyZlUZKsgTLbGNFxgeLzrNVO3pD37uqYNeYwqqzpPr6DTv9J
7j/h9iRpOJmyiLUYmovc8hkEaPLzHrE1ZgdXy1h6MmDJk8ULw44W8jRytgxy2D4J7WNlZ4fEwmHi
T0XwHBLiy53kqnp2RTufOL/QyJYpIXBNee2wISNAeEjSGRFsTxoeq8WIB5OkNaT3hIGs7UpSt7jE
zI3sf8xRcG/PX3iO7kY9etIlDKfC7guGXUotow0ftOnKfHv+TvRTDT+P1GoB7IPaaQ0YX2bT7zqa
10+g4oF1ucFVSWxKmnDlu22bEJdhKlsAVeGunXxiHfv+jqjdRsBCsJWZ0cHzA1SARhOoCBsM6ie2
tse2m+5khmbZl3oIs8oG/TBWHidJNlXJJkQdzPuhM58q3zKwJpzHV+WhK3pj1Sr5bUd26rxnuF70
Rn8dRj41qXYGQZjLrJFqLBpUT77O+FVpqJClJsLYXbHG02pAUg26Pr3fWHq1k8aOXhVLdddMyZ+L
qUYXvvgGwE/aMfqvqcKREdDowzq2QX2w5RtMrVtlTZls8Q1+yEcrvA2xyNugHRq9MOH/cMa9IUWL
tmZ0ZEs2k5PSv1JM4nJyqL1QIyJWWRl5manwNKy6Cz+xQnwk7P7yEC9VUGCnDcoEIicAMbkGTiBT
ioCr7HzUWknddYl0D4ViqoDMLMk34bRQ3Lf9iZPZOddyTIHKScovLXvJDVJqBNcJQ1TLzR0NXotq
cAHLtJiNlRwvmyTlekcQipDwImqhDDaow5Zt5wzX6HijER7b9RVUlWDlmzoOIBPy+dggxEMnOjZi
Rh63s4DyqFMGgduSSvQxDLJ/I9YkwMPgblrwBD1J+xxCpllJSXlF4mG6SXqF2Haw0EGerGgp2PMg
zQmtIBTcNiR2a5T0TJah1Bctf7IWjMWzTJEoTfCZDMVU8unTehHkRwsA7yHob8dg0NdjLN8ofl6v
UM6QaJfZhzAlHIXkYM9tJGLXRNfMhShpYysEZqilv6AY0qIJT12sH1iszIb3Zges6sgvRA19KvS0
WUKWvNXYZ7PxIY1QEo8mE8PSR8ZvKzr8Me9z6sgkZysOdJy0JQg2BswPI7+djzkm4d4CucG+moPR
TMHR4xq5uG1jz1sq+deKYvjadLq1CByP+uudr7ekzKnec2lKJ8PXyBH1bCIhk+JLiJ4H+BCLa0DT
k96ZfVAYWFsZ7uWSAeIDcIZ78iz8BWiOz11qYpmHvbAElw7KokLXEDPsr0qMM26dWutE1hbgMj96
vv/ZKbUOjf+QY6axfXcYMGUKUB2LjN1qEArmRI9mqgaJXSpalDIkVI/s26tKUw/WEH3EcUTHIy7v
orJ5GvuaW/FbF7JaKGg7qWGX77wMNDDdPTuiKBI2i1H+hCuREn5YEO0bgy/LsXiMThvC5DJdYAjx
jg282XdPTj6VOOhIu50ez6MS4oIkfJbpBHRG8oqOMDNe0iPOUoa9QoliiYwMqx+++K5K4MaVOWmw
MCRBrdNVyVEFE2NcuBMlfZT0L1MaN+OBjbsgzBaDqYuFo2rlnLpz5w6ezmCBLZu+8DcjGmTCY4tk
YQ7ITSlOU/JQdujKtRXNV8b4oXhGIsbjAWlMJhoVzy9mgDoKcldtlGWsUATq2I87FgvwsaWQAUcQ
TsYHKRW3zojvTZLrdVWTf1rkbbHI9QE4hLyLpoUkxa8JRB7SI6WqTSOuL5GAKdF9zxZ+1wlXQzvn
Diy9wbRHrEmxI81R1uA26EgalsD3bI2w5A4qxs8WRvYPWIiMazNor5vW8W/Vyls7Rhc/EEVGY7Uk
dXrfJYwJGKejlSrRT+5Isoe9TXZux9pOtXyxbNINQst8X+Gyc4wPmW0fzUTka3uw4MrX1nVOCJZD
nX454mlfAozad6nK9kmpkmsMVbu00fr7lJYhFvj6YfQljzCtzN7rTcD6Snc7zfFWY6M7q9xioZSn
VUTJSWMfrLI7SjFijSG5FJVJO3/ICCUpMHs4jfIB6y1xyHrsZnG+lVrdvzfG8NRIGqUcMRLlLfqD
0djdasDuuJDz9CkbW7YYUVWB/7CPSLZUgpc1+aPqj968BvOlZnG1zsMQxbld0HDvbzIWXFu8cjtd
dx7F1OzwVLzovXgE5KXMaK75a1alT6rg3YgWsbqdprSMRmIL6gh7kKhrjdasciP7kJFgEmIMyFmu
hGR1KC2YAeI6Mof0D7wc8zTDuA5TMgAbImRawXSJzsQww8+eBWE7OhniMH+UK0Ng1dLCdh2jJtmU
NoF0QksIqhXaCrdvt9AMZmh6SLZbgVZjNZH764x/PstiAqzJGYXPBseDmlWjwFbTvtKPrue0B29R
yRPgaifRfDCJ25SrEv1hVkezyBwgEkgOod0eHw/Vy9DI6XD1+q2vpCsTv9ABdg7ihdI1SFleNGQR
kOqastrSCwK/HWBVOZltTejcNaVBNKqvIUrvbXLee29OnvNVZnT+CqDGFq2OT4gNkT0ia2hL0g9X
Aujhjs+k6wWDhUhd/Qxg35sHiCMStc/RGcQbmZFzboc0RSnoxlBfNtAXnZk3C/S+pArJGpqKoFtF
1Zr0lWCrLcCsywn9zKgvgo85VgIM/u1c0LmZy+hSF+0YUy8AGcBUg1vGgHa4VOUSksSIPMoZzXzn
BNGOPJVN1pafSivNVu3UG9TlzibEIfo2hBBC80772hvkwjf2uNWTgR164ftuXQ2rAk/hvoyJVrV7
xP9WGID/lmLp3itWdmy4Jfk+dITQjphnKtDJkjIinnN9L4gEcJGo6DNI2avYNNQ1iCRI6BJeNpaq
WsnkjXpmrsN2lBorpHvWUWztHPLagWtUFUG5Zs4dGgBhoQyKMVKq0VcoaM0KttcV/AM8ps0mwlVv
4fSANUlLXEKnNKc2zgbBCiCVpmw+fUtfqCXheBhHoxtEVA8yqjSSUNVD0hFFgX0rcyO18FZKATjr
k9pjG6Q+k+51+utSH31ml20zuwKD9krjW2FnyiKykQwq4ToNU58OSDhNGxVKaqfbMoEe2qRe6WxL
r40K16KkVKQwleU8MX0ktE2+b82S1HavXoIy2emtwHQ8Kuw/R8WicnCmMHHtyqFvXbMFeElgb8Dk
NSiEtRcfrIFHBWTjh1xuctIcOurlcrUbq0B1BboM12iN8dBw5dDT1Fvd4lfnVVvOIDqNrjf4NNXC
ZoMuZu2r9VpzCpUdrkTGM0s5Wg/sXSPwijPM4+AMfGRXk2p+FkR0ULA94f9JxYL06uGmM2QWnV5l
L+ym2KNaqEl8GW8kM6sWGrswHFU5wgbcxXOn0rHX5sqwageT6DPV6l18dGxBNdvbxu3HaG5Wsnpt
CSkixEeullaPgiQAyNE0BaZHCBKLoaeTk7f0TOy0vfORCt4D69jFJdetUCJvS1DAHPDFopLax5DL
N5d9YwSwX7qR7+y63vlgjNFXpQnWrAt/S8I+5w6fv5xfay//4vyaBJebGQH0pC3H0kLPaUaf8fxT
bG9kYcJDbDOlxEwvnr8UFkHSeHC6eVMSsSyQaHoQBreRGpVbaVRqUgOmP//xogVzb1swd5GLMX17
/snK4z4LaprsqWWx/+4YLaCJlQPde/51mo07TzBNxrLgHM6/OTifzvlbOQWWjPeACSTLt398KVo8
gD+8aA2sQ0MzejonAhS8ve1oyHdlRxiFbghjJanV6vx3f/wAEY0m21YiL8+p7Oez/Z58fP72/IXc
tHJrNe2+LcKIZb1Zb1O150sYNduOxz9JSbA5xxPQViVcT0uXxpRdgEX/2jFNSqHTn84vkboolpWv
3+tplDKC+jGMh5hYcSqsJI/7uMwE5Jd1O4VLF6l/NME+n//5OVs51+0Svu5DpWPqh6MyziUHycNZ
Zff/37vzQ+Ixe+rLkOPvOczk+rrkIZ8DfR/E3/uhF4fMnx/oIhj5CX5FTQXp5IfiwtejToaMCy/Q
+ZTOocz/6gjJkbfVPJ/ISHaw7hhkD+uGg0LZmEwUiQDF/P2vJcd+P2XM2ipKUseWdRORM7/wh0v0
VxfhX7+/XyOjfz3OxTs4/pUjCrU+MXL/yUX46RA/XAT9Pagh1LyaZaoqPhc08j9eBEVR3psm792w
NMcCmPRfdxEMw/l+Tt/jK3+/p369E/76IljvsfmQqEYdkPsKWvLPF8F5b2KPUPFHaBoOF8wL/113
Amc2xQm/9lZA0a3R5ca447Cj5AG7uBVk870i2yS+IkS3ufW4Vf67roKmKa9/IJT3uqkif1ZxY+D7
RPv/40VwnPeapsk8MbJs2twL30eh/2hQ+A9+6Pcxdh6EyfN5dA1P1Q9J8//2B17Gnl8P8EM8/DR4
Xvzgw5Cfvh/6dB72pz//8+J5OY97P/zlyzh4/j2//fPf3uCvv/rid728q5cX1+GpPJZPU5jjNOP8
dpqHY8oY/b/J8esxPf5oA+Ux5cb740z+5x8X5/nDQ/BvDlzFPx13sj29+rhlOIrs8sDnUfr1B46P
GSrSl1PcPP/PPxRnMkC89shzGu7foNuEF2f9fVh99bFFIsrjs3g5y+msrbOt9fVHzrLTUx0+NfXF
wS2Hwfm1B3dPJEMdy9PLkabTtm3tDS72i7H5nfj2bi7wCny9vOyOor3BXbjkqofPF5+nojCevbyf
6Xn9e8/N6iRK//KUKZDLjIKvveZrrngYvhznfHtrZxP2aw+8eT4GFzegolvKGwwhyLXDTISXTyTh
329w/22y5/D40yhCBO8bfH4b0V3eFixtmeJee413v45NpqK+wfOy48yap3h4OcXzfcHa5A0ekj0t
t+qXy+yo9hvcG1fHMLsYPRTIAG9wzlfHckiO2fOPl0MlTfQNPsKrY1Udn4KmOtX1xT2NiVN/i0sS
PuG1Pl5u4hQ0yS/v5e8PSlchcwG834s7m0SPyUT52jv7KoSey395fjE2qQAR3ujooil/PvSbnLjI
6p/GkMmv6bz+khxOX8vjT6snNtDT/vi1V/twao+X85bKYptN7usP3L1bHyEwB+HltM7xnTd4eg6n
7t32VFan4eVcp5GKbZnyRge/OvXh08U09tue7y2uzGdESz+dt/kGg/cBakPwbn4sBTPl5cOpmcqb
/QL3GP/87ONbfYMlCXjryyuuc7e8XKe/P1xdxwkrkstdjapThnmDQ5cn/+c6mfEWH+XNKcuqIWmP
P20TAH2ob3Ded4F4Pr3bVL/MbQhJ3+CDvJ9gPX96I1IxmKg3r32Ivv+CX2/E6fBvsB584Oqfqup0
saSgDKG+wcj4cMLX+3IFpkHrtyrKay/Jh/oYXByWssobzPUfT2XKzHZxZKbiN5iLP4bsbH66vYmK
f4v77/HIvJP5mPguzxtLxssLf384eTxV9bs/PXlTfYvNyL/Eav1eLfp728nHQUD78l8uwvn2M0E6
vbzwV1flzypNv5fmf60/vZTc/+yfXRbXpp94Sk7H8p//BwAA//8=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2.xml"/><Relationship Id="rId3" Type="http://schemas.openxmlformats.org/officeDocument/2006/relationships/image" Target="../media/image4.png"/><Relationship Id="rId7" Type="http://schemas.openxmlformats.org/officeDocument/2006/relationships/image" Target="../media/image8.png"/><Relationship Id="rId12" Type="http://schemas.microsoft.com/office/2014/relationships/chartEx" Target="../charts/chartEx1.xml"/><Relationship Id="rId17" Type="http://schemas.openxmlformats.org/officeDocument/2006/relationships/image" Target="../media/image13.svg"/><Relationship Id="rId2" Type="http://schemas.openxmlformats.org/officeDocument/2006/relationships/image" Target="../media/image3.svg"/><Relationship Id="rId16" Type="http://schemas.openxmlformats.org/officeDocument/2006/relationships/image" Target="../media/image12.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1.xml"/><Relationship Id="rId5" Type="http://schemas.openxmlformats.org/officeDocument/2006/relationships/image" Target="../media/image6.png"/><Relationship Id="rId15" Type="http://schemas.openxmlformats.org/officeDocument/2006/relationships/chart" Target="../charts/chart4.xml"/><Relationship Id="rId10" Type="http://schemas.openxmlformats.org/officeDocument/2006/relationships/image" Target="../media/image11.sv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7</xdr:col>
      <xdr:colOff>255270</xdr:colOff>
      <xdr:row>0</xdr:row>
      <xdr:rowOff>38100</xdr:rowOff>
    </xdr:from>
    <xdr:to>
      <xdr:col>16</xdr:col>
      <xdr:colOff>320040</xdr:colOff>
      <xdr:row>4</xdr:row>
      <xdr:rowOff>160020</xdr:rowOff>
    </xdr:to>
    <xdr:sp macro="" textlink="">
      <xdr:nvSpPr>
        <xdr:cNvPr id="2" name="TextBox 1">
          <a:extLst>
            <a:ext uri="{FF2B5EF4-FFF2-40B4-BE49-F238E27FC236}">
              <a16:creationId xmlns:a16="http://schemas.microsoft.com/office/drawing/2014/main" id="{9BED6695-06A2-40CD-B25E-36F32B694402}"/>
            </a:ext>
          </a:extLst>
        </xdr:cNvPr>
        <xdr:cNvSpPr txBox="1"/>
      </xdr:nvSpPr>
      <xdr:spPr>
        <a:xfrm>
          <a:off x="4949190" y="38100"/>
          <a:ext cx="609981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600">
              <a:solidFill>
                <a:schemeClr val="bg1"/>
              </a:solidFill>
              <a:latin typeface="Helvetica" panose="020B0604020202020204" pitchFamily="34" charset="0"/>
              <a:cs typeface="Helvetica" panose="020B0604020202020204" pitchFamily="34" charset="0"/>
            </a:rPr>
            <a:t>Performance</a:t>
          </a:r>
          <a:r>
            <a:rPr lang="en-US" sz="2600" baseline="0">
              <a:solidFill>
                <a:schemeClr val="bg1"/>
              </a:solidFill>
              <a:latin typeface="Helvetica" panose="020B0604020202020204" pitchFamily="34" charset="0"/>
              <a:cs typeface="Helvetica" panose="020B0604020202020204" pitchFamily="34" charset="0"/>
            </a:rPr>
            <a:t> Dashboard</a:t>
          </a:r>
          <a:endParaRPr lang="en-US" sz="2600">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7</xdr:col>
      <xdr:colOff>365760</xdr:colOff>
      <xdr:row>2</xdr:row>
      <xdr:rowOff>129540</xdr:rowOff>
    </xdr:from>
    <xdr:to>
      <xdr:col>12</xdr:col>
      <xdr:colOff>563880</xdr:colOff>
      <xdr:row>2</xdr:row>
      <xdr:rowOff>144780</xdr:rowOff>
    </xdr:to>
    <xdr:cxnSp macro="">
      <xdr:nvCxnSpPr>
        <xdr:cNvPr id="4" name="Straight Connector 3">
          <a:extLst>
            <a:ext uri="{FF2B5EF4-FFF2-40B4-BE49-F238E27FC236}">
              <a16:creationId xmlns:a16="http://schemas.microsoft.com/office/drawing/2014/main" id="{49A207C3-3E82-47DC-B5C2-062B74109ABC}"/>
            </a:ext>
          </a:extLst>
        </xdr:cNvPr>
        <xdr:cNvCxnSpPr/>
      </xdr:nvCxnSpPr>
      <xdr:spPr>
        <a:xfrm flipV="1">
          <a:off x="5059680" y="525780"/>
          <a:ext cx="3550920" cy="1524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xdr:row>
      <xdr:rowOff>152400</xdr:rowOff>
    </xdr:from>
    <xdr:to>
      <xdr:col>13</xdr:col>
      <xdr:colOff>114300</xdr:colOff>
      <xdr:row>10</xdr:row>
      <xdr:rowOff>99060</xdr:rowOff>
    </xdr:to>
    <xdr:sp macro="" textlink="">
      <xdr:nvSpPr>
        <xdr:cNvPr id="5" name="Rectangle 4">
          <a:extLst>
            <a:ext uri="{FF2B5EF4-FFF2-40B4-BE49-F238E27FC236}">
              <a16:creationId xmlns:a16="http://schemas.microsoft.com/office/drawing/2014/main" id="{5C02A26F-271C-47E1-A1E0-4F2CC4AE3132}"/>
            </a:ext>
          </a:extLst>
        </xdr:cNvPr>
        <xdr:cNvSpPr/>
      </xdr:nvSpPr>
      <xdr:spPr>
        <a:xfrm>
          <a:off x="1645920" y="746760"/>
          <a:ext cx="7185660" cy="1333500"/>
        </a:xfrm>
        <a:prstGeom prst="rect">
          <a:avLst/>
        </a:prstGeom>
        <a:solidFill>
          <a:schemeClr val="tx1">
            <a:alpha val="37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396240</xdr:colOff>
      <xdr:row>10</xdr:row>
      <xdr:rowOff>160020</xdr:rowOff>
    </xdr:from>
    <xdr:to>
      <xdr:col>6</xdr:col>
      <xdr:colOff>160020</xdr:colOff>
      <xdr:row>21</xdr:row>
      <xdr:rowOff>15240</xdr:rowOff>
    </xdr:to>
    <xdr:sp macro="" textlink="">
      <xdr:nvSpPr>
        <xdr:cNvPr id="6" name="Rectangle 5">
          <a:extLst>
            <a:ext uri="{FF2B5EF4-FFF2-40B4-BE49-F238E27FC236}">
              <a16:creationId xmlns:a16="http://schemas.microsoft.com/office/drawing/2014/main" id="{40CC7510-F272-4ABE-B16C-7ADFC244858E}"/>
            </a:ext>
          </a:extLst>
        </xdr:cNvPr>
        <xdr:cNvSpPr/>
      </xdr:nvSpPr>
      <xdr:spPr>
        <a:xfrm>
          <a:off x="1737360" y="2141220"/>
          <a:ext cx="2446020" cy="2034540"/>
        </a:xfrm>
        <a:prstGeom prst="rect">
          <a:avLst/>
        </a:prstGeom>
        <a:solidFill>
          <a:schemeClr val="tx1">
            <a:alpha val="37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228600</xdr:colOff>
      <xdr:row>10</xdr:row>
      <xdr:rowOff>160020</xdr:rowOff>
    </xdr:from>
    <xdr:to>
      <xdr:col>9</xdr:col>
      <xdr:colOff>662940</xdr:colOff>
      <xdr:row>21</xdr:row>
      <xdr:rowOff>22860</xdr:rowOff>
    </xdr:to>
    <xdr:sp macro="" textlink="">
      <xdr:nvSpPr>
        <xdr:cNvPr id="7" name="Rectangle 6">
          <a:extLst>
            <a:ext uri="{FF2B5EF4-FFF2-40B4-BE49-F238E27FC236}">
              <a16:creationId xmlns:a16="http://schemas.microsoft.com/office/drawing/2014/main" id="{96FB7F3F-F68A-4763-8130-14CE88AE9250}"/>
            </a:ext>
          </a:extLst>
        </xdr:cNvPr>
        <xdr:cNvSpPr/>
      </xdr:nvSpPr>
      <xdr:spPr>
        <a:xfrm>
          <a:off x="4251960" y="2141220"/>
          <a:ext cx="2446020" cy="2042160"/>
        </a:xfrm>
        <a:prstGeom prst="rect">
          <a:avLst/>
        </a:prstGeom>
        <a:solidFill>
          <a:schemeClr val="tx1">
            <a:alpha val="37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45720</xdr:colOff>
      <xdr:row>10</xdr:row>
      <xdr:rowOff>167640</xdr:rowOff>
    </xdr:from>
    <xdr:to>
      <xdr:col>13</xdr:col>
      <xdr:colOff>198120</xdr:colOff>
      <xdr:row>21</xdr:row>
      <xdr:rowOff>30480</xdr:rowOff>
    </xdr:to>
    <xdr:sp macro="" textlink="">
      <xdr:nvSpPr>
        <xdr:cNvPr id="8" name="Rectangle 7">
          <a:extLst>
            <a:ext uri="{FF2B5EF4-FFF2-40B4-BE49-F238E27FC236}">
              <a16:creationId xmlns:a16="http://schemas.microsoft.com/office/drawing/2014/main" id="{BBF9DDEE-82BE-4ED7-B463-7185420EBF75}"/>
            </a:ext>
          </a:extLst>
        </xdr:cNvPr>
        <xdr:cNvSpPr/>
      </xdr:nvSpPr>
      <xdr:spPr>
        <a:xfrm>
          <a:off x="6751320" y="2148840"/>
          <a:ext cx="2164080" cy="2042160"/>
        </a:xfrm>
        <a:prstGeom prst="rect">
          <a:avLst/>
        </a:prstGeom>
        <a:solidFill>
          <a:schemeClr val="tx1">
            <a:alpha val="37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312420</xdr:colOff>
      <xdr:row>3</xdr:row>
      <xdr:rowOff>137160</xdr:rowOff>
    </xdr:from>
    <xdr:to>
      <xdr:col>18</xdr:col>
      <xdr:colOff>0</xdr:colOff>
      <xdr:row>21</xdr:row>
      <xdr:rowOff>45720</xdr:rowOff>
    </xdr:to>
    <xdr:sp macro="" textlink="">
      <xdr:nvSpPr>
        <xdr:cNvPr id="10" name="Rectangle 9">
          <a:extLst>
            <a:ext uri="{FF2B5EF4-FFF2-40B4-BE49-F238E27FC236}">
              <a16:creationId xmlns:a16="http://schemas.microsoft.com/office/drawing/2014/main" id="{4BDACED6-9117-4786-9680-1AF9508408C5}"/>
            </a:ext>
          </a:extLst>
        </xdr:cNvPr>
        <xdr:cNvSpPr/>
      </xdr:nvSpPr>
      <xdr:spPr>
        <a:xfrm rot="16200000">
          <a:off x="8812530" y="948690"/>
          <a:ext cx="3474720" cy="3040380"/>
        </a:xfrm>
        <a:prstGeom prst="rect">
          <a:avLst/>
        </a:prstGeom>
        <a:solidFill>
          <a:schemeClr val="tx1">
            <a:alpha val="37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106680</xdr:colOff>
      <xdr:row>4</xdr:row>
      <xdr:rowOff>7620</xdr:rowOff>
    </xdr:from>
    <xdr:to>
      <xdr:col>7</xdr:col>
      <xdr:colOff>91440</xdr:colOff>
      <xdr:row>5</xdr:row>
      <xdr:rowOff>76200</xdr:rowOff>
    </xdr:to>
    <xdr:sp macro="" textlink="">
      <xdr:nvSpPr>
        <xdr:cNvPr id="11" name="TextBox 10">
          <a:extLst>
            <a:ext uri="{FF2B5EF4-FFF2-40B4-BE49-F238E27FC236}">
              <a16:creationId xmlns:a16="http://schemas.microsoft.com/office/drawing/2014/main" id="{8590B2D6-B91E-46CA-B296-88E8B6AEFD3B}"/>
            </a:ext>
          </a:extLst>
        </xdr:cNvPr>
        <xdr:cNvSpPr txBox="1"/>
      </xdr:nvSpPr>
      <xdr:spPr>
        <a:xfrm>
          <a:off x="2118360" y="800100"/>
          <a:ext cx="2667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Helvetica" panose="020B0604020202020204" pitchFamily="34" charset="0"/>
              <a:cs typeface="Helvetica" panose="020B0604020202020204" pitchFamily="34" charset="0"/>
            </a:rPr>
            <a:t>Sales Trend</a:t>
          </a:r>
        </a:p>
        <a:p>
          <a:endParaRPr lang="en-US" sz="2000">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2</xdr:col>
      <xdr:colOff>563880</xdr:colOff>
      <xdr:row>10</xdr:row>
      <xdr:rowOff>114300</xdr:rowOff>
    </xdr:from>
    <xdr:to>
      <xdr:col>7</xdr:col>
      <xdr:colOff>45720</xdr:colOff>
      <xdr:row>12</xdr:row>
      <xdr:rowOff>68580</xdr:rowOff>
    </xdr:to>
    <xdr:sp macro="" textlink="">
      <xdr:nvSpPr>
        <xdr:cNvPr id="12" name="TextBox 11">
          <a:extLst>
            <a:ext uri="{FF2B5EF4-FFF2-40B4-BE49-F238E27FC236}">
              <a16:creationId xmlns:a16="http://schemas.microsoft.com/office/drawing/2014/main" id="{3FB5A14E-88C2-4A3F-878F-62AFB92AC2B4}"/>
            </a:ext>
          </a:extLst>
        </xdr:cNvPr>
        <xdr:cNvSpPr txBox="1"/>
      </xdr:nvSpPr>
      <xdr:spPr>
        <a:xfrm>
          <a:off x="1905000" y="2095500"/>
          <a:ext cx="28346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Helvetica" panose="020B0604020202020204" pitchFamily="34" charset="0"/>
              <a:cs typeface="Helvetica" panose="020B0604020202020204" pitchFamily="34" charset="0"/>
            </a:rPr>
            <a:t>Region</a:t>
          </a:r>
          <a:r>
            <a:rPr lang="en-US" sz="1400" baseline="0">
              <a:solidFill>
                <a:schemeClr val="bg1"/>
              </a:solidFill>
              <a:latin typeface="Helvetica" panose="020B0604020202020204" pitchFamily="34" charset="0"/>
              <a:cs typeface="Helvetica" panose="020B0604020202020204" pitchFamily="34" charset="0"/>
            </a:rPr>
            <a:t> Sales</a:t>
          </a:r>
        </a:p>
        <a:p>
          <a:endParaRPr lang="en-US" sz="1800">
            <a:solidFill>
              <a:schemeClr val="bg1"/>
            </a:solidFill>
            <a:latin typeface="Helvetica" panose="020B0604020202020204" pitchFamily="34" charset="0"/>
            <a:cs typeface="Helvetica" panose="020B0604020202020204" pitchFamily="34" charset="0"/>
          </a:endParaRPr>
        </a:p>
        <a:p>
          <a:endParaRPr lang="en-US" sz="2000">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6</xdr:col>
      <xdr:colOff>426720</xdr:colOff>
      <xdr:row>10</xdr:row>
      <xdr:rowOff>160020</xdr:rowOff>
    </xdr:from>
    <xdr:to>
      <xdr:col>10</xdr:col>
      <xdr:colOff>579120</xdr:colOff>
      <xdr:row>12</xdr:row>
      <xdr:rowOff>114300</xdr:rowOff>
    </xdr:to>
    <xdr:sp macro="" textlink="">
      <xdr:nvSpPr>
        <xdr:cNvPr id="13" name="TextBox 12">
          <a:extLst>
            <a:ext uri="{FF2B5EF4-FFF2-40B4-BE49-F238E27FC236}">
              <a16:creationId xmlns:a16="http://schemas.microsoft.com/office/drawing/2014/main" id="{66C7A603-327D-4F6C-B8F3-35C036A369B6}"/>
            </a:ext>
          </a:extLst>
        </xdr:cNvPr>
        <xdr:cNvSpPr txBox="1"/>
      </xdr:nvSpPr>
      <xdr:spPr>
        <a:xfrm>
          <a:off x="4450080" y="2141220"/>
          <a:ext cx="28346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Helvetica" panose="020B0604020202020204" pitchFamily="34" charset="0"/>
              <a:cs typeface="Helvetica" panose="020B0604020202020204" pitchFamily="34" charset="0"/>
            </a:rPr>
            <a:t>Employee Sales</a:t>
          </a:r>
        </a:p>
        <a:p>
          <a:endParaRPr lang="en-US" sz="1400">
            <a:solidFill>
              <a:schemeClr val="bg1"/>
            </a:solidFill>
            <a:latin typeface="Helvetica" panose="020B0604020202020204" pitchFamily="34" charset="0"/>
            <a:cs typeface="Helvetica" panose="020B0604020202020204" pitchFamily="34" charset="0"/>
          </a:endParaRPr>
        </a:p>
        <a:p>
          <a:endParaRPr lang="en-US" sz="1400">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10</xdr:col>
      <xdr:colOff>259080</xdr:colOff>
      <xdr:row>10</xdr:row>
      <xdr:rowOff>175260</xdr:rowOff>
    </xdr:from>
    <xdr:to>
      <xdr:col>14</xdr:col>
      <xdr:colOff>411480</xdr:colOff>
      <xdr:row>12</xdr:row>
      <xdr:rowOff>129540</xdr:rowOff>
    </xdr:to>
    <xdr:sp macro="" textlink="">
      <xdr:nvSpPr>
        <xdr:cNvPr id="14" name="TextBox 13">
          <a:extLst>
            <a:ext uri="{FF2B5EF4-FFF2-40B4-BE49-F238E27FC236}">
              <a16:creationId xmlns:a16="http://schemas.microsoft.com/office/drawing/2014/main" id="{108FC471-CBAD-44C6-B51A-76F8EBF7543C}"/>
            </a:ext>
          </a:extLst>
        </xdr:cNvPr>
        <xdr:cNvSpPr txBox="1"/>
      </xdr:nvSpPr>
      <xdr:spPr>
        <a:xfrm>
          <a:off x="6964680" y="2156460"/>
          <a:ext cx="28346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Helvetica" panose="020B0604020202020204" pitchFamily="34" charset="0"/>
              <a:cs typeface="Helvetica" panose="020B0604020202020204" pitchFamily="34" charset="0"/>
            </a:rPr>
            <a:t>Item</a:t>
          </a:r>
          <a:r>
            <a:rPr lang="en-US" sz="1400" baseline="0">
              <a:solidFill>
                <a:schemeClr val="bg1"/>
              </a:solidFill>
              <a:latin typeface="Helvetica" panose="020B0604020202020204" pitchFamily="34" charset="0"/>
              <a:cs typeface="Helvetica" panose="020B0604020202020204" pitchFamily="34" charset="0"/>
            </a:rPr>
            <a:t> Share</a:t>
          </a:r>
          <a:endParaRPr lang="en-US" sz="1400">
            <a:solidFill>
              <a:schemeClr val="bg1"/>
            </a:solidFill>
            <a:latin typeface="Helvetica" panose="020B0604020202020204" pitchFamily="34" charset="0"/>
            <a:cs typeface="Helvetica" panose="020B0604020202020204" pitchFamily="34" charset="0"/>
          </a:endParaRPr>
        </a:p>
        <a:p>
          <a:endParaRPr lang="en-US" sz="1400">
            <a:solidFill>
              <a:schemeClr val="bg1"/>
            </a:solidFill>
            <a:latin typeface="Helvetica" panose="020B0604020202020204" pitchFamily="34" charset="0"/>
            <a:cs typeface="Helvetica" panose="020B0604020202020204" pitchFamily="34" charset="0"/>
          </a:endParaRPr>
        </a:p>
      </xdr:txBody>
    </xdr:sp>
    <xdr:clientData/>
  </xdr:twoCellAnchor>
  <xdr:twoCellAnchor>
    <xdr:from>
      <xdr:col>14</xdr:col>
      <xdr:colOff>114300</xdr:colOff>
      <xdr:row>4</xdr:row>
      <xdr:rowOff>68580</xdr:rowOff>
    </xdr:from>
    <xdr:to>
      <xdr:col>18</xdr:col>
      <xdr:colOff>266700</xdr:colOff>
      <xdr:row>6</xdr:row>
      <xdr:rowOff>22860</xdr:rowOff>
    </xdr:to>
    <xdr:sp macro="" textlink="">
      <xdr:nvSpPr>
        <xdr:cNvPr id="15" name="TextBox 14">
          <a:extLst>
            <a:ext uri="{FF2B5EF4-FFF2-40B4-BE49-F238E27FC236}">
              <a16:creationId xmlns:a16="http://schemas.microsoft.com/office/drawing/2014/main" id="{2CA50A48-7AC8-4994-B4F7-E6D6511AE847}"/>
            </a:ext>
          </a:extLst>
        </xdr:cNvPr>
        <xdr:cNvSpPr txBox="1"/>
      </xdr:nvSpPr>
      <xdr:spPr>
        <a:xfrm>
          <a:off x="9502140" y="861060"/>
          <a:ext cx="28346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latin typeface="Helvetica" panose="020B0604020202020204" pitchFamily="34" charset="0"/>
              <a:cs typeface="Helvetica" panose="020B0604020202020204" pitchFamily="34" charset="0"/>
            </a:rPr>
            <a:t>Customer Revenue</a:t>
          </a:r>
        </a:p>
        <a:p>
          <a:endParaRPr lang="en-US" sz="1800">
            <a:solidFill>
              <a:schemeClr val="bg1"/>
            </a:solidFill>
            <a:latin typeface="Helvetica" panose="020B0604020202020204" pitchFamily="34" charset="0"/>
            <a:cs typeface="Helvetica" panose="020B0604020202020204" pitchFamily="34" charset="0"/>
          </a:endParaRPr>
        </a:p>
        <a:p>
          <a:endParaRPr lang="en-US" sz="2000">
            <a:solidFill>
              <a:schemeClr val="bg1"/>
            </a:solidFill>
            <a:latin typeface="Helvetica" panose="020B0604020202020204" pitchFamily="34" charset="0"/>
            <a:cs typeface="Helvetica" panose="020B0604020202020204" pitchFamily="34" charset="0"/>
          </a:endParaRPr>
        </a:p>
      </xdr:txBody>
    </xdr:sp>
    <xdr:clientData/>
  </xdr:twoCellAnchor>
  <xdr:twoCellAnchor editAs="oneCell">
    <xdr:from>
      <xdr:col>2</xdr:col>
      <xdr:colOff>495300</xdr:colOff>
      <xdr:row>3</xdr:row>
      <xdr:rowOff>160020</xdr:rowOff>
    </xdr:from>
    <xdr:to>
      <xdr:col>3</xdr:col>
      <xdr:colOff>160020</xdr:colOff>
      <xdr:row>5</xdr:row>
      <xdr:rowOff>99060</xdr:rowOff>
    </xdr:to>
    <xdr:pic>
      <xdr:nvPicPr>
        <xdr:cNvPr id="17" name="Graphic 16" descr="Upward trend">
          <a:extLst>
            <a:ext uri="{FF2B5EF4-FFF2-40B4-BE49-F238E27FC236}">
              <a16:creationId xmlns:a16="http://schemas.microsoft.com/office/drawing/2014/main" id="{B84BAFE3-5F1C-403C-B45F-5E2BEBC251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36420" y="754380"/>
          <a:ext cx="335280" cy="335280"/>
        </a:xfrm>
        <a:prstGeom prst="rect">
          <a:avLst/>
        </a:prstGeom>
      </xdr:spPr>
    </xdr:pic>
    <xdr:clientData/>
  </xdr:twoCellAnchor>
  <xdr:twoCellAnchor editAs="oneCell">
    <xdr:from>
      <xdr:col>13</xdr:col>
      <xdr:colOff>452400</xdr:colOff>
      <xdr:row>4</xdr:row>
      <xdr:rowOff>40920</xdr:rowOff>
    </xdr:from>
    <xdr:to>
      <xdr:col>14</xdr:col>
      <xdr:colOff>152400</xdr:colOff>
      <xdr:row>6</xdr:row>
      <xdr:rowOff>15240</xdr:rowOff>
    </xdr:to>
    <xdr:pic>
      <xdr:nvPicPr>
        <xdr:cNvPr id="21" name="Graphic 20" descr="Handshake">
          <a:extLst>
            <a:ext uri="{FF2B5EF4-FFF2-40B4-BE49-F238E27FC236}">
              <a16:creationId xmlns:a16="http://schemas.microsoft.com/office/drawing/2014/main" id="{418F5DB5-C547-4A74-93EC-E261BE9569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169680" y="833400"/>
          <a:ext cx="370560" cy="370560"/>
        </a:xfrm>
        <a:prstGeom prst="rect">
          <a:avLst/>
        </a:prstGeom>
      </xdr:spPr>
    </xdr:pic>
    <xdr:clientData/>
  </xdr:twoCellAnchor>
  <xdr:twoCellAnchor editAs="oneCell">
    <xdr:from>
      <xdr:col>6</xdr:col>
      <xdr:colOff>251460</xdr:colOff>
      <xdr:row>10</xdr:row>
      <xdr:rowOff>167640</xdr:rowOff>
    </xdr:from>
    <xdr:to>
      <xdr:col>6</xdr:col>
      <xdr:colOff>502920</xdr:colOff>
      <xdr:row>12</xdr:row>
      <xdr:rowOff>22860</xdr:rowOff>
    </xdr:to>
    <xdr:pic>
      <xdr:nvPicPr>
        <xdr:cNvPr id="23" name="Graphic 22" descr="Call center">
          <a:extLst>
            <a:ext uri="{FF2B5EF4-FFF2-40B4-BE49-F238E27FC236}">
              <a16:creationId xmlns:a16="http://schemas.microsoft.com/office/drawing/2014/main" id="{5EB4A73E-3796-467D-8122-26CA57E985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74820" y="2148840"/>
          <a:ext cx="251460" cy="251460"/>
        </a:xfrm>
        <a:prstGeom prst="rect">
          <a:avLst/>
        </a:prstGeom>
      </xdr:spPr>
    </xdr:pic>
    <xdr:clientData/>
  </xdr:twoCellAnchor>
  <xdr:twoCellAnchor editAs="oneCell">
    <xdr:from>
      <xdr:col>10</xdr:col>
      <xdr:colOff>7620</xdr:colOff>
      <xdr:row>10</xdr:row>
      <xdr:rowOff>152400</xdr:rowOff>
    </xdr:from>
    <xdr:to>
      <xdr:col>10</xdr:col>
      <xdr:colOff>327660</xdr:colOff>
      <xdr:row>12</xdr:row>
      <xdr:rowOff>76200</xdr:rowOff>
    </xdr:to>
    <xdr:pic>
      <xdr:nvPicPr>
        <xdr:cNvPr id="25" name="Graphic 24" descr="Playbook">
          <a:extLst>
            <a:ext uri="{FF2B5EF4-FFF2-40B4-BE49-F238E27FC236}">
              <a16:creationId xmlns:a16="http://schemas.microsoft.com/office/drawing/2014/main" id="{D1758A07-A8DE-4FEA-B85B-B5EA707E922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713220" y="2133600"/>
          <a:ext cx="320040" cy="320040"/>
        </a:xfrm>
        <a:prstGeom prst="rect">
          <a:avLst/>
        </a:prstGeom>
      </xdr:spPr>
    </xdr:pic>
    <xdr:clientData/>
  </xdr:twoCellAnchor>
  <xdr:twoCellAnchor editAs="oneCell">
    <xdr:from>
      <xdr:col>2</xdr:col>
      <xdr:colOff>373380</xdr:colOff>
      <xdr:row>10</xdr:row>
      <xdr:rowOff>144780</xdr:rowOff>
    </xdr:from>
    <xdr:to>
      <xdr:col>2</xdr:col>
      <xdr:colOff>647700</xdr:colOff>
      <xdr:row>12</xdr:row>
      <xdr:rowOff>22860</xdr:rowOff>
    </xdr:to>
    <xdr:pic>
      <xdr:nvPicPr>
        <xdr:cNvPr id="27" name="Graphic 26" descr="Earth globe Americas">
          <a:extLst>
            <a:ext uri="{FF2B5EF4-FFF2-40B4-BE49-F238E27FC236}">
              <a16:creationId xmlns:a16="http://schemas.microsoft.com/office/drawing/2014/main" id="{977D8D87-1BFA-4CD2-8409-2139184910D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0" y="2125980"/>
          <a:ext cx="274320" cy="274320"/>
        </a:xfrm>
        <a:prstGeom prst="rect">
          <a:avLst/>
        </a:prstGeom>
      </xdr:spPr>
    </xdr:pic>
    <xdr:clientData/>
  </xdr:twoCellAnchor>
  <xdr:twoCellAnchor>
    <xdr:from>
      <xdr:col>2</xdr:col>
      <xdr:colOff>388620</xdr:colOff>
      <xdr:row>5</xdr:row>
      <xdr:rowOff>99060</xdr:rowOff>
    </xdr:from>
    <xdr:to>
      <xdr:col>13</xdr:col>
      <xdr:colOff>160020</xdr:colOff>
      <xdr:row>10</xdr:row>
      <xdr:rowOff>106680</xdr:rowOff>
    </xdr:to>
    <xdr:graphicFrame macro="">
      <xdr:nvGraphicFramePr>
        <xdr:cNvPr id="28" name="Chart 27">
          <a:extLst>
            <a:ext uri="{FF2B5EF4-FFF2-40B4-BE49-F238E27FC236}">
              <a16:creationId xmlns:a16="http://schemas.microsoft.com/office/drawing/2014/main" id="{626E62D6-3290-41BC-A6D1-1868B26BE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304800</xdr:colOff>
      <xdr:row>12</xdr:row>
      <xdr:rowOff>30480</xdr:rowOff>
    </xdr:from>
    <xdr:to>
      <xdr:col>6</xdr:col>
      <xdr:colOff>45720</xdr:colOff>
      <xdr:row>20</xdr:row>
      <xdr:rowOff>137160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770641C0-7B44-423D-80A6-B61803C600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645920" y="2407920"/>
              <a:ext cx="2423160" cy="169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205740</xdr:colOff>
      <xdr:row>12</xdr:row>
      <xdr:rowOff>167640</xdr:rowOff>
    </xdr:from>
    <xdr:to>
      <xdr:col>9</xdr:col>
      <xdr:colOff>579120</xdr:colOff>
      <xdr:row>21</xdr:row>
      <xdr:rowOff>15240</xdr:rowOff>
    </xdr:to>
    <xdr:graphicFrame macro="">
      <xdr:nvGraphicFramePr>
        <xdr:cNvPr id="34" name="Chart 33">
          <a:extLst>
            <a:ext uri="{FF2B5EF4-FFF2-40B4-BE49-F238E27FC236}">
              <a16:creationId xmlns:a16="http://schemas.microsoft.com/office/drawing/2014/main" id="{376251E1-E2DC-4FF1-B02E-1CC0FE5E5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68580</xdr:colOff>
      <xdr:row>12</xdr:row>
      <xdr:rowOff>91440</xdr:rowOff>
    </xdr:from>
    <xdr:to>
      <xdr:col>13</xdr:col>
      <xdr:colOff>167640</xdr:colOff>
      <xdr:row>21</xdr:row>
      <xdr:rowOff>30480</xdr:rowOff>
    </xdr:to>
    <xdr:graphicFrame macro="">
      <xdr:nvGraphicFramePr>
        <xdr:cNvPr id="22" name="Chart 21">
          <a:extLst>
            <a:ext uri="{FF2B5EF4-FFF2-40B4-BE49-F238E27FC236}">
              <a16:creationId xmlns:a16="http://schemas.microsoft.com/office/drawing/2014/main" id="{AE0A37D6-E661-4517-8AD9-63A605C20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365760</xdr:colOff>
      <xdr:row>6</xdr:row>
      <xdr:rowOff>7620</xdr:rowOff>
    </xdr:from>
    <xdr:to>
      <xdr:col>17</xdr:col>
      <xdr:colOff>281940</xdr:colOff>
      <xdr:row>20</xdr:row>
      <xdr:rowOff>60960</xdr:rowOff>
    </xdr:to>
    <xdr:graphicFrame macro="">
      <xdr:nvGraphicFramePr>
        <xdr:cNvPr id="24" name="Chart 23">
          <a:extLst>
            <a:ext uri="{FF2B5EF4-FFF2-40B4-BE49-F238E27FC236}">
              <a16:creationId xmlns:a16="http://schemas.microsoft.com/office/drawing/2014/main" id="{5D60F468-B5FA-44BE-A1AA-EF9A6D3AB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91440</xdr:colOff>
      <xdr:row>22</xdr:row>
      <xdr:rowOff>129541</xdr:rowOff>
    </xdr:from>
    <xdr:to>
      <xdr:col>14</xdr:col>
      <xdr:colOff>274320</xdr:colOff>
      <xdr:row>27</xdr:row>
      <xdr:rowOff>38100</xdr:rowOff>
    </xdr:to>
    <mc:AlternateContent xmlns:mc="http://schemas.openxmlformats.org/markup-compatibility/2006" xmlns:a14="http://schemas.microsoft.com/office/drawing/2010/main">
      <mc:Choice Requires="a14">
        <xdr:graphicFrame macro="">
          <xdr:nvGraphicFramePr>
            <xdr:cNvPr id="19" name="Sales Person">
              <a:extLst>
                <a:ext uri="{FF2B5EF4-FFF2-40B4-BE49-F238E27FC236}">
                  <a16:creationId xmlns:a16="http://schemas.microsoft.com/office/drawing/2014/main" id="{EB2F2AAF-EEFA-4144-A40E-5BCB3A394A9A}"/>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6126480" y="4488181"/>
              <a:ext cx="3535680" cy="899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274320</xdr:colOff>
      <xdr:row>22</xdr:row>
      <xdr:rowOff>144781</xdr:rowOff>
    </xdr:from>
    <xdr:to>
      <xdr:col>9</xdr:col>
      <xdr:colOff>53340</xdr:colOff>
      <xdr:row>25</xdr:row>
      <xdr:rowOff>175260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313F4873-AC6E-4D98-9DBA-24646C9DB41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56560" y="4503421"/>
              <a:ext cx="3131820" cy="62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289560</xdr:colOff>
      <xdr:row>22</xdr:row>
      <xdr:rowOff>106680</xdr:rowOff>
    </xdr:from>
    <xdr:to>
      <xdr:col>17</xdr:col>
      <xdr:colOff>312420</xdr:colOff>
      <xdr:row>27</xdr:row>
      <xdr:rowOff>60960</xdr:rowOff>
    </xdr:to>
    <mc:AlternateContent xmlns:mc="http://schemas.openxmlformats.org/markup-compatibility/2006" xmlns:a14="http://schemas.microsoft.com/office/drawing/2010/main">
      <mc:Choice Requires="a14">
        <xdr:graphicFrame macro="">
          <xdr:nvGraphicFramePr>
            <xdr:cNvPr id="26" name="Item">
              <a:extLst>
                <a:ext uri="{FF2B5EF4-FFF2-40B4-BE49-F238E27FC236}">
                  <a16:creationId xmlns:a16="http://schemas.microsoft.com/office/drawing/2014/main" id="{AADD6EFC-1B9B-423E-91C1-0A2A1618CA75}"/>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9677400" y="4465320"/>
              <a:ext cx="203454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396240</xdr:colOff>
      <xdr:row>22</xdr:row>
      <xdr:rowOff>152400</xdr:rowOff>
    </xdr:from>
    <xdr:to>
      <xdr:col>4</xdr:col>
      <xdr:colOff>243840</xdr:colOff>
      <xdr:row>26</xdr:row>
      <xdr:rowOff>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D02FDDA7-C5D0-43F3-8B4C-7A447BC7797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37360" y="4511040"/>
              <a:ext cx="118872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605790</xdr:colOff>
      <xdr:row>21</xdr:row>
      <xdr:rowOff>34290</xdr:rowOff>
    </xdr:from>
    <xdr:to>
      <xdr:col>4</xdr:col>
      <xdr:colOff>179070</xdr:colOff>
      <xdr:row>22</xdr:row>
      <xdr:rowOff>137160</xdr:rowOff>
    </xdr:to>
    <xdr:sp macro="" textlink="">
      <xdr:nvSpPr>
        <xdr:cNvPr id="30" name="TextBox 29">
          <a:extLst>
            <a:ext uri="{FF2B5EF4-FFF2-40B4-BE49-F238E27FC236}">
              <a16:creationId xmlns:a16="http://schemas.microsoft.com/office/drawing/2014/main" id="{564D3C73-91D9-41EC-8D0C-D416AD899E9C}"/>
            </a:ext>
          </a:extLst>
        </xdr:cNvPr>
        <xdr:cNvSpPr txBox="1"/>
      </xdr:nvSpPr>
      <xdr:spPr>
        <a:xfrm>
          <a:off x="1946910" y="4194810"/>
          <a:ext cx="914400"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Helvetica" panose="020B0604020202020204" pitchFamily="34" charset="0"/>
              <a:cs typeface="Helvetica" panose="020B0604020202020204" pitchFamily="34" charset="0"/>
            </a:rPr>
            <a:t>Filters</a:t>
          </a:r>
        </a:p>
      </xdr:txBody>
    </xdr:sp>
    <xdr:clientData/>
  </xdr:twoCellAnchor>
  <xdr:twoCellAnchor editAs="oneCell">
    <xdr:from>
      <xdr:col>2</xdr:col>
      <xdr:colOff>411480</xdr:colOff>
      <xdr:row>21</xdr:row>
      <xdr:rowOff>60960</xdr:rowOff>
    </xdr:from>
    <xdr:to>
      <xdr:col>2</xdr:col>
      <xdr:colOff>655320</xdr:colOff>
      <xdr:row>22</xdr:row>
      <xdr:rowOff>106680</xdr:rowOff>
    </xdr:to>
    <xdr:pic>
      <xdr:nvPicPr>
        <xdr:cNvPr id="35" name="Graphic 34" descr="Paperclip">
          <a:extLst>
            <a:ext uri="{FF2B5EF4-FFF2-40B4-BE49-F238E27FC236}">
              <a16:creationId xmlns:a16="http://schemas.microsoft.com/office/drawing/2014/main" id="{84363820-A75B-4EE7-BA93-0405CF559A4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752600" y="4221480"/>
          <a:ext cx="243840" cy="2438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xdr:colOff>
      <xdr:row>0</xdr:row>
      <xdr:rowOff>175260</xdr:rowOff>
    </xdr:from>
    <xdr:to>
      <xdr:col>11</xdr:col>
      <xdr:colOff>228600</xdr:colOff>
      <xdr:row>16</xdr:row>
      <xdr:rowOff>129540</xdr:rowOff>
    </xdr:to>
    <xdr:graphicFrame macro="">
      <xdr:nvGraphicFramePr>
        <xdr:cNvPr id="2" name="Chart 1">
          <a:extLst>
            <a:ext uri="{FF2B5EF4-FFF2-40B4-BE49-F238E27FC236}">
              <a16:creationId xmlns:a16="http://schemas.microsoft.com/office/drawing/2014/main" id="{4D0BFFFF-8702-425A-9C6A-A08678233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7620</xdr:rowOff>
    </xdr:from>
    <xdr:to>
      <xdr:col>5</xdr:col>
      <xdr:colOff>243840</xdr:colOff>
      <xdr:row>22</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B51F43B-F302-4255-A5ED-676211D40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790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857250</xdr:colOff>
      <xdr:row>6</xdr:row>
      <xdr:rowOff>76200</xdr:rowOff>
    </xdr:from>
    <xdr:to>
      <xdr:col>8</xdr:col>
      <xdr:colOff>468630</xdr:colOff>
      <xdr:row>20</xdr:row>
      <xdr:rowOff>45720</xdr:rowOff>
    </xdr:to>
    <xdr:graphicFrame macro="">
      <xdr:nvGraphicFramePr>
        <xdr:cNvPr id="2" name="Chart 1">
          <a:extLst>
            <a:ext uri="{FF2B5EF4-FFF2-40B4-BE49-F238E27FC236}">
              <a16:creationId xmlns:a16="http://schemas.microsoft.com/office/drawing/2014/main" id="{5D0FE6EC-7ABC-4DDE-9A60-1650EFCF2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659130</xdr:colOff>
      <xdr:row>0</xdr:row>
      <xdr:rowOff>182880</xdr:rowOff>
    </xdr:from>
    <xdr:to>
      <xdr:col>9</xdr:col>
      <xdr:colOff>537210</xdr:colOff>
      <xdr:row>14</xdr:row>
      <xdr:rowOff>152400</xdr:rowOff>
    </xdr:to>
    <xdr:graphicFrame macro="">
      <xdr:nvGraphicFramePr>
        <xdr:cNvPr id="2" name="Chart 1">
          <a:extLst>
            <a:ext uri="{FF2B5EF4-FFF2-40B4-BE49-F238E27FC236}">
              <a16:creationId xmlns:a16="http://schemas.microsoft.com/office/drawing/2014/main" id="{78982CB7-F6D9-4586-96B0-96DEE6BF4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659130</xdr:colOff>
      <xdr:row>2</xdr:row>
      <xdr:rowOff>137160</xdr:rowOff>
    </xdr:from>
    <xdr:to>
      <xdr:col>10</xdr:col>
      <xdr:colOff>129540</xdr:colOff>
      <xdr:row>16</xdr:row>
      <xdr:rowOff>106680</xdr:rowOff>
    </xdr:to>
    <xdr:graphicFrame macro="">
      <xdr:nvGraphicFramePr>
        <xdr:cNvPr id="2" name="Chart 1">
          <a:extLst>
            <a:ext uri="{FF2B5EF4-FFF2-40B4-BE49-F238E27FC236}">
              <a16:creationId xmlns:a16="http://schemas.microsoft.com/office/drawing/2014/main" id="{8232C2E0-D802-493A-B66C-A75DEC86F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bert Na" refreshedDate="43880.600490393517" createdVersion="6" refreshedVersion="6" minRefreshableVersion="3" recordCount="2000" xr:uid="{7E7A634D-6633-4E6E-BFA0-C3714BABB06D}">
  <cacheSource type="worksheet">
    <worksheetSource ref="A1:J2001" sheet="Sales Data"/>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1/1/2018"/>
          <s v="Jan"/>
          <s v="Feb"/>
          <s v="Mar"/>
          <s v="Apr"/>
          <s v="May"/>
          <s v="Jun"/>
          <s v="Jul"/>
          <s v="Aug"/>
          <s v="Sep"/>
          <s v="Oct"/>
          <s v="Nov"/>
          <s v="Dec"/>
          <s v="&gt;10/17/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18-01-01T00:00:00" endDate="2019-10-17T00:00:00"/>
        <groupItems count="6">
          <s v="&lt;1/1/2018"/>
          <s v="Qtr1"/>
          <s v="Qtr2"/>
          <s v="Qtr3"/>
          <s v="Qtr4"/>
          <s v="&gt;10/17/2019"/>
        </groupItems>
      </fieldGroup>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pivotCacheId="8854211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bert Na" refreshedDate="43880.603655902778" createdVersion="6" refreshedVersion="6" minRefreshableVersion="3" recordCount="2001" xr:uid="{AFEA3368-F853-4E2F-9251-F20967004DDF}">
  <cacheSource type="worksheet">
    <worksheetSource ref="A1:J1048576" sheet="Sales Data"/>
  </cacheSource>
  <cacheFields count="12">
    <cacheField name="Order ID" numFmtId="0">
      <sharedItems containsBlank="1"/>
    </cacheField>
    <cacheField name="Date" numFmtId="0">
      <sharedItems containsNonDate="0" containsDate="1" containsString="0" containsBlank="1" minDate="2018-01-01T00:00:00" maxDate="2019-10-17T00:00:00" count="655">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m/>
      </sharedItems>
      <fieldGroup par="11" base="1">
        <rangePr groupBy="months" startDate="2018-01-01T00:00:00" endDate="2019-10-17T00:00:00"/>
        <groupItems count="14">
          <s v="(blank)"/>
          <s v="Jan"/>
          <s v="Feb"/>
          <s v="Mar"/>
          <s v="Apr"/>
          <s v="May"/>
          <s v="Jun"/>
          <s v="Jul"/>
          <s v="Aug"/>
          <s v="Sep"/>
          <s v="Oct"/>
          <s v="Nov"/>
          <s v="Dec"/>
          <s v="&gt;10/17/2019"/>
        </groupItems>
      </fieldGroup>
    </cacheField>
    <cacheField name="Customer ID" numFmtId="0">
      <sharedItems containsString="0" containsBlank="1" containsNumber="1" containsInteger="1" minValue="1" maxValue="20"/>
    </cacheField>
    <cacheField name="Customer Name" numFmtId="0">
      <sharedItems containsBlank="1"/>
    </cacheField>
    <cacheField name="Sales Person" numFmtId="0">
      <sharedItems containsBlank="1" count="9">
        <s v="Michael Fox"/>
        <s v="Anna Weber"/>
        <s v="Kim Fishman"/>
        <s v="Oscar Knox"/>
        <s v="Andrew James"/>
        <s v="Laura Larsen"/>
        <s v="Anne Lee"/>
        <s v="Ben Wallace"/>
        <m/>
      </sharedItems>
    </cacheField>
    <cacheField name="Region" numFmtId="0">
      <sharedItems containsBlank="1" count="5">
        <s v="New Mexico"/>
        <s v="Texas"/>
        <s v="California"/>
        <s v="Arizona"/>
        <m/>
      </sharedItems>
    </cacheField>
    <cacheField name="Item" numFmtId="0">
      <sharedItems containsBlank="1"/>
    </cacheField>
    <cacheField name="Price" numFmtId="0">
      <sharedItems containsString="0" containsBlank="1" containsNumber="1" containsInteger="1" minValue="69" maxValue="399"/>
    </cacheField>
    <cacheField name="Quantity" numFmtId="0">
      <sharedItems containsString="0" containsBlank="1" containsNumber="1" containsInteger="1" minValue="0" maxValue="9"/>
    </cacheField>
    <cacheField name="Revenue" numFmtId="0">
      <sharedItems containsString="0" containsBlank="1" containsNumber="1" containsInteger="1" minValue="0" maxValue="3591"/>
    </cacheField>
    <cacheField name="Quarters" numFmtId="0" databaseField="0">
      <fieldGroup base="1">
        <rangePr groupBy="quarters" startDate="2018-01-01T00:00:00" endDate="2019-10-17T00:00:00"/>
        <groupItems count="6">
          <s v="&lt;1/1/2018"/>
          <s v="Qtr1"/>
          <s v="Qtr2"/>
          <s v="Qtr3"/>
          <s v="Qtr4"/>
          <s v="&gt;10/17/2019"/>
        </groupItems>
      </fieldGroup>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1">
  <r>
    <s v="0001"/>
    <x v="0"/>
    <n v="11"/>
    <s v="Company K"/>
    <x v="0"/>
    <x v="0"/>
    <s v="Item 2"/>
    <n v="199"/>
    <n v="3"/>
    <n v="597"/>
  </r>
  <r>
    <s v="0002"/>
    <x v="1"/>
    <n v="1"/>
    <s v="Company A"/>
    <x v="1"/>
    <x v="1"/>
    <s v="Item 5"/>
    <n v="289"/>
    <n v="7"/>
    <n v="2023"/>
  </r>
  <r>
    <s v="0003"/>
    <x v="2"/>
    <n v="9"/>
    <s v="Company I"/>
    <x v="2"/>
    <x v="2"/>
    <s v="Item 4"/>
    <n v="159"/>
    <n v="3"/>
    <n v="477"/>
  </r>
  <r>
    <s v="0004"/>
    <x v="2"/>
    <n v="18"/>
    <s v="Company R"/>
    <x v="3"/>
    <x v="3"/>
    <s v="Item 5"/>
    <n v="289"/>
    <n v="3"/>
    <n v="867"/>
  </r>
  <r>
    <s v="0005"/>
    <x v="3"/>
    <n v="16"/>
    <s v="Company P"/>
    <x v="3"/>
    <x v="3"/>
    <s v="Item 3"/>
    <n v="69"/>
    <n v="4"/>
    <n v="276"/>
  </r>
  <r>
    <s v="0006"/>
    <x v="3"/>
    <n v="13"/>
    <s v="Company M"/>
    <x v="0"/>
    <x v="0"/>
    <s v="Item 2"/>
    <n v="199"/>
    <n v="2"/>
    <n v="398"/>
  </r>
  <r>
    <s v="0007"/>
    <x v="3"/>
    <n v="17"/>
    <s v="Company Q"/>
    <x v="4"/>
    <x v="3"/>
    <s v="Item 5"/>
    <n v="289"/>
    <n v="9"/>
    <n v="2601"/>
  </r>
  <r>
    <s v="0008"/>
    <x v="4"/>
    <n v="14"/>
    <s v="Company N"/>
    <x v="0"/>
    <x v="0"/>
    <s v="Item 2"/>
    <n v="199"/>
    <n v="5"/>
    <n v="995"/>
  </r>
  <r>
    <s v="0009"/>
    <x v="4"/>
    <n v="20"/>
    <s v="Company T"/>
    <x v="4"/>
    <x v="3"/>
    <s v="Item 1"/>
    <n v="399"/>
    <n v="5"/>
    <n v="1995"/>
  </r>
  <r>
    <s v="0010"/>
    <x v="4"/>
    <n v="3"/>
    <s v="Company C"/>
    <x v="1"/>
    <x v="1"/>
    <s v="Item 2"/>
    <n v="199"/>
    <n v="0"/>
    <n v="0"/>
  </r>
  <r>
    <s v="0011"/>
    <x v="4"/>
    <n v="8"/>
    <s v="Company H"/>
    <x v="5"/>
    <x v="2"/>
    <s v="Item 5"/>
    <n v="289"/>
    <n v="9"/>
    <n v="2601"/>
  </r>
  <r>
    <s v="0012"/>
    <x v="4"/>
    <n v="6"/>
    <s v="Company F"/>
    <x v="5"/>
    <x v="2"/>
    <s v="Item 1"/>
    <n v="399"/>
    <n v="6"/>
    <n v="2394"/>
  </r>
  <r>
    <s v="0013"/>
    <x v="4"/>
    <n v="9"/>
    <s v="Company I"/>
    <x v="2"/>
    <x v="2"/>
    <s v="Item 2"/>
    <n v="199"/>
    <n v="6"/>
    <n v="1194"/>
  </r>
  <r>
    <s v="0014"/>
    <x v="4"/>
    <n v="4"/>
    <s v="Company D"/>
    <x v="1"/>
    <x v="1"/>
    <s v="Item 1"/>
    <n v="399"/>
    <n v="4"/>
    <n v="1596"/>
  </r>
  <r>
    <s v="0015"/>
    <x v="4"/>
    <n v="6"/>
    <s v="Company F"/>
    <x v="2"/>
    <x v="2"/>
    <s v="Item 2"/>
    <n v="199"/>
    <n v="2"/>
    <n v="398"/>
  </r>
  <r>
    <s v="0016"/>
    <x v="5"/>
    <n v="13"/>
    <s v="Company M"/>
    <x v="0"/>
    <x v="0"/>
    <s v="Item 3"/>
    <n v="69"/>
    <n v="0"/>
    <n v="0"/>
  </r>
  <r>
    <s v="0017"/>
    <x v="6"/>
    <n v="14"/>
    <s v="Company N"/>
    <x v="0"/>
    <x v="0"/>
    <s v="Item 5"/>
    <n v="289"/>
    <n v="0"/>
    <n v="0"/>
  </r>
  <r>
    <s v="0018"/>
    <x v="6"/>
    <n v="19"/>
    <s v="Company S"/>
    <x v="3"/>
    <x v="3"/>
    <s v="Item 4"/>
    <n v="159"/>
    <n v="5"/>
    <n v="795"/>
  </r>
  <r>
    <s v="0019"/>
    <x v="6"/>
    <n v="10"/>
    <s v="Company J"/>
    <x v="5"/>
    <x v="2"/>
    <s v="Item 3"/>
    <n v="69"/>
    <n v="2"/>
    <n v="138"/>
  </r>
  <r>
    <s v="0020"/>
    <x v="6"/>
    <n v="5"/>
    <s v="Company E"/>
    <x v="1"/>
    <x v="1"/>
    <s v="Item 1"/>
    <n v="399"/>
    <n v="3"/>
    <n v="1197"/>
  </r>
  <r>
    <s v="0021"/>
    <x v="6"/>
    <n v="10"/>
    <s v="Company J"/>
    <x v="5"/>
    <x v="2"/>
    <s v="Item 3"/>
    <n v="69"/>
    <n v="2"/>
    <n v="138"/>
  </r>
  <r>
    <s v="0022"/>
    <x v="6"/>
    <n v="11"/>
    <s v="Company K"/>
    <x v="6"/>
    <x v="0"/>
    <s v="Item 5"/>
    <n v="289"/>
    <n v="6"/>
    <n v="1734"/>
  </r>
  <r>
    <s v="0023"/>
    <x v="6"/>
    <n v="8"/>
    <s v="Company H"/>
    <x v="5"/>
    <x v="2"/>
    <s v="Item 4"/>
    <n v="159"/>
    <n v="4"/>
    <n v="636"/>
  </r>
  <r>
    <s v="0024"/>
    <x v="6"/>
    <n v="12"/>
    <s v="Company L"/>
    <x v="0"/>
    <x v="0"/>
    <s v="Item 1"/>
    <n v="399"/>
    <n v="2"/>
    <n v="798"/>
  </r>
  <r>
    <s v="0025"/>
    <x v="7"/>
    <n v="3"/>
    <s v="Company C"/>
    <x v="7"/>
    <x v="1"/>
    <s v="Item 1"/>
    <n v="399"/>
    <n v="0"/>
    <n v="0"/>
  </r>
  <r>
    <s v="0026"/>
    <x v="7"/>
    <n v="14"/>
    <s v="Company N"/>
    <x v="0"/>
    <x v="0"/>
    <s v="Item 5"/>
    <n v="289"/>
    <n v="0"/>
    <n v="0"/>
  </r>
  <r>
    <s v="0027"/>
    <x v="7"/>
    <n v="14"/>
    <s v="Company N"/>
    <x v="6"/>
    <x v="0"/>
    <s v="Item 2"/>
    <n v="199"/>
    <n v="1"/>
    <n v="199"/>
  </r>
  <r>
    <s v="0028"/>
    <x v="7"/>
    <n v="19"/>
    <s v="Company S"/>
    <x v="4"/>
    <x v="3"/>
    <s v="Item 1"/>
    <n v="399"/>
    <n v="7"/>
    <n v="2793"/>
  </r>
  <r>
    <s v="0029"/>
    <x v="8"/>
    <n v="10"/>
    <s v="Company J"/>
    <x v="5"/>
    <x v="2"/>
    <s v="Item 2"/>
    <n v="199"/>
    <n v="3"/>
    <n v="597"/>
  </r>
  <r>
    <s v="0030"/>
    <x v="8"/>
    <n v="12"/>
    <s v="Company L"/>
    <x v="6"/>
    <x v="0"/>
    <s v="Item 5"/>
    <n v="289"/>
    <n v="0"/>
    <n v="0"/>
  </r>
  <r>
    <s v="0031"/>
    <x v="8"/>
    <n v="6"/>
    <s v="Company F"/>
    <x v="2"/>
    <x v="2"/>
    <s v="Item 4"/>
    <n v="159"/>
    <n v="2"/>
    <n v="318"/>
  </r>
  <r>
    <s v="0032"/>
    <x v="8"/>
    <n v="6"/>
    <s v="Company F"/>
    <x v="5"/>
    <x v="2"/>
    <s v="Item 1"/>
    <n v="399"/>
    <n v="3"/>
    <n v="1197"/>
  </r>
  <r>
    <s v="0033"/>
    <x v="9"/>
    <n v="6"/>
    <s v="Company F"/>
    <x v="5"/>
    <x v="2"/>
    <s v="Item 3"/>
    <n v="69"/>
    <n v="2"/>
    <n v="138"/>
  </r>
  <r>
    <s v="0034"/>
    <x v="10"/>
    <n v="1"/>
    <s v="Company A"/>
    <x v="7"/>
    <x v="1"/>
    <s v="Item 2"/>
    <n v="199"/>
    <n v="8"/>
    <n v="1592"/>
  </r>
  <r>
    <s v="0035"/>
    <x v="10"/>
    <n v="16"/>
    <s v="Company P"/>
    <x v="4"/>
    <x v="3"/>
    <s v="Item 2"/>
    <n v="199"/>
    <n v="5"/>
    <n v="995"/>
  </r>
  <r>
    <s v="0036"/>
    <x v="10"/>
    <n v="13"/>
    <s v="Company M"/>
    <x v="6"/>
    <x v="0"/>
    <s v="Item 5"/>
    <n v="289"/>
    <n v="1"/>
    <n v="289"/>
  </r>
  <r>
    <s v="0037"/>
    <x v="10"/>
    <n v="13"/>
    <s v="Company M"/>
    <x v="6"/>
    <x v="0"/>
    <s v="Item 1"/>
    <n v="399"/>
    <n v="4"/>
    <n v="1596"/>
  </r>
  <r>
    <s v="0038"/>
    <x v="11"/>
    <n v="20"/>
    <s v="Company T"/>
    <x v="3"/>
    <x v="3"/>
    <s v="Item 1"/>
    <n v="399"/>
    <n v="3"/>
    <n v="1197"/>
  </r>
  <r>
    <s v="0039"/>
    <x v="11"/>
    <n v="19"/>
    <s v="Company S"/>
    <x v="4"/>
    <x v="3"/>
    <s v="Item 3"/>
    <n v="69"/>
    <n v="8"/>
    <n v="552"/>
  </r>
  <r>
    <s v="0040"/>
    <x v="11"/>
    <n v="14"/>
    <s v="Company N"/>
    <x v="0"/>
    <x v="0"/>
    <s v="Item 5"/>
    <n v="289"/>
    <n v="3"/>
    <n v="867"/>
  </r>
  <r>
    <s v="0041"/>
    <x v="12"/>
    <n v="9"/>
    <s v="Company I"/>
    <x v="2"/>
    <x v="2"/>
    <s v="Item 1"/>
    <n v="399"/>
    <n v="4"/>
    <n v="1596"/>
  </r>
  <r>
    <s v="0042"/>
    <x v="12"/>
    <n v="17"/>
    <s v="Company Q"/>
    <x v="4"/>
    <x v="3"/>
    <s v="Item 3"/>
    <n v="69"/>
    <n v="5"/>
    <n v="345"/>
  </r>
  <r>
    <s v="0043"/>
    <x v="12"/>
    <n v="13"/>
    <s v="Company M"/>
    <x v="6"/>
    <x v="0"/>
    <s v="Item 4"/>
    <n v="159"/>
    <n v="8"/>
    <n v="1272"/>
  </r>
  <r>
    <s v="0044"/>
    <x v="12"/>
    <n v="7"/>
    <s v="Company G"/>
    <x v="5"/>
    <x v="2"/>
    <s v="Item 1"/>
    <n v="399"/>
    <n v="5"/>
    <n v="1995"/>
  </r>
  <r>
    <s v="0045"/>
    <x v="12"/>
    <n v="12"/>
    <s v="Company L"/>
    <x v="6"/>
    <x v="0"/>
    <s v="Item 5"/>
    <n v="289"/>
    <n v="4"/>
    <n v="1156"/>
  </r>
  <r>
    <s v="0046"/>
    <x v="12"/>
    <n v="14"/>
    <s v="Company N"/>
    <x v="0"/>
    <x v="0"/>
    <s v="Item 4"/>
    <n v="159"/>
    <n v="7"/>
    <n v="1113"/>
  </r>
  <r>
    <s v="0047"/>
    <x v="12"/>
    <n v="17"/>
    <s v="Company Q"/>
    <x v="3"/>
    <x v="3"/>
    <s v="Item 5"/>
    <n v="289"/>
    <n v="0"/>
    <n v="0"/>
  </r>
  <r>
    <s v="0048"/>
    <x v="12"/>
    <n v="16"/>
    <s v="Company P"/>
    <x v="3"/>
    <x v="3"/>
    <s v="Item 3"/>
    <n v="69"/>
    <n v="1"/>
    <n v="69"/>
  </r>
  <r>
    <s v="0049"/>
    <x v="12"/>
    <n v="4"/>
    <s v="Company D"/>
    <x v="7"/>
    <x v="1"/>
    <s v="Item 4"/>
    <n v="159"/>
    <n v="5"/>
    <n v="795"/>
  </r>
  <r>
    <s v="0050"/>
    <x v="12"/>
    <n v="5"/>
    <s v="Company E"/>
    <x v="7"/>
    <x v="1"/>
    <s v="Item 4"/>
    <n v="159"/>
    <n v="7"/>
    <n v="1113"/>
  </r>
  <r>
    <s v="0051"/>
    <x v="12"/>
    <n v="19"/>
    <s v="Company S"/>
    <x v="4"/>
    <x v="3"/>
    <s v="Item 1"/>
    <n v="399"/>
    <n v="6"/>
    <n v="2394"/>
  </r>
  <r>
    <s v="0052"/>
    <x v="12"/>
    <n v="1"/>
    <s v="Company A"/>
    <x v="7"/>
    <x v="1"/>
    <s v="Item 3"/>
    <n v="69"/>
    <n v="2"/>
    <n v="138"/>
  </r>
  <r>
    <s v="0053"/>
    <x v="13"/>
    <n v="17"/>
    <s v="Company Q"/>
    <x v="4"/>
    <x v="3"/>
    <s v="Item 3"/>
    <n v="69"/>
    <n v="7"/>
    <n v="483"/>
  </r>
  <r>
    <s v="0054"/>
    <x v="14"/>
    <n v="8"/>
    <s v="Company H"/>
    <x v="5"/>
    <x v="2"/>
    <s v="Item 5"/>
    <n v="289"/>
    <n v="1"/>
    <n v="289"/>
  </r>
  <r>
    <s v="0055"/>
    <x v="14"/>
    <n v="7"/>
    <s v="Company G"/>
    <x v="5"/>
    <x v="2"/>
    <s v="Item 1"/>
    <n v="399"/>
    <n v="0"/>
    <n v="0"/>
  </r>
  <r>
    <s v="0056"/>
    <x v="14"/>
    <n v="20"/>
    <s v="Company T"/>
    <x v="4"/>
    <x v="3"/>
    <s v="Item 3"/>
    <n v="69"/>
    <n v="9"/>
    <n v="621"/>
  </r>
  <r>
    <s v="0057"/>
    <x v="14"/>
    <n v="8"/>
    <s v="Company H"/>
    <x v="5"/>
    <x v="2"/>
    <s v="Item 2"/>
    <n v="199"/>
    <n v="5"/>
    <n v="995"/>
  </r>
  <r>
    <s v="0058"/>
    <x v="14"/>
    <n v="11"/>
    <s v="Company K"/>
    <x v="0"/>
    <x v="0"/>
    <s v="Item 3"/>
    <n v="69"/>
    <n v="9"/>
    <n v="621"/>
  </r>
  <r>
    <s v="0059"/>
    <x v="14"/>
    <n v="9"/>
    <s v="Company I"/>
    <x v="2"/>
    <x v="2"/>
    <s v="Item 1"/>
    <n v="399"/>
    <n v="7"/>
    <n v="2793"/>
  </r>
  <r>
    <s v="0060"/>
    <x v="14"/>
    <n v="10"/>
    <s v="Company J"/>
    <x v="5"/>
    <x v="2"/>
    <s v="Item 2"/>
    <n v="199"/>
    <n v="3"/>
    <n v="597"/>
  </r>
  <r>
    <s v="0061"/>
    <x v="15"/>
    <n v="2"/>
    <s v="Company B"/>
    <x v="1"/>
    <x v="1"/>
    <s v="Item 4"/>
    <n v="159"/>
    <n v="8"/>
    <n v="1272"/>
  </r>
  <r>
    <s v="0062"/>
    <x v="16"/>
    <n v="20"/>
    <s v="Company T"/>
    <x v="4"/>
    <x v="3"/>
    <s v="Item 4"/>
    <n v="159"/>
    <n v="9"/>
    <n v="1431"/>
  </r>
  <r>
    <s v="0063"/>
    <x v="16"/>
    <n v="9"/>
    <s v="Company I"/>
    <x v="5"/>
    <x v="2"/>
    <s v="Item 5"/>
    <n v="289"/>
    <n v="7"/>
    <n v="2023"/>
  </r>
  <r>
    <s v="0064"/>
    <x v="17"/>
    <n v="9"/>
    <s v="Company I"/>
    <x v="5"/>
    <x v="2"/>
    <s v="Item 1"/>
    <n v="399"/>
    <n v="1"/>
    <n v="399"/>
  </r>
  <r>
    <s v="0065"/>
    <x v="18"/>
    <n v="9"/>
    <s v="Company I"/>
    <x v="5"/>
    <x v="2"/>
    <s v="Item 2"/>
    <n v="199"/>
    <n v="6"/>
    <n v="1194"/>
  </r>
  <r>
    <s v="0066"/>
    <x v="18"/>
    <n v="10"/>
    <s v="Company J"/>
    <x v="5"/>
    <x v="2"/>
    <s v="Item 5"/>
    <n v="289"/>
    <n v="3"/>
    <n v="867"/>
  </r>
  <r>
    <s v="0067"/>
    <x v="19"/>
    <n v="16"/>
    <s v="Company P"/>
    <x v="3"/>
    <x v="3"/>
    <s v="Item 3"/>
    <n v="69"/>
    <n v="2"/>
    <n v="138"/>
  </r>
  <r>
    <s v="0068"/>
    <x v="19"/>
    <n v="13"/>
    <s v="Company M"/>
    <x v="6"/>
    <x v="0"/>
    <s v="Item 2"/>
    <n v="199"/>
    <n v="8"/>
    <n v="1592"/>
  </r>
  <r>
    <s v="0069"/>
    <x v="20"/>
    <n v="19"/>
    <s v="Company S"/>
    <x v="4"/>
    <x v="3"/>
    <s v="Item 2"/>
    <n v="199"/>
    <n v="8"/>
    <n v="1592"/>
  </r>
  <r>
    <s v="0070"/>
    <x v="20"/>
    <n v="6"/>
    <s v="Company F"/>
    <x v="5"/>
    <x v="2"/>
    <s v="Item 2"/>
    <n v="199"/>
    <n v="0"/>
    <n v="0"/>
  </r>
  <r>
    <s v="0071"/>
    <x v="20"/>
    <n v="17"/>
    <s v="Company Q"/>
    <x v="3"/>
    <x v="3"/>
    <s v="Item 4"/>
    <n v="159"/>
    <n v="4"/>
    <n v="636"/>
  </r>
  <r>
    <s v="0072"/>
    <x v="21"/>
    <n v="15"/>
    <s v="Company O"/>
    <x v="6"/>
    <x v="0"/>
    <s v="Item 1"/>
    <n v="399"/>
    <n v="4"/>
    <n v="1596"/>
  </r>
  <r>
    <s v="0073"/>
    <x v="22"/>
    <n v="15"/>
    <s v="Company O"/>
    <x v="6"/>
    <x v="0"/>
    <s v="Item 4"/>
    <n v="159"/>
    <n v="1"/>
    <n v="159"/>
  </r>
  <r>
    <s v="0074"/>
    <x v="22"/>
    <n v="20"/>
    <s v="Company T"/>
    <x v="3"/>
    <x v="3"/>
    <s v="Item 5"/>
    <n v="289"/>
    <n v="1"/>
    <n v="289"/>
  </r>
  <r>
    <s v="0075"/>
    <x v="22"/>
    <n v="13"/>
    <s v="Company M"/>
    <x v="0"/>
    <x v="0"/>
    <s v="Item 5"/>
    <n v="289"/>
    <n v="5"/>
    <n v="1445"/>
  </r>
  <r>
    <s v="0076"/>
    <x v="23"/>
    <n v="18"/>
    <s v="Company R"/>
    <x v="3"/>
    <x v="3"/>
    <s v="Item 3"/>
    <n v="69"/>
    <n v="7"/>
    <n v="483"/>
  </r>
  <r>
    <s v="0077"/>
    <x v="23"/>
    <n v="8"/>
    <s v="Company H"/>
    <x v="5"/>
    <x v="2"/>
    <s v="Item 3"/>
    <n v="69"/>
    <n v="2"/>
    <n v="138"/>
  </r>
  <r>
    <s v="0078"/>
    <x v="23"/>
    <n v="5"/>
    <s v="Company E"/>
    <x v="7"/>
    <x v="1"/>
    <s v="Item 5"/>
    <n v="289"/>
    <n v="1"/>
    <n v="289"/>
  </r>
  <r>
    <s v="0079"/>
    <x v="23"/>
    <n v="19"/>
    <s v="Company S"/>
    <x v="3"/>
    <x v="3"/>
    <s v="Item 5"/>
    <n v="289"/>
    <n v="8"/>
    <n v="2312"/>
  </r>
  <r>
    <s v="0080"/>
    <x v="23"/>
    <n v="10"/>
    <s v="Company J"/>
    <x v="2"/>
    <x v="2"/>
    <s v="Item 5"/>
    <n v="289"/>
    <n v="3"/>
    <n v="867"/>
  </r>
  <r>
    <s v="0081"/>
    <x v="23"/>
    <n v="7"/>
    <s v="Company G"/>
    <x v="5"/>
    <x v="2"/>
    <s v="Item 1"/>
    <n v="399"/>
    <n v="6"/>
    <n v="2394"/>
  </r>
  <r>
    <s v="0082"/>
    <x v="23"/>
    <n v="5"/>
    <s v="Company E"/>
    <x v="1"/>
    <x v="1"/>
    <s v="Item 3"/>
    <n v="69"/>
    <n v="1"/>
    <n v="69"/>
  </r>
  <r>
    <s v="0083"/>
    <x v="23"/>
    <n v="10"/>
    <s v="Company J"/>
    <x v="5"/>
    <x v="2"/>
    <s v="Item 3"/>
    <n v="69"/>
    <n v="2"/>
    <n v="138"/>
  </r>
  <r>
    <s v="0084"/>
    <x v="24"/>
    <n v="18"/>
    <s v="Company R"/>
    <x v="4"/>
    <x v="3"/>
    <s v="Item 1"/>
    <n v="399"/>
    <n v="1"/>
    <n v="399"/>
  </r>
  <r>
    <s v="0085"/>
    <x v="25"/>
    <n v="4"/>
    <s v="Company D"/>
    <x v="7"/>
    <x v="1"/>
    <s v="Item 1"/>
    <n v="399"/>
    <n v="9"/>
    <n v="3591"/>
  </r>
  <r>
    <s v="0086"/>
    <x v="25"/>
    <n v="12"/>
    <s v="Company L"/>
    <x v="0"/>
    <x v="0"/>
    <s v="Item 1"/>
    <n v="399"/>
    <n v="2"/>
    <n v="798"/>
  </r>
  <r>
    <s v="0087"/>
    <x v="26"/>
    <n v="17"/>
    <s v="Company Q"/>
    <x v="4"/>
    <x v="3"/>
    <s v="Item 4"/>
    <n v="159"/>
    <n v="3"/>
    <n v="477"/>
  </r>
  <r>
    <s v="0088"/>
    <x v="26"/>
    <n v="12"/>
    <s v="Company L"/>
    <x v="0"/>
    <x v="0"/>
    <s v="Item 3"/>
    <n v="69"/>
    <n v="2"/>
    <n v="138"/>
  </r>
  <r>
    <s v="0089"/>
    <x v="26"/>
    <n v="8"/>
    <s v="Company H"/>
    <x v="2"/>
    <x v="2"/>
    <s v="Item 2"/>
    <n v="199"/>
    <n v="5"/>
    <n v="995"/>
  </r>
  <r>
    <s v="0090"/>
    <x v="26"/>
    <n v="12"/>
    <s v="Company L"/>
    <x v="6"/>
    <x v="0"/>
    <s v="Item 3"/>
    <n v="69"/>
    <n v="2"/>
    <n v="138"/>
  </r>
  <r>
    <s v="0091"/>
    <x v="26"/>
    <n v="19"/>
    <s v="Company S"/>
    <x v="4"/>
    <x v="3"/>
    <s v="Item 5"/>
    <n v="289"/>
    <n v="4"/>
    <n v="1156"/>
  </r>
  <r>
    <s v="0092"/>
    <x v="27"/>
    <n v="20"/>
    <s v="Company T"/>
    <x v="3"/>
    <x v="3"/>
    <s v="Item 1"/>
    <n v="399"/>
    <n v="6"/>
    <n v="2394"/>
  </r>
  <r>
    <s v="0093"/>
    <x v="28"/>
    <n v="7"/>
    <s v="Company G"/>
    <x v="2"/>
    <x v="2"/>
    <s v="Item 1"/>
    <n v="399"/>
    <n v="1"/>
    <n v="399"/>
  </r>
  <r>
    <s v="0094"/>
    <x v="28"/>
    <n v="8"/>
    <s v="Company H"/>
    <x v="2"/>
    <x v="2"/>
    <s v="Item 2"/>
    <n v="199"/>
    <n v="2"/>
    <n v="398"/>
  </r>
  <r>
    <s v="0095"/>
    <x v="28"/>
    <n v="7"/>
    <s v="Company G"/>
    <x v="5"/>
    <x v="2"/>
    <s v="Item 3"/>
    <n v="69"/>
    <n v="8"/>
    <n v="552"/>
  </r>
  <r>
    <s v="0096"/>
    <x v="29"/>
    <n v="15"/>
    <s v="Company O"/>
    <x v="0"/>
    <x v="0"/>
    <s v="Item 3"/>
    <n v="69"/>
    <n v="9"/>
    <n v="621"/>
  </r>
  <r>
    <s v="0097"/>
    <x v="29"/>
    <n v="11"/>
    <s v="Company K"/>
    <x v="6"/>
    <x v="0"/>
    <s v="Item 3"/>
    <n v="69"/>
    <n v="7"/>
    <n v="483"/>
  </r>
  <r>
    <s v="0098"/>
    <x v="29"/>
    <n v="19"/>
    <s v="Company S"/>
    <x v="3"/>
    <x v="3"/>
    <s v="Item 4"/>
    <n v="159"/>
    <n v="8"/>
    <n v="1272"/>
  </r>
  <r>
    <s v="0099"/>
    <x v="29"/>
    <n v="8"/>
    <s v="Company H"/>
    <x v="5"/>
    <x v="2"/>
    <s v="Item 2"/>
    <n v="199"/>
    <n v="9"/>
    <n v="1791"/>
  </r>
  <r>
    <s v="0100"/>
    <x v="29"/>
    <n v="12"/>
    <s v="Company L"/>
    <x v="0"/>
    <x v="0"/>
    <s v="Item 2"/>
    <n v="199"/>
    <n v="5"/>
    <n v="995"/>
  </r>
  <r>
    <s v="0101"/>
    <x v="30"/>
    <n v="18"/>
    <s v="Company R"/>
    <x v="3"/>
    <x v="3"/>
    <s v="Item 3"/>
    <n v="69"/>
    <n v="4"/>
    <n v="276"/>
  </r>
  <r>
    <s v="0102"/>
    <x v="31"/>
    <n v="10"/>
    <s v="Company J"/>
    <x v="2"/>
    <x v="2"/>
    <s v="Item 3"/>
    <n v="69"/>
    <n v="4"/>
    <n v="276"/>
  </r>
  <r>
    <s v="0103"/>
    <x v="31"/>
    <n v="20"/>
    <s v="Company T"/>
    <x v="4"/>
    <x v="3"/>
    <s v="Item 3"/>
    <n v="69"/>
    <n v="6"/>
    <n v="414"/>
  </r>
  <r>
    <s v="0104"/>
    <x v="32"/>
    <n v="4"/>
    <s v="Company D"/>
    <x v="7"/>
    <x v="1"/>
    <s v="Item 1"/>
    <n v="399"/>
    <n v="1"/>
    <n v="399"/>
  </r>
  <r>
    <s v="0105"/>
    <x v="32"/>
    <n v="11"/>
    <s v="Company K"/>
    <x v="0"/>
    <x v="0"/>
    <s v="Item 4"/>
    <n v="159"/>
    <n v="0"/>
    <n v="0"/>
  </r>
  <r>
    <s v="0106"/>
    <x v="32"/>
    <n v="2"/>
    <s v="Company B"/>
    <x v="7"/>
    <x v="1"/>
    <s v="Item 4"/>
    <n v="159"/>
    <n v="5"/>
    <n v="795"/>
  </r>
  <r>
    <s v="0107"/>
    <x v="32"/>
    <n v="7"/>
    <s v="Company G"/>
    <x v="2"/>
    <x v="2"/>
    <s v="Item 4"/>
    <n v="159"/>
    <n v="5"/>
    <n v="795"/>
  </r>
  <r>
    <s v="0108"/>
    <x v="32"/>
    <n v="15"/>
    <s v="Company O"/>
    <x v="6"/>
    <x v="0"/>
    <s v="Item 1"/>
    <n v="399"/>
    <n v="2"/>
    <n v="798"/>
  </r>
  <r>
    <s v="0109"/>
    <x v="32"/>
    <n v="20"/>
    <s v="Company T"/>
    <x v="3"/>
    <x v="3"/>
    <s v="Item 4"/>
    <n v="159"/>
    <n v="7"/>
    <n v="1113"/>
  </r>
  <r>
    <s v="0110"/>
    <x v="33"/>
    <n v="16"/>
    <s v="Company P"/>
    <x v="3"/>
    <x v="3"/>
    <s v="Item 2"/>
    <n v="199"/>
    <n v="6"/>
    <n v="1194"/>
  </r>
  <r>
    <s v="0111"/>
    <x v="33"/>
    <n v="19"/>
    <s v="Company S"/>
    <x v="4"/>
    <x v="3"/>
    <s v="Item 1"/>
    <n v="399"/>
    <n v="6"/>
    <n v="2394"/>
  </r>
  <r>
    <s v="0112"/>
    <x v="34"/>
    <n v="1"/>
    <s v="Company A"/>
    <x v="1"/>
    <x v="1"/>
    <s v="Item 1"/>
    <n v="399"/>
    <n v="2"/>
    <n v="798"/>
  </r>
  <r>
    <s v="0113"/>
    <x v="35"/>
    <n v="17"/>
    <s v="Company Q"/>
    <x v="3"/>
    <x v="3"/>
    <s v="Item 1"/>
    <n v="399"/>
    <n v="5"/>
    <n v="1995"/>
  </r>
  <r>
    <s v="0114"/>
    <x v="35"/>
    <n v="9"/>
    <s v="Company I"/>
    <x v="2"/>
    <x v="2"/>
    <s v="Item 4"/>
    <n v="159"/>
    <n v="4"/>
    <n v="636"/>
  </r>
  <r>
    <s v="0115"/>
    <x v="35"/>
    <n v="2"/>
    <s v="Company B"/>
    <x v="7"/>
    <x v="1"/>
    <s v="Item 3"/>
    <n v="69"/>
    <n v="7"/>
    <n v="483"/>
  </r>
  <r>
    <s v="0116"/>
    <x v="35"/>
    <n v="14"/>
    <s v="Company N"/>
    <x v="0"/>
    <x v="0"/>
    <s v="Item 3"/>
    <n v="69"/>
    <n v="7"/>
    <n v="483"/>
  </r>
  <r>
    <s v="0117"/>
    <x v="35"/>
    <n v="14"/>
    <s v="Company N"/>
    <x v="0"/>
    <x v="0"/>
    <s v="Item 1"/>
    <n v="399"/>
    <n v="7"/>
    <n v="2793"/>
  </r>
  <r>
    <s v="0118"/>
    <x v="36"/>
    <n v="5"/>
    <s v="Company E"/>
    <x v="1"/>
    <x v="1"/>
    <s v="Item 5"/>
    <n v="289"/>
    <n v="2"/>
    <n v="578"/>
  </r>
  <r>
    <s v="0119"/>
    <x v="36"/>
    <n v="5"/>
    <s v="Company E"/>
    <x v="1"/>
    <x v="1"/>
    <s v="Item 2"/>
    <n v="199"/>
    <n v="2"/>
    <n v="398"/>
  </r>
  <r>
    <s v="0120"/>
    <x v="36"/>
    <n v="14"/>
    <s v="Company N"/>
    <x v="0"/>
    <x v="0"/>
    <s v="Item 4"/>
    <n v="159"/>
    <n v="3"/>
    <n v="477"/>
  </r>
  <r>
    <s v="0121"/>
    <x v="37"/>
    <n v="15"/>
    <s v="Company O"/>
    <x v="0"/>
    <x v="0"/>
    <s v="Item 2"/>
    <n v="199"/>
    <n v="3"/>
    <n v="597"/>
  </r>
  <r>
    <s v="0122"/>
    <x v="38"/>
    <n v="8"/>
    <s v="Company H"/>
    <x v="5"/>
    <x v="2"/>
    <s v="Item 3"/>
    <n v="69"/>
    <n v="6"/>
    <n v="414"/>
  </r>
  <r>
    <s v="0123"/>
    <x v="38"/>
    <n v="2"/>
    <s v="Company B"/>
    <x v="1"/>
    <x v="1"/>
    <s v="Item 5"/>
    <n v="289"/>
    <n v="6"/>
    <n v="1734"/>
  </r>
  <r>
    <s v="0124"/>
    <x v="38"/>
    <n v="4"/>
    <s v="Company D"/>
    <x v="7"/>
    <x v="1"/>
    <s v="Item 5"/>
    <n v="289"/>
    <n v="7"/>
    <n v="2023"/>
  </r>
  <r>
    <s v="0125"/>
    <x v="38"/>
    <n v="10"/>
    <s v="Company J"/>
    <x v="2"/>
    <x v="2"/>
    <s v="Item 4"/>
    <n v="159"/>
    <n v="0"/>
    <n v="0"/>
  </r>
  <r>
    <s v="0126"/>
    <x v="38"/>
    <n v="18"/>
    <s v="Company R"/>
    <x v="3"/>
    <x v="3"/>
    <s v="Item 1"/>
    <n v="399"/>
    <n v="4"/>
    <n v="1596"/>
  </r>
  <r>
    <s v="0127"/>
    <x v="38"/>
    <n v="8"/>
    <s v="Company H"/>
    <x v="5"/>
    <x v="2"/>
    <s v="Item 4"/>
    <n v="159"/>
    <n v="4"/>
    <n v="636"/>
  </r>
  <r>
    <s v="0128"/>
    <x v="39"/>
    <n v="11"/>
    <s v="Company K"/>
    <x v="6"/>
    <x v="0"/>
    <s v="Item 2"/>
    <n v="199"/>
    <n v="0"/>
    <n v="0"/>
  </r>
  <r>
    <s v="0129"/>
    <x v="40"/>
    <n v="6"/>
    <s v="Company F"/>
    <x v="2"/>
    <x v="2"/>
    <s v="Item 2"/>
    <n v="199"/>
    <n v="8"/>
    <n v="1592"/>
  </r>
  <r>
    <s v="0130"/>
    <x v="41"/>
    <n v="16"/>
    <s v="Company P"/>
    <x v="3"/>
    <x v="3"/>
    <s v="Item 2"/>
    <n v="199"/>
    <n v="0"/>
    <n v="0"/>
  </r>
  <r>
    <s v="0131"/>
    <x v="41"/>
    <n v="10"/>
    <s v="Company J"/>
    <x v="2"/>
    <x v="2"/>
    <s v="Item 1"/>
    <n v="399"/>
    <n v="3"/>
    <n v="1197"/>
  </r>
  <r>
    <s v="0132"/>
    <x v="41"/>
    <n v="7"/>
    <s v="Company G"/>
    <x v="2"/>
    <x v="2"/>
    <s v="Item 4"/>
    <n v="159"/>
    <n v="9"/>
    <n v="1431"/>
  </r>
  <r>
    <s v="0133"/>
    <x v="41"/>
    <n v="12"/>
    <s v="Company L"/>
    <x v="0"/>
    <x v="0"/>
    <s v="Item 1"/>
    <n v="399"/>
    <n v="9"/>
    <n v="3591"/>
  </r>
  <r>
    <s v="0134"/>
    <x v="42"/>
    <n v="13"/>
    <s v="Company M"/>
    <x v="0"/>
    <x v="0"/>
    <s v="Item 4"/>
    <n v="159"/>
    <n v="7"/>
    <n v="1113"/>
  </r>
  <r>
    <s v="0135"/>
    <x v="42"/>
    <n v="16"/>
    <s v="Company P"/>
    <x v="3"/>
    <x v="3"/>
    <s v="Item 3"/>
    <n v="69"/>
    <n v="5"/>
    <n v="345"/>
  </r>
  <r>
    <s v="0136"/>
    <x v="43"/>
    <n v="6"/>
    <s v="Company F"/>
    <x v="5"/>
    <x v="2"/>
    <s v="Item 2"/>
    <n v="199"/>
    <n v="9"/>
    <n v="1791"/>
  </r>
  <r>
    <s v="0137"/>
    <x v="43"/>
    <n v="12"/>
    <s v="Company L"/>
    <x v="6"/>
    <x v="0"/>
    <s v="Item 1"/>
    <n v="399"/>
    <n v="3"/>
    <n v="1197"/>
  </r>
  <r>
    <s v="0138"/>
    <x v="43"/>
    <n v="14"/>
    <s v="Company N"/>
    <x v="6"/>
    <x v="0"/>
    <s v="Item 1"/>
    <n v="399"/>
    <n v="3"/>
    <n v="1197"/>
  </r>
  <r>
    <s v="0139"/>
    <x v="43"/>
    <n v="13"/>
    <s v="Company M"/>
    <x v="0"/>
    <x v="0"/>
    <s v="Item 3"/>
    <n v="69"/>
    <n v="4"/>
    <n v="276"/>
  </r>
  <r>
    <s v="0140"/>
    <x v="43"/>
    <n v="15"/>
    <s v="Company O"/>
    <x v="6"/>
    <x v="0"/>
    <s v="Item 1"/>
    <n v="399"/>
    <n v="8"/>
    <n v="3192"/>
  </r>
  <r>
    <s v="0141"/>
    <x v="43"/>
    <n v="10"/>
    <s v="Company J"/>
    <x v="2"/>
    <x v="2"/>
    <s v="Item 4"/>
    <n v="159"/>
    <n v="8"/>
    <n v="1272"/>
  </r>
  <r>
    <s v="0142"/>
    <x v="43"/>
    <n v="10"/>
    <s v="Company J"/>
    <x v="2"/>
    <x v="2"/>
    <s v="Item 5"/>
    <n v="289"/>
    <n v="4"/>
    <n v="1156"/>
  </r>
  <r>
    <s v="0143"/>
    <x v="43"/>
    <n v="7"/>
    <s v="Company G"/>
    <x v="5"/>
    <x v="2"/>
    <s v="Item 5"/>
    <n v="289"/>
    <n v="5"/>
    <n v="1445"/>
  </r>
  <r>
    <s v="0144"/>
    <x v="43"/>
    <n v="13"/>
    <s v="Company M"/>
    <x v="6"/>
    <x v="0"/>
    <s v="Item 4"/>
    <n v="159"/>
    <n v="2"/>
    <n v="318"/>
  </r>
  <r>
    <s v="0145"/>
    <x v="43"/>
    <n v="6"/>
    <s v="Company F"/>
    <x v="2"/>
    <x v="2"/>
    <s v="Item 2"/>
    <n v="199"/>
    <n v="6"/>
    <n v="1194"/>
  </r>
  <r>
    <s v="0146"/>
    <x v="43"/>
    <n v="8"/>
    <s v="Company H"/>
    <x v="5"/>
    <x v="2"/>
    <s v="Item 2"/>
    <n v="199"/>
    <n v="2"/>
    <n v="398"/>
  </r>
  <r>
    <s v="0147"/>
    <x v="43"/>
    <n v="13"/>
    <s v="Company M"/>
    <x v="6"/>
    <x v="0"/>
    <s v="Item 4"/>
    <n v="159"/>
    <n v="5"/>
    <n v="795"/>
  </r>
  <r>
    <s v="0148"/>
    <x v="43"/>
    <n v="2"/>
    <s v="Company B"/>
    <x v="7"/>
    <x v="1"/>
    <s v="Item 1"/>
    <n v="399"/>
    <n v="2"/>
    <n v="798"/>
  </r>
  <r>
    <s v="0149"/>
    <x v="43"/>
    <n v="12"/>
    <s v="Company L"/>
    <x v="6"/>
    <x v="0"/>
    <s v="Item 5"/>
    <n v="289"/>
    <n v="8"/>
    <n v="2312"/>
  </r>
  <r>
    <s v="0150"/>
    <x v="43"/>
    <n v="8"/>
    <s v="Company H"/>
    <x v="5"/>
    <x v="2"/>
    <s v="Item 2"/>
    <n v="199"/>
    <n v="1"/>
    <n v="199"/>
  </r>
  <r>
    <s v="0151"/>
    <x v="43"/>
    <n v="20"/>
    <s v="Company T"/>
    <x v="3"/>
    <x v="3"/>
    <s v="Item 2"/>
    <n v="199"/>
    <n v="8"/>
    <n v="1592"/>
  </r>
  <r>
    <s v="0152"/>
    <x v="43"/>
    <n v="12"/>
    <s v="Company L"/>
    <x v="0"/>
    <x v="0"/>
    <s v="Item 4"/>
    <n v="159"/>
    <n v="6"/>
    <n v="954"/>
  </r>
  <r>
    <s v="0153"/>
    <x v="43"/>
    <n v="2"/>
    <s v="Company B"/>
    <x v="7"/>
    <x v="1"/>
    <s v="Item 5"/>
    <n v="289"/>
    <n v="2"/>
    <n v="578"/>
  </r>
  <r>
    <s v="0154"/>
    <x v="44"/>
    <n v="8"/>
    <s v="Company H"/>
    <x v="2"/>
    <x v="2"/>
    <s v="Item 3"/>
    <n v="69"/>
    <n v="8"/>
    <n v="552"/>
  </r>
  <r>
    <s v="0155"/>
    <x v="45"/>
    <n v="15"/>
    <s v="Company O"/>
    <x v="0"/>
    <x v="0"/>
    <s v="Item 2"/>
    <n v="199"/>
    <n v="9"/>
    <n v="1791"/>
  </r>
  <r>
    <s v="0156"/>
    <x v="45"/>
    <n v="18"/>
    <s v="Company R"/>
    <x v="4"/>
    <x v="3"/>
    <s v="Item 4"/>
    <n v="159"/>
    <n v="4"/>
    <n v="636"/>
  </r>
  <r>
    <s v="0157"/>
    <x v="46"/>
    <n v="13"/>
    <s v="Company M"/>
    <x v="0"/>
    <x v="0"/>
    <s v="Item 5"/>
    <n v="289"/>
    <n v="3"/>
    <n v="867"/>
  </r>
  <r>
    <s v="0158"/>
    <x v="46"/>
    <n v="11"/>
    <s v="Company K"/>
    <x v="6"/>
    <x v="0"/>
    <s v="Item 2"/>
    <n v="199"/>
    <n v="4"/>
    <n v="796"/>
  </r>
  <r>
    <s v="0159"/>
    <x v="46"/>
    <n v="20"/>
    <s v="Company T"/>
    <x v="3"/>
    <x v="3"/>
    <s v="Item 4"/>
    <n v="159"/>
    <n v="6"/>
    <n v="954"/>
  </r>
  <r>
    <s v="0160"/>
    <x v="46"/>
    <n v="1"/>
    <s v="Company A"/>
    <x v="1"/>
    <x v="1"/>
    <s v="Item 2"/>
    <n v="199"/>
    <n v="9"/>
    <n v="1791"/>
  </r>
  <r>
    <s v="0161"/>
    <x v="46"/>
    <n v="8"/>
    <s v="Company H"/>
    <x v="5"/>
    <x v="2"/>
    <s v="Item 2"/>
    <n v="199"/>
    <n v="2"/>
    <n v="398"/>
  </r>
  <r>
    <s v="0162"/>
    <x v="46"/>
    <n v="15"/>
    <s v="Company O"/>
    <x v="6"/>
    <x v="0"/>
    <s v="Item 3"/>
    <n v="69"/>
    <n v="5"/>
    <n v="345"/>
  </r>
  <r>
    <s v="0163"/>
    <x v="46"/>
    <n v="19"/>
    <s v="Company S"/>
    <x v="3"/>
    <x v="3"/>
    <s v="Item 5"/>
    <n v="289"/>
    <n v="7"/>
    <n v="2023"/>
  </r>
  <r>
    <s v="0164"/>
    <x v="47"/>
    <n v="13"/>
    <s v="Company M"/>
    <x v="6"/>
    <x v="0"/>
    <s v="Item 3"/>
    <n v="69"/>
    <n v="1"/>
    <n v="69"/>
  </r>
  <r>
    <s v="0165"/>
    <x v="47"/>
    <n v="4"/>
    <s v="Company D"/>
    <x v="1"/>
    <x v="1"/>
    <s v="Item 4"/>
    <n v="159"/>
    <n v="1"/>
    <n v="159"/>
  </r>
  <r>
    <s v="0166"/>
    <x v="48"/>
    <n v="15"/>
    <s v="Company O"/>
    <x v="0"/>
    <x v="0"/>
    <s v="Item 3"/>
    <n v="69"/>
    <n v="0"/>
    <n v="0"/>
  </r>
  <r>
    <s v="0167"/>
    <x v="48"/>
    <n v="12"/>
    <s v="Company L"/>
    <x v="6"/>
    <x v="0"/>
    <s v="Item 3"/>
    <n v="69"/>
    <n v="1"/>
    <n v="69"/>
  </r>
  <r>
    <s v="0168"/>
    <x v="48"/>
    <n v="7"/>
    <s v="Company G"/>
    <x v="2"/>
    <x v="2"/>
    <s v="Item 4"/>
    <n v="159"/>
    <n v="2"/>
    <n v="318"/>
  </r>
  <r>
    <s v="0169"/>
    <x v="48"/>
    <n v="10"/>
    <s v="Company J"/>
    <x v="5"/>
    <x v="2"/>
    <s v="Item 3"/>
    <n v="69"/>
    <n v="4"/>
    <n v="276"/>
  </r>
  <r>
    <s v="0170"/>
    <x v="48"/>
    <n v="6"/>
    <s v="Company F"/>
    <x v="5"/>
    <x v="2"/>
    <s v="Item 3"/>
    <n v="69"/>
    <n v="3"/>
    <n v="207"/>
  </r>
  <r>
    <s v="0171"/>
    <x v="49"/>
    <n v="8"/>
    <s v="Company H"/>
    <x v="5"/>
    <x v="2"/>
    <s v="Item 1"/>
    <n v="399"/>
    <n v="6"/>
    <n v="2394"/>
  </r>
  <r>
    <s v="0172"/>
    <x v="49"/>
    <n v="11"/>
    <s v="Company K"/>
    <x v="0"/>
    <x v="0"/>
    <s v="Item 3"/>
    <n v="69"/>
    <n v="5"/>
    <n v="345"/>
  </r>
  <r>
    <s v="0173"/>
    <x v="49"/>
    <n v="2"/>
    <s v="Company B"/>
    <x v="7"/>
    <x v="1"/>
    <s v="Item 1"/>
    <n v="399"/>
    <n v="1"/>
    <n v="399"/>
  </r>
  <r>
    <s v="0174"/>
    <x v="49"/>
    <n v="6"/>
    <s v="Company F"/>
    <x v="5"/>
    <x v="2"/>
    <s v="Item 1"/>
    <n v="399"/>
    <n v="6"/>
    <n v="2394"/>
  </r>
  <r>
    <s v="0175"/>
    <x v="50"/>
    <n v="11"/>
    <s v="Company K"/>
    <x v="0"/>
    <x v="0"/>
    <s v="Item 5"/>
    <n v="289"/>
    <n v="5"/>
    <n v="1445"/>
  </r>
  <r>
    <s v="0176"/>
    <x v="51"/>
    <n v="13"/>
    <s v="Company M"/>
    <x v="6"/>
    <x v="0"/>
    <s v="Item 2"/>
    <n v="199"/>
    <n v="6"/>
    <n v="1194"/>
  </r>
  <r>
    <s v="0177"/>
    <x v="51"/>
    <n v="8"/>
    <s v="Company H"/>
    <x v="5"/>
    <x v="2"/>
    <s v="Item 5"/>
    <n v="289"/>
    <n v="1"/>
    <n v="289"/>
  </r>
  <r>
    <s v="0178"/>
    <x v="51"/>
    <n v="13"/>
    <s v="Company M"/>
    <x v="0"/>
    <x v="0"/>
    <s v="Item 4"/>
    <n v="159"/>
    <n v="1"/>
    <n v="159"/>
  </r>
  <r>
    <s v="0179"/>
    <x v="51"/>
    <n v="1"/>
    <s v="Company A"/>
    <x v="1"/>
    <x v="1"/>
    <s v="Item 5"/>
    <n v="289"/>
    <n v="2"/>
    <n v="578"/>
  </r>
  <r>
    <s v="0180"/>
    <x v="51"/>
    <n v="20"/>
    <s v="Company T"/>
    <x v="3"/>
    <x v="3"/>
    <s v="Item 3"/>
    <n v="69"/>
    <n v="3"/>
    <n v="207"/>
  </r>
  <r>
    <s v="0181"/>
    <x v="51"/>
    <n v="20"/>
    <s v="Company T"/>
    <x v="4"/>
    <x v="3"/>
    <s v="Item 3"/>
    <n v="69"/>
    <n v="1"/>
    <n v="69"/>
  </r>
  <r>
    <s v="0182"/>
    <x v="51"/>
    <n v="1"/>
    <s v="Company A"/>
    <x v="1"/>
    <x v="1"/>
    <s v="Item 4"/>
    <n v="159"/>
    <n v="2"/>
    <n v="318"/>
  </r>
  <r>
    <s v="0183"/>
    <x v="52"/>
    <n v="10"/>
    <s v="Company J"/>
    <x v="2"/>
    <x v="2"/>
    <s v="Item 2"/>
    <n v="199"/>
    <n v="2"/>
    <n v="398"/>
  </r>
  <r>
    <s v="0184"/>
    <x v="53"/>
    <n v="12"/>
    <s v="Company L"/>
    <x v="6"/>
    <x v="0"/>
    <s v="Item 4"/>
    <n v="159"/>
    <n v="7"/>
    <n v="1113"/>
  </r>
  <r>
    <s v="0185"/>
    <x v="53"/>
    <n v="4"/>
    <s v="Company D"/>
    <x v="7"/>
    <x v="1"/>
    <s v="Item 1"/>
    <n v="399"/>
    <n v="5"/>
    <n v="1995"/>
  </r>
  <r>
    <s v="0186"/>
    <x v="53"/>
    <n v="5"/>
    <s v="Company E"/>
    <x v="7"/>
    <x v="1"/>
    <s v="Item 5"/>
    <n v="289"/>
    <n v="4"/>
    <n v="1156"/>
  </r>
  <r>
    <s v="0187"/>
    <x v="54"/>
    <n v="17"/>
    <s v="Company Q"/>
    <x v="3"/>
    <x v="3"/>
    <s v="Item 1"/>
    <n v="399"/>
    <n v="9"/>
    <n v="3591"/>
  </r>
  <r>
    <s v="0188"/>
    <x v="54"/>
    <n v="17"/>
    <s v="Company Q"/>
    <x v="4"/>
    <x v="3"/>
    <s v="Item 2"/>
    <n v="199"/>
    <n v="6"/>
    <n v="1194"/>
  </r>
  <r>
    <s v="0189"/>
    <x v="55"/>
    <n v="20"/>
    <s v="Company T"/>
    <x v="3"/>
    <x v="3"/>
    <s v="Item 1"/>
    <n v="399"/>
    <n v="8"/>
    <n v="3192"/>
  </r>
  <r>
    <s v="0190"/>
    <x v="55"/>
    <n v="5"/>
    <s v="Company E"/>
    <x v="1"/>
    <x v="1"/>
    <s v="Item 2"/>
    <n v="199"/>
    <n v="5"/>
    <n v="995"/>
  </r>
  <r>
    <s v="0191"/>
    <x v="55"/>
    <n v="11"/>
    <s v="Company K"/>
    <x v="0"/>
    <x v="0"/>
    <s v="Item 4"/>
    <n v="159"/>
    <n v="4"/>
    <n v="636"/>
  </r>
  <r>
    <s v="0192"/>
    <x v="56"/>
    <n v="12"/>
    <s v="Company L"/>
    <x v="6"/>
    <x v="0"/>
    <s v="Item 1"/>
    <n v="399"/>
    <n v="0"/>
    <n v="0"/>
  </r>
  <r>
    <s v="0193"/>
    <x v="57"/>
    <n v="9"/>
    <s v="Company I"/>
    <x v="5"/>
    <x v="2"/>
    <s v="Item 4"/>
    <n v="159"/>
    <n v="1"/>
    <n v="159"/>
  </r>
  <r>
    <s v="0194"/>
    <x v="57"/>
    <n v="4"/>
    <s v="Company D"/>
    <x v="1"/>
    <x v="1"/>
    <s v="Item 2"/>
    <n v="199"/>
    <n v="0"/>
    <n v="0"/>
  </r>
  <r>
    <s v="0195"/>
    <x v="57"/>
    <n v="15"/>
    <s v="Company O"/>
    <x v="6"/>
    <x v="0"/>
    <s v="Item 4"/>
    <n v="159"/>
    <n v="8"/>
    <n v="1272"/>
  </r>
  <r>
    <s v="0196"/>
    <x v="58"/>
    <n v="6"/>
    <s v="Company F"/>
    <x v="5"/>
    <x v="2"/>
    <s v="Item 5"/>
    <n v="289"/>
    <n v="9"/>
    <n v="2601"/>
  </r>
  <r>
    <s v="0197"/>
    <x v="59"/>
    <n v="18"/>
    <s v="Company R"/>
    <x v="4"/>
    <x v="3"/>
    <s v="Item 3"/>
    <n v="69"/>
    <n v="8"/>
    <n v="552"/>
  </r>
  <r>
    <s v="0198"/>
    <x v="59"/>
    <n v="18"/>
    <s v="Company R"/>
    <x v="3"/>
    <x v="3"/>
    <s v="Item 4"/>
    <n v="159"/>
    <n v="6"/>
    <n v="954"/>
  </r>
  <r>
    <s v="0199"/>
    <x v="60"/>
    <n v="17"/>
    <s v="Company Q"/>
    <x v="4"/>
    <x v="3"/>
    <s v="Item 4"/>
    <n v="159"/>
    <n v="4"/>
    <n v="636"/>
  </r>
  <r>
    <s v="0200"/>
    <x v="61"/>
    <n v="12"/>
    <s v="Company L"/>
    <x v="6"/>
    <x v="0"/>
    <s v="Item 2"/>
    <n v="199"/>
    <n v="4"/>
    <n v="796"/>
  </r>
  <r>
    <s v="0201"/>
    <x v="62"/>
    <n v="18"/>
    <s v="Company R"/>
    <x v="3"/>
    <x v="3"/>
    <s v="Item 5"/>
    <n v="289"/>
    <n v="5"/>
    <n v="1445"/>
  </r>
  <r>
    <s v="0202"/>
    <x v="63"/>
    <n v="9"/>
    <s v="Company I"/>
    <x v="2"/>
    <x v="2"/>
    <s v="Item 2"/>
    <n v="199"/>
    <n v="0"/>
    <n v="0"/>
  </r>
  <r>
    <s v="0203"/>
    <x v="64"/>
    <n v="12"/>
    <s v="Company L"/>
    <x v="0"/>
    <x v="0"/>
    <s v="Item 5"/>
    <n v="289"/>
    <n v="7"/>
    <n v="2023"/>
  </r>
  <r>
    <s v="0204"/>
    <x v="65"/>
    <n v="2"/>
    <s v="Company B"/>
    <x v="1"/>
    <x v="1"/>
    <s v="Item 2"/>
    <n v="199"/>
    <n v="2"/>
    <n v="398"/>
  </r>
  <r>
    <s v="0205"/>
    <x v="66"/>
    <n v="19"/>
    <s v="Company S"/>
    <x v="4"/>
    <x v="3"/>
    <s v="Item 2"/>
    <n v="199"/>
    <n v="5"/>
    <n v="995"/>
  </r>
  <r>
    <s v="0206"/>
    <x v="66"/>
    <n v="5"/>
    <s v="Company E"/>
    <x v="7"/>
    <x v="1"/>
    <s v="Item 1"/>
    <n v="399"/>
    <n v="6"/>
    <n v="2394"/>
  </r>
  <r>
    <s v="0207"/>
    <x v="66"/>
    <n v="18"/>
    <s v="Company R"/>
    <x v="3"/>
    <x v="3"/>
    <s v="Item 2"/>
    <n v="199"/>
    <n v="6"/>
    <n v="1194"/>
  </r>
  <r>
    <s v="0208"/>
    <x v="66"/>
    <n v="6"/>
    <s v="Company F"/>
    <x v="2"/>
    <x v="2"/>
    <s v="Item 2"/>
    <n v="199"/>
    <n v="9"/>
    <n v="1791"/>
  </r>
  <r>
    <s v="0209"/>
    <x v="66"/>
    <n v="16"/>
    <s v="Company P"/>
    <x v="4"/>
    <x v="3"/>
    <s v="Item 4"/>
    <n v="159"/>
    <n v="3"/>
    <n v="477"/>
  </r>
  <r>
    <s v="0210"/>
    <x v="66"/>
    <n v="14"/>
    <s v="Company N"/>
    <x v="0"/>
    <x v="0"/>
    <s v="Item 1"/>
    <n v="399"/>
    <n v="8"/>
    <n v="3192"/>
  </r>
  <r>
    <s v="0211"/>
    <x v="66"/>
    <n v="4"/>
    <s v="Company D"/>
    <x v="7"/>
    <x v="1"/>
    <s v="Item 3"/>
    <n v="69"/>
    <n v="4"/>
    <n v="276"/>
  </r>
  <r>
    <s v="0212"/>
    <x v="66"/>
    <n v="2"/>
    <s v="Company B"/>
    <x v="1"/>
    <x v="1"/>
    <s v="Item 2"/>
    <n v="199"/>
    <n v="0"/>
    <n v="0"/>
  </r>
  <r>
    <s v="0213"/>
    <x v="67"/>
    <n v="1"/>
    <s v="Company A"/>
    <x v="7"/>
    <x v="1"/>
    <s v="Item 4"/>
    <n v="159"/>
    <n v="2"/>
    <n v="318"/>
  </r>
  <r>
    <s v="0214"/>
    <x v="68"/>
    <n v="5"/>
    <s v="Company E"/>
    <x v="7"/>
    <x v="1"/>
    <s v="Item 3"/>
    <n v="69"/>
    <n v="6"/>
    <n v="414"/>
  </r>
  <r>
    <s v="0215"/>
    <x v="69"/>
    <n v="3"/>
    <s v="Company C"/>
    <x v="1"/>
    <x v="1"/>
    <s v="Item 2"/>
    <n v="199"/>
    <n v="3"/>
    <n v="597"/>
  </r>
  <r>
    <s v="0216"/>
    <x v="69"/>
    <n v="18"/>
    <s v="Company R"/>
    <x v="3"/>
    <x v="3"/>
    <s v="Item 3"/>
    <n v="69"/>
    <n v="9"/>
    <n v="621"/>
  </r>
  <r>
    <s v="0217"/>
    <x v="69"/>
    <n v="12"/>
    <s v="Company L"/>
    <x v="6"/>
    <x v="0"/>
    <s v="Item 5"/>
    <n v="289"/>
    <n v="4"/>
    <n v="1156"/>
  </r>
  <r>
    <s v="0218"/>
    <x v="69"/>
    <n v="8"/>
    <s v="Company H"/>
    <x v="5"/>
    <x v="2"/>
    <s v="Item 4"/>
    <n v="159"/>
    <n v="2"/>
    <n v="318"/>
  </r>
  <r>
    <s v="0219"/>
    <x v="69"/>
    <n v="7"/>
    <s v="Company G"/>
    <x v="5"/>
    <x v="2"/>
    <s v="Item 4"/>
    <n v="159"/>
    <n v="1"/>
    <n v="159"/>
  </r>
  <r>
    <s v="0220"/>
    <x v="69"/>
    <n v="17"/>
    <s v="Company Q"/>
    <x v="4"/>
    <x v="3"/>
    <s v="Item 4"/>
    <n v="159"/>
    <n v="2"/>
    <n v="318"/>
  </r>
  <r>
    <s v="0221"/>
    <x v="69"/>
    <n v="13"/>
    <s v="Company M"/>
    <x v="0"/>
    <x v="0"/>
    <s v="Item 4"/>
    <n v="159"/>
    <n v="3"/>
    <n v="477"/>
  </r>
  <r>
    <s v="0222"/>
    <x v="69"/>
    <n v="4"/>
    <s v="Company D"/>
    <x v="1"/>
    <x v="1"/>
    <s v="Item 2"/>
    <n v="199"/>
    <n v="8"/>
    <n v="1592"/>
  </r>
  <r>
    <s v="0223"/>
    <x v="69"/>
    <n v="10"/>
    <s v="Company J"/>
    <x v="5"/>
    <x v="2"/>
    <s v="Item 4"/>
    <n v="159"/>
    <n v="8"/>
    <n v="1272"/>
  </r>
  <r>
    <s v="0224"/>
    <x v="69"/>
    <n v="9"/>
    <s v="Company I"/>
    <x v="2"/>
    <x v="2"/>
    <s v="Item 1"/>
    <n v="399"/>
    <n v="6"/>
    <n v="2394"/>
  </r>
  <r>
    <s v="0225"/>
    <x v="69"/>
    <n v="2"/>
    <s v="Company B"/>
    <x v="1"/>
    <x v="1"/>
    <s v="Item 1"/>
    <n v="399"/>
    <n v="9"/>
    <n v="3591"/>
  </r>
  <r>
    <s v="0226"/>
    <x v="70"/>
    <n v="14"/>
    <s v="Company N"/>
    <x v="0"/>
    <x v="0"/>
    <s v="Item 1"/>
    <n v="399"/>
    <n v="1"/>
    <n v="399"/>
  </r>
  <r>
    <s v="0227"/>
    <x v="71"/>
    <n v="14"/>
    <s v="Company N"/>
    <x v="0"/>
    <x v="0"/>
    <s v="Item 1"/>
    <n v="399"/>
    <n v="1"/>
    <n v="399"/>
  </r>
  <r>
    <s v="0228"/>
    <x v="72"/>
    <n v="1"/>
    <s v="Company A"/>
    <x v="7"/>
    <x v="1"/>
    <s v="Item 5"/>
    <n v="289"/>
    <n v="2"/>
    <n v="578"/>
  </r>
  <r>
    <s v="0229"/>
    <x v="72"/>
    <n v="17"/>
    <s v="Company Q"/>
    <x v="3"/>
    <x v="3"/>
    <s v="Item 5"/>
    <n v="289"/>
    <n v="8"/>
    <n v="2312"/>
  </r>
  <r>
    <s v="0230"/>
    <x v="73"/>
    <n v="3"/>
    <s v="Company C"/>
    <x v="1"/>
    <x v="1"/>
    <s v="Item 1"/>
    <n v="399"/>
    <n v="6"/>
    <n v="2394"/>
  </r>
  <r>
    <s v="0231"/>
    <x v="73"/>
    <n v="19"/>
    <s v="Company S"/>
    <x v="3"/>
    <x v="3"/>
    <s v="Item 2"/>
    <n v="199"/>
    <n v="6"/>
    <n v="1194"/>
  </r>
  <r>
    <s v="0232"/>
    <x v="73"/>
    <n v="7"/>
    <s v="Company G"/>
    <x v="5"/>
    <x v="2"/>
    <s v="Item 1"/>
    <n v="399"/>
    <n v="9"/>
    <n v="3591"/>
  </r>
  <r>
    <s v="0233"/>
    <x v="73"/>
    <n v="9"/>
    <s v="Company I"/>
    <x v="5"/>
    <x v="2"/>
    <s v="Item 3"/>
    <n v="69"/>
    <n v="8"/>
    <n v="552"/>
  </r>
  <r>
    <s v="0234"/>
    <x v="74"/>
    <n v="15"/>
    <s v="Company O"/>
    <x v="6"/>
    <x v="0"/>
    <s v="Item 2"/>
    <n v="199"/>
    <n v="2"/>
    <n v="398"/>
  </r>
  <r>
    <s v="0235"/>
    <x v="74"/>
    <n v="2"/>
    <s v="Company B"/>
    <x v="1"/>
    <x v="1"/>
    <s v="Item 5"/>
    <n v="289"/>
    <n v="3"/>
    <n v="867"/>
  </r>
  <r>
    <s v="0236"/>
    <x v="74"/>
    <n v="20"/>
    <s v="Company T"/>
    <x v="4"/>
    <x v="3"/>
    <s v="Item 3"/>
    <n v="69"/>
    <n v="8"/>
    <n v="552"/>
  </r>
  <r>
    <s v="0237"/>
    <x v="74"/>
    <n v="4"/>
    <s v="Company D"/>
    <x v="1"/>
    <x v="1"/>
    <s v="Item 3"/>
    <n v="69"/>
    <n v="7"/>
    <n v="483"/>
  </r>
  <r>
    <s v="0238"/>
    <x v="74"/>
    <n v="7"/>
    <s v="Company G"/>
    <x v="2"/>
    <x v="2"/>
    <s v="Item 2"/>
    <n v="199"/>
    <n v="3"/>
    <n v="597"/>
  </r>
  <r>
    <s v="0239"/>
    <x v="74"/>
    <n v="16"/>
    <s v="Company P"/>
    <x v="4"/>
    <x v="3"/>
    <s v="Item 1"/>
    <n v="399"/>
    <n v="9"/>
    <n v="3591"/>
  </r>
  <r>
    <s v="0240"/>
    <x v="74"/>
    <n v="18"/>
    <s v="Company R"/>
    <x v="4"/>
    <x v="3"/>
    <s v="Item 2"/>
    <n v="199"/>
    <n v="5"/>
    <n v="995"/>
  </r>
  <r>
    <s v="0241"/>
    <x v="74"/>
    <n v="4"/>
    <s v="Company D"/>
    <x v="1"/>
    <x v="1"/>
    <s v="Item 3"/>
    <n v="69"/>
    <n v="5"/>
    <n v="345"/>
  </r>
  <r>
    <s v="0242"/>
    <x v="75"/>
    <n v="2"/>
    <s v="Company B"/>
    <x v="1"/>
    <x v="1"/>
    <s v="Item 5"/>
    <n v="289"/>
    <n v="0"/>
    <n v="0"/>
  </r>
  <r>
    <s v="0243"/>
    <x v="75"/>
    <n v="20"/>
    <s v="Company T"/>
    <x v="3"/>
    <x v="3"/>
    <s v="Item 2"/>
    <n v="199"/>
    <n v="4"/>
    <n v="796"/>
  </r>
  <r>
    <s v="0244"/>
    <x v="75"/>
    <n v="4"/>
    <s v="Company D"/>
    <x v="1"/>
    <x v="1"/>
    <s v="Item 4"/>
    <n v="159"/>
    <n v="2"/>
    <n v="318"/>
  </r>
  <r>
    <s v="0245"/>
    <x v="76"/>
    <n v="19"/>
    <s v="Company S"/>
    <x v="3"/>
    <x v="3"/>
    <s v="Item 4"/>
    <n v="159"/>
    <n v="0"/>
    <n v="0"/>
  </r>
  <r>
    <s v="0246"/>
    <x v="76"/>
    <n v="20"/>
    <s v="Company T"/>
    <x v="3"/>
    <x v="3"/>
    <s v="Item 5"/>
    <n v="289"/>
    <n v="4"/>
    <n v="1156"/>
  </r>
  <r>
    <s v="0247"/>
    <x v="76"/>
    <n v="6"/>
    <s v="Company F"/>
    <x v="2"/>
    <x v="2"/>
    <s v="Item 5"/>
    <n v="289"/>
    <n v="2"/>
    <n v="578"/>
  </r>
  <r>
    <s v="0248"/>
    <x v="76"/>
    <n v="18"/>
    <s v="Company R"/>
    <x v="4"/>
    <x v="3"/>
    <s v="Item 3"/>
    <n v="69"/>
    <n v="5"/>
    <n v="345"/>
  </r>
  <r>
    <s v="0249"/>
    <x v="76"/>
    <n v="19"/>
    <s v="Company S"/>
    <x v="3"/>
    <x v="3"/>
    <s v="Item 1"/>
    <n v="399"/>
    <n v="3"/>
    <n v="1197"/>
  </r>
  <r>
    <s v="0250"/>
    <x v="76"/>
    <n v="8"/>
    <s v="Company H"/>
    <x v="2"/>
    <x v="2"/>
    <s v="Item 4"/>
    <n v="159"/>
    <n v="7"/>
    <n v="1113"/>
  </r>
  <r>
    <s v="0251"/>
    <x v="76"/>
    <n v="2"/>
    <s v="Company B"/>
    <x v="7"/>
    <x v="1"/>
    <s v="Item 1"/>
    <n v="399"/>
    <n v="9"/>
    <n v="3591"/>
  </r>
  <r>
    <s v="0252"/>
    <x v="76"/>
    <n v="14"/>
    <s v="Company N"/>
    <x v="0"/>
    <x v="0"/>
    <s v="Item 2"/>
    <n v="199"/>
    <n v="2"/>
    <n v="398"/>
  </r>
  <r>
    <s v="0253"/>
    <x v="76"/>
    <n v="16"/>
    <s v="Company P"/>
    <x v="3"/>
    <x v="3"/>
    <s v="Item 1"/>
    <n v="399"/>
    <n v="5"/>
    <n v="1995"/>
  </r>
  <r>
    <s v="0254"/>
    <x v="77"/>
    <n v="6"/>
    <s v="Company F"/>
    <x v="2"/>
    <x v="2"/>
    <s v="Item 4"/>
    <n v="159"/>
    <n v="4"/>
    <n v="636"/>
  </r>
  <r>
    <s v="0255"/>
    <x v="77"/>
    <n v="5"/>
    <s v="Company E"/>
    <x v="7"/>
    <x v="1"/>
    <s v="Item 2"/>
    <n v="199"/>
    <n v="9"/>
    <n v="1791"/>
  </r>
  <r>
    <s v="0256"/>
    <x v="77"/>
    <n v="18"/>
    <s v="Company R"/>
    <x v="3"/>
    <x v="3"/>
    <s v="Item 4"/>
    <n v="159"/>
    <n v="2"/>
    <n v="318"/>
  </r>
  <r>
    <s v="0257"/>
    <x v="77"/>
    <n v="2"/>
    <s v="Company B"/>
    <x v="1"/>
    <x v="1"/>
    <s v="Item 3"/>
    <n v="69"/>
    <n v="8"/>
    <n v="552"/>
  </r>
  <r>
    <s v="0258"/>
    <x v="78"/>
    <n v="17"/>
    <s v="Company Q"/>
    <x v="4"/>
    <x v="3"/>
    <s v="Item 1"/>
    <n v="399"/>
    <n v="5"/>
    <n v="1995"/>
  </r>
  <r>
    <s v="0259"/>
    <x v="78"/>
    <n v="16"/>
    <s v="Company P"/>
    <x v="3"/>
    <x v="3"/>
    <s v="Item 5"/>
    <n v="289"/>
    <n v="1"/>
    <n v="289"/>
  </r>
  <r>
    <s v="0260"/>
    <x v="78"/>
    <n v="14"/>
    <s v="Company N"/>
    <x v="0"/>
    <x v="0"/>
    <s v="Item 3"/>
    <n v="69"/>
    <n v="9"/>
    <n v="621"/>
  </r>
  <r>
    <s v="0261"/>
    <x v="79"/>
    <n v="4"/>
    <s v="Company D"/>
    <x v="1"/>
    <x v="1"/>
    <s v="Item 2"/>
    <n v="199"/>
    <n v="8"/>
    <n v="1592"/>
  </r>
  <r>
    <s v="0262"/>
    <x v="80"/>
    <n v="8"/>
    <s v="Company H"/>
    <x v="5"/>
    <x v="2"/>
    <s v="Item 4"/>
    <n v="159"/>
    <n v="1"/>
    <n v="159"/>
  </r>
  <r>
    <s v="0263"/>
    <x v="81"/>
    <n v="7"/>
    <s v="Company G"/>
    <x v="5"/>
    <x v="2"/>
    <s v="Item 4"/>
    <n v="159"/>
    <n v="5"/>
    <n v="795"/>
  </r>
  <r>
    <s v="0264"/>
    <x v="82"/>
    <n v="17"/>
    <s v="Company Q"/>
    <x v="4"/>
    <x v="3"/>
    <s v="Item 2"/>
    <n v="199"/>
    <n v="1"/>
    <n v="199"/>
  </r>
  <r>
    <s v="0265"/>
    <x v="82"/>
    <n v="17"/>
    <s v="Company Q"/>
    <x v="3"/>
    <x v="3"/>
    <s v="Item 5"/>
    <n v="289"/>
    <n v="7"/>
    <n v="2023"/>
  </r>
  <r>
    <s v="0266"/>
    <x v="83"/>
    <n v="12"/>
    <s v="Company L"/>
    <x v="6"/>
    <x v="0"/>
    <s v="Item 3"/>
    <n v="69"/>
    <n v="4"/>
    <n v="276"/>
  </r>
  <r>
    <s v="0267"/>
    <x v="83"/>
    <n v="16"/>
    <s v="Company P"/>
    <x v="3"/>
    <x v="3"/>
    <s v="Item 2"/>
    <n v="199"/>
    <n v="8"/>
    <n v="1592"/>
  </r>
  <r>
    <s v="0268"/>
    <x v="83"/>
    <n v="4"/>
    <s v="Company D"/>
    <x v="7"/>
    <x v="1"/>
    <s v="Item 2"/>
    <n v="199"/>
    <n v="1"/>
    <n v="199"/>
  </r>
  <r>
    <s v="0269"/>
    <x v="83"/>
    <n v="20"/>
    <s v="Company T"/>
    <x v="3"/>
    <x v="3"/>
    <s v="Item 2"/>
    <n v="199"/>
    <n v="6"/>
    <n v="1194"/>
  </r>
  <r>
    <s v="0270"/>
    <x v="83"/>
    <n v="14"/>
    <s v="Company N"/>
    <x v="6"/>
    <x v="0"/>
    <s v="Item 1"/>
    <n v="399"/>
    <n v="9"/>
    <n v="3591"/>
  </r>
  <r>
    <s v="0271"/>
    <x v="83"/>
    <n v="14"/>
    <s v="Company N"/>
    <x v="0"/>
    <x v="0"/>
    <s v="Item 2"/>
    <n v="199"/>
    <n v="3"/>
    <n v="597"/>
  </r>
  <r>
    <s v="0272"/>
    <x v="83"/>
    <n v="15"/>
    <s v="Company O"/>
    <x v="6"/>
    <x v="0"/>
    <s v="Item 5"/>
    <n v="289"/>
    <n v="7"/>
    <n v="2023"/>
  </r>
  <r>
    <s v="0273"/>
    <x v="83"/>
    <n v="3"/>
    <s v="Company C"/>
    <x v="7"/>
    <x v="1"/>
    <s v="Item 2"/>
    <n v="199"/>
    <n v="9"/>
    <n v="1791"/>
  </r>
  <r>
    <s v="0274"/>
    <x v="83"/>
    <n v="7"/>
    <s v="Company G"/>
    <x v="2"/>
    <x v="2"/>
    <s v="Item 2"/>
    <n v="199"/>
    <n v="3"/>
    <n v="597"/>
  </r>
  <r>
    <s v="0275"/>
    <x v="83"/>
    <n v="7"/>
    <s v="Company G"/>
    <x v="5"/>
    <x v="2"/>
    <s v="Item 5"/>
    <n v="289"/>
    <n v="0"/>
    <n v="0"/>
  </r>
  <r>
    <s v="0276"/>
    <x v="83"/>
    <n v="2"/>
    <s v="Company B"/>
    <x v="1"/>
    <x v="1"/>
    <s v="Item 4"/>
    <n v="159"/>
    <n v="7"/>
    <n v="1113"/>
  </r>
  <r>
    <s v="0277"/>
    <x v="84"/>
    <n v="16"/>
    <s v="Company P"/>
    <x v="3"/>
    <x v="3"/>
    <s v="Item 5"/>
    <n v="289"/>
    <n v="3"/>
    <n v="867"/>
  </r>
  <r>
    <s v="0278"/>
    <x v="84"/>
    <n v="6"/>
    <s v="Company F"/>
    <x v="2"/>
    <x v="2"/>
    <s v="Item 1"/>
    <n v="399"/>
    <n v="8"/>
    <n v="3192"/>
  </r>
  <r>
    <s v="0279"/>
    <x v="84"/>
    <n v="9"/>
    <s v="Company I"/>
    <x v="2"/>
    <x v="2"/>
    <s v="Item 3"/>
    <n v="69"/>
    <n v="9"/>
    <n v="621"/>
  </r>
  <r>
    <s v="0280"/>
    <x v="84"/>
    <n v="16"/>
    <s v="Company P"/>
    <x v="4"/>
    <x v="3"/>
    <s v="Item 2"/>
    <n v="199"/>
    <n v="1"/>
    <n v="199"/>
  </r>
  <r>
    <s v="0281"/>
    <x v="84"/>
    <n v="20"/>
    <s v="Company T"/>
    <x v="4"/>
    <x v="3"/>
    <s v="Item 3"/>
    <n v="69"/>
    <n v="3"/>
    <n v="207"/>
  </r>
  <r>
    <s v="0282"/>
    <x v="85"/>
    <n v="16"/>
    <s v="Company P"/>
    <x v="3"/>
    <x v="3"/>
    <s v="Item 4"/>
    <n v="159"/>
    <n v="6"/>
    <n v="954"/>
  </r>
  <r>
    <s v="0283"/>
    <x v="85"/>
    <n v="20"/>
    <s v="Company T"/>
    <x v="4"/>
    <x v="3"/>
    <s v="Item 4"/>
    <n v="159"/>
    <n v="0"/>
    <n v="0"/>
  </r>
  <r>
    <s v="0284"/>
    <x v="85"/>
    <n v="2"/>
    <s v="Company B"/>
    <x v="1"/>
    <x v="1"/>
    <s v="Item 4"/>
    <n v="159"/>
    <n v="4"/>
    <n v="636"/>
  </r>
  <r>
    <s v="0285"/>
    <x v="85"/>
    <n v="11"/>
    <s v="Company K"/>
    <x v="0"/>
    <x v="0"/>
    <s v="Item 5"/>
    <n v="289"/>
    <n v="3"/>
    <n v="867"/>
  </r>
  <r>
    <s v="0286"/>
    <x v="85"/>
    <n v="13"/>
    <s v="Company M"/>
    <x v="6"/>
    <x v="0"/>
    <s v="Item 3"/>
    <n v="69"/>
    <n v="6"/>
    <n v="414"/>
  </r>
  <r>
    <s v="0287"/>
    <x v="85"/>
    <n v="4"/>
    <s v="Company D"/>
    <x v="1"/>
    <x v="1"/>
    <s v="Item 5"/>
    <n v="289"/>
    <n v="7"/>
    <n v="2023"/>
  </r>
  <r>
    <s v="0288"/>
    <x v="85"/>
    <n v="3"/>
    <s v="Company C"/>
    <x v="7"/>
    <x v="1"/>
    <s v="Item 4"/>
    <n v="159"/>
    <n v="2"/>
    <n v="318"/>
  </r>
  <r>
    <s v="0289"/>
    <x v="86"/>
    <n v="20"/>
    <s v="Company T"/>
    <x v="4"/>
    <x v="3"/>
    <s v="Item 5"/>
    <n v="289"/>
    <n v="1"/>
    <n v="289"/>
  </r>
  <r>
    <s v="0290"/>
    <x v="87"/>
    <n v="3"/>
    <s v="Company C"/>
    <x v="1"/>
    <x v="1"/>
    <s v="Item 4"/>
    <n v="159"/>
    <n v="9"/>
    <n v="1431"/>
  </r>
  <r>
    <s v="0291"/>
    <x v="88"/>
    <n v="19"/>
    <s v="Company S"/>
    <x v="3"/>
    <x v="3"/>
    <s v="Item 3"/>
    <n v="69"/>
    <n v="3"/>
    <n v="207"/>
  </r>
  <r>
    <s v="0292"/>
    <x v="88"/>
    <n v="1"/>
    <s v="Company A"/>
    <x v="7"/>
    <x v="1"/>
    <s v="Item 4"/>
    <n v="159"/>
    <n v="0"/>
    <n v="0"/>
  </r>
  <r>
    <s v="0293"/>
    <x v="88"/>
    <n v="2"/>
    <s v="Company B"/>
    <x v="1"/>
    <x v="1"/>
    <s v="Item 2"/>
    <n v="199"/>
    <n v="7"/>
    <n v="1393"/>
  </r>
  <r>
    <s v="0294"/>
    <x v="88"/>
    <n v="16"/>
    <s v="Company P"/>
    <x v="3"/>
    <x v="3"/>
    <s v="Item 4"/>
    <n v="159"/>
    <n v="2"/>
    <n v="318"/>
  </r>
  <r>
    <s v="0295"/>
    <x v="89"/>
    <n v="7"/>
    <s v="Company G"/>
    <x v="5"/>
    <x v="2"/>
    <s v="Item 3"/>
    <n v="69"/>
    <n v="3"/>
    <n v="207"/>
  </r>
  <r>
    <s v="0296"/>
    <x v="89"/>
    <n v="9"/>
    <s v="Company I"/>
    <x v="2"/>
    <x v="2"/>
    <s v="Item 3"/>
    <n v="69"/>
    <n v="4"/>
    <n v="276"/>
  </r>
  <r>
    <s v="0297"/>
    <x v="89"/>
    <n v="14"/>
    <s v="Company N"/>
    <x v="0"/>
    <x v="0"/>
    <s v="Item 1"/>
    <n v="399"/>
    <n v="5"/>
    <n v="1995"/>
  </r>
  <r>
    <s v="0298"/>
    <x v="89"/>
    <n v="13"/>
    <s v="Company M"/>
    <x v="6"/>
    <x v="0"/>
    <s v="Item 3"/>
    <n v="69"/>
    <n v="4"/>
    <n v="276"/>
  </r>
  <r>
    <s v="0299"/>
    <x v="89"/>
    <n v="12"/>
    <s v="Company L"/>
    <x v="0"/>
    <x v="0"/>
    <s v="Item 2"/>
    <n v="199"/>
    <n v="8"/>
    <n v="1592"/>
  </r>
  <r>
    <s v="0300"/>
    <x v="90"/>
    <n v="7"/>
    <s v="Company G"/>
    <x v="2"/>
    <x v="2"/>
    <s v="Item 3"/>
    <n v="69"/>
    <n v="2"/>
    <n v="138"/>
  </r>
  <r>
    <s v="0301"/>
    <x v="91"/>
    <n v="10"/>
    <s v="Company J"/>
    <x v="2"/>
    <x v="2"/>
    <s v="Item 1"/>
    <n v="399"/>
    <n v="9"/>
    <n v="3591"/>
  </r>
  <r>
    <s v="0302"/>
    <x v="92"/>
    <n v="6"/>
    <s v="Company F"/>
    <x v="5"/>
    <x v="2"/>
    <s v="Item 3"/>
    <n v="69"/>
    <n v="6"/>
    <n v="414"/>
  </r>
  <r>
    <s v="0303"/>
    <x v="93"/>
    <n v="20"/>
    <s v="Company T"/>
    <x v="3"/>
    <x v="3"/>
    <s v="Item 4"/>
    <n v="159"/>
    <n v="0"/>
    <n v="0"/>
  </r>
  <r>
    <s v="0304"/>
    <x v="93"/>
    <n v="2"/>
    <s v="Company B"/>
    <x v="7"/>
    <x v="1"/>
    <s v="Item 3"/>
    <n v="69"/>
    <n v="1"/>
    <n v="69"/>
  </r>
  <r>
    <s v="0305"/>
    <x v="94"/>
    <n v="8"/>
    <s v="Company H"/>
    <x v="5"/>
    <x v="2"/>
    <s v="Item 5"/>
    <n v="289"/>
    <n v="9"/>
    <n v="2601"/>
  </r>
  <r>
    <s v="0306"/>
    <x v="94"/>
    <n v="1"/>
    <s v="Company A"/>
    <x v="1"/>
    <x v="1"/>
    <s v="Item 4"/>
    <n v="159"/>
    <n v="3"/>
    <n v="477"/>
  </r>
  <r>
    <s v="0307"/>
    <x v="94"/>
    <n v="4"/>
    <s v="Company D"/>
    <x v="1"/>
    <x v="1"/>
    <s v="Item 2"/>
    <n v="199"/>
    <n v="5"/>
    <n v="995"/>
  </r>
  <r>
    <s v="0308"/>
    <x v="94"/>
    <n v="12"/>
    <s v="Company L"/>
    <x v="0"/>
    <x v="0"/>
    <s v="Item 2"/>
    <n v="199"/>
    <n v="6"/>
    <n v="1194"/>
  </r>
  <r>
    <s v="0309"/>
    <x v="95"/>
    <n v="15"/>
    <s v="Company O"/>
    <x v="0"/>
    <x v="0"/>
    <s v="Item 5"/>
    <n v="289"/>
    <n v="8"/>
    <n v="2312"/>
  </r>
  <r>
    <s v="0310"/>
    <x v="95"/>
    <n v="6"/>
    <s v="Company F"/>
    <x v="5"/>
    <x v="2"/>
    <s v="Item 3"/>
    <n v="69"/>
    <n v="0"/>
    <n v="0"/>
  </r>
  <r>
    <s v="0311"/>
    <x v="96"/>
    <n v="19"/>
    <s v="Company S"/>
    <x v="3"/>
    <x v="3"/>
    <s v="Item 5"/>
    <n v="289"/>
    <n v="5"/>
    <n v="1445"/>
  </r>
  <r>
    <s v="0312"/>
    <x v="96"/>
    <n v="18"/>
    <s v="Company R"/>
    <x v="3"/>
    <x v="3"/>
    <s v="Item 2"/>
    <n v="199"/>
    <n v="0"/>
    <n v="0"/>
  </r>
  <r>
    <s v="0313"/>
    <x v="96"/>
    <n v="7"/>
    <s v="Company G"/>
    <x v="2"/>
    <x v="2"/>
    <s v="Item 2"/>
    <n v="199"/>
    <n v="9"/>
    <n v="1791"/>
  </r>
  <r>
    <s v="0314"/>
    <x v="96"/>
    <n v="2"/>
    <s v="Company B"/>
    <x v="7"/>
    <x v="1"/>
    <s v="Item 2"/>
    <n v="199"/>
    <n v="5"/>
    <n v="995"/>
  </r>
  <r>
    <s v="0315"/>
    <x v="97"/>
    <n v="19"/>
    <s v="Company S"/>
    <x v="3"/>
    <x v="3"/>
    <s v="Item 2"/>
    <n v="199"/>
    <n v="9"/>
    <n v="1791"/>
  </r>
  <r>
    <s v="0316"/>
    <x v="97"/>
    <n v="19"/>
    <s v="Company S"/>
    <x v="3"/>
    <x v="3"/>
    <s v="Item 2"/>
    <n v="199"/>
    <n v="8"/>
    <n v="1592"/>
  </r>
  <r>
    <s v="0317"/>
    <x v="98"/>
    <n v="2"/>
    <s v="Company B"/>
    <x v="1"/>
    <x v="1"/>
    <s v="Item 2"/>
    <n v="199"/>
    <n v="3"/>
    <n v="597"/>
  </r>
  <r>
    <s v="0318"/>
    <x v="98"/>
    <n v="5"/>
    <s v="Company E"/>
    <x v="7"/>
    <x v="1"/>
    <s v="Item 2"/>
    <n v="199"/>
    <n v="4"/>
    <n v="796"/>
  </r>
  <r>
    <s v="0319"/>
    <x v="99"/>
    <n v="14"/>
    <s v="Company N"/>
    <x v="0"/>
    <x v="0"/>
    <s v="Item 3"/>
    <n v="69"/>
    <n v="3"/>
    <n v="207"/>
  </r>
  <r>
    <s v="0320"/>
    <x v="100"/>
    <n v="12"/>
    <s v="Company L"/>
    <x v="6"/>
    <x v="0"/>
    <s v="Item 3"/>
    <n v="69"/>
    <n v="0"/>
    <n v="0"/>
  </r>
  <r>
    <s v="0321"/>
    <x v="101"/>
    <n v="9"/>
    <s v="Company I"/>
    <x v="2"/>
    <x v="2"/>
    <s v="Item 1"/>
    <n v="399"/>
    <n v="1"/>
    <n v="399"/>
  </r>
  <r>
    <s v="0322"/>
    <x v="102"/>
    <n v="2"/>
    <s v="Company B"/>
    <x v="1"/>
    <x v="1"/>
    <s v="Item 5"/>
    <n v="289"/>
    <n v="8"/>
    <n v="2312"/>
  </r>
  <r>
    <s v="0323"/>
    <x v="102"/>
    <n v="19"/>
    <s v="Company S"/>
    <x v="3"/>
    <x v="3"/>
    <s v="Item 5"/>
    <n v="289"/>
    <n v="3"/>
    <n v="867"/>
  </r>
  <r>
    <s v="0324"/>
    <x v="103"/>
    <n v="17"/>
    <s v="Company Q"/>
    <x v="4"/>
    <x v="3"/>
    <s v="Item 4"/>
    <n v="159"/>
    <n v="4"/>
    <n v="636"/>
  </r>
  <r>
    <s v="0325"/>
    <x v="103"/>
    <n v="14"/>
    <s v="Company N"/>
    <x v="6"/>
    <x v="0"/>
    <s v="Item 1"/>
    <n v="399"/>
    <n v="3"/>
    <n v="1197"/>
  </r>
  <r>
    <s v="0326"/>
    <x v="103"/>
    <n v="7"/>
    <s v="Company G"/>
    <x v="2"/>
    <x v="2"/>
    <s v="Item 3"/>
    <n v="69"/>
    <n v="2"/>
    <n v="138"/>
  </r>
  <r>
    <s v="0327"/>
    <x v="103"/>
    <n v="9"/>
    <s v="Company I"/>
    <x v="5"/>
    <x v="2"/>
    <s v="Item 2"/>
    <n v="199"/>
    <n v="9"/>
    <n v="1791"/>
  </r>
  <r>
    <s v="0328"/>
    <x v="103"/>
    <n v="8"/>
    <s v="Company H"/>
    <x v="2"/>
    <x v="2"/>
    <s v="Item 2"/>
    <n v="199"/>
    <n v="2"/>
    <n v="398"/>
  </r>
  <r>
    <s v="0329"/>
    <x v="103"/>
    <n v="14"/>
    <s v="Company N"/>
    <x v="0"/>
    <x v="0"/>
    <s v="Item 5"/>
    <n v="289"/>
    <n v="4"/>
    <n v="1156"/>
  </r>
  <r>
    <s v="0330"/>
    <x v="103"/>
    <n v="7"/>
    <s v="Company G"/>
    <x v="5"/>
    <x v="2"/>
    <s v="Item 1"/>
    <n v="399"/>
    <n v="8"/>
    <n v="3192"/>
  </r>
  <r>
    <s v="0331"/>
    <x v="103"/>
    <n v="10"/>
    <s v="Company J"/>
    <x v="5"/>
    <x v="2"/>
    <s v="Item 1"/>
    <n v="399"/>
    <n v="9"/>
    <n v="3591"/>
  </r>
  <r>
    <s v="0332"/>
    <x v="103"/>
    <n v="6"/>
    <s v="Company F"/>
    <x v="5"/>
    <x v="2"/>
    <s v="Item 2"/>
    <n v="199"/>
    <n v="8"/>
    <n v="1592"/>
  </r>
  <r>
    <s v="0333"/>
    <x v="103"/>
    <n v="18"/>
    <s v="Company R"/>
    <x v="3"/>
    <x v="3"/>
    <s v="Item 1"/>
    <n v="399"/>
    <n v="4"/>
    <n v="1596"/>
  </r>
  <r>
    <s v="0334"/>
    <x v="104"/>
    <n v="4"/>
    <s v="Company D"/>
    <x v="7"/>
    <x v="1"/>
    <s v="Item 5"/>
    <n v="289"/>
    <n v="6"/>
    <n v="1734"/>
  </r>
  <r>
    <s v="0335"/>
    <x v="104"/>
    <n v="2"/>
    <s v="Company B"/>
    <x v="7"/>
    <x v="1"/>
    <s v="Item 3"/>
    <n v="69"/>
    <n v="9"/>
    <n v="621"/>
  </r>
  <r>
    <s v="0336"/>
    <x v="105"/>
    <n v="4"/>
    <s v="Company D"/>
    <x v="1"/>
    <x v="1"/>
    <s v="Item 4"/>
    <n v="159"/>
    <n v="9"/>
    <n v="1431"/>
  </r>
  <r>
    <s v="0337"/>
    <x v="106"/>
    <n v="11"/>
    <s v="Company K"/>
    <x v="6"/>
    <x v="0"/>
    <s v="Item 3"/>
    <n v="69"/>
    <n v="8"/>
    <n v="552"/>
  </r>
  <r>
    <s v="0338"/>
    <x v="106"/>
    <n v="13"/>
    <s v="Company M"/>
    <x v="0"/>
    <x v="0"/>
    <s v="Item 1"/>
    <n v="399"/>
    <n v="8"/>
    <n v="3192"/>
  </r>
  <r>
    <s v="0339"/>
    <x v="107"/>
    <n v="8"/>
    <s v="Company H"/>
    <x v="2"/>
    <x v="2"/>
    <s v="Item 3"/>
    <n v="69"/>
    <n v="6"/>
    <n v="414"/>
  </r>
  <r>
    <s v="0340"/>
    <x v="108"/>
    <n v="8"/>
    <s v="Company H"/>
    <x v="5"/>
    <x v="2"/>
    <s v="Item 4"/>
    <n v="159"/>
    <n v="6"/>
    <n v="954"/>
  </r>
  <r>
    <s v="0341"/>
    <x v="108"/>
    <n v="1"/>
    <s v="Company A"/>
    <x v="1"/>
    <x v="1"/>
    <s v="Item 5"/>
    <n v="289"/>
    <n v="3"/>
    <n v="867"/>
  </r>
  <r>
    <s v="0342"/>
    <x v="108"/>
    <n v="19"/>
    <s v="Company S"/>
    <x v="4"/>
    <x v="3"/>
    <s v="Item 3"/>
    <n v="69"/>
    <n v="1"/>
    <n v="69"/>
  </r>
  <r>
    <s v="0343"/>
    <x v="108"/>
    <n v="5"/>
    <s v="Company E"/>
    <x v="1"/>
    <x v="1"/>
    <s v="Item 4"/>
    <n v="159"/>
    <n v="0"/>
    <n v="0"/>
  </r>
  <r>
    <s v="0344"/>
    <x v="108"/>
    <n v="9"/>
    <s v="Company I"/>
    <x v="2"/>
    <x v="2"/>
    <s v="Item 2"/>
    <n v="199"/>
    <n v="6"/>
    <n v="1194"/>
  </r>
  <r>
    <s v="0345"/>
    <x v="108"/>
    <n v="13"/>
    <s v="Company M"/>
    <x v="0"/>
    <x v="0"/>
    <s v="Item 2"/>
    <n v="199"/>
    <n v="2"/>
    <n v="398"/>
  </r>
  <r>
    <s v="0346"/>
    <x v="108"/>
    <n v="17"/>
    <s v="Company Q"/>
    <x v="3"/>
    <x v="3"/>
    <s v="Item 3"/>
    <n v="69"/>
    <n v="2"/>
    <n v="138"/>
  </r>
  <r>
    <s v="0347"/>
    <x v="108"/>
    <n v="18"/>
    <s v="Company R"/>
    <x v="3"/>
    <x v="3"/>
    <s v="Item 2"/>
    <n v="199"/>
    <n v="0"/>
    <n v="0"/>
  </r>
  <r>
    <s v="0348"/>
    <x v="108"/>
    <n v="19"/>
    <s v="Company S"/>
    <x v="3"/>
    <x v="3"/>
    <s v="Item 5"/>
    <n v="289"/>
    <n v="1"/>
    <n v="289"/>
  </r>
  <r>
    <s v="0349"/>
    <x v="108"/>
    <n v="13"/>
    <s v="Company M"/>
    <x v="6"/>
    <x v="0"/>
    <s v="Item 4"/>
    <n v="159"/>
    <n v="5"/>
    <n v="795"/>
  </r>
  <r>
    <s v="0350"/>
    <x v="108"/>
    <n v="3"/>
    <s v="Company C"/>
    <x v="1"/>
    <x v="1"/>
    <s v="Item 1"/>
    <n v="399"/>
    <n v="1"/>
    <n v="399"/>
  </r>
  <r>
    <s v="0351"/>
    <x v="108"/>
    <n v="4"/>
    <s v="Company D"/>
    <x v="7"/>
    <x v="1"/>
    <s v="Item 3"/>
    <n v="69"/>
    <n v="6"/>
    <n v="414"/>
  </r>
  <r>
    <s v="0352"/>
    <x v="108"/>
    <n v="10"/>
    <s v="Company J"/>
    <x v="5"/>
    <x v="2"/>
    <s v="Item 4"/>
    <n v="159"/>
    <n v="9"/>
    <n v="1431"/>
  </r>
  <r>
    <s v="0353"/>
    <x v="109"/>
    <n v="4"/>
    <s v="Company D"/>
    <x v="1"/>
    <x v="1"/>
    <s v="Item 1"/>
    <n v="399"/>
    <n v="1"/>
    <n v="399"/>
  </r>
  <r>
    <s v="0354"/>
    <x v="109"/>
    <n v="5"/>
    <s v="Company E"/>
    <x v="1"/>
    <x v="1"/>
    <s v="Item 3"/>
    <n v="69"/>
    <n v="1"/>
    <n v="69"/>
  </r>
  <r>
    <s v="0355"/>
    <x v="109"/>
    <n v="17"/>
    <s v="Company Q"/>
    <x v="3"/>
    <x v="3"/>
    <s v="Item 1"/>
    <n v="399"/>
    <n v="6"/>
    <n v="2394"/>
  </r>
  <r>
    <s v="0356"/>
    <x v="110"/>
    <n v="18"/>
    <s v="Company R"/>
    <x v="4"/>
    <x v="3"/>
    <s v="Item 2"/>
    <n v="199"/>
    <n v="8"/>
    <n v="1592"/>
  </r>
  <r>
    <s v="0357"/>
    <x v="110"/>
    <n v="3"/>
    <s v="Company C"/>
    <x v="7"/>
    <x v="1"/>
    <s v="Item 1"/>
    <n v="399"/>
    <n v="2"/>
    <n v="798"/>
  </r>
  <r>
    <s v="0358"/>
    <x v="111"/>
    <n v="2"/>
    <s v="Company B"/>
    <x v="1"/>
    <x v="1"/>
    <s v="Item 3"/>
    <n v="69"/>
    <n v="2"/>
    <n v="138"/>
  </r>
  <r>
    <s v="0359"/>
    <x v="111"/>
    <n v="1"/>
    <s v="Company A"/>
    <x v="7"/>
    <x v="1"/>
    <s v="Item 1"/>
    <n v="399"/>
    <n v="5"/>
    <n v="1995"/>
  </r>
  <r>
    <s v="0360"/>
    <x v="111"/>
    <n v="19"/>
    <s v="Company S"/>
    <x v="3"/>
    <x v="3"/>
    <s v="Item 2"/>
    <n v="199"/>
    <n v="9"/>
    <n v="1791"/>
  </r>
  <r>
    <s v="0361"/>
    <x v="111"/>
    <n v="10"/>
    <s v="Company J"/>
    <x v="2"/>
    <x v="2"/>
    <s v="Item 3"/>
    <n v="69"/>
    <n v="7"/>
    <n v="483"/>
  </r>
  <r>
    <s v="0362"/>
    <x v="111"/>
    <n v="5"/>
    <s v="Company E"/>
    <x v="1"/>
    <x v="1"/>
    <s v="Item 1"/>
    <n v="399"/>
    <n v="2"/>
    <n v="798"/>
  </r>
  <r>
    <s v="0363"/>
    <x v="111"/>
    <n v="5"/>
    <s v="Company E"/>
    <x v="7"/>
    <x v="1"/>
    <s v="Item 4"/>
    <n v="159"/>
    <n v="5"/>
    <n v="795"/>
  </r>
  <r>
    <s v="0364"/>
    <x v="111"/>
    <n v="16"/>
    <s v="Company P"/>
    <x v="4"/>
    <x v="3"/>
    <s v="Item 4"/>
    <n v="159"/>
    <n v="9"/>
    <n v="1431"/>
  </r>
  <r>
    <s v="0365"/>
    <x v="112"/>
    <n v="7"/>
    <s v="Company G"/>
    <x v="2"/>
    <x v="2"/>
    <s v="Item 5"/>
    <n v="289"/>
    <n v="9"/>
    <n v="2601"/>
  </r>
  <r>
    <s v="0366"/>
    <x v="112"/>
    <n v="7"/>
    <s v="Company G"/>
    <x v="5"/>
    <x v="2"/>
    <s v="Item 3"/>
    <n v="69"/>
    <n v="0"/>
    <n v="0"/>
  </r>
  <r>
    <s v="0367"/>
    <x v="113"/>
    <n v="7"/>
    <s v="Company G"/>
    <x v="2"/>
    <x v="2"/>
    <s v="Item 5"/>
    <n v="289"/>
    <n v="2"/>
    <n v="578"/>
  </r>
  <r>
    <s v="0368"/>
    <x v="113"/>
    <n v="8"/>
    <s v="Company H"/>
    <x v="2"/>
    <x v="2"/>
    <s v="Item 5"/>
    <n v="289"/>
    <n v="6"/>
    <n v="1734"/>
  </r>
  <r>
    <s v="0369"/>
    <x v="113"/>
    <n v="6"/>
    <s v="Company F"/>
    <x v="5"/>
    <x v="2"/>
    <s v="Item 4"/>
    <n v="159"/>
    <n v="7"/>
    <n v="1113"/>
  </r>
  <r>
    <s v="0370"/>
    <x v="113"/>
    <n v="15"/>
    <s v="Company O"/>
    <x v="6"/>
    <x v="0"/>
    <s v="Item 2"/>
    <n v="199"/>
    <n v="4"/>
    <n v="796"/>
  </r>
  <r>
    <s v="0371"/>
    <x v="113"/>
    <n v="18"/>
    <s v="Company R"/>
    <x v="4"/>
    <x v="3"/>
    <s v="Item 4"/>
    <n v="159"/>
    <n v="8"/>
    <n v="1272"/>
  </r>
  <r>
    <s v="0372"/>
    <x v="113"/>
    <n v="7"/>
    <s v="Company G"/>
    <x v="2"/>
    <x v="2"/>
    <s v="Item 5"/>
    <n v="289"/>
    <n v="8"/>
    <n v="2312"/>
  </r>
  <r>
    <s v="0373"/>
    <x v="113"/>
    <n v="15"/>
    <s v="Company O"/>
    <x v="0"/>
    <x v="0"/>
    <s v="Item 2"/>
    <n v="199"/>
    <n v="6"/>
    <n v="1194"/>
  </r>
  <r>
    <s v="0374"/>
    <x v="114"/>
    <n v="5"/>
    <s v="Company E"/>
    <x v="1"/>
    <x v="1"/>
    <s v="Item 1"/>
    <n v="399"/>
    <n v="3"/>
    <n v="1197"/>
  </r>
  <r>
    <s v="0375"/>
    <x v="114"/>
    <n v="15"/>
    <s v="Company O"/>
    <x v="6"/>
    <x v="0"/>
    <s v="Item 4"/>
    <n v="159"/>
    <n v="4"/>
    <n v="636"/>
  </r>
  <r>
    <s v="0376"/>
    <x v="114"/>
    <n v="16"/>
    <s v="Company P"/>
    <x v="4"/>
    <x v="3"/>
    <s v="Item 3"/>
    <n v="69"/>
    <n v="3"/>
    <n v="207"/>
  </r>
  <r>
    <s v="0377"/>
    <x v="114"/>
    <n v="12"/>
    <s v="Company L"/>
    <x v="6"/>
    <x v="0"/>
    <s v="Item 2"/>
    <n v="199"/>
    <n v="6"/>
    <n v="1194"/>
  </r>
  <r>
    <s v="0378"/>
    <x v="114"/>
    <n v="11"/>
    <s v="Company K"/>
    <x v="0"/>
    <x v="0"/>
    <s v="Item 1"/>
    <n v="399"/>
    <n v="3"/>
    <n v="1197"/>
  </r>
  <r>
    <s v="0379"/>
    <x v="114"/>
    <n v="15"/>
    <s v="Company O"/>
    <x v="0"/>
    <x v="0"/>
    <s v="Item 4"/>
    <n v="159"/>
    <n v="0"/>
    <n v="0"/>
  </r>
  <r>
    <s v="0380"/>
    <x v="115"/>
    <n v="19"/>
    <s v="Company S"/>
    <x v="4"/>
    <x v="3"/>
    <s v="Item 4"/>
    <n v="159"/>
    <n v="5"/>
    <n v="795"/>
  </r>
  <r>
    <s v="0381"/>
    <x v="116"/>
    <n v="5"/>
    <s v="Company E"/>
    <x v="1"/>
    <x v="1"/>
    <s v="Item 3"/>
    <n v="69"/>
    <n v="5"/>
    <n v="345"/>
  </r>
  <r>
    <s v="0382"/>
    <x v="117"/>
    <n v="7"/>
    <s v="Company G"/>
    <x v="5"/>
    <x v="2"/>
    <s v="Item 3"/>
    <n v="69"/>
    <n v="8"/>
    <n v="552"/>
  </r>
  <r>
    <s v="0383"/>
    <x v="117"/>
    <n v="2"/>
    <s v="Company B"/>
    <x v="1"/>
    <x v="1"/>
    <s v="Item 4"/>
    <n v="159"/>
    <n v="7"/>
    <n v="1113"/>
  </r>
  <r>
    <s v="0384"/>
    <x v="117"/>
    <n v="1"/>
    <s v="Company A"/>
    <x v="7"/>
    <x v="1"/>
    <s v="Item 4"/>
    <n v="159"/>
    <n v="5"/>
    <n v="795"/>
  </r>
  <r>
    <s v="0385"/>
    <x v="117"/>
    <n v="17"/>
    <s v="Company Q"/>
    <x v="4"/>
    <x v="3"/>
    <s v="Item 5"/>
    <n v="289"/>
    <n v="3"/>
    <n v="867"/>
  </r>
  <r>
    <s v="0386"/>
    <x v="117"/>
    <n v="3"/>
    <s v="Company C"/>
    <x v="1"/>
    <x v="1"/>
    <s v="Item 1"/>
    <n v="399"/>
    <n v="2"/>
    <n v="798"/>
  </r>
  <r>
    <s v="0387"/>
    <x v="117"/>
    <n v="9"/>
    <s v="Company I"/>
    <x v="5"/>
    <x v="2"/>
    <s v="Item 4"/>
    <n v="159"/>
    <n v="8"/>
    <n v="1272"/>
  </r>
  <r>
    <s v="0388"/>
    <x v="117"/>
    <n v="20"/>
    <s v="Company T"/>
    <x v="4"/>
    <x v="3"/>
    <s v="Item 3"/>
    <n v="69"/>
    <n v="4"/>
    <n v="276"/>
  </r>
  <r>
    <s v="0389"/>
    <x v="117"/>
    <n v="13"/>
    <s v="Company M"/>
    <x v="6"/>
    <x v="0"/>
    <s v="Item 5"/>
    <n v="289"/>
    <n v="3"/>
    <n v="867"/>
  </r>
  <r>
    <s v="0390"/>
    <x v="117"/>
    <n v="1"/>
    <s v="Company A"/>
    <x v="7"/>
    <x v="1"/>
    <s v="Item 5"/>
    <n v="289"/>
    <n v="4"/>
    <n v="1156"/>
  </r>
  <r>
    <s v="0391"/>
    <x v="117"/>
    <n v="10"/>
    <s v="Company J"/>
    <x v="5"/>
    <x v="2"/>
    <s v="Item 2"/>
    <n v="199"/>
    <n v="0"/>
    <n v="0"/>
  </r>
  <r>
    <s v="0392"/>
    <x v="118"/>
    <n v="8"/>
    <s v="Company H"/>
    <x v="2"/>
    <x v="2"/>
    <s v="Item 5"/>
    <n v="289"/>
    <n v="0"/>
    <n v="0"/>
  </r>
  <r>
    <s v="0393"/>
    <x v="118"/>
    <n v="14"/>
    <s v="Company N"/>
    <x v="6"/>
    <x v="0"/>
    <s v="Item 3"/>
    <n v="69"/>
    <n v="7"/>
    <n v="483"/>
  </r>
  <r>
    <s v="0394"/>
    <x v="119"/>
    <n v="18"/>
    <s v="Company R"/>
    <x v="3"/>
    <x v="3"/>
    <s v="Item 2"/>
    <n v="199"/>
    <n v="3"/>
    <n v="597"/>
  </r>
  <r>
    <s v="0395"/>
    <x v="120"/>
    <n v="18"/>
    <s v="Company R"/>
    <x v="3"/>
    <x v="3"/>
    <s v="Item 3"/>
    <n v="69"/>
    <n v="3"/>
    <n v="207"/>
  </r>
  <r>
    <s v="0396"/>
    <x v="121"/>
    <n v="14"/>
    <s v="Company N"/>
    <x v="6"/>
    <x v="0"/>
    <s v="Item 4"/>
    <n v="159"/>
    <n v="5"/>
    <n v="795"/>
  </r>
  <r>
    <s v="0397"/>
    <x v="121"/>
    <n v="19"/>
    <s v="Company S"/>
    <x v="4"/>
    <x v="3"/>
    <s v="Item 5"/>
    <n v="289"/>
    <n v="1"/>
    <n v="289"/>
  </r>
  <r>
    <s v="0398"/>
    <x v="122"/>
    <n v="18"/>
    <s v="Company R"/>
    <x v="4"/>
    <x v="3"/>
    <s v="Item 4"/>
    <n v="159"/>
    <n v="0"/>
    <n v="0"/>
  </r>
  <r>
    <s v="0399"/>
    <x v="122"/>
    <n v="5"/>
    <s v="Company E"/>
    <x v="7"/>
    <x v="1"/>
    <s v="Item 1"/>
    <n v="399"/>
    <n v="7"/>
    <n v="2793"/>
  </r>
  <r>
    <s v="0400"/>
    <x v="122"/>
    <n v="19"/>
    <s v="Company S"/>
    <x v="3"/>
    <x v="3"/>
    <s v="Item 5"/>
    <n v="289"/>
    <n v="6"/>
    <n v="1734"/>
  </r>
  <r>
    <s v="0401"/>
    <x v="123"/>
    <n v="5"/>
    <s v="Company E"/>
    <x v="1"/>
    <x v="1"/>
    <s v="Item 3"/>
    <n v="69"/>
    <n v="0"/>
    <n v="0"/>
  </r>
  <r>
    <s v="0402"/>
    <x v="124"/>
    <n v="16"/>
    <s v="Company P"/>
    <x v="4"/>
    <x v="3"/>
    <s v="Item 5"/>
    <n v="289"/>
    <n v="8"/>
    <n v="2312"/>
  </r>
  <r>
    <s v="0403"/>
    <x v="124"/>
    <n v="12"/>
    <s v="Company L"/>
    <x v="6"/>
    <x v="0"/>
    <s v="Item 1"/>
    <n v="399"/>
    <n v="6"/>
    <n v="2394"/>
  </r>
  <r>
    <s v="0404"/>
    <x v="125"/>
    <n v="5"/>
    <s v="Company E"/>
    <x v="1"/>
    <x v="1"/>
    <s v="Item 4"/>
    <n v="159"/>
    <n v="9"/>
    <n v="1431"/>
  </r>
  <r>
    <s v="0405"/>
    <x v="125"/>
    <n v="1"/>
    <s v="Company A"/>
    <x v="1"/>
    <x v="1"/>
    <s v="Item 4"/>
    <n v="159"/>
    <n v="5"/>
    <n v="795"/>
  </r>
  <r>
    <s v="0406"/>
    <x v="125"/>
    <n v="6"/>
    <s v="Company F"/>
    <x v="5"/>
    <x v="2"/>
    <s v="Item 4"/>
    <n v="159"/>
    <n v="8"/>
    <n v="1272"/>
  </r>
  <r>
    <s v="0407"/>
    <x v="125"/>
    <n v="16"/>
    <s v="Company P"/>
    <x v="4"/>
    <x v="3"/>
    <s v="Item 3"/>
    <n v="69"/>
    <n v="7"/>
    <n v="483"/>
  </r>
  <r>
    <s v="0408"/>
    <x v="125"/>
    <n v="4"/>
    <s v="Company D"/>
    <x v="7"/>
    <x v="1"/>
    <s v="Item 5"/>
    <n v="289"/>
    <n v="6"/>
    <n v="1734"/>
  </r>
  <r>
    <s v="0409"/>
    <x v="125"/>
    <n v="16"/>
    <s v="Company P"/>
    <x v="3"/>
    <x v="3"/>
    <s v="Item 2"/>
    <n v="199"/>
    <n v="3"/>
    <n v="597"/>
  </r>
  <r>
    <s v="0410"/>
    <x v="125"/>
    <n v="16"/>
    <s v="Company P"/>
    <x v="4"/>
    <x v="3"/>
    <s v="Item 4"/>
    <n v="159"/>
    <n v="4"/>
    <n v="636"/>
  </r>
  <r>
    <s v="0411"/>
    <x v="125"/>
    <n v="8"/>
    <s v="Company H"/>
    <x v="5"/>
    <x v="2"/>
    <s v="Item 4"/>
    <n v="159"/>
    <n v="4"/>
    <n v="636"/>
  </r>
  <r>
    <s v="0412"/>
    <x v="125"/>
    <n v="13"/>
    <s v="Company M"/>
    <x v="0"/>
    <x v="0"/>
    <s v="Item 3"/>
    <n v="69"/>
    <n v="7"/>
    <n v="483"/>
  </r>
  <r>
    <s v="0413"/>
    <x v="125"/>
    <n v="3"/>
    <s v="Company C"/>
    <x v="7"/>
    <x v="1"/>
    <s v="Item 2"/>
    <n v="199"/>
    <n v="1"/>
    <n v="199"/>
  </r>
  <r>
    <s v="0414"/>
    <x v="126"/>
    <n v="19"/>
    <s v="Company S"/>
    <x v="3"/>
    <x v="3"/>
    <s v="Item 3"/>
    <n v="69"/>
    <n v="6"/>
    <n v="414"/>
  </r>
  <r>
    <s v="0415"/>
    <x v="127"/>
    <n v="17"/>
    <s v="Company Q"/>
    <x v="4"/>
    <x v="3"/>
    <s v="Item 4"/>
    <n v="159"/>
    <n v="7"/>
    <n v="1113"/>
  </r>
  <r>
    <s v="0416"/>
    <x v="127"/>
    <n v="13"/>
    <s v="Company M"/>
    <x v="0"/>
    <x v="0"/>
    <s v="Item 2"/>
    <n v="199"/>
    <n v="1"/>
    <n v="199"/>
  </r>
  <r>
    <s v="0417"/>
    <x v="128"/>
    <n v="2"/>
    <s v="Company B"/>
    <x v="1"/>
    <x v="1"/>
    <s v="Item 1"/>
    <n v="399"/>
    <n v="1"/>
    <n v="399"/>
  </r>
  <r>
    <s v="0418"/>
    <x v="129"/>
    <n v="6"/>
    <s v="Company F"/>
    <x v="5"/>
    <x v="2"/>
    <s v="Item 4"/>
    <n v="159"/>
    <n v="9"/>
    <n v="1431"/>
  </r>
  <r>
    <s v="0419"/>
    <x v="129"/>
    <n v="14"/>
    <s v="Company N"/>
    <x v="0"/>
    <x v="0"/>
    <s v="Item 2"/>
    <n v="199"/>
    <n v="3"/>
    <n v="597"/>
  </r>
  <r>
    <s v="0420"/>
    <x v="130"/>
    <n v="18"/>
    <s v="Company R"/>
    <x v="4"/>
    <x v="3"/>
    <s v="Item 4"/>
    <n v="159"/>
    <n v="9"/>
    <n v="1431"/>
  </r>
  <r>
    <s v="0421"/>
    <x v="130"/>
    <n v="6"/>
    <s v="Company F"/>
    <x v="5"/>
    <x v="2"/>
    <s v="Item 4"/>
    <n v="159"/>
    <n v="4"/>
    <n v="636"/>
  </r>
  <r>
    <s v="0422"/>
    <x v="131"/>
    <n v="4"/>
    <s v="Company D"/>
    <x v="7"/>
    <x v="1"/>
    <s v="Item 4"/>
    <n v="159"/>
    <n v="9"/>
    <n v="1431"/>
  </r>
  <r>
    <s v="0423"/>
    <x v="131"/>
    <n v="5"/>
    <s v="Company E"/>
    <x v="7"/>
    <x v="1"/>
    <s v="Item 3"/>
    <n v="69"/>
    <n v="4"/>
    <n v="276"/>
  </r>
  <r>
    <s v="0424"/>
    <x v="131"/>
    <n v="1"/>
    <s v="Company A"/>
    <x v="7"/>
    <x v="1"/>
    <s v="Item 3"/>
    <n v="69"/>
    <n v="8"/>
    <n v="552"/>
  </r>
  <r>
    <s v="0425"/>
    <x v="131"/>
    <n v="1"/>
    <s v="Company A"/>
    <x v="7"/>
    <x v="1"/>
    <s v="Item 5"/>
    <n v="289"/>
    <n v="7"/>
    <n v="2023"/>
  </r>
  <r>
    <s v="0426"/>
    <x v="131"/>
    <n v="17"/>
    <s v="Company Q"/>
    <x v="4"/>
    <x v="3"/>
    <s v="Item 2"/>
    <n v="199"/>
    <n v="8"/>
    <n v="1592"/>
  </r>
  <r>
    <s v="0427"/>
    <x v="132"/>
    <n v="5"/>
    <s v="Company E"/>
    <x v="1"/>
    <x v="1"/>
    <s v="Item 2"/>
    <n v="199"/>
    <n v="6"/>
    <n v="1194"/>
  </r>
  <r>
    <s v="0428"/>
    <x v="132"/>
    <n v="13"/>
    <s v="Company M"/>
    <x v="6"/>
    <x v="0"/>
    <s v="Item 3"/>
    <n v="69"/>
    <n v="3"/>
    <n v="207"/>
  </r>
  <r>
    <s v="0429"/>
    <x v="133"/>
    <n v="18"/>
    <s v="Company R"/>
    <x v="4"/>
    <x v="3"/>
    <s v="Item 3"/>
    <n v="69"/>
    <n v="9"/>
    <n v="621"/>
  </r>
  <r>
    <s v="0430"/>
    <x v="134"/>
    <n v="16"/>
    <s v="Company P"/>
    <x v="4"/>
    <x v="3"/>
    <s v="Item 5"/>
    <n v="289"/>
    <n v="7"/>
    <n v="2023"/>
  </r>
  <r>
    <s v="0431"/>
    <x v="134"/>
    <n v="4"/>
    <s v="Company D"/>
    <x v="7"/>
    <x v="1"/>
    <s v="Item 5"/>
    <n v="289"/>
    <n v="6"/>
    <n v="1734"/>
  </r>
  <r>
    <s v="0432"/>
    <x v="134"/>
    <n v="2"/>
    <s v="Company B"/>
    <x v="1"/>
    <x v="1"/>
    <s v="Item 1"/>
    <n v="399"/>
    <n v="3"/>
    <n v="1197"/>
  </r>
  <r>
    <s v="0433"/>
    <x v="134"/>
    <n v="3"/>
    <s v="Company C"/>
    <x v="1"/>
    <x v="1"/>
    <s v="Item 5"/>
    <n v="289"/>
    <n v="0"/>
    <n v="0"/>
  </r>
  <r>
    <s v="0434"/>
    <x v="134"/>
    <n v="9"/>
    <s v="Company I"/>
    <x v="2"/>
    <x v="2"/>
    <s v="Item 5"/>
    <n v="289"/>
    <n v="5"/>
    <n v="1445"/>
  </r>
  <r>
    <s v="0435"/>
    <x v="134"/>
    <n v="8"/>
    <s v="Company H"/>
    <x v="5"/>
    <x v="2"/>
    <s v="Item 5"/>
    <n v="289"/>
    <n v="5"/>
    <n v="1445"/>
  </r>
  <r>
    <s v="0436"/>
    <x v="134"/>
    <n v="17"/>
    <s v="Company Q"/>
    <x v="4"/>
    <x v="3"/>
    <s v="Item 2"/>
    <n v="199"/>
    <n v="0"/>
    <n v="0"/>
  </r>
  <r>
    <s v="0437"/>
    <x v="134"/>
    <n v="2"/>
    <s v="Company B"/>
    <x v="7"/>
    <x v="1"/>
    <s v="Item 3"/>
    <n v="69"/>
    <n v="7"/>
    <n v="483"/>
  </r>
  <r>
    <s v="0438"/>
    <x v="134"/>
    <n v="2"/>
    <s v="Company B"/>
    <x v="7"/>
    <x v="1"/>
    <s v="Item 3"/>
    <n v="69"/>
    <n v="6"/>
    <n v="414"/>
  </r>
  <r>
    <s v="0439"/>
    <x v="134"/>
    <n v="16"/>
    <s v="Company P"/>
    <x v="4"/>
    <x v="3"/>
    <s v="Item 4"/>
    <n v="159"/>
    <n v="1"/>
    <n v="159"/>
  </r>
  <r>
    <s v="0440"/>
    <x v="134"/>
    <n v="19"/>
    <s v="Company S"/>
    <x v="4"/>
    <x v="3"/>
    <s v="Item 3"/>
    <n v="69"/>
    <n v="8"/>
    <n v="552"/>
  </r>
  <r>
    <s v="0441"/>
    <x v="134"/>
    <n v="18"/>
    <s v="Company R"/>
    <x v="4"/>
    <x v="3"/>
    <s v="Item 2"/>
    <n v="199"/>
    <n v="6"/>
    <n v="1194"/>
  </r>
  <r>
    <s v="0442"/>
    <x v="134"/>
    <n v="1"/>
    <s v="Company A"/>
    <x v="1"/>
    <x v="1"/>
    <s v="Item 1"/>
    <n v="399"/>
    <n v="1"/>
    <n v="399"/>
  </r>
  <r>
    <s v="0443"/>
    <x v="134"/>
    <n v="14"/>
    <s v="Company N"/>
    <x v="0"/>
    <x v="0"/>
    <s v="Item 3"/>
    <n v="69"/>
    <n v="6"/>
    <n v="414"/>
  </r>
  <r>
    <s v="0444"/>
    <x v="135"/>
    <n v="17"/>
    <s v="Company Q"/>
    <x v="4"/>
    <x v="3"/>
    <s v="Item 3"/>
    <n v="69"/>
    <n v="7"/>
    <n v="483"/>
  </r>
  <r>
    <s v="0445"/>
    <x v="135"/>
    <n v="9"/>
    <s v="Company I"/>
    <x v="5"/>
    <x v="2"/>
    <s v="Item 2"/>
    <n v="199"/>
    <n v="2"/>
    <n v="398"/>
  </r>
  <r>
    <s v="0446"/>
    <x v="135"/>
    <n v="18"/>
    <s v="Company R"/>
    <x v="4"/>
    <x v="3"/>
    <s v="Item 3"/>
    <n v="69"/>
    <n v="7"/>
    <n v="483"/>
  </r>
  <r>
    <s v="0447"/>
    <x v="135"/>
    <n v="16"/>
    <s v="Company P"/>
    <x v="4"/>
    <x v="3"/>
    <s v="Item 1"/>
    <n v="399"/>
    <n v="5"/>
    <n v="1995"/>
  </r>
  <r>
    <s v="0448"/>
    <x v="135"/>
    <n v="10"/>
    <s v="Company J"/>
    <x v="2"/>
    <x v="2"/>
    <s v="Item 4"/>
    <n v="159"/>
    <n v="1"/>
    <n v="159"/>
  </r>
  <r>
    <s v="0449"/>
    <x v="135"/>
    <n v="10"/>
    <s v="Company J"/>
    <x v="2"/>
    <x v="2"/>
    <s v="Item 5"/>
    <n v="289"/>
    <n v="6"/>
    <n v="1734"/>
  </r>
  <r>
    <s v="0450"/>
    <x v="135"/>
    <n v="5"/>
    <s v="Company E"/>
    <x v="7"/>
    <x v="1"/>
    <s v="Item 5"/>
    <n v="289"/>
    <n v="8"/>
    <n v="2312"/>
  </r>
  <r>
    <s v="0451"/>
    <x v="135"/>
    <n v="10"/>
    <s v="Company J"/>
    <x v="2"/>
    <x v="2"/>
    <s v="Item 3"/>
    <n v="69"/>
    <n v="7"/>
    <n v="483"/>
  </r>
  <r>
    <s v="0452"/>
    <x v="135"/>
    <n v="7"/>
    <s v="Company G"/>
    <x v="5"/>
    <x v="2"/>
    <s v="Item 3"/>
    <n v="69"/>
    <n v="3"/>
    <n v="207"/>
  </r>
  <r>
    <s v="0453"/>
    <x v="135"/>
    <n v="6"/>
    <s v="Company F"/>
    <x v="5"/>
    <x v="2"/>
    <s v="Item 1"/>
    <n v="399"/>
    <n v="3"/>
    <n v="1197"/>
  </r>
  <r>
    <s v="0454"/>
    <x v="135"/>
    <n v="13"/>
    <s v="Company M"/>
    <x v="0"/>
    <x v="0"/>
    <s v="Item 4"/>
    <n v="159"/>
    <n v="8"/>
    <n v="1272"/>
  </r>
  <r>
    <s v="0455"/>
    <x v="136"/>
    <n v="14"/>
    <s v="Company N"/>
    <x v="6"/>
    <x v="0"/>
    <s v="Item 3"/>
    <n v="69"/>
    <n v="9"/>
    <n v="621"/>
  </r>
  <r>
    <s v="0456"/>
    <x v="136"/>
    <n v="3"/>
    <s v="Company C"/>
    <x v="1"/>
    <x v="1"/>
    <s v="Item 1"/>
    <n v="399"/>
    <n v="7"/>
    <n v="2793"/>
  </r>
  <r>
    <s v="0457"/>
    <x v="136"/>
    <n v="3"/>
    <s v="Company C"/>
    <x v="1"/>
    <x v="1"/>
    <s v="Item 4"/>
    <n v="159"/>
    <n v="9"/>
    <n v="1431"/>
  </r>
  <r>
    <s v="0458"/>
    <x v="136"/>
    <n v="12"/>
    <s v="Company L"/>
    <x v="6"/>
    <x v="0"/>
    <s v="Item 2"/>
    <n v="199"/>
    <n v="3"/>
    <n v="597"/>
  </r>
  <r>
    <s v="0459"/>
    <x v="136"/>
    <n v="5"/>
    <s v="Company E"/>
    <x v="7"/>
    <x v="1"/>
    <s v="Item 4"/>
    <n v="159"/>
    <n v="1"/>
    <n v="159"/>
  </r>
  <r>
    <s v="0460"/>
    <x v="137"/>
    <n v="11"/>
    <s v="Company K"/>
    <x v="6"/>
    <x v="0"/>
    <s v="Item 4"/>
    <n v="159"/>
    <n v="4"/>
    <n v="636"/>
  </r>
  <r>
    <s v="0461"/>
    <x v="137"/>
    <n v="7"/>
    <s v="Company G"/>
    <x v="5"/>
    <x v="2"/>
    <s v="Item 1"/>
    <n v="399"/>
    <n v="0"/>
    <n v="0"/>
  </r>
  <r>
    <s v="0462"/>
    <x v="137"/>
    <n v="1"/>
    <s v="Company A"/>
    <x v="1"/>
    <x v="1"/>
    <s v="Item 1"/>
    <n v="399"/>
    <n v="3"/>
    <n v="1197"/>
  </r>
  <r>
    <s v="0463"/>
    <x v="138"/>
    <n v="10"/>
    <s v="Company J"/>
    <x v="2"/>
    <x v="2"/>
    <s v="Item 1"/>
    <n v="399"/>
    <n v="9"/>
    <n v="3591"/>
  </r>
  <r>
    <s v="0464"/>
    <x v="138"/>
    <n v="4"/>
    <s v="Company D"/>
    <x v="7"/>
    <x v="1"/>
    <s v="Item 5"/>
    <n v="289"/>
    <n v="2"/>
    <n v="578"/>
  </r>
  <r>
    <s v="0465"/>
    <x v="138"/>
    <n v="11"/>
    <s v="Company K"/>
    <x v="6"/>
    <x v="0"/>
    <s v="Item 4"/>
    <n v="159"/>
    <n v="9"/>
    <n v="1431"/>
  </r>
  <r>
    <s v="0466"/>
    <x v="138"/>
    <n v="2"/>
    <s v="Company B"/>
    <x v="1"/>
    <x v="1"/>
    <s v="Item 4"/>
    <n v="159"/>
    <n v="3"/>
    <n v="477"/>
  </r>
  <r>
    <s v="0467"/>
    <x v="138"/>
    <n v="4"/>
    <s v="Company D"/>
    <x v="1"/>
    <x v="1"/>
    <s v="Item 2"/>
    <n v="199"/>
    <n v="0"/>
    <n v="0"/>
  </r>
  <r>
    <s v="0468"/>
    <x v="138"/>
    <n v="18"/>
    <s v="Company R"/>
    <x v="4"/>
    <x v="3"/>
    <s v="Item 4"/>
    <n v="159"/>
    <n v="9"/>
    <n v="1431"/>
  </r>
  <r>
    <s v="0469"/>
    <x v="139"/>
    <n v="2"/>
    <s v="Company B"/>
    <x v="1"/>
    <x v="1"/>
    <s v="Item 5"/>
    <n v="289"/>
    <n v="1"/>
    <n v="289"/>
  </r>
  <r>
    <s v="0470"/>
    <x v="139"/>
    <n v="14"/>
    <s v="Company N"/>
    <x v="0"/>
    <x v="0"/>
    <s v="Item 1"/>
    <n v="399"/>
    <n v="9"/>
    <n v="3591"/>
  </r>
  <r>
    <s v="0471"/>
    <x v="140"/>
    <n v="5"/>
    <s v="Company E"/>
    <x v="7"/>
    <x v="1"/>
    <s v="Item 5"/>
    <n v="289"/>
    <n v="4"/>
    <n v="1156"/>
  </r>
  <r>
    <s v="0472"/>
    <x v="141"/>
    <n v="5"/>
    <s v="Company E"/>
    <x v="1"/>
    <x v="1"/>
    <s v="Item 1"/>
    <n v="399"/>
    <n v="3"/>
    <n v="1197"/>
  </r>
  <r>
    <s v="0473"/>
    <x v="142"/>
    <n v="13"/>
    <s v="Company M"/>
    <x v="0"/>
    <x v="0"/>
    <s v="Item 5"/>
    <n v="289"/>
    <n v="8"/>
    <n v="2312"/>
  </r>
  <r>
    <s v="0474"/>
    <x v="142"/>
    <n v="18"/>
    <s v="Company R"/>
    <x v="4"/>
    <x v="3"/>
    <s v="Item 1"/>
    <n v="399"/>
    <n v="3"/>
    <n v="1197"/>
  </r>
  <r>
    <s v="0475"/>
    <x v="142"/>
    <n v="13"/>
    <s v="Company M"/>
    <x v="0"/>
    <x v="0"/>
    <s v="Item 2"/>
    <n v="199"/>
    <n v="2"/>
    <n v="398"/>
  </r>
  <r>
    <s v="0476"/>
    <x v="142"/>
    <n v="8"/>
    <s v="Company H"/>
    <x v="2"/>
    <x v="2"/>
    <s v="Item 4"/>
    <n v="159"/>
    <n v="3"/>
    <n v="477"/>
  </r>
  <r>
    <s v="0477"/>
    <x v="142"/>
    <n v="7"/>
    <s v="Company G"/>
    <x v="2"/>
    <x v="2"/>
    <s v="Item 5"/>
    <n v="289"/>
    <n v="5"/>
    <n v="1445"/>
  </r>
  <r>
    <s v="0478"/>
    <x v="142"/>
    <n v="6"/>
    <s v="Company F"/>
    <x v="2"/>
    <x v="2"/>
    <s v="Item 4"/>
    <n v="159"/>
    <n v="3"/>
    <n v="477"/>
  </r>
  <r>
    <s v="0479"/>
    <x v="142"/>
    <n v="7"/>
    <s v="Company G"/>
    <x v="2"/>
    <x v="2"/>
    <s v="Item 4"/>
    <n v="159"/>
    <n v="2"/>
    <n v="318"/>
  </r>
  <r>
    <s v="0480"/>
    <x v="142"/>
    <n v="18"/>
    <s v="Company R"/>
    <x v="3"/>
    <x v="3"/>
    <s v="Item 3"/>
    <n v="69"/>
    <n v="9"/>
    <n v="621"/>
  </r>
  <r>
    <s v="0481"/>
    <x v="143"/>
    <n v="17"/>
    <s v="Company Q"/>
    <x v="3"/>
    <x v="3"/>
    <s v="Item 5"/>
    <n v="289"/>
    <n v="3"/>
    <n v="867"/>
  </r>
  <r>
    <s v="0482"/>
    <x v="143"/>
    <n v="11"/>
    <s v="Company K"/>
    <x v="0"/>
    <x v="0"/>
    <s v="Item 3"/>
    <n v="69"/>
    <n v="6"/>
    <n v="414"/>
  </r>
  <r>
    <s v="0483"/>
    <x v="143"/>
    <n v="16"/>
    <s v="Company P"/>
    <x v="3"/>
    <x v="3"/>
    <s v="Item 3"/>
    <n v="69"/>
    <n v="6"/>
    <n v="414"/>
  </r>
  <r>
    <s v="0484"/>
    <x v="143"/>
    <n v="4"/>
    <s v="Company D"/>
    <x v="7"/>
    <x v="1"/>
    <s v="Item 2"/>
    <n v="199"/>
    <n v="4"/>
    <n v="796"/>
  </r>
  <r>
    <s v="0485"/>
    <x v="144"/>
    <n v="16"/>
    <s v="Company P"/>
    <x v="3"/>
    <x v="3"/>
    <s v="Item 2"/>
    <n v="199"/>
    <n v="7"/>
    <n v="1393"/>
  </r>
  <r>
    <s v="0486"/>
    <x v="144"/>
    <n v="8"/>
    <s v="Company H"/>
    <x v="2"/>
    <x v="2"/>
    <s v="Item 4"/>
    <n v="159"/>
    <n v="4"/>
    <n v="636"/>
  </r>
  <r>
    <s v="0487"/>
    <x v="144"/>
    <n v="4"/>
    <s v="Company D"/>
    <x v="7"/>
    <x v="1"/>
    <s v="Item 5"/>
    <n v="289"/>
    <n v="4"/>
    <n v="1156"/>
  </r>
  <r>
    <s v="0488"/>
    <x v="144"/>
    <n v="20"/>
    <s v="Company T"/>
    <x v="3"/>
    <x v="3"/>
    <s v="Item 4"/>
    <n v="159"/>
    <n v="2"/>
    <n v="318"/>
  </r>
  <r>
    <s v="0489"/>
    <x v="144"/>
    <n v="13"/>
    <s v="Company M"/>
    <x v="0"/>
    <x v="0"/>
    <s v="Item 4"/>
    <n v="159"/>
    <n v="7"/>
    <n v="1113"/>
  </r>
  <r>
    <s v="0490"/>
    <x v="144"/>
    <n v="13"/>
    <s v="Company M"/>
    <x v="0"/>
    <x v="0"/>
    <s v="Item 4"/>
    <n v="159"/>
    <n v="4"/>
    <n v="636"/>
  </r>
  <r>
    <s v="0491"/>
    <x v="144"/>
    <n v="17"/>
    <s v="Company Q"/>
    <x v="4"/>
    <x v="3"/>
    <s v="Item 3"/>
    <n v="69"/>
    <n v="3"/>
    <n v="207"/>
  </r>
  <r>
    <s v="0492"/>
    <x v="144"/>
    <n v="3"/>
    <s v="Company C"/>
    <x v="1"/>
    <x v="1"/>
    <s v="Item 5"/>
    <n v="289"/>
    <n v="6"/>
    <n v="1734"/>
  </r>
  <r>
    <s v="0493"/>
    <x v="145"/>
    <n v="9"/>
    <s v="Company I"/>
    <x v="5"/>
    <x v="2"/>
    <s v="Item 1"/>
    <n v="399"/>
    <n v="2"/>
    <n v="798"/>
  </r>
  <r>
    <s v="0494"/>
    <x v="145"/>
    <n v="16"/>
    <s v="Company P"/>
    <x v="4"/>
    <x v="3"/>
    <s v="Item 4"/>
    <n v="159"/>
    <n v="9"/>
    <n v="1431"/>
  </r>
  <r>
    <s v="0495"/>
    <x v="145"/>
    <n v="13"/>
    <s v="Company M"/>
    <x v="0"/>
    <x v="0"/>
    <s v="Item 2"/>
    <n v="199"/>
    <n v="5"/>
    <n v="995"/>
  </r>
  <r>
    <s v="0496"/>
    <x v="145"/>
    <n v="9"/>
    <s v="Company I"/>
    <x v="2"/>
    <x v="2"/>
    <s v="Item 5"/>
    <n v="289"/>
    <n v="6"/>
    <n v="1734"/>
  </r>
  <r>
    <s v="0497"/>
    <x v="145"/>
    <n v="4"/>
    <s v="Company D"/>
    <x v="7"/>
    <x v="1"/>
    <s v="Item 5"/>
    <n v="289"/>
    <n v="1"/>
    <n v="289"/>
  </r>
  <r>
    <s v="0498"/>
    <x v="145"/>
    <n v="8"/>
    <s v="Company H"/>
    <x v="5"/>
    <x v="2"/>
    <s v="Item 3"/>
    <n v="69"/>
    <n v="8"/>
    <n v="552"/>
  </r>
  <r>
    <s v="0499"/>
    <x v="145"/>
    <n v="18"/>
    <s v="Company R"/>
    <x v="3"/>
    <x v="3"/>
    <s v="Item 2"/>
    <n v="199"/>
    <n v="8"/>
    <n v="1592"/>
  </r>
  <r>
    <s v="0500"/>
    <x v="145"/>
    <n v="4"/>
    <s v="Company D"/>
    <x v="1"/>
    <x v="1"/>
    <s v="Item 5"/>
    <n v="289"/>
    <n v="6"/>
    <n v="1734"/>
  </r>
  <r>
    <s v="0501"/>
    <x v="146"/>
    <n v="2"/>
    <s v="Company B"/>
    <x v="1"/>
    <x v="1"/>
    <s v="Item 2"/>
    <n v="199"/>
    <n v="5"/>
    <n v="995"/>
  </r>
  <r>
    <s v="0502"/>
    <x v="146"/>
    <n v="2"/>
    <s v="Company B"/>
    <x v="1"/>
    <x v="1"/>
    <s v="Item 2"/>
    <n v="199"/>
    <n v="0"/>
    <n v="0"/>
  </r>
  <r>
    <s v="0503"/>
    <x v="146"/>
    <n v="10"/>
    <s v="Company J"/>
    <x v="5"/>
    <x v="2"/>
    <s v="Item 5"/>
    <n v="289"/>
    <n v="8"/>
    <n v="2312"/>
  </r>
  <r>
    <s v="0504"/>
    <x v="147"/>
    <n v="9"/>
    <s v="Company I"/>
    <x v="2"/>
    <x v="2"/>
    <s v="Item 2"/>
    <n v="199"/>
    <n v="6"/>
    <n v="1194"/>
  </r>
  <r>
    <s v="0505"/>
    <x v="148"/>
    <n v="12"/>
    <s v="Company L"/>
    <x v="6"/>
    <x v="0"/>
    <s v="Item 2"/>
    <n v="199"/>
    <n v="2"/>
    <n v="398"/>
  </r>
  <r>
    <s v="0506"/>
    <x v="148"/>
    <n v="17"/>
    <s v="Company Q"/>
    <x v="3"/>
    <x v="3"/>
    <s v="Item 3"/>
    <n v="69"/>
    <n v="4"/>
    <n v="276"/>
  </r>
  <r>
    <s v="0507"/>
    <x v="148"/>
    <n v="2"/>
    <s v="Company B"/>
    <x v="7"/>
    <x v="1"/>
    <s v="Item 1"/>
    <n v="399"/>
    <n v="9"/>
    <n v="3591"/>
  </r>
  <r>
    <s v="0508"/>
    <x v="148"/>
    <n v="19"/>
    <s v="Company S"/>
    <x v="4"/>
    <x v="3"/>
    <s v="Item 1"/>
    <n v="399"/>
    <n v="6"/>
    <n v="2394"/>
  </r>
  <r>
    <s v="0509"/>
    <x v="149"/>
    <n v="19"/>
    <s v="Company S"/>
    <x v="3"/>
    <x v="3"/>
    <s v="Item 4"/>
    <n v="159"/>
    <n v="8"/>
    <n v="1272"/>
  </r>
  <r>
    <s v="0510"/>
    <x v="149"/>
    <n v="2"/>
    <s v="Company B"/>
    <x v="1"/>
    <x v="1"/>
    <s v="Item 3"/>
    <n v="69"/>
    <n v="5"/>
    <n v="345"/>
  </r>
  <r>
    <s v="0511"/>
    <x v="149"/>
    <n v="19"/>
    <s v="Company S"/>
    <x v="3"/>
    <x v="3"/>
    <s v="Item 5"/>
    <n v="289"/>
    <n v="9"/>
    <n v="2601"/>
  </r>
  <r>
    <s v="0512"/>
    <x v="149"/>
    <n v="2"/>
    <s v="Company B"/>
    <x v="7"/>
    <x v="1"/>
    <s v="Item 3"/>
    <n v="69"/>
    <n v="9"/>
    <n v="621"/>
  </r>
  <r>
    <s v="0513"/>
    <x v="150"/>
    <n v="14"/>
    <s v="Company N"/>
    <x v="6"/>
    <x v="0"/>
    <s v="Item 3"/>
    <n v="69"/>
    <n v="3"/>
    <n v="207"/>
  </r>
  <r>
    <s v="0514"/>
    <x v="151"/>
    <n v="14"/>
    <s v="Company N"/>
    <x v="0"/>
    <x v="0"/>
    <s v="Item 3"/>
    <n v="69"/>
    <n v="0"/>
    <n v="0"/>
  </r>
  <r>
    <s v="0515"/>
    <x v="151"/>
    <n v="8"/>
    <s v="Company H"/>
    <x v="5"/>
    <x v="2"/>
    <s v="Item 5"/>
    <n v="289"/>
    <n v="4"/>
    <n v="1156"/>
  </r>
  <r>
    <s v="0516"/>
    <x v="151"/>
    <n v="4"/>
    <s v="Company D"/>
    <x v="7"/>
    <x v="1"/>
    <s v="Item 5"/>
    <n v="289"/>
    <n v="3"/>
    <n v="867"/>
  </r>
  <r>
    <s v="0517"/>
    <x v="152"/>
    <n v="19"/>
    <s v="Company S"/>
    <x v="3"/>
    <x v="3"/>
    <s v="Item 5"/>
    <n v="289"/>
    <n v="4"/>
    <n v="1156"/>
  </r>
  <r>
    <s v="0518"/>
    <x v="152"/>
    <n v="9"/>
    <s v="Company I"/>
    <x v="2"/>
    <x v="2"/>
    <s v="Item 2"/>
    <n v="199"/>
    <n v="7"/>
    <n v="1393"/>
  </r>
  <r>
    <s v="0519"/>
    <x v="153"/>
    <n v="5"/>
    <s v="Company E"/>
    <x v="7"/>
    <x v="1"/>
    <s v="Item 2"/>
    <n v="199"/>
    <n v="9"/>
    <n v="1791"/>
  </r>
  <r>
    <s v="0520"/>
    <x v="153"/>
    <n v="18"/>
    <s v="Company R"/>
    <x v="3"/>
    <x v="3"/>
    <s v="Item 1"/>
    <n v="399"/>
    <n v="7"/>
    <n v="2793"/>
  </r>
  <r>
    <s v="0521"/>
    <x v="153"/>
    <n v="5"/>
    <s v="Company E"/>
    <x v="7"/>
    <x v="1"/>
    <s v="Item 5"/>
    <n v="289"/>
    <n v="3"/>
    <n v="867"/>
  </r>
  <r>
    <s v="0522"/>
    <x v="153"/>
    <n v="12"/>
    <s v="Company L"/>
    <x v="6"/>
    <x v="0"/>
    <s v="Item 2"/>
    <n v="199"/>
    <n v="9"/>
    <n v="1791"/>
  </r>
  <r>
    <s v="0523"/>
    <x v="153"/>
    <n v="18"/>
    <s v="Company R"/>
    <x v="3"/>
    <x v="3"/>
    <s v="Item 5"/>
    <n v="289"/>
    <n v="7"/>
    <n v="2023"/>
  </r>
  <r>
    <s v="0524"/>
    <x v="153"/>
    <n v="4"/>
    <s v="Company D"/>
    <x v="1"/>
    <x v="1"/>
    <s v="Item 3"/>
    <n v="69"/>
    <n v="9"/>
    <n v="621"/>
  </r>
  <r>
    <s v="0525"/>
    <x v="153"/>
    <n v="7"/>
    <s v="Company G"/>
    <x v="2"/>
    <x v="2"/>
    <s v="Item 4"/>
    <n v="159"/>
    <n v="3"/>
    <n v="477"/>
  </r>
  <r>
    <s v="0526"/>
    <x v="153"/>
    <n v="20"/>
    <s v="Company T"/>
    <x v="4"/>
    <x v="3"/>
    <s v="Item 5"/>
    <n v="289"/>
    <n v="7"/>
    <n v="2023"/>
  </r>
  <r>
    <s v="0527"/>
    <x v="153"/>
    <n v="1"/>
    <s v="Company A"/>
    <x v="7"/>
    <x v="1"/>
    <s v="Item 5"/>
    <n v="289"/>
    <n v="7"/>
    <n v="2023"/>
  </r>
  <r>
    <s v="0528"/>
    <x v="153"/>
    <n v="4"/>
    <s v="Company D"/>
    <x v="1"/>
    <x v="1"/>
    <s v="Item 5"/>
    <n v="289"/>
    <n v="9"/>
    <n v="2601"/>
  </r>
  <r>
    <s v="0529"/>
    <x v="153"/>
    <n v="13"/>
    <s v="Company M"/>
    <x v="6"/>
    <x v="0"/>
    <s v="Item 2"/>
    <n v="199"/>
    <n v="8"/>
    <n v="1592"/>
  </r>
  <r>
    <s v="0530"/>
    <x v="153"/>
    <n v="16"/>
    <s v="Company P"/>
    <x v="4"/>
    <x v="3"/>
    <s v="Item 1"/>
    <n v="399"/>
    <n v="7"/>
    <n v="2793"/>
  </r>
  <r>
    <s v="0531"/>
    <x v="154"/>
    <n v="8"/>
    <s v="Company H"/>
    <x v="2"/>
    <x v="2"/>
    <s v="Item 2"/>
    <n v="199"/>
    <n v="3"/>
    <n v="597"/>
  </r>
  <r>
    <s v="0532"/>
    <x v="154"/>
    <n v="11"/>
    <s v="Company K"/>
    <x v="6"/>
    <x v="0"/>
    <s v="Item 1"/>
    <n v="399"/>
    <n v="8"/>
    <n v="3192"/>
  </r>
  <r>
    <s v="0533"/>
    <x v="155"/>
    <n v="8"/>
    <s v="Company H"/>
    <x v="5"/>
    <x v="2"/>
    <s v="Item 2"/>
    <n v="199"/>
    <n v="5"/>
    <n v="995"/>
  </r>
  <r>
    <s v="0534"/>
    <x v="155"/>
    <n v="7"/>
    <s v="Company G"/>
    <x v="5"/>
    <x v="2"/>
    <s v="Item 4"/>
    <n v="159"/>
    <n v="9"/>
    <n v="1431"/>
  </r>
  <r>
    <s v="0535"/>
    <x v="155"/>
    <n v="19"/>
    <s v="Company S"/>
    <x v="3"/>
    <x v="3"/>
    <s v="Item 2"/>
    <n v="199"/>
    <n v="2"/>
    <n v="398"/>
  </r>
  <r>
    <s v="0536"/>
    <x v="155"/>
    <n v="17"/>
    <s v="Company Q"/>
    <x v="4"/>
    <x v="3"/>
    <s v="Item 3"/>
    <n v="69"/>
    <n v="0"/>
    <n v="0"/>
  </r>
  <r>
    <s v="0537"/>
    <x v="156"/>
    <n v="9"/>
    <s v="Company I"/>
    <x v="5"/>
    <x v="2"/>
    <s v="Item 2"/>
    <n v="199"/>
    <n v="1"/>
    <n v="199"/>
  </r>
  <r>
    <s v="0538"/>
    <x v="156"/>
    <n v="8"/>
    <s v="Company H"/>
    <x v="5"/>
    <x v="2"/>
    <s v="Item 2"/>
    <n v="199"/>
    <n v="2"/>
    <n v="398"/>
  </r>
  <r>
    <s v="0539"/>
    <x v="157"/>
    <n v="19"/>
    <s v="Company S"/>
    <x v="3"/>
    <x v="3"/>
    <s v="Item 2"/>
    <n v="199"/>
    <n v="0"/>
    <n v="0"/>
  </r>
  <r>
    <s v="0540"/>
    <x v="158"/>
    <n v="9"/>
    <s v="Company I"/>
    <x v="5"/>
    <x v="2"/>
    <s v="Item 4"/>
    <n v="159"/>
    <n v="3"/>
    <n v="477"/>
  </r>
  <r>
    <s v="0541"/>
    <x v="158"/>
    <n v="9"/>
    <s v="Company I"/>
    <x v="5"/>
    <x v="2"/>
    <s v="Item 5"/>
    <n v="289"/>
    <n v="9"/>
    <n v="2601"/>
  </r>
  <r>
    <s v="0542"/>
    <x v="158"/>
    <n v="9"/>
    <s v="Company I"/>
    <x v="5"/>
    <x v="2"/>
    <s v="Item 1"/>
    <n v="399"/>
    <n v="5"/>
    <n v="1995"/>
  </r>
  <r>
    <s v="0543"/>
    <x v="158"/>
    <n v="20"/>
    <s v="Company T"/>
    <x v="4"/>
    <x v="3"/>
    <s v="Item 4"/>
    <n v="159"/>
    <n v="5"/>
    <n v="795"/>
  </r>
  <r>
    <s v="0544"/>
    <x v="159"/>
    <n v="9"/>
    <s v="Company I"/>
    <x v="5"/>
    <x v="2"/>
    <s v="Item 5"/>
    <n v="289"/>
    <n v="6"/>
    <n v="1734"/>
  </r>
  <r>
    <s v="0545"/>
    <x v="159"/>
    <n v="14"/>
    <s v="Company N"/>
    <x v="6"/>
    <x v="0"/>
    <s v="Item 1"/>
    <n v="399"/>
    <n v="0"/>
    <n v="0"/>
  </r>
  <r>
    <s v="0546"/>
    <x v="160"/>
    <n v="4"/>
    <s v="Company D"/>
    <x v="7"/>
    <x v="1"/>
    <s v="Item 2"/>
    <n v="199"/>
    <n v="5"/>
    <n v="995"/>
  </r>
  <r>
    <s v="0547"/>
    <x v="161"/>
    <n v="6"/>
    <s v="Company F"/>
    <x v="2"/>
    <x v="2"/>
    <s v="Item 3"/>
    <n v="69"/>
    <n v="7"/>
    <n v="483"/>
  </r>
  <r>
    <s v="0548"/>
    <x v="161"/>
    <n v="2"/>
    <s v="Company B"/>
    <x v="7"/>
    <x v="1"/>
    <s v="Item 2"/>
    <n v="199"/>
    <n v="7"/>
    <n v="1393"/>
  </r>
  <r>
    <s v="0549"/>
    <x v="161"/>
    <n v="17"/>
    <s v="Company Q"/>
    <x v="3"/>
    <x v="3"/>
    <s v="Item 2"/>
    <n v="199"/>
    <n v="2"/>
    <n v="398"/>
  </r>
  <r>
    <s v="0550"/>
    <x v="161"/>
    <n v="18"/>
    <s v="Company R"/>
    <x v="3"/>
    <x v="3"/>
    <s v="Item 4"/>
    <n v="159"/>
    <n v="0"/>
    <n v="0"/>
  </r>
  <r>
    <s v="0551"/>
    <x v="161"/>
    <n v="5"/>
    <s v="Company E"/>
    <x v="1"/>
    <x v="1"/>
    <s v="Item 3"/>
    <n v="69"/>
    <n v="5"/>
    <n v="345"/>
  </r>
  <r>
    <s v="0552"/>
    <x v="161"/>
    <n v="2"/>
    <s v="Company B"/>
    <x v="7"/>
    <x v="1"/>
    <s v="Item 5"/>
    <n v="289"/>
    <n v="5"/>
    <n v="1445"/>
  </r>
  <r>
    <s v="0553"/>
    <x v="161"/>
    <n v="11"/>
    <s v="Company K"/>
    <x v="0"/>
    <x v="0"/>
    <s v="Item 1"/>
    <n v="399"/>
    <n v="0"/>
    <n v="0"/>
  </r>
  <r>
    <s v="0554"/>
    <x v="162"/>
    <n v="19"/>
    <s v="Company S"/>
    <x v="3"/>
    <x v="3"/>
    <s v="Item 2"/>
    <n v="199"/>
    <n v="4"/>
    <n v="796"/>
  </r>
  <r>
    <s v="0555"/>
    <x v="162"/>
    <n v="6"/>
    <s v="Company F"/>
    <x v="2"/>
    <x v="2"/>
    <s v="Item 2"/>
    <n v="199"/>
    <n v="9"/>
    <n v="1791"/>
  </r>
  <r>
    <s v="0556"/>
    <x v="162"/>
    <n v="10"/>
    <s v="Company J"/>
    <x v="5"/>
    <x v="2"/>
    <s v="Item 1"/>
    <n v="399"/>
    <n v="0"/>
    <n v="0"/>
  </r>
  <r>
    <s v="0557"/>
    <x v="162"/>
    <n v="5"/>
    <s v="Company E"/>
    <x v="7"/>
    <x v="1"/>
    <s v="Item 4"/>
    <n v="159"/>
    <n v="1"/>
    <n v="159"/>
  </r>
  <r>
    <s v="0558"/>
    <x v="163"/>
    <n v="14"/>
    <s v="Company N"/>
    <x v="6"/>
    <x v="0"/>
    <s v="Item 1"/>
    <n v="399"/>
    <n v="9"/>
    <n v="3591"/>
  </r>
  <r>
    <s v="0559"/>
    <x v="163"/>
    <n v="2"/>
    <s v="Company B"/>
    <x v="7"/>
    <x v="1"/>
    <s v="Item 5"/>
    <n v="289"/>
    <n v="2"/>
    <n v="578"/>
  </r>
  <r>
    <s v="0560"/>
    <x v="163"/>
    <n v="15"/>
    <s v="Company O"/>
    <x v="6"/>
    <x v="0"/>
    <s v="Item 5"/>
    <n v="289"/>
    <n v="5"/>
    <n v="1445"/>
  </r>
  <r>
    <s v="0561"/>
    <x v="164"/>
    <n v="13"/>
    <s v="Company M"/>
    <x v="0"/>
    <x v="0"/>
    <s v="Item 5"/>
    <n v="289"/>
    <n v="3"/>
    <n v="867"/>
  </r>
  <r>
    <s v="0562"/>
    <x v="165"/>
    <n v="17"/>
    <s v="Company Q"/>
    <x v="4"/>
    <x v="3"/>
    <s v="Item 5"/>
    <n v="289"/>
    <n v="6"/>
    <n v="1734"/>
  </r>
  <r>
    <s v="0563"/>
    <x v="166"/>
    <n v="13"/>
    <s v="Company M"/>
    <x v="0"/>
    <x v="0"/>
    <s v="Item 1"/>
    <n v="399"/>
    <n v="0"/>
    <n v="0"/>
  </r>
  <r>
    <s v="0564"/>
    <x v="166"/>
    <n v="15"/>
    <s v="Company O"/>
    <x v="0"/>
    <x v="0"/>
    <s v="Item 1"/>
    <n v="399"/>
    <n v="6"/>
    <n v="2394"/>
  </r>
  <r>
    <s v="0565"/>
    <x v="166"/>
    <n v="1"/>
    <s v="Company A"/>
    <x v="1"/>
    <x v="1"/>
    <s v="Item 2"/>
    <n v="199"/>
    <n v="0"/>
    <n v="0"/>
  </r>
  <r>
    <s v="0566"/>
    <x v="166"/>
    <n v="10"/>
    <s v="Company J"/>
    <x v="2"/>
    <x v="2"/>
    <s v="Item 4"/>
    <n v="159"/>
    <n v="8"/>
    <n v="1272"/>
  </r>
  <r>
    <s v="0567"/>
    <x v="166"/>
    <n v="1"/>
    <s v="Company A"/>
    <x v="7"/>
    <x v="1"/>
    <s v="Item 4"/>
    <n v="159"/>
    <n v="8"/>
    <n v="1272"/>
  </r>
  <r>
    <s v="0568"/>
    <x v="166"/>
    <n v="14"/>
    <s v="Company N"/>
    <x v="6"/>
    <x v="0"/>
    <s v="Item 1"/>
    <n v="399"/>
    <n v="0"/>
    <n v="0"/>
  </r>
  <r>
    <s v="0569"/>
    <x v="167"/>
    <n v="18"/>
    <s v="Company R"/>
    <x v="3"/>
    <x v="3"/>
    <s v="Item 4"/>
    <n v="159"/>
    <n v="7"/>
    <n v="1113"/>
  </r>
  <r>
    <s v="0570"/>
    <x v="168"/>
    <n v="3"/>
    <s v="Company C"/>
    <x v="7"/>
    <x v="1"/>
    <s v="Item 5"/>
    <n v="289"/>
    <n v="3"/>
    <n v="867"/>
  </r>
  <r>
    <s v="0571"/>
    <x v="168"/>
    <n v="3"/>
    <s v="Company C"/>
    <x v="7"/>
    <x v="1"/>
    <s v="Item 5"/>
    <n v="289"/>
    <n v="1"/>
    <n v="289"/>
  </r>
  <r>
    <s v="0572"/>
    <x v="168"/>
    <n v="11"/>
    <s v="Company K"/>
    <x v="6"/>
    <x v="0"/>
    <s v="Item 4"/>
    <n v="159"/>
    <n v="4"/>
    <n v="636"/>
  </r>
  <r>
    <s v="0573"/>
    <x v="169"/>
    <n v="20"/>
    <s v="Company T"/>
    <x v="3"/>
    <x v="3"/>
    <s v="Item 1"/>
    <n v="399"/>
    <n v="5"/>
    <n v="1995"/>
  </r>
  <r>
    <s v="0574"/>
    <x v="170"/>
    <n v="5"/>
    <s v="Company E"/>
    <x v="1"/>
    <x v="1"/>
    <s v="Item 4"/>
    <n v="159"/>
    <n v="3"/>
    <n v="477"/>
  </r>
  <r>
    <s v="0575"/>
    <x v="170"/>
    <n v="18"/>
    <s v="Company R"/>
    <x v="4"/>
    <x v="3"/>
    <s v="Item 3"/>
    <n v="69"/>
    <n v="1"/>
    <n v="69"/>
  </r>
  <r>
    <s v="0576"/>
    <x v="170"/>
    <n v="4"/>
    <s v="Company D"/>
    <x v="7"/>
    <x v="1"/>
    <s v="Item 3"/>
    <n v="69"/>
    <n v="3"/>
    <n v="207"/>
  </r>
  <r>
    <s v="0577"/>
    <x v="170"/>
    <n v="12"/>
    <s v="Company L"/>
    <x v="0"/>
    <x v="0"/>
    <s v="Item 4"/>
    <n v="159"/>
    <n v="6"/>
    <n v="954"/>
  </r>
  <r>
    <s v="0578"/>
    <x v="171"/>
    <n v="14"/>
    <s v="Company N"/>
    <x v="0"/>
    <x v="0"/>
    <s v="Item 1"/>
    <n v="399"/>
    <n v="9"/>
    <n v="3591"/>
  </r>
  <r>
    <s v="0579"/>
    <x v="172"/>
    <n v="7"/>
    <s v="Company G"/>
    <x v="2"/>
    <x v="2"/>
    <s v="Item 1"/>
    <n v="399"/>
    <n v="0"/>
    <n v="0"/>
  </r>
  <r>
    <s v="0580"/>
    <x v="172"/>
    <n v="15"/>
    <s v="Company O"/>
    <x v="6"/>
    <x v="0"/>
    <s v="Item 4"/>
    <n v="159"/>
    <n v="6"/>
    <n v="954"/>
  </r>
  <r>
    <s v="0581"/>
    <x v="172"/>
    <n v="15"/>
    <s v="Company O"/>
    <x v="0"/>
    <x v="0"/>
    <s v="Item 4"/>
    <n v="159"/>
    <n v="8"/>
    <n v="1272"/>
  </r>
  <r>
    <s v="0582"/>
    <x v="172"/>
    <n v="15"/>
    <s v="Company O"/>
    <x v="6"/>
    <x v="0"/>
    <s v="Item 1"/>
    <n v="399"/>
    <n v="4"/>
    <n v="1596"/>
  </r>
  <r>
    <s v="0583"/>
    <x v="172"/>
    <n v="10"/>
    <s v="Company J"/>
    <x v="5"/>
    <x v="2"/>
    <s v="Item 1"/>
    <n v="399"/>
    <n v="3"/>
    <n v="1197"/>
  </r>
  <r>
    <s v="0584"/>
    <x v="172"/>
    <n v="18"/>
    <s v="Company R"/>
    <x v="4"/>
    <x v="3"/>
    <s v="Item 3"/>
    <n v="69"/>
    <n v="0"/>
    <n v="0"/>
  </r>
  <r>
    <s v="0585"/>
    <x v="172"/>
    <n v="5"/>
    <s v="Company E"/>
    <x v="1"/>
    <x v="1"/>
    <s v="Item 2"/>
    <n v="199"/>
    <n v="1"/>
    <n v="199"/>
  </r>
  <r>
    <s v="0586"/>
    <x v="172"/>
    <n v="4"/>
    <s v="Company D"/>
    <x v="1"/>
    <x v="1"/>
    <s v="Item 5"/>
    <n v="289"/>
    <n v="5"/>
    <n v="1445"/>
  </r>
  <r>
    <s v="0587"/>
    <x v="172"/>
    <n v="20"/>
    <s v="Company T"/>
    <x v="4"/>
    <x v="3"/>
    <s v="Item 3"/>
    <n v="69"/>
    <n v="3"/>
    <n v="207"/>
  </r>
  <r>
    <s v="0588"/>
    <x v="173"/>
    <n v="17"/>
    <s v="Company Q"/>
    <x v="3"/>
    <x v="3"/>
    <s v="Item 3"/>
    <n v="69"/>
    <n v="1"/>
    <n v="69"/>
  </r>
  <r>
    <s v="0589"/>
    <x v="174"/>
    <n v="5"/>
    <s v="Company E"/>
    <x v="1"/>
    <x v="1"/>
    <s v="Item 1"/>
    <n v="399"/>
    <n v="3"/>
    <n v="1197"/>
  </r>
  <r>
    <s v="0590"/>
    <x v="174"/>
    <n v="18"/>
    <s v="Company R"/>
    <x v="4"/>
    <x v="3"/>
    <s v="Item 4"/>
    <n v="159"/>
    <n v="5"/>
    <n v="795"/>
  </r>
  <r>
    <s v="0591"/>
    <x v="175"/>
    <n v="4"/>
    <s v="Company D"/>
    <x v="7"/>
    <x v="1"/>
    <s v="Item 5"/>
    <n v="289"/>
    <n v="3"/>
    <n v="867"/>
  </r>
  <r>
    <s v="0592"/>
    <x v="176"/>
    <n v="6"/>
    <s v="Company F"/>
    <x v="5"/>
    <x v="2"/>
    <s v="Item 5"/>
    <n v="289"/>
    <n v="9"/>
    <n v="2601"/>
  </r>
  <r>
    <s v="0593"/>
    <x v="176"/>
    <n v="17"/>
    <s v="Company Q"/>
    <x v="3"/>
    <x v="3"/>
    <s v="Item 3"/>
    <n v="69"/>
    <n v="9"/>
    <n v="621"/>
  </r>
  <r>
    <s v="0594"/>
    <x v="176"/>
    <n v="2"/>
    <s v="Company B"/>
    <x v="7"/>
    <x v="1"/>
    <s v="Item 5"/>
    <n v="289"/>
    <n v="1"/>
    <n v="289"/>
  </r>
  <r>
    <s v="0595"/>
    <x v="176"/>
    <n v="10"/>
    <s v="Company J"/>
    <x v="5"/>
    <x v="2"/>
    <s v="Item 2"/>
    <n v="199"/>
    <n v="6"/>
    <n v="1194"/>
  </r>
  <r>
    <s v="0596"/>
    <x v="176"/>
    <n v="11"/>
    <s v="Company K"/>
    <x v="6"/>
    <x v="0"/>
    <s v="Item 1"/>
    <n v="399"/>
    <n v="9"/>
    <n v="3591"/>
  </r>
  <r>
    <s v="0597"/>
    <x v="177"/>
    <n v="4"/>
    <s v="Company D"/>
    <x v="1"/>
    <x v="1"/>
    <s v="Item 3"/>
    <n v="69"/>
    <n v="8"/>
    <n v="552"/>
  </r>
  <r>
    <s v="0598"/>
    <x v="178"/>
    <n v="10"/>
    <s v="Company J"/>
    <x v="2"/>
    <x v="2"/>
    <s v="Item 1"/>
    <n v="399"/>
    <n v="9"/>
    <n v="3591"/>
  </r>
  <r>
    <s v="0599"/>
    <x v="178"/>
    <n v="2"/>
    <s v="Company B"/>
    <x v="1"/>
    <x v="1"/>
    <s v="Item 4"/>
    <n v="159"/>
    <n v="5"/>
    <n v="795"/>
  </r>
  <r>
    <s v="0600"/>
    <x v="178"/>
    <n v="5"/>
    <s v="Company E"/>
    <x v="1"/>
    <x v="1"/>
    <s v="Item 5"/>
    <n v="289"/>
    <n v="0"/>
    <n v="0"/>
  </r>
  <r>
    <s v="0601"/>
    <x v="178"/>
    <n v="10"/>
    <s v="Company J"/>
    <x v="5"/>
    <x v="2"/>
    <s v="Item 3"/>
    <n v="69"/>
    <n v="3"/>
    <n v="207"/>
  </r>
  <r>
    <s v="0602"/>
    <x v="178"/>
    <n v="12"/>
    <s v="Company L"/>
    <x v="6"/>
    <x v="0"/>
    <s v="Item 2"/>
    <n v="199"/>
    <n v="3"/>
    <n v="597"/>
  </r>
  <r>
    <s v="0603"/>
    <x v="178"/>
    <n v="11"/>
    <s v="Company K"/>
    <x v="0"/>
    <x v="0"/>
    <s v="Item 5"/>
    <n v="289"/>
    <n v="7"/>
    <n v="2023"/>
  </r>
  <r>
    <s v="0604"/>
    <x v="178"/>
    <n v="1"/>
    <s v="Company A"/>
    <x v="7"/>
    <x v="1"/>
    <s v="Item 5"/>
    <n v="289"/>
    <n v="8"/>
    <n v="2312"/>
  </r>
  <r>
    <s v="0605"/>
    <x v="179"/>
    <n v="15"/>
    <s v="Company O"/>
    <x v="6"/>
    <x v="0"/>
    <s v="Item 4"/>
    <n v="159"/>
    <n v="5"/>
    <n v="795"/>
  </r>
  <r>
    <s v="0606"/>
    <x v="180"/>
    <n v="12"/>
    <s v="Company L"/>
    <x v="0"/>
    <x v="0"/>
    <s v="Item 5"/>
    <n v="289"/>
    <n v="3"/>
    <n v="867"/>
  </r>
  <r>
    <s v="0607"/>
    <x v="180"/>
    <n v="20"/>
    <s v="Company T"/>
    <x v="3"/>
    <x v="3"/>
    <s v="Item 1"/>
    <n v="399"/>
    <n v="7"/>
    <n v="2793"/>
  </r>
  <r>
    <s v="0608"/>
    <x v="180"/>
    <n v="12"/>
    <s v="Company L"/>
    <x v="0"/>
    <x v="0"/>
    <s v="Item 3"/>
    <n v="69"/>
    <n v="4"/>
    <n v="276"/>
  </r>
  <r>
    <s v="0609"/>
    <x v="180"/>
    <n v="19"/>
    <s v="Company S"/>
    <x v="3"/>
    <x v="3"/>
    <s v="Item 3"/>
    <n v="69"/>
    <n v="4"/>
    <n v="276"/>
  </r>
  <r>
    <s v="0610"/>
    <x v="181"/>
    <n v="12"/>
    <s v="Company L"/>
    <x v="6"/>
    <x v="0"/>
    <s v="Item 3"/>
    <n v="69"/>
    <n v="8"/>
    <n v="552"/>
  </r>
  <r>
    <s v="0611"/>
    <x v="181"/>
    <n v="10"/>
    <s v="Company J"/>
    <x v="5"/>
    <x v="2"/>
    <s v="Item 5"/>
    <n v="289"/>
    <n v="9"/>
    <n v="2601"/>
  </r>
  <r>
    <s v="0612"/>
    <x v="181"/>
    <n v="17"/>
    <s v="Company Q"/>
    <x v="3"/>
    <x v="3"/>
    <s v="Item 5"/>
    <n v="289"/>
    <n v="9"/>
    <n v="2601"/>
  </r>
  <r>
    <s v="0613"/>
    <x v="182"/>
    <n v="15"/>
    <s v="Company O"/>
    <x v="6"/>
    <x v="0"/>
    <s v="Item 3"/>
    <n v="69"/>
    <n v="2"/>
    <n v="138"/>
  </r>
  <r>
    <s v="0614"/>
    <x v="183"/>
    <n v="20"/>
    <s v="Company T"/>
    <x v="4"/>
    <x v="3"/>
    <s v="Item 5"/>
    <n v="289"/>
    <n v="0"/>
    <n v="0"/>
  </r>
  <r>
    <s v="0615"/>
    <x v="184"/>
    <n v="10"/>
    <s v="Company J"/>
    <x v="2"/>
    <x v="2"/>
    <s v="Item 4"/>
    <n v="159"/>
    <n v="2"/>
    <n v="318"/>
  </r>
  <r>
    <s v="0616"/>
    <x v="185"/>
    <n v="11"/>
    <s v="Company K"/>
    <x v="6"/>
    <x v="0"/>
    <s v="Item 3"/>
    <n v="69"/>
    <n v="7"/>
    <n v="483"/>
  </r>
  <r>
    <s v="0617"/>
    <x v="186"/>
    <n v="19"/>
    <s v="Company S"/>
    <x v="4"/>
    <x v="3"/>
    <s v="Item 2"/>
    <n v="199"/>
    <n v="8"/>
    <n v="1592"/>
  </r>
  <r>
    <s v="0618"/>
    <x v="186"/>
    <n v="19"/>
    <s v="Company S"/>
    <x v="4"/>
    <x v="3"/>
    <s v="Item 1"/>
    <n v="399"/>
    <n v="0"/>
    <n v="0"/>
  </r>
  <r>
    <s v="0619"/>
    <x v="187"/>
    <n v="17"/>
    <s v="Company Q"/>
    <x v="4"/>
    <x v="3"/>
    <s v="Item 5"/>
    <n v="289"/>
    <n v="6"/>
    <n v="1734"/>
  </r>
  <r>
    <s v="0620"/>
    <x v="187"/>
    <n v="20"/>
    <s v="Company T"/>
    <x v="4"/>
    <x v="3"/>
    <s v="Item 4"/>
    <n v="159"/>
    <n v="9"/>
    <n v="1431"/>
  </r>
  <r>
    <s v="0621"/>
    <x v="187"/>
    <n v="10"/>
    <s v="Company J"/>
    <x v="5"/>
    <x v="2"/>
    <s v="Item 4"/>
    <n v="159"/>
    <n v="7"/>
    <n v="1113"/>
  </r>
  <r>
    <s v="0622"/>
    <x v="187"/>
    <n v="13"/>
    <s v="Company M"/>
    <x v="6"/>
    <x v="0"/>
    <s v="Item 4"/>
    <n v="159"/>
    <n v="9"/>
    <n v="1431"/>
  </r>
  <r>
    <s v="0623"/>
    <x v="187"/>
    <n v="14"/>
    <s v="Company N"/>
    <x v="6"/>
    <x v="0"/>
    <s v="Item 2"/>
    <n v="199"/>
    <n v="0"/>
    <n v="0"/>
  </r>
  <r>
    <s v="0624"/>
    <x v="188"/>
    <n v="3"/>
    <s v="Company C"/>
    <x v="7"/>
    <x v="1"/>
    <s v="Item 2"/>
    <n v="199"/>
    <n v="4"/>
    <n v="796"/>
  </r>
  <r>
    <s v="0625"/>
    <x v="188"/>
    <n v="17"/>
    <s v="Company Q"/>
    <x v="3"/>
    <x v="3"/>
    <s v="Item 1"/>
    <n v="399"/>
    <n v="8"/>
    <n v="3192"/>
  </r>
  <r>
    <s v="0626"/>
    <x v="188"/>
    <n v="1"/>
    <s v="Company A"/>
    <x v="1"/>
    <x v="1"/>
    <s v="Item 5"/>
    <n v="289"/>
    <n v="0"/>
    <n v="0"/>
  </r>
  <r>
    <s v="0627"/>
    <x v="188"/>
    <n v="18"/>
    <s v="Company R"/>
    <x v="3"/>
    <x v="3"/>
    <s v="Item 3"/>
    <n v="69"/>
    <n v="4"/>
    <n v="276"/>
  </r>
  <r>
    <s v="0628"/>
    <x v="188"/>
    <n v="14"/>
    <s v="Company N"/>
    <x v="0"/>
    <x v="0"/>
    <s v="Item 1"/>
    <n v="399"/>
    <n v="5"/>
    <n v="1995"/>
  </r>
  <r>
    <s v="0629"/>
    <x v="188"/>
    <n v="2"/>
    <s v="Company B"/>
    <x v="7"/>
    <x v="1"/>
    <s v="Item 3"/>
    <n v="69"/>
    <n v="6"/>
    <n v="414"/>
  </r>
  <r>
    <s v="0630"/>
    <x v="189"/>
    <n v="10"/>
    <s v="Company J"/>
    <x v="2"/>
    <x v="2"/>
    <s v="Item 4"/>
    <n v="159"/>
    <n v="3"/>
    <n v="477"/>
  </r>
  <r>
    <s v="0631"/>
    <x v="190"/>
    <n v="13"/>
    <s v="Company M"/>
    <x v="0"/>
    <x v="0"/>
    <s v="Item 2"/>
    <n v="199"/>
    <n v="4"/>
    <n v="796"/>
  </r>
  <r>
    <s v="0632"/>
    <x v="190"/>
    <n v="17"/>
    <s v="Company Q"/>
    <x v="3"/>
    <x v="3"/>
    <s v="Item 3"/>
    <n v="69"/>
    <n v="3"/>
    <n v="207"/>
  </r>
  <r>
    <s v="0633"/>
    <x v="191"/>
    <n v="20"/>
    <s v="Company T"/>
    <x v="3"/>
    <x v="3"/>
    <s v="Item 4"/>
    <n v="159"/>
    <n v="3"/>
    <n v="477"/>
  </r>
  <r>
    <s v="0634"/>
    <x v="191"/>
    <n v="5"/>
    <s v="Company E"/>
    <x v="1"/>
    <x v="1"/>
    <s v="Item 1"/>
    <n v="399"/>
    <n v="0"/>
    <n v="0"/>
  </r>
  <r>
    <s v="0635"/>
    <x v="191"/>
    <n v="3"/>
    <s v="Company C"/>
    <x v="1"/>
    <x v="1"/>
    <s v="Item 4"/>
    <n v="159"/>
    <n v="5"/>
    <n v="795"/>
  </r>
  <r>
    <s v="0636"/>
    <x v="192"/>
    <n v="16"/>
    <s v="Company P"/>
    <x v="3"/>
    <x v="3"/>
    <s v="Item 3"/>
    <n v="69"/>
    <n v="5"/>
    <n v="345"/>
  </r>
  <r>
    <s v="0637"/>
    <x v="193"/>
    <n v="17"/>
    <s v="Company Q"/>
    <x v="3"/>
    <x v="3"/>
    <s v="Item 4"/>
    <n v="159"/>
    <n v="6"/>
    <n v="954"/>
  </r>
  <r>
    <s v="0638"/>
    <x v="193"/>
    <n v="11"/>
    <s v="Company K"/>
    <x v="0"/>
    <x v="0"/>
    <s v="Item 4"/>
    <n v="159"/>
    <n v="5"/>
    <n v="795"/>
  </r>
  <r>
    <s v="0639"/>
    <x v="193"/>
    <n v="16"/>
    <s v="Company P"/>
    <x v="3"/>
    <x v="3"/>
    <s v="Item 1"/>
    <n v="399"/>
    <n v="3"/>
    <n v="1197"/>
  </r>
  <r>
    <s v="0640"/>
    <x v="194"/>
    <n v="20"/>
    <s v="Company T"/>
    <x v="4"/>
    <x v="3"/>
    <s v="Item 5"/>
    <n v="289"/>
    <n v="4"/>
    <n v="1156"/>
  </r>
  <r>
    <s v="0641"/>
    <x v="194"/>
    <n v="10"/>
    <s v="Company J"/>
    <x v="5"/>
    <x v="2"/>
    <s v="Item 1"/>
    <n v="399"/>
    <n v="7"/>
    <n v="2793"/>
  </r>
  <r>
    <s v="0642"/>
    <x v="195"/>
    <n v="10"/>
    <s v="Company J"/>
    <x v="5"/>
    <x v="2"/>
    <s v="Item 1"/>
    <n v="399"/>
    <n v="9"/>
    <n v="3591"/>
  </r>
  <r>
    <s v="0643"/>
    <x v="195"/>
    <n v="13"/>
    <s v="Company M"/>
    <x v="0"/>
    <x v="0"/>
    <s v="Item 1"/>
    <n v="399"/>
    <n v="8"/>
    <n v="3192"/>
  </r>
  <r>
    <s v="0644"/>
    <x v="196"/>
    <n v="6"/>
    <s v="Company F"/>
    <x v="5"/>
    <x v="2"/>
    <s v="Item 2"/>
    <n v="199"/>
    <n v="6"/>
    <n v="1194"/>
  </r>
  <r>
    <s v="0645"/>
    <x v="196"/>
    <n v="1"/>
    <s v="Company A"/>
    <x v="1"/>
    <x v="1"/>
    <s v="Item 3"/>
    <n v="69"/>
    <n v="9"/>
    <n v="621"/>
  </r>
  <r>
    <s v="0646"/>
    <x v="196"/>
    <n v="14"/>
    <s v="Company N"/>
    <x v="0"/>
    <x v="0"/>
    <s v="Item 2"/>
    <n v="199"/>
    <n v="0"/>
    <n v="0"/>
  </r>
  <r>
    <s v="0647"/>
    <x v="196"/>
    <n v="13"/>
    <s v="Company M"/>
    <x v="0"/>
    <x v="0"/>
    <s v="Item 5"/>
    <n v="289"/>
    <n v="3"/>
    <n v="867"/>
  </r>
  <r>
    <s v="0648"/>
    <x v="196"/>
    <n v="8"/>
    <s v="Company H"/>
    <x v="2"/>
    <x v="2"/>
    <s v="Item 2"/>
    <n v="199"/>
    <n v="1"/>
    <n v="199"/>
  </r>
  <r>
    <s v="0649"/>
    <x v="197"/>
    <n v="8"/>
    <s v="Company H"/>
    <x v="5"/>
    <x v="2"/>
    <s v="Item 1"/>
    <n v="399"/>
    <n v="5"/>
    <n v="1995"/>
  </r>
  <r>
    <s v="0650"/>
    <x v="197"/>
    <n v="13"/>
    <s v="Company M"/>
    <x v="6"/>
    <x v="0"/>
    <s v="Item 5"/>
    <n v="289"/>
    <n v="3"/>
    <n v="867"/>
  </r>
  <r>
    <s v="0651"/>
    <x v="197"/>
    <n v="17"/>
    <s v="Company Q"/>
    <x v="4"/>
    <x v="3"/>
    <s v="Item 4"/>
    <n v="159"/>
    <n v="2"/>
    <n v="318"/>
  </r>
  <r>
    <s v="0652"/>
    <x v="197"/>
    <n v="15"/>
    <s v="Company O"/>
    <x v="6"/>
    <x v="0"/>
    <s v="Item 4"/>
    <n v="159"/>
    <n v="3"/>
    <n v="477"/>
  </r>
  <r>
    <s v="0653"/>
    <x v="198"/>
    <n v="5"/>
    <s v="Company E"/>
    <x v="7"/>
    <x v="1"/>
    <s v="Item 4"/>
    <n v="159"/>
    <n v="1"/>
    <n v="159"/>
  </r>
  <r>
    <s v="0654"/>
    <x v="198"/>
    <n v="1"/>
    <s v="Company A"/>
    <x v="1"/>
    <x v="1"/>
    <s v="Item 3"/>
    <n v="69"/>
    <n v="0"/>
    <n v="0"/>
  </r>
  <r>
    <s v="0655"/>
    <x v="198"/>
    <n v="2"/>
    <s v="Company B"/>
    <x v="1"/>
    <x v="1"/>
    <s v="Item 5"/>
    <n v="289"/>
    <n v="2"/>
    <n v="578"/>
  </r>
  <r>
    <s v="0656"/>
    <x v="198"/>
    <n v="12"/>
    <s v="Company L"/>
    <x v="6"/>
    <x v="0"/>
    <s v="Item 4"/>
    <n v="159"/>
    <n v="5"/>
    <n v="795"/>
  </r>
  <r>
    <s v="0657"/>
    <x v="198"/>
    <n v="6"/>
    <s v="Company F"/>
    <x v="5"/>
    <x v="2"/>
    <s v="Item 3"/>
    <n v="69"/>
    <n v="3"/>
    <n v="207"/>
  </r>
  <r>
    <s v="0658"/>
    <x v="198"/>
    <n v="5"/>
    <s v="Company E"/>
    <x v="1"/>
    <x v="1"/>
    <s v="Item 4"/>
    <n v="159"/>
    <n v="9"/>
    <n v="1431"/>
  </r>
  <r>
    <s v="0659"/>
    <x v="199"/>
    <n v="15"/>
    <s v="Company O"/>
    <x v="6"/>
    <x v="0"/>
    <s v="Item 2"/>
    <n v="199"/>
    <n v="1"/>
    <n v="199"/>
  </r>
  <r>
    <s v="0660"/>
    <x v="199"/>
    <n v="1"/>
    <s v="Company A"/>
    <x v="1"/>
    <x v="1"/>
    <s v="Item 5"/>
    <n v="289"/>
    <n v="4"/>
    <n v="1156"/>
  </r>
  <r>
    <s v="0661"/>
    <x v="200"/>
    <n v="16"/>
    <s v="Company P"/>
    <x v="3"/>
    <x v="3"/>
    <s v="Item 4"/>
    <n v="159"/>
    <n v="3"/>
    <n v="477"/>
  </r>
  <r>
    <s v="0662"/>
    <x v="200"/>
    <n v="9"/>
    <s v="Company I"/>
    <x v="5"/>
    <x v="2"/>
    <s v="Item 3"/>
    <n v="69"/>
    <n v="2"/>
    <n v="138"/>
  </r>
  <r>
    <s v="0663"/>
    <x v="200"/>
    <n v="20"/>
    <s v="Company T"/>
    <x v="3"/>
    <x v="3"/>
    <s v="Item 4"/>
    <n v="159"/>
    <n v="4"/>
    <n v="636"/>
  </r>
  <r>
    <s v="0664"/>
    <x v="201"/>
    <n v="14"/>
    <s v="Company N"/>
    <x v="6"/>
    <x v="0"/>
    <s v="Item 1"/>
    <n v="399"/>
    <n v="5"/>
    <n v="1995"/>
  </r>
  <r>
    <s v="0665"/>
    <x v="202"/>
    <n v="1"/>
    <s v="Company A"/>
    <x v="1"/>
    <x v="1"/>
    <s v="Item 1"/>
    <n v="399"/>
    <n v="8"/>
    <n v="3192"/>
  </r>
  <r>
    <s v="0666"/>
    <x v="202"/>
    <n v="13"/>
    <s v="Company M"/>
    <x v="6"/>
    <x v="0"/>
    <s v="Item 3"/>
    <n v="69"/>
    <n v="0"/>
    <n v="0"/>
  </r>
  <r>
    <s v="0667"/>
    <x v="203"/>
    <n v="14"/>
    <s v="Company N"/>
    <x v="6"/>
    <x v="0"/>
    <s v="Item 3"/>
    <n v="69"/>
    <n v="8"/>
    <n v="552"/>
  </r>
  <r>
    <s v="0668"/>
    <x v="204"/>
    <n v="10"/>
    <s v="Company J"/>
    <x v="2"/>
    <x v="2"/>
    <s v="Item 3"/>
    <n v="69"/>
    <n v="2"/>
    <n v="138"/>
  </r>
  <r>
    <s v="0669"/>
    <x v="204"/>
    <n v="9"/>
    <s v="Company I"/>
    <x v="2"/>
    <x v="2"/>
    <s v="Item 1"/>
    <n v="399"/>
    <n v="6"/>
    <n v="2394"/>
  </r>
  <r>
    <s v="0670"/>
    <x v="204"/>
    <n v="2"/>
    <s v="Company B"/>
    <x v="1"/>
    <x v="1"/>
    <s v="Item 2"/>
    <n v="199"/>
    <n v="1"/>
    <n v="199"/>
  </r>
  <r>
    <s v="0671"/>
    <x v="204"/>
    <n v="13"/>
    <s v="Company M"/>
    <x v="0"/>
    <x v="0"/>
    <s v="Item 1"/>
    <n v="399"/>
    <n v="1"/>
    <n v="399"/>
  </r>
  <r>
    <s v="0672"/>
    <x v="205"/>
    <n v="12"/>
    <s v="Company L"/>
    <x v="0"/>
    <x v="0"/>
    <s v="Item 4"/>
    <n v="159"/>
    <n v="7"/>
    <n v="1113"/>
  </r>
  <r>
    <s v="0673"/>
    <x v="205"/>
    <n v="17"/>
    <s v="Company Q"/>
    <x v="3"/>
    <x v="3"/>
    <s v="Item 4"/>
    <n v="159"/>
    <n v="8"/>
    <n v="1272"/>
  </r>
  <r>
    <s v="0674"/>
    <x v="206"/>
    <n v="18"/>
    <s v="Company R"/>
    <x v="4"/>
    <x v="3"/>
    <s v="Item 5"/>
    <n v="289"/>
    <n v="8"/>
    <n v="2312"/>
  </r>
  <r>
    <s v="0675"/>
    <x v="206"/>
    <n v="13"/>
    <s v="Company M"/>
    <x v="0"/>
    <x v="0"/>
    <s v="Item 4"/>
    <n v="159"/>
    <n v="4"/>
    <n v="636"/>
  </r>
  <r>
    <s v="0676"/>
    <x v="206"/>
    <n v="15"/>
    <s v="Company O"/>
    <x v="0"/>
    <x v="0"/>
    <s v="Item 3"/>
    <n v="69"/>
    <n v="4"/>
    <n v="276"/>
  </r>
  <r>
    <s v="0677"/>
    <x v="206"/>
    <n v="15"/>
    <s v="Company O"/>
    <x v="0"/>
    <x v="0"/>
    <s v="Item 4"/>
    <n v="159"/>
    <n v="9"/>
    <n v="1431"/>
  </r>
  <r>
    <s v="0678"/>
    <x v="206"/>
    <n v="18"/>
    <s v="Company R"/>
    <x v="4"/>
    <x v="3"/>
    <s v="Item 3"/>
    <n v="69"/>
    <n v="6"/>
    <n v="414"/>
  </r>
  <r>
    <s v="0679"/>
    <x v="206"/>
    <n v="7"/>
    <s v="Company G"/>
    <x v="2"/>
    <x v="2"/>
    <s v="Item 4"/>
    <n v="159"/>
    <n v="6"/>
    <n v="954"/>
  </r>
  <r>
    <s v="0680"/>
    <x v="206"/>
    <n v="13"/>
    <s v="Company M"/>
    <x v="0"/>
    <x v="0"/>
    <s v="Item 3"/>
    <n v="69"/>
    <n v="3"/>
    <n v="207"/>
  </r>
  <r>
    <s v="0681"/>
    <x v="206"/>
    <n v="3"/>
    <s v="Company C"/>
    <x v="7"/>
    <x v="1"/>
    <s v="Item 3"/>
    <n v="69"/>
    <n v="4"/>
    <n v="276"/>
  </r>
  <r>
    <s v="0682"/>
    <x v="207"/>
    <n v="18"/>
    <s v="Company R"/>
    <x v="3"/>
    <x v="3"/>
    <s v="Item 5"/>
    <n v="289"/>
    <n v="3"/>
    <n v="867"/>
  </r>
  <r>
    <s v="0683"/>
    <x v="207"/>
    <n v="16"/>
    <s v="Company P"/>
    <x v="4"/>
    <x v="3"/>
    <s v="Item 5"/>
    <n v="289"/>
    <n v="6"/>
    <n v="1734"/>
  </r>
  <r>
    <s v="0684"/>
    <x v="207"/>
    <n v="18"/>
    <s v="Company R"/>
    <x v="3"/>
    <x v="3"/>
    <s v="Item 4"/>
    <n v="159"/>
    <n v="3"/>
    <n v="477"/>
  </r>
  <r>
    <s v="0685"/>
    <x v="207"/>
    <n v="11"/>
    <s v="Company K"/>
    <x v="6"/>
    <x v="0"/>
    <s v="Item 2"/>
    <n v="199"/>
    <n v="4"/>
    <n v="796"/>
  </r>
  <r>
    <s v="0686"/>
    <x v="207"/>
    <n v="1"/>
    <s v="Company A"/>
    <x v="7"/>
    <x v="1"/>
    <s v="Item 3"/>
    <n v="69"/>
    <n v="1"/>
    <n v="69"/>
  </r>
  <r>
    <s v="0687"/>
    <x v="207"/>
    <n v="15"/>
    <s v="Company O"/>
    <x v="6"/>
    <x v="0"/>
    <s v="Item 3"/>
    <n v="69"/>
    <n v="0"/>
    <n v="0"/>
  </r>
  <r>
    <s v="0688"/>
    <x v="207"/>
    <n v="19"/>
    <s v="Company S"/>
    <x v="3"/>
    <x v="3"/>
    <s v="Item 2"/>
    <n v="199"/>
    <n v="5"/>
    <n v="995"/>
  </r>
  <r>
    <s v="0689"/>
    <x v="207"/>
    <n v="19"/>
    <s v="Company S"/>
    <x v="4"/>
    <x v="3"/>
    <s v="Item 4"/>
    <n v="159"/>
    <n v="8"/>
    <n v="1272"/>
  </r>
  <r>
    <s v="0690"/>
    <x v="207"/>
    <n v="5"/>
    <s v="Company E"/>
    <x v="1"/>
    <x v="1"/>
    <s v="Item 1"/>
    <n v="399"/>
    <n v="5"/>
    <n v="1995"/>
  </r>
  <r>
    <s v="0691"/>
    <x v="207"/>
    <n v="19"/>
    <s v="Company S"/>
    <x v="3"/>
    <x v="3"/>
    <s v="Item 5"/>
    <n v="289"/>
    <n v="2"/>
    <n v="578"/>
  </r>
  <r>
    <s v="0692"/>
    <x v="207"/>
    <n v="7"/>
    <s v="Company G"/>
    <x v="5"/>
    <x v="2"/>
    <s v="Item 5"/>
    <n v="289"/>
    <n v="4"/>
    <n v="1156"/>
  </r>
  <r>
    <s v="0693"/>
    <x v="207"/>
    <n v="11"/>
    <s v="Company K"/>
    <x v="0"/>
    <x v="0"/>
    <s v="Item 2"/>
    <n v="199"/>
    <n v="5"/>
    <n v="995"/>
  </r>
  <r>
    <s v="0694"/>
    <x v="207"/>
    <n v="8"/>
    <s v="Company H"/>
    <x v="5"/>
    <x v="2"/>
    <s v="Item 4"/>
    <n v="159"/>
    <n v="8"/>
    <n v="1272"/>
  </r>
  <r>
    <s v="0695"/>
    <x v="208"/>
    <n v="12"/>
    <s v="Company L"/>
    <x v="6"/>
    <x v="0"/>
    <s v="Item 5"/>
    <n v="289"/>
    <n v="7"/>
    <n v="2023"/>
  </r>
  <r>
    <s v="0696"/>
    <x v="209"/>
    <n v="3"/>
    <s v="Company C"/>
    <x v="7"/>
    <x v="1"/>
    <s v="Item 2"/>
    <n v="199"/>
    <n v="8"/>
    <n v="1592"/>
  </r>
  <r>
    <s v="0697"/>
    <x v="209"/>
    <n v="5"/>
    <s v="Company E"/>
    <x v="7"/>
    <x v="1"/>
    <s v="Item 4"/>
    <n v="159"/>
    <n v="1"/>
    <n v="159"/>
  </r>
  <r>
    <s v="0698"/>
    <x v="210"/>
    <n v="8"/>
    <s v="Company H"/>
    <x v="5"/>
    <x v="2"/>
    <s v="Item 5"/>
    <n v="289"/>
    <n v="9"/>
    <n v="2601"/>
  </r>
  <r>
    <s v="0699"/>
    <x v="211"/>
    <n v="5"/>
    <s v="Company E"/>
    <x v="7"/>
    <x v="1"/>
    <s v="Item 2"/>
    <n v="199"/>
    <n v="3"/>
    <n v="597"/>
  </r>
  <r>
    <s v="0700"/>
    <x v="212"/>
    <n v="20"/>
    <s v="Company T"/>
    <x v="4"/>
    <x v="3"/>
    <s v="Item 5"/>
    <n v="289"/>
    <n v="0"/>
    <n v="0"/>
  </r>
  <r>
    <s v="0701"/>
    <x v="213"/>
    <n v="15"/>
    <s v="Company O"/>
    <x v="0"/>
    <x v="0"/>
    <s v="Item 5"/>
    <n v="289"/>
    <n v="2"/>
    <n v="578"/>
  </r>
  <r>
    <s v="0702"/>
    <x v="214"/>
    <n v="6"/>
    <s v="Company F"/>
    <x v="5"/>
    <x v="2"/>
    <s v="Item 2"/>
    <n v="199"/>
    <n v="3"/>
    <n v="597"/>
  </r>
  <r>
    <s v="0703"/>
    <x v="214"/>
    <n v="19"/>
    <s v="Company S"/>
    <x v="4"/>
    <x v="3"/>
    <s v="Item 5"/>
    <n v="289"/>
    <n v="9"/>
    <n v="2601"/>
  </r>
  <r>
    <s v="0704"/>
    <x v="214"/>
    <n v="15"/>
    <s v="Company O"/>
    <x v="0"/>
    <x v="0"/>
    <s v="Item 5"/>
    <n v="289"/>
    <n v="6"/>
    <n v="1734"/>
  </r>
  <r>
    <s v="0705"/>
    <x v="214"/>
    <n v="14"/>
    <s v="Company N"/>
    <x v="0"/>
    <x v="0"/>
    <s v="Item 5"/>
    <n v="289"/>
    <n v="0"/>
    <n v="0"/>
  </r>
  <r>
    <s v="0706"/>
    <x v="214"/>
    <n v="7"/>
    <s v="Company G"/>
    <x v="5"/>
    <x v="2"/>
    <s v="Item 4"/>
    <n v="159"/>
    <n v="2"/>
    <n v="318"/>
  </r>
  <r>
    <s v="0707"/>
    <x v="214"/>
    <n v="10"/>
    <s v="Company J"/>
    <x v="5"/>
    <x v="2"/>
    <s v="Item 2"/>
    <n v="199"/>
    <n v="1"/>
    <n v="199"/>
  </r>
  <r>
    <s v="0708"/>
    <x v="214"/>
    <n v="1"/>
    <s v="Company A"/>
    <x v="1"/>
    <x v="1"/>
    <s v="Item 5"/>
    <n v="289"/>
    <n v="4"/>
    <n v="1156"/>
  </r>
  <r>
    <s v="0709"/>
    <x v="214"/>
    <n v="1"/>
    <s v="Company A"/>
    <x v="1"/>
    <x v="1"/>
    <s v="Item 4"/>
    <n v="159"/>
    <n v="9"/>
    <n v="1431"/>
  </r>
  <r>
    <s v="0710"/>
    <x v="214"/>
    <n v="13"/>
    <s v="Company M"/>
    <x v="0"/>
    <x v="0"/>
    <s v="Item 5"/>
    <n v="289"/>
    <n v="8"/>
    <n v="2312"/>
  </r>
  <r>
    <s v="0711"/>
    <x v="214"/>
    <n v="19"/>
    <s v="Company S"/>
    <x v="3"/>
    <x v="3"/>
    <s v="Item 2"/>
    <n v="199"/>
    <n v="1"/>
    <n v="199"/>
  </r>
  <r>
    <s v="0712"/>
    <x v="215"/>
    <n v="12"/>
    <s v="Company L"/>
    <x v="0"/>
    <x v="0"/>
    <s v="Item 4"/>
    <n v="159"/>
    <n v="0"/>
    <n v="0"/>
  </r>
  <r>
    <s v="0713"/>
    <x v="215"/>
    <n v="19"/>
    <s v="Company S"/>
    <x v="3"/>
    <x v="3"/>
    <s v="Item 4"/>
    <n v="159"/>
    <n v="8"/>
    <n v="1272"/>
  </r>
  <r>
    <s v="0714"/>
    <x v="216"/>
    <n v="4"/>
    <s v="Company D"/>
    <x v="1"/>
    <x v="1"/>
    <s v="Item 5"/>
    <n v="289"/>
    <n v="6"/>
    <n v="1734"/>
  </r>
  <r>
    <s v="0715"/>
    <x v="216"/>
    <n v="13"/>
    <s v="Company M"/>
    <x v="6"/>
    <x v="0"/>
    <s v="Item 4"/>
    <n v="159"/>
    <n v="5"/>
    <n v="795"/>
  </r>
  <r>
    <s v="0716"/>
    <x v="216"/>
    <n v="4"/>
    <s v="Company D"/>
    <x v="1"/>
    <x v="1"/>
    <s v="Item 3"/>
    <n v="69"/>
    <n v="8"/>
    <n v="552"/>
  </r>
  <r>
    <s v="0717"/>
    <x v="216"/>
    <n v="12"/>
    <s v="Company L"/>
    <x v="0"/>
    <x v="0"/>
    <s v="Item 2"/>
    <n v="199"/>
    <n v="2"/>
    <n v="398"/>
  </r>
  <r>
    <s v="0718"/>
    <x v="217"/>
    <n v="13"/>
    <s v="Company M"/>
    <x v="6"/>
    <x v="0"/>
    <s v="Item 4"/>
    <n v="159"/>
    <n v="3"/>
    <n v="477"/>
  </r>
  <r>
    <s v="0719"/>
    <x v="217"/>
    <n v="2"/>
    <s v="Company B"/>
    <x v="7"/>
    <x v="1"/>
    <s v="Item 4"/>
    <n v="159"/>
    <n v="4"/>
    <n v="636"/>
  </r>
  <r>
    <s v="0720"/>
    <x v="218"/>
    <n v="9"/>
    <s v="Company I"/>
    <x v="5"/>
    <x v="2"/>
    <s v="Item 5"/>
    <n v="289"/>
    <n v="9"/>
    <n v="2601"/>
  </r>
  <r>
    <s v="0721"/>
    <x v="218"/>
    <n v="7"/>
    <s v="Company G"/>
    <x v="5"/>
    <x v="2"/>
    <s v="Item 4"/>
    <n v="159"/>
    <n v="5"/>
    <n v="795"/>
  </r>
  <r>
    <s v="0722"/>
    <x v="218"/>
    <n v="11"/>
    <s v="Company K"/>
    <x v="6"/>
    <x v="0"/>
    <s v="Item 4"/>
    <n v="159"/>
    <n v="4"/>
    <n v="636"/>
  </r>
  <r>
    <s v="0723"/>
    <x v="219"/>
    <n v="8"/>
    <s v="Company H"/>
    <x v="5"/>
    <x v="2"/>
    <s v="Item 1"/>
    <n v="399"/>
    <n v="2"/>
    <n v="798"/>
  </r>
  <r>
    <s v="0724"/>
    <x v="219"/>
    <n v="7"/>
    <s v="Company G"/>
    <x v="5"/>
    <x v="2"/>
    <s v="Item 5"/>
    <n v="289"/>
    <n v="5"/>
    <n v="1445"/>
  </r>
  <r>
    <s v="0725"/>
    <x v="219"/>
    <n v="8"/>
    <s v="Company H"/>
    <x v="2"/>
    <x v="2"/>
    <s v="Item 5"/>
    <n v="289"/>
    <n v="2"/>
    <n v="578"/>
  </r>
  <r>
    <s v="0726"/>
    <x v="219"/>
    <n v="8"/>
    <s v="Company H"/>
    <x v="5"/>
    <x v="2"/>
    <s v="Item 5"/>
    <n v="289"/>
    <n v="1"/>
    <n v="289"/>
  </r>
  <r>
    <s v="0727"/>
    <x v="219"/>
    <n v="17"/>
    <s v="Company Q"/>
    <x v="4"/>
    <x v="3"/>
    <s v="Item 3"/>
    <n v="69"/>
    <n v="3"/>
    <n v="207"/>
  </r>
  <r>
    <s v="0728"/>
    <x v="220"/>
    <n v="10"/>
    <s v="Company J"/>
    <x v="2"/>
    <x v="2"/>
    <s v="Item 5"/>
    <n v="289"/>
    <n v="7"/>
    <n v="2023"/>
  </r>
  <r>
    <s v="0729"/>
    <x v="220"/>
    <n v="6"/>
    <s v="Company F"/>
    <x v="5"/>
    <x v="2"/>
    <s v="Item 2"/>
    <n v="199"/>
    <n v="7"/>
    <n v="1393"/>
  </r>
  <r>
    <s v="0730"/>
    <x v="221"/>
    <n v="18"/>
    <s v="Company R"/>
    <x v="4"/>
    <x v="3"/>
    <s v="Item 1"/>
    <n v="399"/>
    <n v="4"/>
    <n v="1596"/>
  </r>
  <r>
    <s v="0731"/>
    <x v="221"/>
    <n v="13"/>
    <s v="Company M"/>
    <x v="0"/>
    <x v="0"/>
    <s v="Item 1"/>
    <n v="399"/>
    <n v="4"/>
    <n v="1596"/>
  </r>
  <r>
    <s v="0732"/>
    <x v="221"/>
    <n v="1"/>
    <s v="Company A"/>
    <x v="7"/>
    <x v="1"/>
    <s v="Item 5"/>
    <n v="289"/>
    <n v="6"/>
    <n v="1734"/>
  </r>
  <r>
    <s v="0733"/>
    <x v="221"/>
    <n v="17"/>
    <s v="Company Q"/>
    <x v="4"/>
    <x v="3"/>
    <s v="Item 4"/>
    <n v="159"/>
    <n v="4"/>
    <n v="636"/>
  </r>
  <r>
    <s v="0734"/>
    <x v="221"/>
    <n v="3"/>
    <s v="Company C"/>
    <x v="1"/>
    <x v="1"/>
    <s v="Item 5"/>
    <n v="289"/>
    <n v="2"/>
    <n v="578"/>
  </r>
  <r>
    <s v="0735"/>
    <x v="222"/>
    <n v="3"/>
    <s v="Company C"/>
    <x v="7"/>
    <x v="1"/>
    <s v="Item 1"/>
    <n v="399"/>
    <n v="0"/>
    <n v="0"/>
  </r>
  <r>
    <s v="0736"/>
    <x v="222"/>
    <n v="14"/>
    <s v="Company N"/>
    <x v="0"/>
    <x v="0"/>
    <s v="Item 4"/>
    <n v="159"/>
    <n v="6"/>
    <n v="954"/>
  </r>
  <r>
    <s v="0737"/>
    <x v="222"/>
    <n v="12"/>
    <s v="Company L"/>
    <x v="6"/>
    <x v="0"/>
    <s v="Item 4"/>
    <n v="159"/>
    <n v="5"/>
    <n v="795"/>
  </r>
  <r>
    <s v="0738"/>
    <x v="223"/>
    <n v="8"/>
    <s v="Company H"/>
    <x v="2"/>
    <x v="2"/>
    <s v="Item 1"/>
    <n v="399"/>
    <n v="7"/>
    <n v="2793"/>
  </r>
  <r>
    <s v="0739"/>
    <x v="224"/>
    <n v="1"/>
    <s v="Company A"/>
    <x v="7"/>
    <x v="1"/>
    <s v="Item 3"/>
    <n v="69"/>
    <n v="6"/>
    <n v="414"/>
  </r>
  <r>
    <s v="0740"/>
    <x v="224"/>
    <n v="19"/>
    <s v="Company S"/>
    <x v="4"/>
    <x v="3"/>
    <s v="Item 2"/>
    <n v="199"/>
    <n v="4"/>
    <n v="796"/>
  </r>
  <r>
    <s v="0741"/>
    <x v="225"/>
    <n v="1"/>
    <s v="Company A"/>
    <x v="7"/>
    <x v="1"/>
    <s v="Item 5"/>
    <n v="289"/>
    <n v="7"/>
    <n v="2023"/>
  </r>
  <r>
    <s v="0742"/>
    <x v="225"/>
    <n v="18"/>
    <s v="Company R"/>
    <x v="4"/>
    <x v="3"/>
    <s v="Item 5"/>
    <n v="289"/>
    <n v="0"/>
    <n v="0"/>
  </r>
  <r>
    <s v="0743"/>
    <x v="226"/>
    <n v="19"/>
    <s v="Company S"/>
    <x v="3"/>
    <x v="3"/>
    <s v="Item 3"/>
    <n v="69"/>
    <n v="9"/>
    <n v="621"/>
  </r>
  <r>
    <s v="0744"/>
    <x v="227"/>
    <n v="12"/>
    <s v="Company L"/>
    <x v="6"/>
    <x v="0"/>
    <s v="Item 3"/>
    <n v="69"/>
    <n v="5"/>
    <n v="345"/>
  </r>
  <r>
    <s v="0745"/>
    <x v="227"/>
    <n v="8"/>
    <s v="Company H"/>
    <x v="2"/>
    <x v="2"/>
    <s v="Item 1"/>
    <n v="399"/>
    <n v="0"/>
    <n v="0"/>
  </r>
  <r>
    <s v="0746"/>
    <x v="228"/>
    <n v="2"/>
    <s v="Company B"/>
    <x v="7"/>
    <x v="1"/>
    <s v="Item 4"/>
    <n v="159"/>
    <n v="8"/>
    <n v="1272"/>
  </r>
  <r>
    <s v="0747"/>
    <x v="228"/>
    <n v="6"/>
    <s v="Company F"/>
    <x v="2"/>
    <x v="2"/>
    <s v="Item 2"/>
    <n v="199"/>
    <n v="3"/>
    <n v="597"/>
  </r>
  <r>
    <s v="0748"/>
    <x v="229"/>
    <n v="8"/>
    <s v="Company H"/>
    <x v="2"/>
    <x v="2"/>
    <s v="Item 2"/>
    <n v="199"/>
    <n v="7"/>
    <n v="1393"/>
  </r>
  <r>
    <s v="0749"/>
    <x v="229"/>
    <n v="11"/>
    <s v="Company K"/>
    <x v="6"/>
    <x v="0"/>
    <s v="Item 5"/>
    <n v="289"/>
    <n v="3"/>
    <n v="867"/>
  </r>
  <r>
    <s v="0750"/>
    <x v="229"/>
    <n v="20"/>
    <s v="Company T"/>
    <x v="4"/>
    <x v="3"/>
    <s v="Item 4"/>
    <n v="159"/>
    <n v="9"/>
    <n v="1431"/>
  </r>
  <r>
    <s v="0751"/>
    <x v="229"/>
    <n v="10"/>
    <s v="Company J"/>
    <x v="2"/>
    <x v="2"/>
    <s v="Item 5"/>
    <n v="289"/>
    <n v="5"/>
    <n v="1445"/>
  </r>
  <r>
    <s v="0752"/>
    <x v="230"/>
    <n v="8"/>
    <s v="Company H"/>
    <x v="5"/>
    <x v="2"/>
    <s v="Item 1"/>
    <n v="399"/>
    <n v="1"/>
    <n v="399"/>
  </r>
  <r>
    <s v="0753"/>
    <x v="230"/>
    <n v="5"/>
    <s v="Company E"/>
    <x v="1"/>
    <x v="1"/>
    <s v="Item 1"/>
    <n v="399"/>
    <n v="6"/>
    <n v="2394"/>
  </r>
  <r>
    <s v="0754"/>
    <x v="231"/>
    <n v="14"/>
    <s v="Company N"/>
    <x v="6"/>
    <x v="0"/>
    <s v="Item 2"/>
    <n v="199"/>
    <n v="2"/>
    <n v="398"/>
  </r>
  <r>
    <s v="0755"/>
    <x v="231"/>
    <n v="20"/>
    <s v="Company T"/>
    <x v="3"/>
    <x v="3"/>
    <s v="Item 2"/>
    <n v="199"/>
    <n v="6"/>
    <n v="1194"/>
  </r>
  <r>
    <s v="0756"/>
    <x v="231"/>
    <n v="17"/>
    <s v="Company Q"/>
    <x v="3"/>
    <x v="3"/>
    <s v="Item 1"/>
    <n v="399"/>
    <n v="6"/>
    <n v="2394"/>
  </r>
  <r>
    <s v="0757"/>
    <x v="231"/>
    <n v="13"/>
    <s v="Company M"/>
    <x v="6"/>
    <x v="0"/>
    <s v="Item 5"/>
    <n v="289"/>
    <n v="0"/>
    <n v="0"/>
  </r>
  <r>
    <s v="0758"/>
    <x v="231"/>
    <n v="10"/>
    <s v="Company J"/>
    <x v="5"/>
    <x v="2"/>
    <s v="Item 1"/>
    <n v="399"/>
    <n v="4"/>
    <n v="1596"/>
  </r>
  <r>
    <s v="0759"/>
    <x v="231"/>
    <n v="3"/>
    <s v="Company C"/>
    <x v="7"/>
    <x v="1"/>
    <s v="Item 5"/>
    <n v="289"/>
    <n v="1"/>
    <n v="289"/>
  </r>
  <r>
    <s v="0760"/>
    <x v="232"/>
    <n v="19"/>
    <s v="Company S"/>
    <x v="4"/>
    <x v="3"/>
    <s v="Item 1"/>
    <n v="399"/>
    <n v="6"/>
    <n v="2394"/>
  </r>
  <r>
    <s v="0761"/>
    <x v="232"/>
    <n v="16"/>
    <s v="Company P"/>
    <x v="4"/>
    <x v="3"/>
    <s v="Item 4"/>
    <n v="159"/>
    <n v="6"/>
    <n v="954"/>
  </r>
  <r>
    <s v="0762"/>
    <x v="232"/>
    <n v="16"/>
    <s v="Company P"/>
    <x v="4"/>
    <x v="3"/>
    <s v="Item 5"/>
    <n v="289"/>
    <n v="2"/>
    <n v="578"/>
  </r>
  <r>
    <s v="0763"/>
    <x v="232"/>
    <n v="17"/>
    <s v="Company Q"/>
    <x v="3"/>
    <x v="3"/>
    <s v="Item 3"/>
    <n v="69"/>
    <n v="8"/>
    <n v="552"/>
  </r>
  <r>
    <s v="0764"/>
    <x v="233"/>
    <n v="8"/>
    <s v="Company H"/>
    <x v="5"/>
    <x v="2"/>
    <s v="Item 1"/>
    <n v="399"/>
    <n v="2"/>
    <n v="798"/>
  </r>
  <r>
    <s v="0765"/>
    <x v="233"/>
    <n v="19"/>
    <s v="Company S"/>
    <x v="4"/>
    <x v="3"/>
    <s v="Item 4"/>
    <n v="159"/>
    <n v="8"/>
    <n v="1272"/>
  </r>
  <r>
    <s v="0766"/>
    <x v="233"/>
    <n v="14"/>
    <s v="Company N"/>
    <x v="6"/>
    <x v="0"/>
    <s v="Item 1"/>
    <n v="399"/>
    <n v="9"/>
    <n v="3591"/>
  </r>
  <r>
    <s v="0767"/>
    <x v="234"/>
    <n v="13"/>
    <s v="Company M"/>
    <x v="0"/>
    <x v="0"/>
    <s v="Item 2"/>
    <n v="199"/>
    <n v="1"/>
    <n v="199"/>
  </r>
  <r>
    <s v="0768"/>
    <x v="235"/>
    <n v="15"/>
    <s v="Company O"/>
    <x v="6"/>
    <x v="0"/>
    <s v="Item 4"/>
    <n v="159"/>
    <n v="1"/>
    <n v="159"/>
  </r>
  <r>
    <s v="0769"/>
    <x v="236"/>
    <n v="7"/>
    <s v="Company G"/>
    <x v="2"/>
    <x v="2"/>
    <s v="Item 1"/>
    <n v="399"/>
    <n v="6"/>
    <n v="2394"/>
  </r>
  <r>
    <s v="0770"/>
    <x v="236"/>
    <n v="11"/>
    <s v="Company K"/>
    <x v="0"/>
    <x v="0"/>
    <s v="Item 1"/>
    <n v="399"/>
    <n v="0"/>
    <n v="0"/>
  </r>
  <r>
    <s v="0771"/>
    <x v="237"/>
    <n v="4"/>
    <s v="Company D"/>
    <x v="1"/>
    <x v="1"/>
    <s v="Item 5"/>
    <n v="289"/>
    <n v="2"/>
    <n v="578"/>
  </r>
  <r>
    <s v="0772"/>
    <x v="237"/>
    <n v="6"/>
    <s v="Company F"/>
    <x v="5"/>
    <x v="2"/>
    <s v="Item 5"/>
    <n v="289"/>
    <n v="3"/>
    <n v="867"/>
  </r>
  <r>
    <s v="0773"/>
    <x v="237"/>
    <n v="20"/>
    <s v="Company T"/>
    <x v="4"/>
    <x v="3"/>
    <s v="Item 3"/>
    <n v="69"/>
    <n v="0"/>
    <n v="0"/>
  </r>
  <r>
    <s v="0774"/>
    <x v="237"/>
    <n v="15"/>
    <s v="Company O"/>
    <x v="0"/>
    <x v="0"/>
    <s v="Item 3"/>
    <n v="69"/>
    <n v="2"/>
    <n v="138"/>
  </r>
  <r>
    <s v="0775"/>
    <x v="237"/>
    <n v="13"/>
    <s v="Company M"/>
    <x v="6"/>
    <x v="0"/>
    <s v="Item 1"/>
    <n v="399"/>
    <n v="1"/>
    <n v="399"/>
  </r>
  <r>
    <s v="0776"/>
    <x v="238"/>
    <n v="17"/>
    <s v="Company Q"/>
    <x v="4"/>
    <x v="3"/>
    <s v="Item 1"/>
    <n v="399"/>
    <n v="2"/>
    <n v="798"/>
  </r>
  <r>
    <s v="0777"/>
    <x v="238"/>
    <n v="4"/>
    <s v="Company D"/>
    <x v="7"/>
    <x v="1"/>
    <s v="Item 1"/>
    <n v="399"/>
    <n v="3"/>
    <n v="1197"/>
  </r>
  <r>
    <s v="0778"/>
    <x v="238"/>
    <n v="2"/>
    <s v="Company B"/>
    <x v="1"/>
    <x v="1"/>
    <s v="Item 5"/>
    <n v="289"/>
    <n v="5"/>
    <n v="1445"/>
  </r>
  <r>
    <s v="0779"/>
    <x v="238"/>
    <n v="14"/>
    <s v="Company N"/>
    <x v="6"/>
    <x v="0"/>
    <s v="Item 5"/>
    <n v="289"/>
    <n v="6"/>
    <n v="1734"/>
  </r>
  <r>
    <s v="0780"/>
    <x v="238"/>
    <n v="7"/>
    <s v="Company G"/>
    <x v="2"/>
    <x v="2"/>
    <s v="Item 1"/>
    <n v="399"/>
    <n v="8"/>
    <n v="3192"/>
  </r>
  <r>
    <s v="0781"/>
    <x v="239"/>
    <n v="11"/>
    <s v="Company K"/>
    <x v="6"/>
    <x v="0"/>
    <s v="Item 3"/>
    <n v="69"/>
    <n v="6"/>
    <n v="414"/>
  </r>
  <r>
    <s v="0782"/>
    <x v="240"/>
    <n v="1"/>
    <s v="Company A"/>
    <x v="1"/>
    <x v="1"/>
    <s v="Item 4"/>
    <n v="159"/>
    <n v="9"/>
    <n v="1431"/>
  </r>
  <r>
    <s v="0783"/>
    <x v="240"/>
    <n v="8"/>
    <s v="Company H"/>
    <x v="2"/>
    <x v="2"/>
    <s v="Item 1"/>
    <n v="399"/>
    <n v="3"/>
    <n v="1197"/>
  </r>
  <r>
    <s v="0784"/>
    <x v="240"/>
    <n v="2"/>
    <s v="Company B"/>
    <x v="1"/>
    <x v="1"/>
    <s v="Item 2"/>
    <n v="199"/>
    <n v="5"/>
    <n v="995"/>
  </r>
  <r>
    <s v="0785"/>
    <x v="240"/>
    <n v="5"/>
    <s v="Company E"/>
    <x v="7"/>
    <x v="1"/>
    <s v="Item 1"/>
    <n v="399"/>
    <n v="6"/>
    <n v="2394"/>
  </r>
  <r>
    <s v="0786"/>
    <x v="240"/>
    <n v="4"/>
    <s v="Company D"/>
    <x v="7"/>
    <x v="1"/>
    <s v="Item 5"/>
    <n v="289"/>
    <n v="6"/>
    <n v="1734"/>
  </r>
  <r>
    <s v="0787"/>
    <x v="241"/>
    <n v="14"/>
    <s v="Company N"/>
    <x v="0"/>
    <x v="0"/>
    <s v="Item 3"/>
    <n v="69"/>
    <n v="1"/>
    <n v="69"/>
  </r>
  <r>
    <s v="0788"/>
    <x v="241"/>
    <n v="14"/>
    <s v="Company N"/>
    <x v="6"/>
    <x v="0"/>
    <s v="Item 2"/>
    <n v="199"/>
    <n v="6"/>
    <n v="1194"/>
  </r>
  <r>
    <s v="0789"/>
    <x v="241"/>
    <n v="6"/>
    <s v="Company F"/>
    <x v="5"/>
    <x v="2"/>
    <s v="Item 4"/>
    <n v="159"/>
    <n v="8"/>
    <n v="1272"/>
  </r>
  <r>
    <s v="0790"/>
    <x v="241"/>
    <n v="13"/>
    <s v="Company M"/>
    <x v="6"/>
    <x v="0"/>
    <s v="Item 4"/>
    <n v="159"/>
    <n v="8"/>
    <n v="1272"/>
  </r>
  <r>
    <s v="0791"/>
    <x v="242"/>
    <n v="18"/>
    <s v="Company R"/>
    <x v="3"/>
    <x v="3"/>
    <s v="Item 1"/>
    <n v="399"/>
    <n v="3"/>
    <n v="1197"/>
  </r>
  <r>
    <s v="0792"/>
    <x v="242"/>
    <n v="16"/>
    <s v="Company P"/>
    <x v="3"/>
    <x v="3"/>
    <s v="Item 4"/>
    <n v="159"/>
    <n v="9"/>
    <n v="1431"/>
  </r>
  <r>
    <s v="0793"/>
    <x v="243"/>
    <n v="10"/>
    <s v="Company J"/>
    <x v="5"/>
    <x v="2"/>
    <s v="Item 1"/>
    <n v="399"/>
    <n v="3"/>
    <n v="1197"/>
  </r>
  <r>
    <s v="0794"/>
    <x v="243"/>
    <n v="11"/>
    <s v="Company K"/>
    <x v="0"/>
    <x v="0"/>
    <s v="Item 2"/>
    <n v="199"/>
    <n v="8"/>
    <n v="1592"/>
  </r>
  <r>
    <s v="0795"/>
    <x v="243"/>
    <n v="13"/>
    <s v="Company M"/>
    <x v="6"/>
    <x v="0"/>
    <s v="Item 2"/>
    <n v="199"/>
    <n v="9"/>
    <n v="1791"/>
  </r>
  <r>
    <s v="0796"/>
    <x v="243"/>
    <n v="18"/>
    <s v="Company R"/>
    <x v="4"/>
    <x v="3"/>
    <s v="Item 5"/>
    <n v="289"/>
    <n v="4"/>
    <n v="1156"/>
  </r>
  <r>
    <s v="0797"/>
    <x v="244"/>
    <n v="4"/>
    <s v="Company D"/>
    <x v="7"/>
    <x v="1"/>
    <s v="Item 3"/>
    <n v="69"/>
    <n v="2"/>
    <n v="138"/>
  </r>
  <r>
    <s v="0798"/>
    <x v="244"/>
    <n v="20"/>
    <s v="Company T"/>
    <x v="4"/>
    <x v="3"/>
    <s v="Item 3"/>
    <n v="69"/>
    <n v="6"/>
    <n v="414"/>
  </r>
  <r>
    <s v="0799"/>
    <x v="245"/>
    <n v="16"/>
    <s v="Company P"/>
    <x v="4"/>
    <x v="3"/>
    <s v="Item 1"/>
    <n v="399"/>
    <n v="5"/>
    <n v="1995"/>
  </r>
  <r>
    <s v="0800"/>
    <x v="245"/>
    <n v="3"/>
    <s v="Company C"/>
    <x v="7"/>
    <x v="1"/>
    <s v="Item 4"/>
    <n v="159"/>
    <n v="4"/>
    <n v="636"/>
  </r>
  <r>
    <s v="0801"/>
    <x v="245"/>
    <n v="10"/>
    <s v="Company J"/>
    <x v="5"/>
    <x v="2"/>
    <s v="Item 5"/>
    <n v="289"/>
    <n v="7"/>
    <n v="2023"/>
  </r>
  <r>
    <s v="0802"/>
    <x v="245"/>
    <n v="6"/>
    <s v="Company F"/>
    <x v="5"/>
    <x v="2"/>
    <s v="Item 1"/>
    <n v="399"/>
    <n v="8"/>
    <n v="3192"/>
  </r>
  <r>
    <s v="0803"/>
    <x v="245"/>
    <n v="17"/>
    <s v="Company Q"/>
    <x v="4"/>
    <x v="3"/>
    <s v="Item 2"/>
    <n v="199"/>
    <n v="5"/>
    <n v="995"/>
  </r>
  <r>
    <s v="0804"/>
    <x v="246"/>
    <n v="16"/>
    <s v="Company P"/>
    <x v="3"/>
    <x v="3"/>
    <s v="Item 3"/>
    <n v="69"/>
    <n v="1"/>
    <n v="69"/>
  </r>
  <r>
    <s v="0805"/>
    <x v="247"/>
    <n v="19"/>
    <s v="Company S"/>
    <x v="4"/>
    <x v="3"/>
    <s v="Item 1"/>
    <n v="399"/>
    <n v="7"/>
    <n v="2793"/>
  </r>
  <r>
    <s v="0806"/>
    <x v="247"/>
    <n v="5"/>
    <s v="Company E"/>
    <x v="1"/>
    <x v="1"/>
    <s v="Item 1"/>
    <n v="399"/>
    <n v="6"/>
    <n v="2394"/>
  </r>
  <r>
    <s v="0807"/>
    <x v="247"/>
    <n v="11"/>
    <s v="Company K"/>
    <x v="0"/>
    <x v="0"/>
    <s v="Item 4"/>
    <n v="159"/>
    <n v="5"/>
    <n v="795"/>
  </r>
  <r>
    <s v="0808"/>
    <x v="248"/>
    <n v="13"/>
    <s v="Company M"/>
    <x v="6"/>
    <x v="0"/>
    <s v="Item 3"/>
    <n v="69"/>
    <n v="5"/>
    <n v="345"/>
  </r>
  <r>
    <s v="0809"/>
    <x v="248"/>
    <n v="19"/>
    <s v="Company S"/>
    <x v="3"/>
    <x v="3"/>
    <s v="Item 2"/>
    <n v="199"/>
    <n v="9"/>
    <n v="1791"/>
  </r>
  <r>
    <s v="0810"/>
    <x v="248"/>
    <n v="15"/>
    <s v="Company O"/>
    <x v="0"/>
    <x v="0"/>
    <s v="Item 3"/>
    <n v="69"/>
    <n v="5"/>
    <n v="345"/>
  </r>
  <r>
    <s v="0811"/>
    <x v="248"/>
    <n v="14"/>
    <s v="Company N"/>
    <x v="0"/>
    <x v="0"/>
    <s v="Item 3"/>
    <n v="69"/>
    <n v="9"/>
    <n v="621"/>
  </r>
  <r>
    <s v="0812"/>
    <x v="249"/>
    <n v="16"/>
    <s v="Company P"/>
    <x v="4"/>
    <x v="3"/>
    <s v="Item 1"/>
    <n v="399"/>
    <n v="1"/>
    <n v="399"/>
  </r>
  <r>
    <s v="0813"/>
    <x v="250"/>
    <n v="16"/>
    <s v="Company P"/>
    <x v="4"/>
    <x v="3"/>
    <s v="Item 4"/>
    <n v="159"/>
    <n v="8"/>
    <n v="1272"/>
  </r>
  <r>
    <s v="0814"/>
    <x v="250"/>
    <n v="16"/>
    <s v="Company P"/>
    <x v="3"/>
    <x v="3"/>
    <s v="Item 4"/>
    <n v="159"/>
    <n v="4"/>
    <n v="636"/>
  </r>
  <r>
    <s v="0815"/>
    <x v="250"/>
    <n v="3"/>
    <s v="Company C"/>
    <x v="1"/>
    <x v="1"/>
    <s v="Item 4"/>
    <n v="159"/>
    <n v="8"/>
    <n v="1272"/>
  </r>
  <r>
    <s v="0816"/>
    <x v="250"/>
    <n v="15"/>
    <s v="Company O"/>
    <x v="6"/>
    <x v="0"/>
    <s v="Item 1"/>
    <n v="399"/>
    <n v="4"/>
    <n v="1596"/>
  </r>
  <r>
    <s v="0817"/>
    <x v="250"/>
    <n v="20"/>
    <s v="Company T"/>
    <x v="3"/>
    <x v="3"/>
    <s v="Item 3"/>
    <n v="69"/>
    <n v="5"/>
    <n v="345"/>
  </r>
  <r>
    <s v="0818"/>
    <x v="251"/>
    <n v="13"/>
    <s v="Company M"/>
    <x v="0"/>
    <x v="0"/>
    <s v="Item 1"/>
    <n v="399"/>
    <n v="3"/>
    <n v="1197"/>
  </r>
  <r>
    <s v="0819"/>
    <x v="251"/>
    <n v="6"/>
    <s v="Company F"/>
    <x v="2"/>
    <x v="2"/>
    <s v="Item 5"/>
    <n v="289"/>
    <n v="0"/>
    <n v="0"/>
  </r>
  <r>
    <s v="0820"/>
    <x v="252"/>
    <n v="11"/>
    <s v="Company K"/>
    <x v="6"/>
    <x v="0"/>
    <s v="Item 4"/>
    <n v="159"/>
    <n v="4"/>
    <n v="636"/>
  </r>
  <r>
    <s v="0821"/>
    <x v="252"/>
    <n v="12"/>
    <s v="Company L"/>
    <x v="0"/>
    <x v="0"/>
    <s v="Item 4"/>
    <n v="159"/>
    <n v="4"/>
    <n v="636"/>
  </r>
  <r>
    <s v="0822"/>
    <x v="252"/>
    <n v="19"/>
    <s v="Company S"/>
    <x v="3"/>
    <x v="3"/>
    <s v="Item 1"/>
    <n v="399"/>
    <n v="4"/>
    <n v="1596"/>
  </r>
  <r>
    <s v="0823"/>
    <x v="252"/>
    <n v="11"/>
    <s v="Company K"/>
    <x v="6"/>
    <x v="0"/>
    <s v="Item 3"/>
    <n v="69"/>
    <n v="8"/>
    <n v="552"/>
  </r>
  <r>
    <s v="0824"/>
    <x v="252"/>
    <n v="8"/>
    <s v="Company H"/>
    <x v="2"/>
    <x v="2"/>
    <s v="Item 5"/>
    <n v="289"/>
    <n v="0"/>
    <n v="0"/>
  </r>
  <r>
    <s v="0825"/>
    <x v="253"/>
    <n v="20"/>
    <s v="Company T"/>
    <x v="4"/>
    <x v="3"/>
    <s v="Item 1"/>
    <n v="399"/>
    <n v="9"/>
    <n v="3591"/>
  </r>
  <r>
    <s v="0826"/>
    <x v="253"/>
    <n v="15"/>
    <s v="Company O"/>
    <x v="6"/>
    <x v="0"/>
    <s v="Item 5"/>
    <n v="289"/>
    <n v="1"/>
    <n v="289"/>
  </r>
  <r>
    <s v="0827"/>
    <x v="253"/>
    <n v="1"/>
    <s v="Company A"/>
    <x v="1"/>
    <x v="1"/>
    <s v="Item 4"/>
    <n v="159"/>
    <n v="3"/>
    <n v="477"/>
  </r>
  <r>
    <s v="0828"/>
    <x v="254"/>
    <n v="5"/>
    <s v="Company E"/>
    <x v="1"/>
    <x v="1"/>
    <s v="Item 2"/>
    <n v="199"/>
    <n v="3"/>
    <n v="597"/>
  </r>
  <r>
    <s v="0829"/>
    <x v="254"/>
    <n v="14"/>
    <s v="Company N"/>
    <x v="0"/>
    <x v="0"/>
    <s v="Item 3"/>
    <n v="69"/>
    <n v="4"/>
    <n v="276"/>
  </r>
  <r>
    <s v="0830"/>
    <x v="255"/>
    <n v="1"/>
    <s v="Company A"/>
    <x v="1"/>
    <x v="1"/>
    <s v="Item 1"/>
    <n v="399"/>
    <n v="6"/>
    <n v="2394"/>
  </r>
  <r>
    <s v="0831"/>
    <x v="256"/>
    <n v="1"/>
    <s v="Company A"/>
    <x v="1"/>
    <x v="1"/>
    <s v="Item 2"/>
    <n v="199"/>
    <n v="1"/>
    <n v="199"/>
  </r>
  <r>
    <s v="0832"/>
    <x v="256"/>
    <n v="3"/>
    <s v="Company C"/>
    <x v="7"/>
    <x v="1"/>
    <s v="Item 5"/>
    <n v="289"/>
    <n v="1"/>
    <n v="289"/>
  </r>
  <r>
    <s v="0833"/>
    <x v="257"/>
    <n v="16"/>
    <s v="Company P"/>
    <x v="4"/>
    <x v="3"/>
    <s v="Item 1"/>
    <n v="399"/>
    <n v="9"/>
    <n v="3591"/>
  </r>
  <r>
    <s v="0834"/>
    <x v="257"/>
    <n v="6"/>
    <s v="Company F"/>
    <x v="5"/>
    <x v="2"/>
    <s v="Item 3"/>
    <n v="69"/>
    <n v="6"/>
    <n v="414"/>
  </r>
  <r>
    <s v="0835"/>
    <x v="257"/>
    <n v="19"/>
    <s v="Company S"/>
    <x v="4"/>
    <x v="3"/>
    <s v="Item 1"/>
    <n v="399"/>
    <n v="2"/>
    <n v="798"/>
  </r>
  <r>
    <s v="0836"/>
    <x v="258"/>
    <n v="5"/>
    <s v="Company E"/>
    <x v="1"/>
    <x v="1"/>
    <s v="Item 3"/>
    <n v="69"/>
    <n v="6"/>
    <n v="414"/>
  </r>
  <r>
    <s v="0837"/>
    <x v="259"/>
    <n v="3"/>
    <s v="Company C"/>
    <x v="7"/>
    <x v="1"/>
    <s v="Item 2"/>
    <n v="199"/>
    <n v="6"/>
    <n v="1194"/>
  </r>
  <r>
    <s v="0838"/>
    <x v="260"/>
    <n v="7"/>
    <s v="Company G"/>
    <x v="5"/>
    <x v="2"/>
    <s v="Item 1"/>
    <n v="399"/>
    <n v="3"/>
    <n v="1197"/>
  </r>
  <r>
    <s v="0839"/>
    <x v="261"/>
    <n v="20"/>
    <s v="Company T"/>
    <x v="4"/>
    <x v="3"/>
    <s v="Item 5"/>
    <n v="289"/>
    <n v="4"/>
    <n v="1156"/>
  </r>
  <r>
    <s v="0840"/>
    <x v="262"/>
    <n v="6"/>
    <s v="Company F"/>
    <x v="5"/>
    <x v="2"/>
    <s v="Item 4"/>
    <n v="159"/>
    <n v="8"/>
    <n v="1272"/>
  </r>
  <r>
    <s v="0841"/>
    <x v="262"/>
    <n v="7"/>
    <s v="Company G"/>
    <x v="2"/>
    <x v="2"/>
    <s v="Item 5"/>
    <n v="289"/>
    <n v="2"/>
    <n v="578"/>
  </r>
  <r>
    <s v="0842"/>
    <x v="262"/>
    <n v="12"/>
    <s v="Company L"/>
    <x v="6"/>
    <x v="0"/>
    <s v="Item 2"/>
    <n v="199"/>
    <n v="4"/>
    <n v="796"/>
  </r>
  <r>
    <s v="0843"/>
    <x v="262"/>
    <n v="4"/>
    <s v="Company D"/>
    <x v="1"/>
    <x v="1"/>
    <s v="Item 2"/>
    <n v="199"/>
    <n v="7"/>
    <n v="1393"/>
  </r>
  <r>
    <s v="0844"/>
    <x v="263"/>
    <n v="11"/>
    <s v="Company K"/>
    <x v="0"/>
    <x v="0"/>
    <s v="Item 5"/>
    <n v="289"/>
    <n v="6"/>
    <n v="1734"/>
  </r>
  <r>
    <s v="0845"/>
    <x v="263"/>
    <n v="8"/>
    <s v="Company H"/>
    <x v="5"/>
    <x v="2"/>
    <s v="Item 4"/>
    <n v="159"/>
    <n v="7"/>
    <n v="1113"/>
  </r>
  <r>
    <s v="0846"/>
    <x v="264"/>
    <n v="8"/>
    <s v="Company H"/>
    <x v="5"/>
    <x v="2"/>
    <s v="Item 2"/>
    <n v="199"/>
    <n v="8"/>
    <n v="1592"/>
  </r>
  <r>
    <s v="0847"/>
    <x v="264"/>
    <n v="5"/>
    <s v="Company E"/>
    <x v="1"/>
    <x v="1"/>
    <s v="Item 4"/>
    <n v="159"/>
    <n v="0"/>
    <n v="0"/>
  </r>
  <r>
    <s v="0848"/>
    <x v="264"/>
    <n v="15"/>
    <s v="Company O"/>
    <x v="0"/>
    <x v="0"/>
    <s v="Item 5"/>
    <n v="289"/>
    <n v="3"/>
    <n v="867"/>
  </r>
  <r>
    <s v="0849"/>
    <x v="264"/>
    <n v="4"/>
    <s v="Company D"/>
    <x v="1"/>
    <x v="1"/>
    <s v="Item 2"/>
    <n v="199"/>
    <n v="8"/>
    <n v="1592"/>
  </r>
  <r>
    <s v="0850"/>
    <x v="264"/>
    <n v="10"/>
    <s v="Company J"/>
    <x v="5"/>
    <x v="2"/>
    <s v="Item 5"/>
    <n v="289"/>
    <n v="0"/>
    <n v="0"/>
  </r>
  <r>
    <s v="0851"/>
    <x v="264"/>
    <n v="17"/>
    <s v="Company Q"/>
    <x v="3"/>
    <x v="3"/>
    <s v="Item 5"/>
    <n v="289"/>
    <n v="0"/>
    <n v="0"/>
  </r>
  <r>
    <s v="0852"/>
    <x v="264"/>
    <n v="6"/>
    <s v="Company F"/>
    <x v="5"/>
    <x v="2"/>
    <s v="Item 1"/>
    <n v="399"/>
    <n v="9"/>
    <n v="3591"/>
  </r>
  <r>
    <s v="0853"/>
    <x v="264"/>
    <n v="14"/>
    <s v="Company N"/>
    <x v="6"/>
    <x v="0"/>
    <s v="Item 1"/>
    <n v="399"/>
    <n v="4"/>
    <n v="1596"/>
  </r>
  <r>
    <s v="0854"/>
    <x v="264"/>
    <n v="7"/>
    <s v="Company G"/>
    <x v="2"/>
    <x v="2"/>
    <s v="Item 2"/>
    <n v="199"/>
    <n v="5"/>
    <n v="995"/>
  </r>
  <r>
    <s v="0855"/>
    <x v="264"/>
    <n v="9"/>
    <s v="Company I"/>
    <x v="2"/>
    <x v="2"/>
    <s v="Item 5"/>
    <n v="289"/>
    <n v="7"/>
    <n v="2023"/>
  </r>
  <r>
    <s v="0856"/>
    <x v="264"/>
    <n v="19"/>
    <s v="Company S"/>
    <x v="4"/>
    <x v="3"/>
    <s v="Item 4"/>
    <n v="159"/>
    <n v="3"/>
    <n v="477"/>
  </r>
  <r>
    <s v="0857"/>
    <x v="265"/>
    <n v="19"/>
    <s v="Company S"/>
    <x v="3"/>
    <x v="3"/>
    <s v="Item 5"/>
    <n v="289"/>
    <n v="8"/>
    <n v="2312"/>
  </r>
  <r>
    <s v="0858"/>
    <x v="266"/>
    <n v="17"/>
    <s v="Company Q"/>
    <x v="3"/>
    <x v="3"/>
    <s v="Item 3"/>
    <n v="69"/>
    <n v="5"/>
    <n v="345"/>
  </r>
  <r>
    <s v="0859"/>
    <x v="266"/>
    <n v="19"/>
    <s v="Company S"/>
    <x v="4"/>
    <x v="3"/>
    <s v="Item 5"/>
    <n v="289"/>
    <n v="4"/>
    <n v="1156"/>
  </r>
  <r>
    <s v="0860"/>
    <x v="266"/>
    <n v="6"/>
    <s v="Company F"/>
    <x v="5"/>
    <x v="2"/>
    <s v="Item 2"/>
    <n v="199"/>
    <n v="8"/>
    <n v="1592"/>
  </r>
  <r>
    <s v="0861"/>
    <x v="266"/>
    <n v="14"/>
    <s v="Company N"/>
    <x v="0"/>
    <x v="0"/>
    <s v="Item 1"/>
    <n v="399"/>
    <n v="2"/>
    <n v="798"/>
  </r>
  <r>
    <s v="0862"/>
    <x v="267"/>
    <n v="17"/>
    <s v="Company Q"/>
    <x v="3"/>
    <x v="3"/>
    <s v="Item 3"/>
    <n v="69"/>
    <n v="8"/>
    <n v="552"/>
  </r>
  <r>
    <s v="0863"/>
    <x v="267"/>
    <n v="16"/>
    <s v="Company P"/>
    <x v="3"/>
    <x v="3"/>
    <s v="Item 2"/>
    <n v="199"/>
    <n v="0"/>
    <n v="0"/>
  </r>
  <r>
    <s v="0864"/>
    <x v="267"/>
    <n v="3"/>
    <s v="Company C"/>
    <x v="7"/>
    <x v="1"/>
    <s v="Item 5"/>
    <n v="289"/>
    <n v="4"/>
    <n v="1156"/>
  </r>
  <r>
    <s v="0865"/>
    <x v="268"/>
    <n v="16"/>
    <s v="Company P"/>
    <x v="3"/>
    <x v="3"/>
    <s v="Item 3"/>
    <n v="69"/>
    <n v="6"/>
    <n v="414"/>
  </r>
  <r>
    <s v="0866"/>
    <x v="268"/>
    <n v="19"/>
    <s v="Company S"/>
    <x v="4"/>
    <x v="3"/>
    <s v="Item 3"/>
    <n v="69"/>
    <n v="2"/>
    <n v="138"/>
  </r>
  <r>
    <s v="0867"/>
    <x v="269"/>
    <n v="7"/>
    <s v="Company G"/>
    <x v="5"/>
    <x v="2"/>
    <s v="Item 2"/>
    <n v="199"/>
    <n v="6"/>
    <n v="1194"/>
  </r>
  <r>
    <s v="0868"/>
    <x v="269"/>
    <n v="9"/>
    <s v="Company I"/>
    <x v="5"/>
    <x v="2"/>
    <s v="Item 3"/>
    <n v="69"/>
    <n v="7"/>
    <n v="483"/>
  </r>
  <r>
    <s v="0869"/>
    <x v="270"/>
    <n v="14"/>
    <s v="Company N"/>
    <x v="6"/>
    <x v="0"/>
    <s v="Item 1"/>
    <n v="399"/>
    <n v="3"/>
    <n v="1197"/>
  </r>
  <r>
    <s v="0870"/>
    <x v="270"/>
    <n v="3"/>
    <s v="Company C"/>
    <x v="7"/>
    <x v="1"/>
    <s v="Item 4"/>
    <n v="159"/>
    <n v="5"/>
    <n v="795"/>
  </r>
  <r>
    <s v="0871"/>
    <x v="270"/>
    <n v="9"/>
    <s v="Company I"/>
    <x v="5"/>
    <x v="2"/>
    <s v="Item 3"/>
    <n v="69"/>
    <n v="6"/>
    <n v="414"/>
  </r>
  <r>
    <s v="0872"/>
    <x v="270"/>
    <n v="1"/>
    <s v="Company A"/>
    <x v="1"/>
    <x v="1"/>
    <s v="Item 4"/>
    <n v="159"/>
    <n v="5"/>
    <n v="795"/>
  </r>
  <r>
    <s v="0873"/>
    <x v="271"/>
    <n v="20"/>
    <s v="Company T"/>
    <x v="3"/>
    <x v="3"/>
    <s v="Item 2"/>
    <n v="199"/>
    <n v="3"/>
    <n v="597"/>
  </r>
  <r>
    <s v="0874"/>
    <x v="271"/>
    <n v="3"/>
    <s v="Company C"/>
    <x v="7"/>
    <x v="1"/>
    <s v="Item 5"/>
    <n v="289"/>
    <n v="8"/>
    <n v="2312"/>
  </r>
  <r>
    <s v="0875"/>
    <x v="271"/>
    <n v="4"/>
    <s v="Company D"/>
    <x v="7"/>
    <x v="1"/>
    <s v="Item 3"/>
    <n v="69"/>
    <n v="6"/>
    <n v="414"/>
  </r>
  <r>
    <s v="0876"/>
    <x v="271"/>
    <n v="7"/>
    <s v="Company G"/>
    <x v="5"/>
    <x v="2"/>
    <s v="Item 5"/>
    <n v="289"/>
    <n v="0"/>
    <n v="0"/>
  </r>
  <r>
    <s v="0877"/>
    <x v="272"/>
    <n v="11"/>
    <s v="Company K"/>
    <x v="0"/>
    <x v="0"/>
    <s v="Item 5"/>
    <n v="289"/>
    <n v="1"/>
    <n v="289"/>
  </r>
  <r>
    <s v="0878"/>
    <x v="272"/>
    <n v="15"/>
    <s v="Company O"/>
    <x v="6"/>
    <x v="0"/>
    <s v="Item 4"/>
    <n v="159"/>
    <n v="0"/>
    <n v="0"/>
  </r>
  <r>
    <s v="0879"/>
    <x v="272"/>
    <n v="20"/>
    <s v="Company T"/>
    <x v="4"/>
    <x v="3"/>
    <s v="Item 2"/>
    <n v="199"/>
    <n v="1"/>
    <n v="199"/>
  </r>
  <r>
    <s v="0880"/>
    <x v="272"/>
    <n v="6"/>
    <s v="Company F"/>
    <x v="2"/>
    <x v="2"/>
    <s v="Item 2"/>
    <n v="199"/>
    <n v="7"/>
    <n v="1393"/>
  </r>
  <r>
    <s v="0881"/>
    <x v="273"/>
    <n v="9"/>
    <s v="Company I"/>
    <x v="2"/>
    <x v="2"/>
    <s v="Item 1"/>
    <n v="399"/>
    <n v="7"/>
    <n v="2793"/>
  </r>
  <r>
    <s v="0882"/>
    <x v="273"/>
    <n v="7"/>
    <s v="Company G"/>
    <x v="5"/>
    <x v="2"/>
    <s v="Item 4"/>
    <n v="159"/>
    <n v="2"/>
    <n v="318"/>
  </r>
  <r>
    <s v="0883"/>
    <x v="274"/>
    <n v="3"/>
    <s v="Company C"/>
    <x v="7"/>
    <x v="1"/>
    <s v="Item 2"/>
    <n v="199"/>
    <n v="5"/>
    <n v="995"/>
  </r>
  <r>
    <s v="0884"/>
    <x v="274"/>
    <n v="14"/>
    <s v="Company N"/>
    <x v="6"/>
    <x v="0"/>
    <s v="Item 5"/>
    <n v="289"/>
    <n v="9"/>
    <n v="2601"/>
  </r>
  <r>
    <s v="0885"/>
    <x v="274"/>
    <n v="15"/>
    <s v="Company O"/>
    <x v="6"/>
    <x v="0"/>
    <s v="Item 4"/>
    <n v="159"/>
    <n v="8"/>
    <n v="1272"/>
  </r>
  <r>
    <s v="0886"/>
    <x v="275"/>
    <n v="20"/>
    <s v="Company T"/>
    <x v="3"/>
    <x v="3"/>
    <s v="Item 4"/>
    <n v="159"/>
    <n v="1"/>
    <n v="159"/>
  </r>
  <r>
    <s v="0887"/>
    <x v="276"/>
    <n v="20"/>
    <s v="Company T"/>
    <x v="4"/>
    <x v="3"/>
    <s v="Item 5"/>
    <n v="289"/>
    <n v="1"/>
    <n v="289"/>
  </r>
  <r>
    <s v="0888"/>
    <x v="276"/>
    <n v="15"/>
    <s v="Company O"/>
    <x v="0"/>
    <x v="0"/>
    <s v="Item 2"/>
    <n v="199"/>
    <n v="3"/>
    <n v="597"/>
  </r>
  <r>
    <s v="0889"/>
    <x v="277"/>
    <n v="20"/>
    <s v="Company T"/>
    <x v="3"/>
    <x v="3"/>
    <s v="Item 2"/>
    <n v="199"/>
    <n v="3"/>
    <n v="597"/>
  </r>
  <r>
    <s v="0890"/>
    <x v="277"/>
    <n v="9"/>
    <s v="Company I"/>
    <x v="5"/>
    <x v="2"/>
    <s v="Item 5"/>
    <n v="289"/>
    <n v="9"/>
    <n v="2601"/>
  </r>
  <r>
    <s v="0891"/>
    <x v="277"/>
    <n v="4"/>
    <s v="Company D"/>
    <x v="1"/>
    <x v="1"/>
    <s v="Item 2"/>
    <n v="199"/>
    <n v="9"/>
    <n v="1791"/>
  </r>
  <r>
    <s v="0892"/>
    <x v="277"/>
    <n v="16"/>
    <s v="Company P"/>
    <x v="4"/>
    <x v="3"/>
    <s v="Item 4"/>
    <n v="159"/>
    <n v="7"/>
    <n v="1113"/>
  </r>
  <r>
    <s v="0893"/>
    <x v="277"/>
    <n v="5"/>
    <s v="Company E"/>
    <x v="7"/>
    <x v="1"/>
    <s v="Item 3"/>
    <n v="69"/>
    <n v="3"/>
    <n v="207"/>
  </r>
  <r>
    <s v="0894"/>
    <x v="278"/>
    <n v="11"/>
    <s v="Company K"/>
    <x v="6"/>
    <x v="0"/>
    <s v="Item 4"/>
    <n v="159"/>
    <n v="6"/>
    <n v="954"/>
  </r>
  <r>
    <s v="0895"/>
    <x v="278"/>
    <n v="9"/>
    <s v="Company I"/>
    <x v="2"/>
    <x v="2"/>
    <s v="Item 2"/>
    <n v="199"/>
    <n v="2"/>
    <n v="398"/>
  </r>
  <r>
    <s v="0896"/>
    <x v="278"/>
    <n v="6"/>
    <s v="Company F"/>
    <x v="5"/>
    <x v="2"/>
    <s v="Item 2"/>
    <n v="199"/>
    <n v="8"/>
    <n v="1592"/>
  </r>
  <r>
    <s v="0897"/>
    <x v="278"/>
    <n v="4"/>
    <s v="Company D"/>
    <x v="1"/>
    <x v="1"/>
    <s v="Item 1"/>
    <n v="399"/>
    <n v="0"/>
    <n v="0"/>
  </r>
  <r>
    <s v="0898"/>
    <x v="278"/>
    <n v="17"/>
    <s v="Company Q"/>
    <x v="4"/>
    <x v="3"/>
    <s v="Item 2"/>
    <n v="199"/>
    <n v="2"/>
    <n v="398"/>
  </r>
  <r>
    <s v="0899"/>
    <x v="279"/>
    <n v="1"/>
    <s v="Company A"/>
    <x v="7"/>
    <x v="1"/>
    <s v="Item 2"/>
    <n v="199"/>
    <n v="4"/>
    <n v="796"/>
  </r>
  <r>
    <s v="0900"/>
    <x v="279"/>
    <n v="4"/>
    <s v="Company D"/>
    <x v="1"/>
    <x v="1"/>
    <s v="Item 4"/>
    <n v="159"/>
    <n v="5"/>
    <n v="795"/>
  </r>
  <r>
    <s v="0901"/>
    <x v="280"/>
    <n v="15"/>
    <s v="Company O"/>
    <x v="0"/>
    <x v="0"/>
    <s v="Item 1"/>
    <n v="399"/>
    <n v="7"/>
    <n v="2793"/>
  </r>
  <r>
    <s v="0902"/>
    <x v="281"/>
    <n v="13"/>
    <s v="Company M"/>
    <x v="0"/>
    <x v="0"/>
    <s v="Item 1"/>
    <n v="399"/>
    <n v="4"/>
    <n v="1596"/>
  </r>
  <r>
    <s v="0903"/>
    <x v="282"/>
    <n v="6"/>
    <s v="Company F"/>
    <x v="2"/>
    <x v="2"/>
    <s v="Item 5"/>
    <n v="289"/>
    <n v="3"/>
    <n v="867"/>
  </r>
  <r>
    <s v="0904"/>
    <x v="282"/>
    <n v="5"/>
    <s v="Company E"/>
    <x v="1"/>
    <x v="1"/>
    <s v="Item 5"/>
    <n v="289"/>
    <n v="1"/>
    <n v="289"/>
  </r>
  <r>
    <s v="0905"/>
    <x v="283"/>
    <n v="13"/>
    <s v="Company M"/>
    <x v="0"/>
    <x v="0"/>
    <s v="Item 5"/>
    <n v="289"/>
    <n v="7"/>
    <n v="2023"/>
  </r>
  <r>
    <s v="0906"/>
    <x v="283"/>
    <n v="19"/>
    <s v="Company S"/>
    <x v="3"/>
    <x v="3"/>
    <s v="Item 2"/>
    <n v="199"/>
    <n v="5"/>
    <n v="995"/>
  </r>
  <r>
    <s v="0907"/>
    <x v="284"/>
    <n v="10"/>
    <s v="Company J"/>
    <x v="2"/>
    <x v="2"/>
    <s v="Item 2"/>
    <n v="199"/>
    <n v="1"/>
    <n v="199"/>
  </r>
  <r>
    <s v="0908"/>
    <x v="284"/>
    <n v="20"/>
    <s v="Company T"/>
    <x v="3"/>
    <x v="3"/>
    <s v="Item 5"/>
    <n v="289"/>
    <n v="3"/>
    <n v="867"/>
  </r>
  <r>
    <s v="0909"/>
    <x v="285"/>
    <n v="7"/>
    <s v="Company G"/>
    <x v="5"/>
    <x v="2"/>
    <s v="Item 4"/>
    <n v="159"/>
    <n v="8"/>
    <n v="1272"/>
  </r>
  <r>
    <s v="0910"/>
    <x v="285"/>
    <n v="19"/>
    <s v="Company S"/>
    <x v="3"/>
    <x v="3"/>
    <s v="Item 2"/>
    <n v="199"/>
    <n v="3"/>
    <n v="597"/>
  </r>
  <r>
    <s v="0911"/>
    <x v="285"/>
    <n v="18"/>
    <s v="Company R"/>
    <x v="3"/>
    <x v="3"/>
    <s v="Item 3"/>
    <n v="69"/>
    <n v="9"/>
    <n v="621"/>
  </r>
  <r>
    <s v="0912"/>
    <x v="285"/>
    <n v="13"/>
    <s v="Company M"/>
    <x v="0"/>
    <x v="0"/>
    <s v="Item 5"/>
    <n v="289"/>
    <n v="8"/>
    <n v="2312"/>
  </r>
  <r>
    <s v="0913"/>
    <x v="285"/>
    <n v="9"/>
    <s v="Company I"/>
    <x v="5"/>
    <x v="2"/>
    <s v="Item 2"/>
    <n v="199"/>
    <n v="5"/>
    <n v="995"/>
  </r>
  <r>
    <s v="0914"/>
    <x v="285"/>
    <n v="14"/>
    <s v="Company N"/>
    <x v="0"/>
    <x v="0"/>
    <s v="Item 4"/>
    <n v="159"/>
    <n v="7"/>
    <n v="1113"/>
  </r>
  <r>
    <s v="0915"/>
    <x v="286"/>
    <n v="3"/>
    <s v="Company C"/>
    <x v="1"/>
    <x v="1"/>
    <s v="Item 3"/>
    <n v="69"/>
    <n v="2"/>
    <n v="138"/>
  </r>
  <r>
    <s v="0916"/>
    <x v="286"/>
    <n v="10"/>
    <s v="Company J"/>
    <x v="5"/>
    <x v="2"/>
    <s v="Item 5"/>
    <n v="289"/>
    <n v="5"/>
    <n v="1445"/>
  </r>
  <r>
    <s v="0917"/>
    <x v="287"/>
    <n v="18"/>
    <s v="Company R"/>
    <x v="4"/>
    <x v="3"/>
    <s v="Item 3"/>
    <n v="69"/>
    <n v="2"/>
    <n v="138"/>
  </r>
  <r>
    <s v="0918"/>
    <x v="287"/>
    <n v="18"/>
    <s v="Company R"/>
    <x v="4"/>
    <x v="3"/>
    <s v="Item 4"/>
    <n v="159"/>
    <n v="5"/>
    <n v="795"/>
  </r>
  <r>
    <s v="0919"/>
    <x v="287"/>
    <n v="14"/>
    <s v="Company N"/>
    <x v="6"/>
    <x v="0"/>
    <s v="Item 1"/>
    <n v="399"/>
    <n v="9"/>
    <n v="3591"/>
  </r>
  <r>
    <s v="0920"/>
    <x v="287"/>
    <n v="2"/>
    <s v="Company B"/>
    <x v="7"/>
    <x v="1"/>
    <s v="Item 2"/>
    <n v="199"/>
    <n v="3"/>
    <n v="597"/>
  </r>
  <r>
    <s v="0921"/>
    <x v="288"/>
    <n v="17"/>
    <s v="Company Q"/>
    <x v="3"/>
    <x v="3"/>
    <s v="Item 1"/>
    <n v="399"/>
    <n v="6"/>
    <n v="2394"/>
  </r>
  <r>
    <s v="0922"/>
    <x v="288"/>
    <n v="1"/>
    <s v="Company A"/>
    <x v="1"/>
    <x v="1"/>
    <s v="Item 5"/>
    <n v="289"/>
    <n v="7"/>
    <n v="2023"/>
  </r>
  <r>
    <s v="0923"/>
    <x v="288"/>
    <n v="15"/>
    <s v="Company O"/>
    <x v="6"/>
    <x v="0"/>
    <s v="Item 4"/>
    <n v="159"/>
    <n v="3"/>
    <n v="477"/>
  </r>
  <r>
    <s v="0924"/>
    <x v="288"/>
    <n v="11"/>
    <s v="Company K"/>
    <x v="0"/>
    <x v="0"/>
    <s v="Item 5"/>
    <n v="289"/>
    <n v="9"/>
    <n v="2601"/>
  </r>
  <r>
    <s v="0925"/>
    <x v="288"/>
    <n v="12"/>
    <s v="Company L"/>
    <x v="0"/>
    <x v="0"/>
    <s v="Item 2"/>
    <n v="199"/>
    <n v="7"/>
    <n v="1393"/>
  </r>
  <r>
    <s v="0926"/>
    <x v="289"/>
    <n v="1"/>
    <s v="Company A"/>
    <x v="7"/>
    <x v="1"/>
    <s v="Item 2"/>
    <n v="199"/>
    <n v="0"/>
    <n v="0"/>
  </r>
  <r>
    <s v="0927"/>
    <x v="289"/>
    <n v="8"/>
    <s v="Company H"/>
    <x v="5"/>
    <x v="2"/>
    <s v="Item 2"/>
    <n v="199"/>
    <n v="8"/>
    <n v="1592"/>
  </r>
  <r>
    <s v="0928"/>
    <x v="289"/>
    <n v="20"/>
    <s v="Company T"/>
    <x v="4"/>
    <x v="3"/>
    <s v="Item 4"/>
    <n v="159"/>
    <n v="8"/>
    <n v="1272"/>
  </r>
  <r>
    <s v="0929"/>
    <x v="289"/>
    <n v="14"/>
    <s v="Company N"/>
    <x v="6"/>
    <x v="0"/>
    <s v="Item 4"/>
    <n v="159"/>
    <n v="5"/>
    <n v="795"/>
  </r>
  <r>
    <s v="0930"/>
    <x v="289"/>
    <n v="10"/>
    <s v="Company J"/>
    <x v="5"/>
    <x v="2"/>
    <s v="Item 2"/>
    <n v="199"/>
    <n v="3"/>
    <n v="597"/>
  </r>
  <r>
    <s v="0931"/>
    <x v="290"/>
    <n v="17"/>
    <s v="Company Q"/>
    <x v="4"/>
    <x v="3"/>
    <s v="Item 1"/>
    <n v="399"/>
    <n v="0"/>
    <n v="0"/>
  </r>
  <r>
    <s v="0932"/>
    <x v="291"/>
    <n v="5"/>
    <s v="Company E"/>
    <x v="7"/>
    <x v="1"/>
    <s v="Item 2"/>
    <n v="199"/>
    <n v="6"/>
    <n v="1194"/>
  </r>
  <r>
    <s v="0933"/>
    <x v="291"/>
    <n v="10"/>
    <s v="Company J"/>
    <x v="5"/>
    <x v="2"/>
    <s v="Item 4"/>
    <n v="159"/>
    <n v="6"/>
    <n v="954"/>
  </r>
  <r>
    <s v="0934"/>
    <x v="292"/>
    <n v="17"/>
    <s v="Company Q"/>
    <x v="4"/>
    <x v="3"/>
    <s v="Item 4"/>
    <n v="159"/>
    <n v="1"/>
    <n v="159"/>
  </r>
  <r>
    <s v="0935"/>
    <x v="292"/>
    <n v="18"/>
    <s v="Company R"/>
    <x v="3"/>
    <x v="3"/>
    <s v="Item 5"/>
    <n v="289"/>
    <n v="5"/>
    <n v="1445"/>
  </r>
  <r>
    <s v="0936"/>
    <x v="292"/>
    <n v="2"/>
    <s v="Company B"/>
    <x v="1"/>
    <x v="1"/>
    <s v="Item 3"/>
    <n v="69"/>
    <n v="8"/>
    <n v="552"/>
  </r>
  <r>
    <s v="0937"/>
    <x v="293"/>
    <n v="17"/>
    <s v="Company Q"/>
    <x v="3"/>
    <x v="3"/>
    <s v="Item 3"/>
    <n v="69"/>
    <n v="5"/>
    <n v="345"/>
  </r>
  <r>
    <s v="0938"/>
    <x v="294"/>
    <n v="10"/>
    <s v="Company J"/>
    <x v="2"/>
    <x v="2"/>
    <s v="Item 1"/>
    <n v="399"/>
    <n v="0"/>
    <n v="0"/>
  </r>
  <r>
    <s v="0939"/>
    <x v="294"/>
    <n v="1"/>
    <s v="Company A"/>
    <x v="7"/>
    <x v="1"/>
    <s v="Item 5"/>
    <n v="289"/>
    <n v="7"/>
    <n v="2023"/>
  </r>
  <r>
    <s v="0940"/>
    <x v="294"/>
    <n v="5"/>
    <s v="Company E"/>
    <x v="1"/>
    <x v="1"/>
    <s v="Item 2"/>
    <n v="199"/>
    <n v="5"/>
    <n v="995"/>
  </r>
  <r>
    <s v="0941"/>
    <x v="294"/>
    <n v="20"/>
    <s v="Company T"/>
    <x v="3"/>
    <x v="3"/>
    <s v="Item 4"/>
    <n v="159"/>
    <n v="5"/>
    <n v="795"/>
  </r>
  <r>
    <s v="0942"/>
    <x v="294"/>
    <n v="1"/>
    <s v="Company A"/>
    <x v="1"/>
    <x v="1"/>
    <s v="Item 1"/>
    <n v="399"/>
    <n v="8"/>
    <n v="3192"/>
  </r>
  <r>
    <s v="0943"/>
    <x v="294"/>
    <n v="6"/>
    <s v="Company F"/>
    <x v="2"/>
    <x v="2"/>
    <s v="Item 4"/>
    <n v="159"/>
    <n v="6"/>
    <n v="954"/>
  </r>
  <r>
    <s v="0944"/>
    <x v="295"/>
    <n v="4"/>
    <s v="Company D"/>
    <x v="7"/>
    <x v="1"/>
    <s v="Item 1"/>
    <n v="399"/>
    <n v="1"/>
    <n v="399"/>
  </r>
  <r>
    <s v="0945"/>
    <x v="296"/>
    <n v="17"/>
    <s v="Company Q"/>
    <x v="4"/>
    <x v="3"/>
    <s v="Item 2"/>
    <n v="199"/>
    <n v="5"/>
    <n v="995"/>
  </r>
  <r>
    <s v="0946"/>
    <x v="297"/>
    <n v="1"/>
    <s v="Company A"/>
    <x v="1"/>
    <x v="1"/>
    <s v="Item 2"/>
    <n v="199"/>
    <n v="1"/>
    <n v="199"/>
  </r>
  <r>
    <s v="0947"/>
    <x v="297"/>
    <n v="15"/>
    <s v="Company O"/>
    <x v="0"/>
    <x v="0"/>
    <s v="Item 3"/>
    <n v="69"/>
    <n v="4"/>
    <n v="276"/>
  </r>
  <r>
    <s v="0948"/>
    <x v="297"/>
    <n v="9"/>
    <s v="Company I"/>
    <x v="5"/>
    <x v="2"/>
    <s v="Item 2"/>
    <n v="199"/>
    <n v="5"/>
    <n v="995"/>
  </r>
  <r>
    <s v="0949"/>
    <x v="298"/>
    <n v="6"/>
    <s v="Company F"/>
    <x v="5"/>
    <x v="2"/>
    <s v="Item 1"/>
    <n v="399"/>
    <n v="5"/>
    <n v="1995"/>
  </r>
  <r>
    <s v="0950"/>
    <x v="298"/>
    <n v="20"/>
    <s v="Company T"/>
    <x v="3"/>
    <x v="3"/>
    <s v="Item 3"/>
    <n v="69"/>
    <n v="8"/>
    <n v="552"/>
  </r>
  <r>
    <s v="0951"/>
    <x v="299"/>
    <n v="17"/>
    <s v="Company Q"/>
    <x v="4"/>
    <x v="3"/>
    <s v="Item 2"/>
    <n v="199"/>
    <n v="1"/>
    <n v="199"/>
  </r>
  <r>
    <s v="0952"/>
    <x v="299"/>
    <n v="6"/>
    <s v="Company F"/>
    <x v="5"/>
    <x v="2"/>
    <s v="Item 1"/>
    <n v="399"/>
    <n v="7"/>
    <n v="2793"/>
  </r>
  <r>
    <s v="0953"/>
    <x v="299"/>
    <n v="3"/>
    <s v="Company C"/>
    <x v="7"/>
    <x v="1"/>
    <s v="Item 2"/>
    <n v="199"/>
    <n v="1"/>
    <n v="199"/>
  </r>
  <r>
    <s v="0954"/>
    <x v="299"/>
    <n v="4"/>
    <s v="Company D"/>
    <x v="1"/>
    <x v="1"/>
    <s v="Item 2"/>
    <n v="199"/>
    <n v="8"/>
    <n v="1592"/>
  </r>
  <r>
    <s v="0955"/>
    <x v="300"/>
    <n v="10"/>
    <s v="Company J"/>
    <x v="2"/>
    <x v="2"/>
    <s v="Item 2"/>
    <n v="199"/>
    <n v="0"/>
    <n v="0"/>
  </r>
  <r>
    <s v="0956"/>
    <x v="301"/>
    <n v="6"/>
    <s v="Company F"/>
    <x v="2"/>
    <x v="2"/>
    <s v="Item 4"/>
    <n v="159"/>
    <n v="4"/>
    <n v="636"/>
  </r>
  <r>
    <s v="0957"/>
    <x v="301"/>
    <n v="17"/>
    <s v="Company Q"/>
    <x v="4"/>
    <x v="3"/>
    <s v="Item 5"/>
    <n v="289"/>
    <n v="9"/>
    <n v="2601"/>
  </r>
  <r>
    <s v="0958"/>
    <x v="301"/>
    <n v="9"/>
    <s v="Company I"/>
    <x v="2"/>
    <x v="2"/>
    <s v="Item 1"/>
    <n v="399"/>
    <n v="2"/>
    <n v="798"/>
  </r>
  <r>
    <s v="0959"/>
    <x v="301"/>
    <n v="2"/>
    <s v="Company B"/>
    <x v="1"/>
    <x v="1"/>
    <s v="Item 3"/>
    <n v="69"/>
    <n v="6"/>
    <n v="414"/>
  </r>
  <r>
    <s v="0960"/>
    <x v="301"/>
    <n v="9"/>
    <s v="Company I"/>
    <x v="2"/>
    <x v="2"/>
    <s v="Item 3"/>
    <n v="69"/>
    <n v="6"/>
    <n v="414"/>
  </r>
  <r>
    <s v="0961"/>
    <x v="301"/>
    <n v="18"/>
    <s v="Company R"/>
    <x v="4"/>
    <x v="3"/>
    <s v="Item 3"/>
    <n v="69"/>
    <n v="3"/>
    <n v="207"/>
  </r>
  <r>
    <s v="0962"/>
    <x v="301"/>
    <n v="9"/>
    <s v="Company I"/>
    <x v="2"/>
    <x v="2"/>
    <s v="Item 3"/>
    <n v="69"/>
    <n v="2"/>
    <n v="138"/>
  </r>
  <r>
    <s v="0963"/>
    <x v="301"/>
    <n v="14"/>
    <s v="Company N"/>
    <x v="0"/>
    <x v="0"/>
    <s v="Item 4"/>
    <n v="159"/>
    <n v="1"/>
    <n v="159"/>
  </r>
  <r>
    <s v="0964"/>
    <x v="301"/>
    <n v="7"/>
    <s v="Company G"/>
    <x v="2"/>
    <x v="2"/>
    <s v="Item 1"/>
    <n v="399"/>
    <n v="2"/>
    <n v="798"/>
  </r>
  <r>
    <s v="0965"/>
    <x v="301"/>
    <n v="2"/>
    <s v="Company B"/>
    <x v="7"/>
    <x v="1"/>
    <s v="Item 2"/>
    <n v="199"/>
    <n v="7"/>
    <n v="1393"/>
  </r>
  <r>
    <s v="0966"/>
    <x v="301"/>
    <n v="18"/>
    <s v="Company R"/>
    <x v="4"/>
    <x v="3"/>
    <s v="Item 4"/>
    <n v="159"/>
    <n v="7"/>
    <n v="1113"/>
  </r>
  <r>
    <s v="0967"/>
    <x v="302"/>
    <n v="14"/>
    <s v="Company N"/>
    <x v="6"/>
    <x v="0"/>
    <s v="Item 1"/>
    <n v="399"/>
    <n v="1"/>
    <n v="399"/>
  </r>
  <r>
    <s v="0968"/>
    <x v="302"/>
    <n v="19"/>
    <s v="Company S"/>
    <x v="3"/>
    <x v="3"/>
    <s v="Item 3"/>
    <n v="69"/>
    <n v="3"/>
    <n v="207"/>
  </r>
  <r>
    <s v="0969"/>
    <x v="302"/>
    <n v="7"/>
    <s v="Company G"/>
    <x v="5"/>
    <x v="2"/>
    <s v="Item 4"/>
    <n v="159"/>
    <n v="1"/>
    <n v="159"/>
  </r>
  <r>
    <s v="0970"/>
    <x v="303"/>
    <n v="7"/>
    <s v="Company G"/>
    <x v="5"/>
    <x v="2"/>
    <s v="Item 1"/>
    <n v="399"/>
    <n v="0"/>
    <n v="0"/>
  </r>
  <r>
    <s v="0971"/>
    <x v="304"/>
    <n v="14"/>
    <s v="Company N"/>
    <x v="6"/>
    <x v="0"/>
    <s v="Item 2"/>
    <n v="199"/>
    <n v="0"/>
    <n v="0"/>
  </r>
  <r>
    <s v="0972"/>
    <x v="305"/>
    <n v="19"/>
    <s v="Company S"/>
    <x v="3"/>
    <x v="3"/>
    <s v="Item 4"/>
    <n v="159"/>
    <n v="4"/>
    <n v="636"/>
  </r>
  <r>
    <s v="0973"/>
    <x v="306"/>
    <n v="13"/>
    <s v="Company M"/>
    <x v="0"/>
    <x v="0"/>
    <s v="Item 1"/>
    <n v="399"/>
    <n v="0"/>
    <n v="0"/>
  </r>
  <r>
    <s v="0974"/>
    <x v="307"/>
    <n v="1"/>
    <s v="Company A"/>
    <x v="1"/>
    <x v="1"/>
    <s v="Item 3"/>
    <n v="69"/>
    <n v="7"/>
    <n v="483"/>
  </r>
  <r>
    <s v="0975"/>
    <x v="307"/>
    <n v="13"/>
    <s v="Company M"/>
    <x v="6"/>
    <x v="0"/>
    <s v="Item 4"/>
    <n v="159"/>
    <n v="2"/>
    <n v="318"/>
  </r>
  <r>
    <s v="0976"/>
    <x v="307"/>
    <n v="2"/>
    <s v="Company B"/>
    <x v="7"/>
    <x v="1"/>
    <s v="Item 3"/>
    <n v="69"/>
    <n v="1"/>
    <n v="69"/>
  </r>
  <r>
    <s v="0977"/>
    <x v="308"/>
    <n v="5"/>
    <s v="Company E"/>
    <x v="7"/>
    <x v="1"/>
    <s v="Item 2"/>
    <n v="199"/>
    <n v="9"/>
    <n v="1791"/>
  </r>
  <r>
    <s v="0978"/>
    <x v="309"/>
    <n v="20"/>
    <s v="Company T"/>
    <x v="3"/>
    <x v="3"/>
    <s v="Item 4"/>
    <n v="159"/>
    <n v="0"/>
    <n v="0"/>
  </r>
  <r>
    <s v="0979"/>
    <x v="310"/>
    <n v="16"/>
    <s v="Company P"/>
    <x v="3"/>
    <x v="3"/>
    <s v="Item 3"/>
    <n v="69"/>
    <n v="9"/>
    <n v="621"/>
  </r>
  <r>
    <s v="0980"/>
    <x v="310"/>
    <n v="9"/>
    <s v="Company I"/>
    <x v="5"/>
    <x v="2"/>
    <s v="Item 5"/>
    <n v="289"/>
    <n v="9"/>
    <n v="2601"/>
  </r>
  <r>
    <s v="0981"/>
    <x v="310"/>
    <n v="2"/>
    <s v="Company B"/>
    <x v="1"/>
    <x v="1"/>
    <s v="Item 1"/>
    <n v="399"/>
    <n v="4"/>
    <n v="1596"/>
  </r>
  <r>
    <s v="0982"/>
    <x v="311"/>
    <n v="8"/>
    <s v="Company H"/>
    <x v="5"/>
    <x v="2"/>
    <s v="Item 2"/>
    <n v="199"/>
    <n v="1"/>
    <n v="199"/>
  </r>
  <r>
    <s v="0983"/>
    <x v="311"/>
    <n v="18"/>
    <s v="Company R"/>
    <x v="4"/>
    <x v="3"/>
    <s v="Item 1"/>
    <n v="399"/>
    <n v="9"/>
    <n v="3591"/>
  </r>
  <r>
    <s v="0984"/>
    <x v="311"/>
    <n v="12"/>
    <s v="Company L"/>
    <x v="0"/>
    <x v="0"/>
    <s v="Item 3"/>
    <n v="69"/>
    <n v="0"/>
    <n v="0"/>
  </r>
  <r>
    <s v="0985"/>
    <x v="311"/>
    <n v="10"/>
    <s v="Company J"/>
    <x v="2"/>
    <x v="2"/>
    <s v="Item 4"/>
    <n v="159"/>
    <n v="9"/>
    <n v="1431"/>
  </r>
  <r>
    <s v="0986"/>
    <x v="311"/>
    <n v="9"/>
    <s v="Company I"/>
    <x v="5"/>
    <x v="2"/>
    <s v="Item 4"/>
    <n v="159"/>
    <n v="7"/>
    <n v="1113"/>
  </r>
  <r>
    <s v="0987"/>
    <x v="312"/>
    <n v="8"/>
    <s v="Company H"/>
    <x v="2"/>
    <x v="2"/>
    <s v="Item 2"/>
    <n v="199"/>
    <n v="7"/>
    <n v="1393"/>
  </r>
  <r>
    <s v="0988"/>
    <x v="312"/>
    <n v="17"/>
    <s v="Company Q"/>
    <x v="3"/>
    <x v="3"/>
    <s v="Item 2"/>
    <n v="199"/>
    <n v="2"/>
    <n v="398"/>
  </r>
  <r>
    <s v="0989"/>
    <x v="312"/>
    <n v="4"/>
    <s v="Company D"/>
    <x v="1"/>
    <x v="1"/>
    <s v="Item 4"/>
    <n v="159"/>
    <n v="9"/>
    <n v="1431"/>
  </r>
  <r>
    <s v="0990"/>
    <x v="312"/>
    <n v="16"/>
    <s v="Company P"/>
    <x v="4"/>
    <x v="3"/>
    <s v="Item 5"/>
    <n v="289"/>
    <n v="4"/>
    <n v="1156"/>
  </r>
  <r>
    <s v="0991"/>
    <x v="312"/>
    <n v="18"/>
    <s v="Company R"/>
    <x v="3"/>
    <x v="3"/>
    <s v="Item 1"/>
    <n v="399"/>
    <n v="9"/>
    <n v="3591"/>
  </r>
  <r>
    <s v="0992"/>
    <x v="313"/>
    <n v="19"/>
    <s v="Company S"/>
    <x v="4"/>
    <x v="3"/>
    <s v="Item 2"/>
    <n v="199"/>
    <n v="8"/>
    <n v="1592"/>
  </r>
  <r>
    <s v="0993"/>
    <x v="313"/>
    <n v="10"/>
    <s v="Company J"/>
    <x v="5"/>
    <x v="2"/>
    <s v="Item 1"/>
    <n v="399"/>
    <n v="6"/>
    <n v="2394"/>
  </r>
  <r>
    <s v="0994"/>
    <x v="313"/>
    <n v="5"/>
    <s v="Company E"/>
    <x v="1"/>
    <x v="1"/>
    <s v="Item 4"/>
    <n v="159"/>
    <n v="4"/>
    <n v="636"/>
  </r>
  <r>
    <s v="0995"/>
    <x v="314"/>
    <n v="10"/>
    <s v="Company J"/>
    <x v="2"/>
    <x v="2"/>
    <s v="Item 3"/>
    <n v="69"/>
    <n v="1"/>
    <n v="69"/>
  </r>
  <r>
    <s v="0996"/>
    <x v="314"/>
    <n v="7"/>
    <s v="Company G"/>
    <x v="2"/>
    <x v="2"/>
    <s v="Item 2"/>
    <n v="199"/>
    <n v="0"/>
    <n v="0"/>
  </r>
  <r>
    <s v="0997"/>
    <x v="314"/>
    <n v="13"/>
    <s v="Company M"/>
    <x v="6"/>
    <x v="0"/>
    <s v="Item 2"/>
    <n v="199"/>
    <n v="9"/>
    <n v="1791"/>
  </r>
  <r>
    <s v="0998"/>
    <x v="315"/>
    <n v="14"/>
    <s v="Company N"/>
    <x v="6"/>
    <x v="0"/>
    <s v="Item 2"/>
    <n v="199"/>
    <n v="5"/>
    <n v="995"/>
  </r>
  <r>
    <s v="0999"/>
    <x v="316"/>
    <n v="2"/>
    <s v="Company B"/>
    <x v="1"/>
    <x v="1"/>
    <s v="Item 2"/>
    <n v="199"/>
    <n v="3"/>
    <n v="597"/>
  </r>
  <r>
    <s v="1000"/>
    <x v="317"/>
    <n v="1"/>
    <s v="Company A"/>
    <x v="7"/>
    <x v="1"/>
    <s v="Item 2"/>
    <n v="199"/>
    <n v="7"/>
    <n v="1393"/>
  </r>
  <r>
    <s v="1001"/>
    <x v="318"/>
    <n v="15"/>
    <s v="Company O"/>
    <x v="0"/>
    <x v="0"/>
    <s v="Item 5"/>
    <n v="289"/>
    <n v="7"/>
    <n v="2023"/>
  </r>
  <r>
    <s v="1002"/>
    <x v="318"/>
    <n v="2"/>
    <s v="Company B"/>
    <x v="7"/>
    <x v="1"/>
    <s v="Item 2"/>
    <n v="199"/>
    <n v="2"/>
    <n v="398"/>
  </r>
  <r>
    <s v="1003"/>
    <x v="318"/>
    <n v="10"/>
    <s v="Company J"/>
    <x v="5"/>
    <x v="2"/>
    <s v="Item 4"/>
    <n v="159"/>
    <n v="4"/>
    <n v="636"/>
  </r>
  <r>
    <s v="1004"/>
    <x v="318"/>
    <n v="17"/>
    <s v="Company Q"/>
    <x v="3"/>
    <x v="3"/>
    <s v="Item 2"/>
    <n v="199"/>
    <n v="9"/>
    <n v="1791"/>
  </r>
  <r>
    <s v="1005"/>
    <x v="318"/>
    <n v="10"/>
    <s v="Company J"/>
    <x v="2"/>
    <x v="2"/>
    <s v="Item 2"/>
    <n v="199"/>
    <n v="1"/>
    <n v="199"/>
  </r>
  <r>
    <s v="1006"/>
    <x v="318"/>
    <n v="19"/>
    <s v="Company S"/>
    <x v="3"/>
    <x v="3"/>
    <s v="Item 4"/>
    <n v="159"/>
    <n v="2"/>
    <n v="318"/>
  </r>
  <r>
    <s v="1007"/>
    <x v="318"/>
    <n v="6"/>
    <s v="Company F"/>
    <x v="2"/>
    <x v="2"/>
    <s v="Item 2"/>
    <n v="199"/>
    <n v="7"/>
    <n v="1393"/>
  </r>
  <r>
    <s v="1008"/>
    <x v="319"/>
    <n v="15"/>
    <s v="Company O"/>
    <x v="0"/>
    <x v="0"/>
    <s v="Item 5"/>
    <n v="289"/>
    <n v="1"/>
    <n v="289"/>
  </r>
  <r>
    <s v="1009"/>
    <x v="319"/>
    <n v="8"/>
    <s v="Company H"/>
    <x v="2"/>
    <x v="2"/>
    <s v="Item 1"/>
    <n v="399"/>
    <n v="0"/>
    <n v="0"/>
  </r>
  <r>
    <s v="1010"/>
    <x v="320"/>
    <n v="1"/>
    <s v="Company A"/>
    <x v="1"/>
    <x v="1"/>
    <s v="Item 2"/>
    <n v="199"/>
    <n v="2"/>
    <n v="398"/>
  </r>
  <r>
    <s v="1011"/>
    <x v="320"/>
    <n v="7"/>
    <s v="Company G"/>
    <x v="5"/>
    <x v="2"/>
    <s v="Item 5"/>
    <n v="289"/>
    <n v="0"/>
    <n v="0"/>
  </r>
  <r>
    <s v="1012"/>
    <x v="320"/>
    <n v="3"/>
    <s v="Company C"/>
    <x v="7"/>
    <x v="1"/>
    <s v="Item 5"/>
    <n v="289"/>
    <n v="4"/>
    <n v="1156"/>
  </r>
  <r>
    <s v="1013"/>
    <x v="320"/>
    <n v="9"/>
    <s v="Company I"/>
    <x v="5"/>
    <x v="2"/>
    <s v="Item 3"/>
    <n v="69"/>
    <n v="8"/>
    <n v="552"/>
  </r>
  <r>
    <s v="1014"/>
    <x v="321"/>
    <n v="2"/>
    <s v="Company B"/>
    <x v="7"/>
    <x v="1"/>
    <s v="Item 2"/>
    <n v="199"/>
    <n v="6"/>
    <n v="1194"/>
  </r>
  <r>
    <s v="1015"/>
    <x v="322"/>
    <n v="5"/>
    <s v="Company E"/>
    <x v="1"/>
    <x v="1"/>
    <s v="Item 1"/>
    <n v="399"/>
    <n v="2"/>
    <n v="798"/>
  </r>
  <r>
    <s v="1016"/>
    <x v="322"/>
    <n v="6"/>
    <s v="Company F"/>
    <x v="2"/>
    <x v="2"/>
    <s v="Item 5"/>
    <n v="289"/>
    <n v="5"/>
    <n v="1445"/>
  </r>
  <r>
    <s v="1017"/>
    <x v="322"/>
    <n v="12"/>
    <s v="Company L"/>
    <x v="0"/>
    <x v="0"/>
    <s v="Item 2"/>
    <n v="199"/>
    <n v="4"/>
    <n v="796"/>
  </r>
  <r>
    <s v="1018"/>
    <x v="322"/>
    <n v="5"/>
    <s v="Company E"/>
    <x v="7"/>
    <x v="1"/>
    <s v="Item 1"/>
    <n v="399"/>
    <n v="1"/>
    <n v="399"/>
  </r>
  <r>
    <s v="1019"/>
    <x v="323"/>
    <n v="5"/>
    <s v="Company E"/>
    <x v="7"/>
    <x v="1"/>
    <s v="Item 1"/>
    <n v="399"/>
    <n v="8"/>
    <n v="3192"/>
  </r>
  <r>
    <s v="1020"/>
    <x v="324"/>
    <n v="20"/>
    <s v="Company T"/>
    <x v="4"/>
    <x v="3"/>
    <s v="Item 3"/>
    <n v="69"/>
    <n v="9"/>
    <n v="621"/>
  </r>
  <r>
    <s v="1021"/>
    <x v="324"/>
    <n v="16"/>
    <s v="Company P"/>
    <x v="3"/>
    <x v="3"/>
    <s v="Item 1"/>
    <n v="399"/>
    <n v="3"/>
    <n v="1197"/>
  </r>
  <r>
    <s v="1022"/>
    <x v="325"/>
    <n v="1"/>
    <s v="Company A"/>
    <x v="7"/>
    <x v="1"/>
    <s v="Item 4"/>
    <n v="159"/>
    <n v="6"/>
    <n v="954"/>
  </r>
  <r>
    <s v="1023"/>
    <x v="325"/>
    <n v="5"/>
    <s v="Company E"/>
    <x v="7"/>
    <x v="1"/>
    <s v="Item 1"/>
    <n v="399"/>
    <n v="6"/>
    <n v="2394"/>
  </r>
  <r>
    <s v="1024"/>
    <x v="325"/>
    <n v="15"/>
    <s v="Company O"/>
    <x v="6"/>
    <x v="0"/>
    <s v="Item 3"/>
    <n v="69"/>
    <n v="7"/>
    <n v="483"/>
  </r>
  <r>
    <s v="1025"/>
    <x v="325"/>
    <n v="2"/>
    <s v="Company B"/>
    <x v="7"/>
    <x v="1"/>
    <s v="Item 2"/>
    <n v="199"/>
    <n v="9"/>
    <n v="1791"/>
  </r>
  <r>
    <s v="1026"/>
    <x v="325"/>
    <n v="8"/>
    <s v="Company H"/>
    <x v="2"/>
    <x v="2"/>
    <s v="Item 4"/>
    <n v="159"/>
    <n v="6"/>
    <n v="954"/>
  </r>
  <r>
    <s v="1027"/>
    <x v="325"/>
    <n v="3"/>
    <s v="Company C"/>
    <x v="7"/>
    <x v="1"/>
    <s v="Item 3"/>
    <n v="69"/>
    <n v="5"/>
    <n v="345"/>
  </r>
  <r>
    <s v="1028"/>
    <x v="325"/>
    <n v="20"/>
    <s v="Company T"/>
    <x v="3"/>
    <x v="3"/>
    <s v="Item 4"/>
    <n v="159"/>
    <n v="0"/>
    <n v="0"/>
  </r>
  <r>
    <s v="1029"/>
    <x v="325"/>
    <n v="8"/>
    <s v="Company H"/>
    <x v="2"/>
    <x v="2"/>
    <s v="Item 1"/>
    <n v="399"/>
    <n v="9"/>
    <n v="3591"/>
  </r>
  <r>
    <s v="1030"/>
    <x v="325"/>
    <n v="7"/>
    <s v="Company G"/>
    <x v="2"/>
    <x v="2"/>
    <s v="Item 1"/>
    <n v="399"/>
    <n v="5"/>
    <n v="1995"/>
  </r>
  <r>
    <s v="1031"/>
    <x v="325"/>
    <n v="10"/>
    <s v="Company J"/>
    <x v="5"/>
    <x v="2"/>
    <s v="Item 1"/>
    <n v="399"/>
    <n v="0"/>
    <n v="0"/>
  </r>
  <r>
    <s v="1032"/>
    <x v="325"/>
    <n v="13"/>
    <s v="Company M"/>
    <x v="0"/>
    <x v="0"/>
    <s v="Item 2"/>
    <n v="199"/>
    <n v="7"/>
    <n v="1393"/>
  </r>
  <r>
    <s v="1033"/>
    <x v="326"/>
    <n v="15"/>
    <s v="Company O"/>
    <x v="0"/>
    <x v="0"/>
    <s v="Item 3"/>
    <n v="69"/>
    <n v="7"/>
    <n v="483"/>
  </r>
  <r>
    <s v="1034"/>
    <x v="326"/>
    <n v="3"/>
    <s v="Company C"/>
    <x v="1"/>
    <x v="1"/>
    <s v="Item 1"/>
    <n v="399"/>
    <n v="2"/>
    <n v="798"/>
  </r>
  <r>
    <s v="1035"/>
    <x v="326"/>
    <n v="4"/>
    <s v="Company D"/>
    <x v="1"/>
    <x v="1"/>
    <s v="Item 1"/>
    <n v="399"/>
    <n v="6"/>
    <n v="2394"/>
  </r>
  <r>
    <s v="1036"/>
    <x v="326"/>
    <n v="13"/>
    <s v="Company M"/>
    <x v="0"/>
    <x v="0"/>
    <s v="Item 1"/>
    <n v="399"/>
    <n v="9"/>
    <n v="3591"/>
  </r>
  <r>
    <s v="1037"/>
    <x v="326"/>
    <n v="12"/>
    <s v="Company L"/>
    <x v="0"/>
    <x v="0"/>
    <s v="Item 5"/>
    <n v="289"/>
    <n v="6"/>
    <n v="1734"/>
  </r>
  <r>
    <s v="1038"/>
    <x v="326"/>
    <n v="17"/>
    <s v="Company Q"/>
    <x v="4"/>
    <x v="3"/>
    <s v="Item 2"/>
    <n v="199"/>
    <n v="3"/>
    <n v="597"/>
  </r>
  <r>
    <s v="1039"/>
    <x v="327"/>
    <n v="13"/>
    <s v="Company M"/>
    <x v="6"/>
    <x v="0"/>
    <s v="Item 5"/>
    <n v="289"/>
    <n v="1"/>
    <n v="289"/>
  </r>
  <r>
    <s v="1040"/>
    <x v="327"/>
    <n v="7"/>
    <s v="Company G"/>
    <x v="5"/>
    <x v="2"/>
    <s v="Item 2"/>
    <n v="199"/>
    <n v="5"/>
    <n v="995"/>
  </r>
  <r>
    <s v="1041"/>
    <x v="327"/>
    <n v="18"/>
    <s v="Company R"/>
    <x v="4"/>
    <x v="3"/>
    <s v="Item 4"/>
    <n v="159"/>
    <n v="2"/>
    <n v="318"/>
  </r>
  <r>
    <s v="1042"/>
    <x v="327"/>
    <n v="14"/>
    <s v="Company N"/>
    <x v="6"/>
    <x v="0"/>
    <s v="Item 5"/>
    <n v="289"/>
    <n v="2"/>
    <n v="578"/>
  </r>
  <r>
    <s v="1043"/>
    <x v="327"/>
    <n v="3"/>
    <s v="Company C"/>
    <x v="7"/>
    <x v="1"/>
    <s v="Item 3"/>
    <n v="69"/>
    <n v="4"/>
    <n v="276"/>
  </r>
  <r>
    <s v="1044"/>
    <x v="327"/>
    <n v="9"/>
    <s v="Company I"/>
    <x v="5"/>
    <x v="2"/>
    <s v="Item 1"/>
    <n v="399"/>
    <n v="1"/>
    <n v="399"/>
  </r>
  <r>
    <s v="1045"/>
    <x v="327"/>
    <n v="11"/>
    <s v="Company K"/>
    <x v="6"/>
    <x v="0"/>
    <s v="Item 1"/>
    <n v="399"/>
    <n v="3"/>
    <n v="1197"/>
  </r>
  <r>
    <s v="1046"/>
    <x v="328"/>
    <n v="4"/>
    <s v="Company D"/>
    <x v="7"/>
    <x v="1"/>
    <s v="Item 1"/>
    <n v="399"/>
    <n v="5"/>
    <n v="1995"/>
  </r>
  <r>
    <s v="1047"/>
    <x v="329"/>
    <n v="6"/>
    <s v="Company F"/>
    <x v="5"/>
    <x v="2"/>
    <s v="Item 5"/>
    <n v="289"/>
    <n v="1"/>
    <n v="289"/>
  </r>
  <r>
    <s v="1048"/>
    <x v="329"/>
    <n v="13"/>
    <s v="Company M"/>
    <x v="6"/>
    <x v="0"/>
    <s v="Item 5"/>
    <n v="289"/>
    <n v="7"/>
    <n v="2023"/>
  </r>
  <r>
    <s v="1049"/>
    <x v="330"/>
    <n v="2"/>
    <s v="Company B"/>
    <x v="1"/>
    <x v="1"/>
    <s v="Item 1"/>
    <n v="399"/>
    <n v="8"/>
    <n v="3192"/>
  </r>
  <r>
    <s v="1050"/>
    <x v="330"/>
    <n v="4"/>
    <s v="Company D"/>
    <x v="7"/>
    <x v="1"/>
    <s v="Item 1"/>
    <n v="399"/>
    <n v="6"/>
    <n v="2394"/>
  </r>
  <r>
    <s v="1051"/>
    <x v="330"/>
    <n v="1"/>
    <s v="Company A"/>
    <x v="7"/>
    <x v="1"/>
    <s v="Item 3"/>
    <n v="69"/>
    <n v="9"/>
    <n v="621"/>
  </r>
  <r>
    <s v="1052"/>
    <x v="331"/>
    <n v="10"/>
    <s v="Company J"/>
    <x v="2"/>
    <x v="2"/>
    <s v="Item 3"/>
    <n v="69"/>
    <n v="7"/>
    <n v="483"/>
  </r>
  <r>
    <s v="1053"/>
    <x v="331"/>
    <n v="15"/>
    <s v="Company O"/>
    <x v="6"/>
    <x v="0"/>
    <s v="Item 3"/>
    <n v="69"/>
    <n v="1"/>
    <n v="69"/>
  </r>
  <r>
    <s v="1054"/>
    <x v="331"/>
    <n v="6"/>
    <s v="Company F"/>
    <x v="5"/>
    <x v="2"/>
    <s v="Item 4"/>
    <n v="159"/>
    <n v="2"/>
    <n v="318"/>
  </r>
  <r>
    <s v="1055"/>
    <x v="331"/>
    <n v="11"/>
    <s v="Company K"/>
    <x v="0"/>
    <x v="0"/>
    <s v="Item 5"/>
    <n v="289"/>
    <n v="8"/>
    <n v="2312"/>
  </r>
  <r>
    <s v="1056"/>
    <x v="331"/>
    <n v="4"/>
    <s v="Company D"/>
    <x v="1"/>
    <x v="1"/>
    <s v="Item 5"/>
    <n v="289"/>
    <n v="7"/>
    <n v="2023"/>
  </r>
  <r>
    <s v="1057"/>
    <x v="332"/>
    <n v="8"/>
    <s v="Company H"/>
    <x v="5"/>
    <x v="2"/>
    <s v="Item 2"/>
    <n v="199"/>
    <n v="3"/>
    <n v="597"/>
  </r>
  <r>
    <s v="1058"/>
    <x v="332"/>
    <n v="9"/>
    <s v="Company I"/>
    <x v="5"/>
    <x v="2"/>
    <s v="Item 1"/>
    <n v="399"/>
    <n v="6"/>
    <n v="2394"/>
  </r>
  <r>
    <s v="1059"/>
    <x v="332"/>
    <n v="12"/>
    <s v="Company L"/>
    <x v="6"/>
    <x v="0"/>
    <s v="Item 5"/>
    <n v="289"/>
    <n v="9"/>
    <n v="2601"/>
  </r>
  <r>
    <s v="1060"/>
    <x v="333"/>
    <n v="2"/>
    <s v="Company B"/>
    <x v="1"/>
    <x v="1"/>
    <s v="Item 4"/>
    <n v="159"/>
    <n v="1"/>
    <n v="159"/>
  </r>
  <r>
    <s v="1061"/>
    <x v="334"/>
    <n v="8"/>
    <s v="Company H"/>
    <x v="5"/>
    <x v="2"/>
    <s v="Item 1"/>
    <n v="399"/>
    <n v="5"/>
    <n v="1995"/>
  </r>
  <r>
    <s v="1062"/>
    <x v="334"/>
    <n v="17"/>
    <s v="Company Q"/>
    <x v="4"/>
    <x v="3"/>
    <s v="Item 5"/>
    <n v="289"/>
    <n v="0"/>
    <n v="0"/>
  </r>
  <r>
    <s v="1063"/>
    <x v="335"/>
    <n v="7"/>
    <s v="Company G"/>
    <x v="5"/>
    <x v="2"/>
    <s v="Item 1"/>
    <n v="399"/>
    <n v="3"/>
    <n v="1197"/>
  </r>
  <r>
    <s v="1064"/>
    <x v="336"/>
    <n v="1"/>
    <s v="Company A"/>
    <x v="7"/>
    <x v="1"/>
    <s v="Item 5"/>
    <n v="289"/>
    <n v="4"/>
    <n v="1156"/>
  </r>
  <r>
    <s v="1065"/>
    <x v="336"/>
    <n v="19"/>
    <s v="Company S"/>
    <x v="3"/>
    <x v="3"/>
    <s v="Item 5"/>
    <n v="289"/>
    <n v="2"/>
    <n v="578"/>
  </r>
  <r>
    <s v="1066"/>
    <x v="337"/>
    <n v="2"/>
    <s v="Company B"/>
    <x v="1"/>
    <x v="1"/>
    <s v="Item 3"/>
    <n v="69"/>
    <n v="7"/>
    <n v="483"/>
  </r>
  <r>
    <s v="1067"/>
    <x v="337"/>
    <n v="16"/>
    <s v="Company P"/>
    <x v="4"/>
    <x v="3"/>
    <s v="Item 1"/>
    <n v="399"/>
    <n v="0"/>
    <n v="0"/>
  </r>
  <r>
    <s v="1068"/>
    <x v="338"/>
    <n v="5"/>
    <s v="Company E"/>
    <x v="7"/>
    <x v="1"/>
    <s v="Item 1"/>
    <n v="399"/>
    <n v="4"/>
    <n v="1596"/>
  </r>
  <r>
    <s v="1069"/>
    <x v="339"/>
    <n v="4"/>
    <s v="Company D"/>
    <x v="1"/>
    <x v="1"/>
    <s v="Item 2"/>
    <n v="199"/>
    <n v="2"/>
    <n v="398"/>
  </r>
  <r>
    <s v="1070"/>
    <x v="339"/>
    <n v="14"/>
    <s v="Company N"/>
    <x v="0"/>
    <x v="0"/>
    <s v="Item 2"/>
    <n v="199"/>
    <n v="3"/>
    <n v="597"/>
  </r>
  <r>
    <s v="1071"/>
    <x v="339"/>
    <n v="4"/>
    <s v="Company D"/>
    <x v="1"/>
    <x v="1"/>
    <s v="Item 2"/>
    <n v="199"/>
    <n v="5"/>
    <n v="995"/>
  </r>
  <r>
    <s v="1072"/>
    <x v="340"/>
    <n v="4"/>
    <s v="Company D"/>
    <x v="1"/>
    <x v="1"/>
    <s v="Item 3"/>
    <n v="69"/>
    <n v="7"/>
    <n v="483"/>
  </r>
  <r>
    <s v="1073"/>
    <x v="340"/>
    <n v="9"/>
    <s v="Company I"/>
    <x v="2"/>
    <x v="2"/>
    <s v="Item 5"/>
    <n v="289"/>
    <n v="7"/>
    <n v="2023"/>
  </r>
  <r>
    <s v="1074"/>
    <x v="341"/>
    <n v="10"/>
    <s v="Company J"/>
    <x v="2"/>
    <x v="2"/>
    <s v="Item 3"/>
    <n v="69"/>
    <n v="7"/>
    <n v="483"/>
  </r>
  <r>
    <s v="1075"/>
    <x v="341"/>
    <n v="4"/>
    <s v="Company D"/>
    <x v="1"/>
    <x v="1"/>
    <s v="Item 3"/>
    <n v="69"/>
    <n v="5"/>
    <n v="345"/>
  </r>
  <r>
    <s v="1076"/>
    <x v="342"/>
    <n v="20"/>
    <s v="Company T"/>
    <x v="3"/>
    <x v="3"/>
    <s v="Item 5"/>
    <n v="289"/>
    <n v="8"/>
    <n v="2312"/>
  </r>
  <r>
    <s v="1077"/>
    <x v="343"/>
    <n v="11"/>
    <s v="Company K"/>
    <x v="0"/>
    <x v="0"/>
    <s v="Item 5"/>
    <n v="289"/>
    <n v="9"/>
    <n v="2601"/>
  </r>
  <r>
    <s v="1078"/>
    <x v="344"/>
    <n v="13"/>
    <s v="Company M"/>
    <x v="0"/>
    <x v="0"/>
    <s v="Item 5"/>
    <n v="289"/>
    <n v="8"/>
    <n v="2312"/>
  </r>
  <r>
    <s v="1079"/>
    <x v="344"/>
    <n v="10"/>
    <s v="Company J"/>
    <x v="2"/>
    <x v="2"/>
    <s v="Item 3"/>
    <n v="69"/>
    <n v="6"/>
    <n v="414"/>
  </r>
  <r>
    <s v="1080"/>
    <x v="344"/>
    <n v="19"/>
    <s v="Company S"/>
    <x v="3"/>
    <x v="3"/>
    <s v="Item 5"/>
    <n v="289"/>
    <n v="9"/>
    <n v="2601"/>
  </r>
  <r>
    <s v="1081"/>
    <x v="345"/>
    <n v="14"/>
    <s v="Company N"/>
    <x v="0"/>
    <x v="0"/>
    <s v="Item 5"/>
    <n v="289"/>
    <n v="5"/>
    <n v="1445"/>
  </r>
  <r>
    <s v="1082"/>
    <x v="346"/>
    <n v="16"/>
    <s v="Company P"/>
    <x v="3"/>
    <x v="3"/>
    <s v="Item 4"/>
    <n v="159"/>
    <n v="0"/>
    <n v="0"/>
  </r>
  <r>
    <s v="1083"/>
    <x v="346"/>
    <n v="13"/>
    <s v="Company M"/>
    <x v="0"/>
    <x v="0"/>
    <s v="Item 5"/>
    <n v="289"/>
    <n v="5"/>
    <n v="1445"/>
  </r>
  <r>
    <s v="1084"/>
    <x v="346"/>
    <n v="2"/>
    <s v="Company B"/>
    <x v="1"/>
    <x v="1"/>
    <s v="Item 2"/>
    <n v="199"/>
    <n v="4"/>
    <n v="796"/>
  </r>
  <r>
    <s v="1085"/>
    <x v="346"/>
    <n v="5"/>
    <s v="Company E"/>
    <x v="7"/>
    <x v="1"/>
    <s v="Item 2"/>
    <n v="199"/>
    <n v="9"/>
    <n v="1791"/>
  </r>
  <r>
    <s v="1086"/>
    <x v="346"/>
    <n v="11"/>
    <s v="Company K"/>
    <x v="6"/>
    <x v="0"/>
    <s v="Item 3"/>
    <n v="69"/>
    <n v="1"/>
    <n v="69"/>
  </r>
  <r>
    <s v="1087"/>
    <x v="346"/>
    <n v="3"/>
    <s v="Company C"/>
    <x v="1"/>
    <x v="1"/>
    <s v="Item 3"/>
    <n v="69"/>
    <n v="5"/>
    <n v="345"/>
  </r>
  <r>
    <s v="1088"/>
    <x v="346"/>
    <n v="11"/>
    <s v="Company K"/>
    <x v="6"/>
    <x v="0"/>
    <s v="Item 4"/>
    <n v="159"/>
    <n v="3"/>
    <n v="477"/>
  </r>
  <r>
    <s v="1089"/>
    <x v="346"/>
    <n v="1"/>
    <s v="Company A"/>
    <x v="1"/>
    <x v="1"/>
    <s v="Item 1"/>
    <n v="399"/>
    <n v="1"/>
    <n v="399"/>
  </r>
  <r>
    <s v="1090"/>
    <x v="347"/>
    <n v="18"/>
    <s v="Company R"/>
    <x v="3"/>
    <x v="3"/>
    <s v="Item 5"/>
    <n v="289"/>
    <n v="9"/>
    <n v="2601"/>
  </r>
  <r>
    <s v="1091"/>
    <x v="348"/>
    <n v="15"/>
    <s v="Company O"/>
    <x v="6"/>
    <x v="0"/>
    <s v="Item 5"/>
    <n v="289"/>
    <n v="9"/>
    <n v="2601"/>
  </r>
  <r>
    <s v="1092"/>
    <x v="348"/>
    <n v="8"/>
    <s v="Company H"/>
    <x v="2"/>
    <x v="2"/>
    <s v="Item 5"/>
    <n v="289"/>
    <n v="2"/>
    <n v="578"/>
  </r>
  <r>
    <s v="1093"/>
    <x v="349"/>
    <n v="18"/>
    <s v="Company R"/>
    <x v="3"/>
    <x v="3"/>
    <s v="Item 4"/>
    <n v="159"/>
    <n v="4"/>
    <n v="636"/>
  </r>
  <r>
    <s v="1094"/>
    <x v="349"/>
    <n v="5"/>
    <s v="Company E"/>
    <x v="7"/>
    <x v="1"/>
    <s v="Item 3"/>
    <n v="69"/>
    <n v="1"/>
    <n v="69"/>
  </r>
  <r>
    <s v="1095"/>
    <x v="349"/>
    <n v="20"/>
    <s v="Company T"/>
    <x v="4"/>
    <x v="3"/>
    <s v="Item 5"/>
    <n v="289"/>
    <n v="3"/>
    <n v="867"/>
  </r>
  <r>
    <s v="1096"/>
    <x v="350"/>
    <n v="12"/>
    <s v="Company L"/>
    <x v="0"/>
    <x v="0"/>
    <s v="Item 1"/>
    <n v="399"/>
    <n v="5"/>
    <n v="1995"/>
  </r>
  <r>
    <s v="1097"/>
    <x v="350"/>
    <n v="1"/>
    <s v="Company A"/>
    <x v="1"/>
    <x v="1"/>
    <s v="Item 3"/>
    <n v="69"/>
    <n v="6"/>
    <n v="414"/>
  </r>
  <r>
    <s v="1098"/>
    <x v="351"/>
    <n v="10"/>
    <s v="Company J"/>
    <x v="2"/>
    <x v="2"/>
    <s v="Item 2"/>
    <n v="199"/>
    <n v="3"/>
    <n v="597"/>
  </r>
  <r>
    <s v="1099"/>
    <x v="351"/>
    <n v="3"/>
    <s v="Company C"/>
    <x v="1"/>
    <x v="1"/>
    <s v="Item 3"/>
    <n v="69"/>
    <n v="2"/>
    <n v="138"/>
  </r>
  <r>
    <s v="1100"/>
    <x v="351"/>
    <n v="8"/>
    <s v="Company H"/>
    <x v="5"/>
    <x v="2"/>
    <s v="Item 4"/>
    <n v="159"/>
    <n v="3"/>
    <n v="477"/>
  </r>
  <r>
    <s v="1101"/>
    <x v="351"/>
    <n v="8"/>
    <s v="Company H"/>
    <x v="2"/>
    <x v="2"/>
    <s v="Item 3"/>
    <n v="69"/>
    <n v="9"/>
    <n v="621"/>
  </r>
  <r>
    <s v="1102"/>
    <x v="351"/>
    <n v="12"/>
    <s v="Company L"/>
    <x v="0"/>
    <x v="0"/>
    <s v="Item 1"/>
    <n v="399"/>
    <n v="3"/>
    <n v="1197"/>
  </r>
  <r>
    <s v="1103"/>
    <x v="351"/>
    <n v="5"/>
    <s v="Company E"/>
    <x v="7"/>
    <x v="1"/>
    <s v="Item 1"/>
    <n v="399"/>
    <n v="0"/>
    <n v="0"/>
  </r>
  <r>
    <s v="1104"/>
    <x v="351"/>
    <n v="12"/>
    <s v="Company L"/>
    <x v="6"/>
    <x v="0"/>
    <s v="Item 2"/>
    <n v="199"/>
    <n v="2"/>
    <n v="398"/>
  </r>
  <r>
    <s v="1105"/>
    <x v="351"/>
    <n v="12"/>
    <s v="Company L"/>
    <x v="0"/>
    <x v="0"/>
    <s v="Item 4"/>
    <n v="159"/>
    <n v="7"/>
    <n v="1113"/>
  </r>
  <r>
    <s v="1106"/>
    <x v="351"/>
    <n v="20"/>
    <s v="Company T"/>
    <x v="3"/>
    <x v="3"/>
    <s v="Item 5"/>
    <n v="289"/>
    <n v="4"/>
    <n v="1156"/>
  </r>
  <r>
    <s v="1107"/>
    <x v="351"/>
    <n v="7"/>
    <s v="Company G"/>
    <x v="5"/>
    <x v="2"/>
    <s v="Item 2"/>
    <n v="199"/>
    <n v="9"/>
    <n v="1791"/>
  </r>
  <r>
    <s v="1108"/>
    <x v="351"/>
    <n v="14"/>
    <s v="Company N"/>
    <x v="0"/>
    <x v="0"/>
    <s v="Item 1"/>
    <n v="399"/>
    <n v="5"/>
    <n v="1995"/>
  </r>
  <r>
    <s v="1109"/>
    <x v="352"/>
    <n v="11"/>
    <s v="Company K"/>
    <x v="0"/>
    <x v="0"/>
    <s v="Item 4"/>
    <n v="159"/>
    <n v="2"/>
    <n v="318"/>
  </r>
  <r>
    <s v="1110"/>
    <x v="352"/>
    <n v="10"/>
    <s v="Company J"/>
    <x v="5"/>
    <x v="2"/>
    <s v="Item 4"/>
    <n v="159"/>
    <n v="9"/>
    <n v="1431"/>
  </r>
  <r>
    <s v="1111"/>
    <x v="353"/>
    <n v="4"/>
    <s v="Company D"/>
    <x v="1"/>
    <x v="1"/>
    <s v="Item 1"/>
    <n v="399"/>
    <n v="8"/>
    <n v="3192"/>
  </r>
  <r>
    <s v="1112"/>
    <x v="353"/>
    <n v="10"/>
    <s v="Company J"/>
    <x v="2"/>
    <x v="2"/>
    <s v="Item 3"/>
    <n v="69"/>
    <n v="6"/>
    <n v="414"/>
  </r>
  <r>
    <s v="1113"/>
    <x v="353"/>
    <n v="19"/>
    <s v="Company S"/>
    <x v="3"/>
    <x v="3"/>
    <s v="Item 3"/>
    <n v="69"/>
    <n v="7"/>
    <n v="483"/>
  </r>
  <r>
    <s v="1114"/>
    <x v="353"/>
    <n v="13"/>
    <s v="Company M"/>
    <x v="0"/>
    <x v="0"/>
    <s v="Item 3"/>
    <n v="69"/>
    <n v="8"/>
    <n v="552"/>
  </r>
  <r>
    <s v="1115"/>
    <x v="353"/>
    <n v="20"/>
    <s v="Company T"/>
    <x v="4"/>
    <x v="3"/>
    <s v="Item 2"/>
    <n v="199"/>
    <n v="1"/>
    <n v="199"/>
  </r>
  <r>
    <s v="1116"/>
    <x v="353"/>
    <n v="14"/>
    <s v="Company N"/>
    <x v="0"/>
    <x v="0"/>
    <s v="Item 4"/>
    <n v="159"/>
    <n v="9"/>
    <n v="1431"/>
  </r>
  <r>
    <s v="1117"/>
    <x v="353"/>
    <n v="9"/>
    <s v="Company I"/>
    <x v="2"/>
    <x v="2"/>
    <s v="Item 5"/>
    <n v="289"/>
    <n v="5"/>
    <n v="1445"/>
  </r>
  <r>
    <s v="1118"/>
    <x v="353"/>
    <n v="18"/>
    <s v="Company R"/>
    <x v="3"/>
    <x v="3"/>
    <s v="Item 1"/>
    <n v="399"/>
    <n v="7"/>
    <n v="2793"/>
  </r>
  <r>
    <s v="1119"/>
    <x v="353"/>
    <n v="10"/>
    <s v="Company J"/>
    <x v="2"/>
    <x v="2"/>
    <s v="Item 2"/>
    <n v="199"/>
    <n v="6"/>
    <n v="1194"/>
  </r>
  <r>
    <s v="1120"/>
    <x v="354"/>
    <n v="1"/>
    <s v="Company A"/>
    <x v="7"/>
    <x v="1"/>
    <s v="Item 4"/>
    <n v="159"/>
    <n v="8"/>
    <n v="1272"/>
  </r>
  <r>
    <s v="1121"/>
    <x v="355"/>
    <n v="14"/>
    <s v="Company N"/>
    <x v="6"/>
    <x v="0"/>
    <s v="Item 1"/>
    <n v="399"/>
    <n v="7"/>
    <n v="2793"/>
  </r>
  <r>
    <s v="1122"/>
    <x v="356"/>
    <n v="6"/>
    <s v="Company F"/>
    <x v="5"/>
    <x v="2"/>
    <s v="Item 4"/>
    <n v="159"/>
    <n v="2"/>
    <n v="318"/>
  </r>
  <r>
    <s v="1123"/>
    <x v="356"/>
    <n v="9"/>
    <s v="Company I"/>
    <x v="2"/>
    <x v="2"/>
    <s v="Item 4"/>
    <n v="159"/>
    <n v="9"/>
    <n v="1431"/>
  </r>
  <r>
    <s v="1124"/>
    <x v="356"/>
    <n v="14"/>
    <s v="Company N"/>
    <x v="0"/>
    <x v="0"/>
    <s v="Item 4"/>
    <n v="159"/>
    <n v="2"/>
    <n v="318"/>
  </r>
  <r>
    <s v="1125"/>
    <x v="356"/>
    <n v="19"/>
    <s v="Company S"/>
    <x v="3"/>
    <x v="3"/>
    <s v="Item 3"/>
    <n v="69"/>
    <n v="5"/>
    <n v="345"/>
  </r>
  <r>
    <s v="1126"/>
    <x v="356"/>
    <n v="11"/>
    <s v="Company K"/>
    <x v="0"/>
    <x v="0"/>
    <s v="Item 5"/>
    <n v="289"/>
    <n v="9"/>
    <n v="2601"/>
  </r>
  <r>
    <s v="1127"/>
    <x v="356"/>
    <n v="17"/>
    <s v="Company Q"/>
    <x v="4"/>
    <x v="3"/>
    <s v="Item 2"/>
    <n v="199"/>
    <n v="9"/>
    <n v="1791"/>
  </r>
  <r>
    <s v="1128"/>
    <x v="357"/>
    <n v="9"/>
    <s v="Company I"/>
    <x v="5"/>
    <x v="2"/>
    <s v="Item 1"/>
    <n v="399"/>
    <n v="2"/>
    <n v="798"/>
  </r>
  <r>
    <s v="1129"/>
    <x v="357"/>
    <n v="13"/>
    <s v="Company M"/>
    <x v="0"/>
    <x v="0"/>
    <s v="Item 4"/>
    <n v="159"/>
    <n v="2"/>
    <n v="318"/>
  </r>
  <r>
    <s v="1130"/>
    <x v="358"/>
    <n v="18"/>
    <s v="Company R"/>
    <x v="4"/>
    <x v="3"/>
    <s v="Item 2"/>
    <n v="199"/>
    <n v="8"/>
    <n v="1592"/>
  </r>
  <r>
    <s v="1131"/>
    <x v="358"/>
    <n v="4"/>
    <s v="Company D"/>
    <x v="7"/>
    <x v="1"/>
    <s v="Item 3"/>
    <n v="69"/>
    <n v="7"/>
    <n v="483"/>
  </r>
  <r>
    <s v="1132"/>
    <x v="358"/>
    <n v="17"/>
    <s v="Company Q"/>
    <x v="3"/>
    <x v="3"/>
    <s v="Item 2"/>
    <n v="199"/>
    <n v="3"/>
    <n v="597"/>
  </r>
  <r>
    <s v="1133"/>
    <x v="358"/>
    <n v="8"/>
    <s v="Company H"/>
    <x v="5"/>
    <x v="2"/>
    <s v="Item 3"/>
    <n v="69"/>
    <n v="2"/>
    <n v="138"/>
  </r>
  <r>
    <s v="1134"/>
    <x v="358"/>
    <n v="12"/>
    <s v="Company L"/>
    <x v="6"/>
    <x v="0"/>
    <s v="Item 4"/>
    <n v="159"/>
    <n v="5"/>
    <n v="795"/>
  </r>
  <r>
    <s v="1135"/>
    <x v="358"/>
    <n v="5"/>
    <s v="Company E"/>
    <x v="1"/>
    <x v="1"/>
    <s v="Item 5"/>
    <n v="289"/>
    <n v="4"/>
    <n v="1156"/>
  </r>
  <r>
    <s v="1136"/>
    <x v="358"/>
    <n v="16"/>
    <s v="Company P"/>
    <x v="3"/>
    <x v="3"/>
    <s v="Item 4"/>
    <n v="159"/>
    <n v="4"/>
    <n v="636"/>
  </r>
  <r>
    <s v="1137"/>
    <x v="358"/>
    <n v="3"/>
    <s v="Company C"/>
    <x v="7"/>
    <x v="1"/>
    <s v="Item 5"/>
    <n v="289"/>
    <n v="6"/>
    <n v="1734"/>
  </r>
  <r>
    <s v="1138"/>
    <x v="358"/>
    <n v="14"/>
    <s v="Company N"/>
    <x v="0"/>
    <x v="0"/>
    <s v="Item 4"/>
    <n v="159"/>
    <n v="0"/>
    <n v="0"/>
  </r>
  <r>
    <s v="1139"/>
    <x v="359"/>
    <n v="11"/>
    <s v="Company K"/>
    <x v="0"/>
    <x v="0"/>
    <s v="Item 5"/>
    <n v="289"/>
    <n v="2"/>
    <n v="578"/>
  </r>
  <r>
    <s v="1140"/>
    <x v="360"/>
    <n v="6"/>
    <s v="Company F"/>
    <x v="5"/>
    <x v="2"/>
    <s v="Item 4"/>
    <n v="159"/>
    <n v="1"/>
    <n v="159"/>
  </r>
  <r>
    <s v="1141"/>
    <x v="360"/>
    <n v="15"/>
    <s v="Company O"/>
    <x v="0"/>
    <x v="0"/>
    <s v="Item 4"/>
    <n v="159"/>
    <n v="0"/>
    <n v="0"/>
  </r>
  <r>
    <s v="1142"/>
    <x v="360"/>
    <n v="16"/>
    <s v="Company P"/>
    <x v="3"/>
    <x v="3"/>
    <s v="Item 1"/>
    <n v="399"/>
    <n v="8"/>
    <n v="3192"/>
  </r>
  <r>
    <s v="1143"/>
    <x v="361"/>
    <n v="17"/>
    <s v="Company Q"/>
    <x v="3"/>
    <x v="3"/>
    <s v="Item 3"/>
    <n v="69"/>
    <n v="6"/>
    <n v="414"/>
  </r>
  <r>
    <s v="1144"/>
    <x v="362"/>
    <n v="11"/>
    <s v="Company K"/>
    <x v="0"/>
    <x v="0"/>
    <s v="Item 1"/>
    <n v="399"/>
    <n v="2"/>
    <n v="798"/>
  </r>
  <r>
    <s v="1145"/>
    <x v="363"/>
    <n v="12"/>
    <s v="Company L"/>
    <x v="0"/>
    <x v="0"/>
    <s v="Item 1"/>
    <n v="399"/>
    <n v="8"/>
    <n v="3192"/>
  </r>
  <r>
    <s v="1146"/>
    <x v="364"/>
    <n v="4"/>
    <s v="Company D"/>
    <x v="1"/>
    <x v="1"/>
    <s v="Item 2"/>
    <n v="199"/>
    <n v="8"/>
    <n v="1592"/>
  </r>
  <r>
    <s v="1147"/>
    <x v="365"/>
    <n v="20"/>
    <s v="Company T"/>
    <x v="4"/>
    <x v="3"/>
    <s v="Item 1"/>
    <n v="399"/>
    <n v="4"/>
    <n v="1596"/>
  </r>
  <r>
    <s v="1148"/>
    <x v="366"/>
    <n v="19"/>
    <s v="Company S"/>
    <x v="4"/>
    <x v="3"/>
    <s v="Item 2"/>
    <n v="199"/>
    <n v="0"/>
    <n v="0"/>
  </r>
  <r>
    <s v="1149"/>
    <x v="366"/>
    <n v="10"/>
    <s v="Company J"/>
    <x v="2"/>
    <x v="2"/>
    <s v="Item 4"/>
    <n v="159"/>
    <n v="7"/>
    <n v="1113"/>
  </r>
  <r>
    <s v="1150"/>
    <x v="366"/>
    <n v="5"/>
    <s v="Company E"/>
    <x v="7"/>
    <x v="1"/>
    <s v="Item 4"/>
    <n v="159"/>
    <n v="0"/>
    <n v="0"/>
  </r>
  <r>
    <s v="1151"/>
    <x v="367"/>
    <n v="1"/>
    <s v="Company A"/>
    <x v="7"/>
    <x v="1"/>
    <s v="Item 5"/>
    <n v="289"/>
    <n v="4"/>
    <n v="1156"/>
  </r>
  <r>
    <s v="1152"/>
    <x v="367"/>
    <n v="1"/>
    <s v="Company A"/>
    <x v="7"/>
    <x v="1"/>
    <s v="Item 3"/>
    <n v="69"/>
    <n v="7"/>
    <n v="483"/>
  </r>
  <r>
    <s v="1153"/>
    <x v="368"/>
    <n v="20"/>
    <s v="Company T"/>
    <x v="4"/>
    <x v="3"/>
    <s v="Item 4"/>
    <n v="159"/>
    <n v="2"/>
    <n v="318"/>
  </r>
  <r>
    <s v="1154"/>
    <x v="369"/>
    <n v="4"/>
    <s v="Company D"/>
    <x v="7"/>
    <x v="1"/>
    <s v="Item 3"/>
    <n v="69"/>
    <n v="1"/>
    <n v="69"/>
  </r>
  <r>
    <s v="1155"/>
    <x v="369"/>
    <n v="12"/>
    <s v="Company L"/>
    <x v="0"/>
    <x v="0"/>
    <s v="Item 3"/>
    <n v="69"/>
    <n v="5"/>
    <n v="345"/>
  </r>
  <r>
    <s v="1156"/>
    <x v="369"/>
    <n v="15"/>
    <s v="Company O"/>
    <x v="6"/>
    <x v="0"/>
    <s v="Item 5"/>
    <n v="289"/>
    <n v="0"/>
    <n v="0"/>
  </r>
  <r>
    <s v="1157"/>
    <x v="369"/>
    <n v="17"/>
    <s v="Company Q"/>
    <x v="3"/>
    <x v="3"/>
    <s v="Item 3"/>
    <n v="69"/>
    <n v="6"/>
    <n v="414"/>
  </r>
  <r>
    <s v="1158"/>
    <x v="369"/>
    <n v="17"/>
    <s v="Company Q"/>
    <x v="3"/>
    <x v="3"/>
    <s v="Item 2"/>
    <n v="199"/>
    <n v="6"/>
    <n v="1194"/>
  </r>
  <r>
    <s v="1159"/>
    <x v="370"/>
    <n v="7"/>
    <s v="Company G"/>
    <x v="5"/>
    <x v="2"/>
    <s v="Item 4"/>
    <n v="159"/>
    <n v="1"/>
    <n v="159"/>
  </r>
  <r>
    <s v="1160"/>
    <x v="370"/>
    <n v="20"/>
    <s v="Company T"/>
    <x v="4"/>
    <x v="3"/>
    <s v="Item 2"/>
    <n v="199"/>
    <n v="0"/>
    <n v="0"/>
  </r>
  <r>
    <s v="1161"/>
    <x v="370"/>
    <n v="10"/>
    <s v="Company J"/>
    <x v="5"/>
    <x v="2"/>
    <s v="Item 5"/>
    <n v="289"/>
    <n v="3"/>
    <n v="867"/>
  </r>
  <r>
    <s v="1162"/>
    <x v="370"/>
    <n v="15"/>
    <s v="Company O"/>
    <x v="6"/>
    <x v="0"/>
    <s v="Item 2"/>
    <n v="199"/>
    <n v="7"/>
    <n v="1393"/>
  </r>
  <r>
    <s v="1163"/>
    <x v="371"/>
    <n v="17"/>
    <s v="Company Q"/>
    <x v="4"/>
    <x v="3"/>
    <s v="Item 2"/>
    <n v="199"/>
    <n v="0"/>
    <n v="0"/>
  </r>
  <r>
    <s v="1164"/>
    <x v="371"/>
    <n v="7"/>
    <s v="Company G"/>
    <x v="2"/>
    <x v="2"/>
    <s v="Item 3"/>
    <n v="69"/>
    <n v="6"/>
    <n v="414"/>
  </r>
  <r>
    <s v="1165"/>
    <x v="371"/>
    <n v="6"/>
    <s v="Company F"/>
    <x v="2"/>
    <x v="2"/>
    <s v="Item 2"/>
    <n v="199"/>
    <n v="1"/>
    <n v="199"/>
  </r>
  <r>
    <s v="1166"/>
    <x v="371"/>
    <n v="13"/>
    <s v="Company M"/>
    <x v="6"/>
    <x v="0"/>
    <s v="Item 5"/>
    <n v="289"/>
    <n v="9"/>
    <n v="2601"/>
  </r>
  <r>
    <s v="1167"/>
    <x v="372"/>
    <n v="13"/>
    <s v="Company M"/>
    <x v="6"/>
    <x v="0"/>
    <s v="Item 3"/>
    <n v="69"/>
    <n v="9"/>
    <n v="621"/>
  </r>
  <r>
    <s v="1168"/>
    <x v="372"/>
    <n v="3"/>
    <s v="Company C"/>
    <x v="7"/>
    <x v="1"/>
    <s v="Item 4"/>
    <n v="159"/>
    <n v="6"/>
    <n v="954"/>
  </r>
  <r>
    <s v="1169"/>
    <x v="372"/>
    <n v="13"/>
    <s v="Company M"/>
    <x v="6"/>
    <x v="0"/>
    <s v="Item 3"/>
    <n v="69"/>
    <n v="6"/>
    <n v="414"/>
  </r>
  <r>
    <s v="1170"/>
    <x v="373"/>
    <n v="3"/>
    <s v="Company C"/>
    <x v="7"/>
    <x v="1"/>
    <s v="Item 4"/>
    <n v="159"/>
    <n v="0"/>
    <n v="0"/>
  </r>
  <r>
    <s v="1171"/>
    <x v="374"/>
    <n v="14"/>
    <s v="Company N"/>
    <x v="0"/>
    <x v="0"/>
    <s v="Item 2"/>
    <n v="199"/>
    <n v="7"/>
    <n v="1393"/>
  </r>
  <r>
    <s v="1172"/>
    <x v="374"/>
    <n v="11"/>
    <s v="Company K"/>
    <x v="6"/>
    <x v="0"/>
    <s v="Item 4"/>
    <n v="159"/>
    <n v="4"/>
    <n v="636"/>
  </r>
  <r>
    <s v="1173"/>
    <x v="374"/>
    <n v="6"/>
    <s v="Company F"/>
    <x v="5"/>
    <x v="2"/>
    <s v="Item 2"/>
    <n v="199"/>
    <n v="2"/>
    <n v="398"/>
  </r>
  <r>
    <s v="1174"/>
    <x v="375"/>
    <n v="11"/>
    <s v="Company K"/>
    <x v="0"/>
    <x v="0"/>
    <s v="Item 2"/>
    <n v="199"/>
    <n v="6"/>
    <n v="1194"/>
  </r>
  <r>
    <s v="1175"/>
    <x v="376"/>
    <n v="16"/>
    <s v="Company P"/>
    <x v="4"/>
    <x v="3"/>
    <s v="Item 3"/>
    <n v="69"/>
    <n v="1"/>
    <n v="69"/>
  </r>
  <r>
    <s v="1176"/>
    <x v="376"/>
    <n v="8"/>
    <s v="Company H"/>
    <x v="2"/>
    <x v="2"/>
    <s v="Item 3"/>
    <n v="69"/>
    <n v="1"/>
    <n v="69"/>
  </r>
  <r>
    <s v="1177"/>
    <x v="376"/>
    <n v="5"/>
    <s v="Company E"/>
    <x v="7"/>
    <x v="1"/>
    <s v="Item 2"/>
    <n v="199"/>
    <n v="9"/>
    <n v="1791"/>
  </r>
  <r>
    <s v="1178"/>
    <x v="376"/>
    <n v="19"/>
    <s v="Company S"/>
    <x v="3"/>
    <x v="3"/>
    <s v="Item 1"/>
    <n v="399"/>
    <n v="5"/>
    <n v="1995"/>
  </r>
  <r>
    <s v="1179"/>
    <x v="376"/>
    <n v="10"/>
    <s v="Company J"/>
    <x v="5"/>
    <x v="2"/>
    <s v="Item 1"/>
    <n v="399"/>
    <n v="7"/>
    <n v="2793"/>
  </r>
  <r>
    <s v="1180"/>
    <x v="376"/>
    <n v="14"/>
    <s v="Company N"/>
    <x v="0"/>
    <x v="0"/>
    <s v="Item 3"/>
    <n v="69"/>
    <n v="8"/>
    <n v="552"/>
  </r>
  <r>
    <s v="1181"/>
    <x v="376"/>
    <n v="11"/>
    <s v="Company K"/>
    <x v="6"/>
    <x v="0"/>
    <s v="Item 1"/>
    <n v="399"/>
    <n v="4"/>
    <n v="1596"/>
  </r>
  <r>
    <s v="1182"/>
    <x v="377"/>
    <n v="15"/>
    <s v="Company O"/>
    <x v="6"/>
    <x v="0"/>
    <s v="Item 5"/>
    <n v="289"/>
    <n v="2"/>
    <n v="578"/>
  </r>
  <r>
    <s v="1183"/>
    <x v="377"/>
    <n v="3"/>
    <s v="Company C"/>
    <x v="7"/>
    <x v="1"/>
    <s v="Item 1"/>
    <n v="399"/>
    <n v="7"/>
    <n v="2793"/>
  </r>
  <r>
    <s v="1184"/>
    <x v="377"/>
    <n v="15"/>
    <s v="Company O"/>
    <x v="6"/>
    <x v="0"/>
    <s v="Item 2"/>
    <n v="199"/>
    <n v="3"/>
    <n v="597"/>
  </r>
  <r>
    <s v="1185"/>
    <x v="377"/>
    <n v="13"/>
    <s v="Company M"/>
    <x v="0"/>
    <x v="0"/>
    <s v="Item 4"/>
    <n v="159"/>
    <n v="0"/>
    <n v="0"/>
  </r>
  <r>
    <s v="1186"/>
    <x v="377"/>
    <n v="3"/>
    <s v="Company C"/>
    <x v="7"/>
    <x v="1"/>
    <s v="Item 4"/>
    <n v="159"/>
    <n v="4"/>
    <n v="636"/>
  </r>
  <r>
    <s v="1187"/>
    <x v="377"/>
    <n v="4"/>
    <s v="Company D"/>
    <x v="7"/>
    <x v="1"/>
    <s v="Item 1"/>
    <n v="399"/>
    <n v="2"/>
    <n v="798"/>
  </r>
  <r>
    <s v="1188"/>
    <x v="377"/>
    <n v="8"/>
    <s v="Company H"/>
    <x v="2"/>
    <x v="2"/>
    <s v="Item 4"/>
    <n v="159"/>
    <n v="6"/>
    <n v="954"/>
  </r>
  <r>
    <s v="1189"/>
    <x v="377"/>
    <n v="12"/>
    <s v="Company L"/>
    <x v="0"/>
    <x v="0"/>
    <s v="Item 3"/>
    <n v="69"/>
    <n v="4"/>
    <n v="276"/>
  </r>
  <r>
    <s v="1190"/>
    <x v="377"/>
    <n v="2"/>
    <s v="Company B"/>
    <x v="1"/>
    <x v="1"/>
    <s v="Item 1"/>
    <n v="399"/>
    <n v="4"/>
    <n v="1596"/>
  </r>
  <r>
    <s v="1191"/>
    <x v="377"/>
    <n v="18"/>
    <s v="Company R"/>
    <x v="4"/>
    <x v="3"/>
    <s v="Item 1"/>
    <n v="399"/>
    <n v="1"/>
    <n v="399"/>
  </r>
  <r>
    <s v="1192"/>
    <x v="378"/>
    <n v="10"/>
    <s v="Company J"/>
    <x v="5"/>
    <x v="2"/>
    <s v="Item 4"/>
    <n v="159"/>
    <n v="3"/>
    <n v="477"/>
  </r>
  <r>
    <s v="1193"/>
    <x v="378"/>
    <n v="3"/>
    <s v="Company C"/>
    <x v="7"/>
    <x v="1"/>
    <s v="Item 3"/>
    <n v="69"/>
    <n v="0"/>
    <n v="0"/>
  </r>
  <r>
    <s v="1194"/>
    <x v="378"/>
    <n v="12"/>
    <s v="Company L"/>
    <x v="6"/>
    <x v="0"/>
    <s v="Item 5"/>
    <n v="289"/>
    <n v="7"/>
    <n v="2023"/>
  </r>
  <r>
    <s v="1195"/>
    <x v="378"/>
    <n v="19"/>
    <s v="Company S"/>
    <x v="3"/>
    <x v="3"/>
    <s v="Item 1"/>
    <n v="399"/>
    <n v="8"/>
    <n v="3192"/>
  </r>
  <r>
    <s v="1196"/>
    <x v="379"/>
    <n v="16"/>
    <s v="Company P"/>
    <x v="4"/>
    <x v="3"/>
    <s v="Item 5"/>
    <n v="289"/>
    <n v="9"/>
    <n v="2601"/>
  </r>
  <r>
    <s v="1197"/>
    <x v="380"/>
    <n v="6"/>
    <s v="Company F"/>
    <x v="2"/>
    <x v="2"/>
    <s v="Item 2"/>
    <n v="199"/>
    <n v="2"/>
    <n v="398"/>
  </r>
  <r>
    <s v="1198"/>
    <x v="380"/>
    <n v="16"/>
    <s v="Company P"/>
    <x v="4"/>
    <x v="3"/>
    <s v="Item 3"/>
    <n v="69"/>
    <n v="9"/>
    <n v="621"/>
  </r>
  <r>
    <s v="1199"/>
    <x v="380"/>
    <n v="16"/>
    <s v="Company P"/>
    <x v="4"/>
    <x v="3"/>
    <s v="Item 3"/>
    <n v="69"/>
    <n v="5"/>
    <n v="345"/>
  </r>
  <r>
    <s v="1200"/>
    <x v="380"/>
    <n v="16"/>
    <s v="Company P"/>
    <x v="3"/>
    <x v="3"/>
    <s v="Item 3"/>
    <n v="69"/>
    <n v="2"/>
    <n v="138"/>
  </r>
  <r>
    <s v="1201"/>
    <x v="381"/>
    <n v="16"/>
    <s v="Company P"/>
    <x v="3"/>
    <x v="3"/>
    <s v="Item 3"/>
    <n v="69"/>
    <n v="1"/>
    <n v="69"/>
  </r>
  <r>
    <s v="1202"/>
    <x v="381"/>
    <n v="18"/>
    <s v="Company R"/>
    <x v="4"/>
    <x v="3"/>
    <s v="Item 5"/>
    <n v="289"/>
    <n v="2"/>
    <n v="578"/>
  </r>
  <r>
    <s v="1203"/>
    <x v="381"/>
    <n v="14"/>
    <s v="Company N"/>
    <x v="0"/>
    <x v="0"/>
    <s v="Item 1"/>
    <n v="399"/>
    <n v="2"/>
    <n v="798"/>
  </r>
  <r>
    <s v="1204"/>
    <x v="381"/>
    <n v="5"/>
    <s v="Company E"/>
    <x v="1"/>
    <x v="1"/>
    <s v="Item 3"/>
    <n v="69"/>
    <n v="3"/>
    <n v="207"/>
  </r>
  <r>
    <s v="1205"/>
    <x v="381"/>
    <n v="7"/>
    <s v="Company G"/>
    <x v="2"/>
    <x v="2"/>
    <s v="Item 5"/>
    <n v="289"/>
    <n v="5"/>
    <n v="1445"/>
  </r>
  <r>
    <s v="1206"/>
    <x v="381"/>
    <n v="17"/>
    <s v="Company Q"/>
    <x v="3"/>
    <x v="3"/>
    <s v="Item 3"/>
    <n v="69"/>
    <n v="6"/>
    <n v="414"/>
  </r>
  <r>
    <s v="1207"/>
    <x v="381"/>
    <n v="10"/>
    <s v="Company J"/>
    <x v="5"/>
    <x v="2"/>
    <s v="Item 4"/>
    <n v="159"/>
    <n v="3"/>
    <n v="477"/>
  </r>
  <r>
    <s v="1208"/>
    <x v="382"/>
    <n v="7"/>
    <s v="Company G"/>
    <x v="2"/>
    <x v="2"/>
    <s v="Item 1"/>
    <n v="399"/>
    <n v="6"/>
    <n v="2394"/>
  </r>
  <r>
    <s v="1209"/>
    <x v="382"/>
    <n v="12"/>
    <s v="Company L"/>
    <x v="6"/>
    <x v="0"/>
    <s v="Item 1"/>
    <n v="399"/>
    <n v="3"/>
    <n v="1197"/>
  </r>
  <r>
    <s v="1210"/>
    <x v="382"/>
    <n v="11"/>
    <s v="Company K"/>
    <x v="6"/>
    <x v="0"/>
    <s v="Item 2"/>
    <n v="199"/>
    <n v="7"/>
    <n v="1393"/>
  </r>
  <r>
    <s v="1211"/>
    <x v="383"/>
    <n v="9"/>
    <s v="Company I"/>
    <x v="5"/>
    <x v="2"/>
    <s v="Item 4"/>
    <n v="159"/>
    <n v="7"/>
    <n v="1113"/>
  </r>
  <r>
    <s v="1212"/>
    <x v="384"/>
    <n v="14"/>
    <s v="Company N"/>
    <x v="0"/>
    <x v="0"/>
    <s v="Item 4"/>
    <n v="159"/>
    <n v="1"/>
    <n v="159"/>
  </r>
  <r>
    <s v="1213"/>
    <x v="384"/>
    <n v="16"/>
    <s v="Company P"/>
    <x v="3"/>
    <x v="3"/>
    <s v="Item 3"/>
    <n v="69"/>
    <n v="2"/>
    <n v="138"/>
  </r>
  <r>
    <s v="1214"/>
    <x v="385"/>
    <n v="8"/>
    <s v="Company H"/>
    <x v="5"/>
    <x v="2"/>
    <s v="Item 5"/>
    <n v="289"/>
    <n v="4"/>
    <n v="1156"/>
  </r>
  <r>
    <s v="1215"/>
    <x v="385"/>
    <n v="4"/>
    <s v="Company D"/>
    <x v="1"/>
    <x v="1"/>
    <s v="Item 3"/>
    <n v="69"/>
    <n v="6"/>
    <n v="414"/>
  </r>
  <r>
    <s v="1216"/>
    <x v="385"/>
    <n v="10"/>
    <s v="Company J"/>
    <x v="5"/>
    <x v="2"/>
    <s v="Item 4"/>
    <n v="159"/>
    <n v="1"/>
    <n v="159"/>
  </r>
  <r>
    <s v="1217"/>
    <x v="385"/>
    <n v="4"/>
    <s v="Company D"/>
    <x v="7"/>
    <x v="1"/>
    <s v="Item 4"/>
    <n v="159"/>
    <n v="4"/>
    <n v="636"/>
  </r>
  <r>
    <s v="1218"/>
    <x v="386"/>
    <n v="12"/>
    <s v="Company L"/>
    <x v="0"/>
    <x v="0"/>
    <s v="Item 3"/>
    <n v="69"/>
    <n v="7"/>
    <n v="483"/>
  </r>
  <r>
    <s v="1219"/>
    <x v="386"/>
    <n v="2"/>
    <s v="Company B"/>
    <x v="7"/>
    <x v="1"/>
    <s v="Item 5"/>
    <n v="289"/>
    <n v="5"/>
    <n v="1445"/>
  </r>
  <r>
    <s v="1220"/>
    <x v="386"/>
    <n v="7"/>
    <s v="Company G"/>
    <x v="2"/>
    <x v="2"/>
    <s v="Item 5"/>
    <n v="289"/>
    <n v="7"/>
    <n v="2023"/>
  </r>
  <r>
    <s v="1221"/>
    <x v="387"/>
    <n v="10"/>
    <s v="Company J"/>
    <x v="5"/>
    <x v="2"/>
    <s v="Item 4"/>
    <n v="159"/>
    <n v="6"/>
    <n v="954"/>
  </r>
  <r>
    <s v="1222"/>
    <x v="388"/>
    <n v="8"/>
    <s v="Company H"/>
    <x v="2"/>
    <x v="2"/>
    <s v="Item 4"/>
    <n v="159"/>
    <n v="4"/>
    <n v="636"/>
  </r>
  <r>
    <s v="1223"/>
    <x v="389"/>
    <n v="18"/>
    <s v="Company R"/>
    <x v="4"/>
    <x v="3"/>
    <s v="Item 1"/>
    <n v="399"/>
    <n v="9"/>
    <n v="3591"/>
  </r>
  <r>
    <s v="1224"/>
    <x v="390"/>
    <n v="4"/>
    <s v="Company D"/>
    <x v="1"/>
    <x v="1"/>
    <s v="Item 2"/>
    <n v="199"/>
    <n v="5"/>
    <n v="995"/>
  </r>
  <r>
    <s v="1225"/>
    <x v="390"/>
    <n v="7"/>
    <s v="Company G"/>
    <x v="5"/>
    <x v="2"/>
    <s v="Item 1"/>
    <n v="399"/>
    <n v="8"/>
    <n v="3192"/>
  </r>
  <r>
    <s v="1226"/>
    <x v="390"/>
    <n v="1"/>
    <s v="Company A"/>
    <x v="7"/>
    <x v="1"/>
    <s v="Item 1"/>
    <n v="399"/>
    <n v="4"/>
    <n v="1596"/>
  </r>
  <r>
    <s v="1227"/>
    <x v="390"/>
    <n v="10"/>
    <s v="Company J"/>
    <x v="2"/>
    <x v="2"/>
    <s v="Item 1"/>
    <n v="399"/>
    <n v="4"/>
    <n v="1596"/>
  </r>
  <r>
    <s v="1228"/>
    <x v="391"/>
    <n v="17"/>
    <s v="Company Q"/>
    <x v="3"/>
    <x v="3"/>
    <s v="Item 5"/>
    <n v="289"/>
    <n v="2"/>
    <n v="578"/>
  </r>
  <r>
    <s v="1229"/>
    <x v="392"/>
    <n v="12"/>
    <s v="Company L"/>
    <x v="6"/>
    <x v="0"/>
    <s v="Item 2"/>
    <n v="199"/>
    <n v="4"/>
    <n v="796"/>
  </r>
  <r>
    <s v="1230"/>
    <x v="392"/>
    <n v="3"/>
    <s v="Company C"/>
    <x v="1"/>
    <x v="1"/>
    <s v="Item 1"/>
    <n v="399"/>
    <n v="5"/>
    <n v="1995"/>
  </r>
  <r>
    <s v="1231"/>
    <x v="392"/>
    <n v="2"/>
    <s v="Company B"/>
    <x v="7"/>
    <x v="1"/>
    <s v="Item 3"/>
    <n v="69"/>
    <n v="3"/>
    <n v="207"/>
  </r>
  <r>
    <s v="1232"/>
    <x v="392"/>
    <n v="4"/>
    <s v="Company D"/>
    <x v="1"/>
    <x v="1"/>
    <s v="Item 4"/>
    <n v="159"/>
    <n v="7"/>
    <n v="1113"/>
  </r>
  <r>
    <s v="1233"/>
    <x v="392"/>
    <n v="5"/>
    <s v="Company E"/>
    <x v="1"/>
    <x v="1"/>
    <s v="Item 3"/>
    <n v="69"/>
    <n v="2"/>
    <n v="138"/>
  </r>
  <r>
    <s v="1234"/>
    <x v="393"/>
    <n v="9"/>
    <s v="Company I"/>
    <x v="5"/>
    <x v="2"/>
    <s v="Item 4"/>
    <n v="159"/>
    <n v="3"/>
    <n v="477"/>
  </r>
  <r>
    <s v="1235"/>
    <x v="393"/>
    <n v="9"/>
    <s v="Company I"/>
    <x v="5"/>
    <x v="2"/>
    <s v="Item 5"/>
    <n v="289"/>
    <n v="1"/>
    <n v="289"/>
  </r>
  <r>
    <s v="1236"/>
    <x v="394"/>
    <n v="3"/>
    <s v="Company C"/>
    <x v="7"/>
    <x v="1"/>
    <s v="Item 4"/>
    <n v="159"/>
    <n v="9"/>
    <n v="1431"/>
  </r>
  <r>
    <s v="1237"/>
    <x v="395"/>
    <n v="2"/>
    <s v="Company B"/>
    <x v="7"/>
    <x v="1"/>
    <s v="Item 1"/>
    <n v="399"/>
    <n v="7"/>
    <n v="2793"/>
  </r>
  <r>
    <s v="1238"/>
    <x v="396"/>
    <n v="13"/>
    <s v="Company M"/>
    <x v="6"/>
    <x v="0"/>
    <s v="Item 5"/>
    <n v="289"/>
    <n v="9"/>
    <n v="2601"/>
  </r>
  <r>
    <s v="1239"/>
    <x v="397"/>
    <n v="8"/>
    <s v="Company H"/>
    <x v="2"/>
    <x v="2"/>
    <s v="Item 5"/>
    <n v="289"/>
    <n v="3"/>
    <n v="867"/>
  </r>
  <r>
    <s v="1240"/>
    <x v="398"/>
    <n v="12"/>
    <s v="Company L"/>
    <x v="0"/>
    <x v="0"/>
    <s v="Item 2"/>
    <n v="199"/>
    <n v="3"/>
    <n v="597"/>
  </r>
  <r>
    <s v="1241"/>
    <x v="398"/>
    <n v="6"/>
    <s v="Company F"/>
    <x v="5"/>
    <x v="2"/>
    <s v="Item 3"/>
    <n v="69"/>
    <n v="5"/>
    <n v="345"/>
  </r>
  <r>
    <s v="1242"/>
    <x v="399"/>
    <n v="9"/>
    <s v="Company I"/>
    <x v="5"/>
    <x v="2"/>
    <s v="Item 5"/>
    <n v="289"/>
    <n v="0"/>
    <n v="0"/>
  </r>
  <r>
    <s v="1243"/>
    <x v="400"/>
    <n v="16"/>
    <s v="Company P"/>
    <x v="4"/>
    <x v="3"/>
    <s v="Item 5"/>
    <n v="289"/>
    <n v="9"/>
    <n v="2601"/>
  </r>
  <r>
    <s v="1244"/>
    <x v="400"/>
    <n v="16"/>
    <s v="Company P"/>
    <x v="3"/>
    <x v="3"/>
    <s v="Item 5"/>
    <n v="289"/>
    <n v="9"/>
    <n v="2601"/>
  </r>
  <r>
    <s v="1245"/>
    <x v="400"/>
    <n v="8"/>
    <s v="Company H"/>
    <x v="2"/>
    <x v="2"/>
    <s v="Item 2"/>
    <n v="199"/>
    <n v="0"/>
    <n v="0"/>
  </r>
  <r>
    <s v="1246"/>
    <x v="400"/>
    <n v="3"/>
    <s v="Company C"/>
    <x v="7"/>
    <x v="1"/>
    <s v="Item 5"/>
    <n v="289"/>
    <n v="9"/>
    <n v="2601"/>
  </r>
  <r>
    <s v="1247"/>
    <x v="400"/>
    <n v="12"/>
    <s v="Company L"/>
    <x v="0"/>
    <x v="0"/>
    <s v="Item 4"/>
    <n v="159"/>
    <n v="2"/>
    <n v="318"/>
  </r>
  <r>
    <s v="1248"/>
    <x v="400"/>
    <n v="11"/>
    <s v="Company K"/>
    <x v="0"/>
    <x v="0"/>
    <s v="Item 3"/>
    <n v="69"/>
    <n v="4"/>
    <n v="276"/>
  </r>
  <r>
    <s v="1249"/>
    <x v="400"/>
    <n v="9"/>
    <s v="Company I"/>
    <x v="5"/>
    <x v="2"/>
    <s v="Item 1"/>
    <n v="399"/>
    <n v="7"/>
    <n v="2793"/>
  </r>
  <r>
    <s v="1250"/>
    <x v="400"/>
    <n v="3"/>
    <s v="Company C"/>
    <x v="1"/>
    <x v="1"/>
    <s v="Item 3"/>
    <n v="69"/>
    <n v="6"/>
    <n v="414"/>
  </r>
  <r>
    <s v="1251"/>
    <x v="400"/>
    <n v="3"/>
    <s v="Company C"/>
    <x v="7"/>
    <x v="1"/>
    <s v="Item 2"/>
    <n v="199"/>
    <n v="1"/>
    <n v="199"/>
  </r>
  <r>
    <s v="1252"/>
    <x v="401"/>
    <n v="9"/>
    <s v="Company I"/>
    <x v="2"/>
    <x v="2"/>
    <s v="Item 5"/>
    <n v="289"/>
    <n v="4"/>
    <n v="1156"/>
  </r>
  <r>
    <s v="1253"/>
    <x v="401"/>
    <n v="12"/>
    <s v="Company L"/>
    <x v="6"/>
    <x v="0"/>
    <s v="Item 4"/>
    <n v="159"/>
    <n v="2"/>
    <n v="318"/>
  </r>
  <r>
    <s v="1254"/>
    <x v="402"/>
    <n v="15"/>
    <s v="Company O"/>
    <x v="0"/>
    <x v="0"/>
    <s v="Item 2"/>
    <n v="199"/>
    <n v="8"/>
    <n v="1592"/>
  </r>
  <r>
    <s v="1255"/>
    <x v="402"/>
    <n v="14"/>
    <s v="Company N"/>
    <x v="0"/>
    <x v="0"/>
    <s v="Item 1"/>
    <n v="399"/>
    <n v="4"/>
    <n v="1596"/>
  </r>
  <r>
    <s v="1256"/>
    <x v="402"/>
    <n v="8"/>
    <s v="Company H"/>
    <x v="2"/>
    <x v="2"/>
    <s v="Item 1"/>
    <n v="399"/>
    <n v="9"/>
    <n v="3591"/>
  </r>
  <r>
    <s v="1257"/>
    <x v="403"/>
    <n v="14"/>
    <s v="Company N"/>
    <x v="6"/>
    <x v="0"/>
    <s v="Item 4"/>
    <n v="159"/>
    <n v="8"/>
    <n v="1272"/>
  </r>
  <r>
    <s v="1258"/>
    <x v="403"/>
    <n v="11"/>
    <s v="Company K"/>
    <x v="0"/>
    <x v="0"/>
    <s v="Item 3"/>
    <n v="69"/>
    <n v="6"/>
    <n v="414"/>
  </r>
  <r>
    <s v="1259"/>
    <x v="404"/>
    <n v="7"/>
    <s v="Company G"/>
    <x v="2"/>
    <x v="2"/>
    <s v="Item 1"/>
    <n v="399"/>
    <n v="5"/>
    <n v="1995"/>
  </r>
  <r>
    <s v="1260"/>
    <x v="404"/>
    <n v="8"/>
    <s v="Company H"/>
    <x v="5"/>
    <x v="2"/>
    <s v="Item 2"/>
    <n v="199"/>
    <n v="3"/>
    <n v="597"/>
  </r>
  <r>
    <s v="1261"/>
    <x v="405"/>
    <n v="5"/>
    <s v="Company E"/>
    <x v="7"/>
    <x v="1"/>
    <s v="Item 2"/>
    <n v="199"/>
    <n v="5"/>
    <n v="995"/>
  </r>
  <r>
    <s v="1262"/>
    <x v="405"/>
    <n v="13"/>
    <s v="Company M"/>
    <x v="6"/>
    <x v="0"/>
    <s v="Item 4"/>
    <n v="159"/>
    <n v="8"/>
    <n v="1272"/>
  </r>
  <r>
    <s v="1263"/>
    <x v="406"/>
    <n v="20"/>
    <s v="Company T"/>
    <x v="3"/>
    <x v="3"/>
    <s v="Item 1"/>
    <n v="399"/>
    <n v="2"/>
    <n v="798"/>
  </r>
  <r>
    <s v="1264"/>
    <x v="407"/>
    <n v="10"/>
    <s v="Company J"/>
    <x v="2"/>
    <x v="2"/>
    <s v="Item 1"/>
    <n v="399"/>
    <n v="5"/>
    <n v="1995"/>
  </r>
  <r>
    <s v="1265"/>
    <x v="408"/>
    <n v="13"/>
    <s v="Company M"/>
    <x v="0"/>
    <x v="0"/>
    <s v="Item 4"/>
    <n v="159"/>
    <n v="3"/>
    <n v="477"/>
  </r>
  <r>
    <s v="1266"/>
    <x v="408"/>
    <n v="8"/>
    <s v="Company H"/>
    <x v="5"/>
    <x v="2"/>
    <s v="Item 2"/>
    <n v="199"/>
    <n v="7"/>
    <n v="1393"/>
  </r>
  <r>
    <s v="1267"/>
    <x v="408"/>
    <n v="17"/>
    <s v="Company Q"/>
    <x v="3"/>
    <x v="3"/>
    <s v="Item 2"/>
    <n v="199"/>
    <n v="9"/>
    <n v="1791"/>
  </r>
  <r>
    <s v="1268"/>
    <x v="409"/>
    <n v="2"/>
    <s v="Company B"/>
    <x v="1"/>
    <x v="1"/>
    <s v="Item 3"/>
    <n v="69"/>
    <n v="9"/>
    <n v="621"/>
  </r>
  <r>
    <s v="1269"/>
    <x v="409"/>
    <n v="13"/>
    <s v="Company M"/>
    <x v="0"/>
    <x v="0"/>
    <s v="Item 1"/>
    <n v="399"/>
    <n v="6"/>
    <n v="2394"/>
  </r>
  <r>
    <s v="1270"/>
    <x v="410"/>
    <n v="1"/>
    <s v="Company A"/>
    <x v="7"/>
    <x v="1"/>
    <s v="Item 5"/>
    <n v="289"/>
    <n v="7"/>
    <n v="2023"/>
  </r>
  <r>
    <s v="1271"/>
    <x v="411"/>
    <n v="16"/>
    <s v="Company P"/>
    <x v="3"/>
    <x v="3"/>
    <s v="Item 2"/>
    <n v="199"/>
    <n v="1"/>
    <n v="199"/>
  </r>
  <r>
    <s v="1272"/>
    <x v="412"/>
    <n v="11"/>
    <s v="Company K"/>
    <x v="6"/>
    <x v="0"/>
    <s v="Item 5"/>
    <n v="289"/>
    <n v="4"/>
    <n v="1156"/>
  </r>
  <r>
    <s v="1273"/>
    <x v="413"/>
    <n v="20"/>
    <s v="Company T"/>
    <x v="4"/>
    <x v="3"/>
    <s v="Item 2"/>
    <n v="199"/>
    <n v="5"/>
    <n v="995"/>
  </r>
  <r>
    <s v="1274"/>
    <x v="413"/>
    <n v="5"/>
    <s v="Company E"/>
    <x v="7"/>
    <x v="1"/>
    <s v="Item 5"/>
    <n v="289"/>
    <n v="0"/>
    <n v="0"/>
  </r>
  <r>
    <s v="1275"/>
    <x v="413"/>
    <n v="8"/>
    <s v="Company H"/>
    <x v="5"/>
    <x v="2"/>
    <s v="Item 1"/>
    <n v="399"/>
    <n v="7"/>
    <n v="2793"/>
  </r>
  <r>
    <s v="1276"/>
    <x v="413"/>
    <n v="14"/>
    <s v="Company N"/>
    <x v="6"/>
    <x v="0"/>
    <s v="Item 1"/>
    <n v="399"/>
    <n v="9"/>
    <n v="3591"/>
  </r>
  <r>
    <s v="1277"/>
    <x v="414"/>
    <n v="9"/>
    <s v="Company I"/>
    <x v="2"/>
    <x v="2"/>
    <s v="Item 1"/>
    <n v="399"/>
    <n v="5"/>
    <n v="1995"/>
  </r>
  <r>
    <s v="1278"/>
    <x v="414"/>
    <n v="3"/>
    <s v="Company C"/>
    <x v="7"/>
    <x v="1"/>
    <s v="Item 1"/>
    <n v="399"/>
    <n v="7"/>
    <n v="2793"/>
  </r>
  <r>
    <s v="1279"/>
    <x v="414"/>
    <n v="17"/>
    <s v="Company Q"/>
    <x v="3"/>
    <x v="3"/>
    <s v="Item 3"/>
    <n v="69"/>
    <n v="4"/>
    <n v="276"/>
  </r>
  <r>
    <s v="1280"/>
    <x v="414"/>
    <n v="3"/>
    <s v="Company C"/>
    <x v="1"/>
    <x v="1"/>
    <s v="Item 5"/>
    <n v="289"/>
    <n v="7"/>
    <n v="2023"/>
  </r>
  <r>
    <s v="1281"/>
    <x v="414"/>
    <n v="19"/>
    <s v="Company S"/>
    <x v="3"/>
    <x v="3"/>
    <s v="Item 2"/>
    <n v="199"/>
    <n v="0"/>
    <n v="0"/>
  </r>
  <r>
    <s v="1282"/>
    <x v="414"/>
    <n v="6"/>
    <s v="Company F"/>
    <x v="2"/>
    <x v="2"/>
    <s v="Item 3"/>
    <n v="69"/>
    <n v="8"/>
    <n v="552"/>
  </r>
  <r>
    <s v="1283"/>
    <x v="414"/>
    <n v="7"/>
    <s v="Company G"/>
    <x v="2"/>
    <x v="2"/>
    <s v="Item 1"/>
    <n v="399"/>
    <n v="3"/>
    <n v="1197"/>
  </r>
  <r>
    <s v="1284"/>
    <x v="414"/>
    <n v="8"/>
    <s v="Company H"/>
    <x v="5"/>
    <x v="2"/>
    <s v="Item 2"/>
    <n v="199"/>
    <n v="5"/>
    <n v="995"/>
  </r>
  <r>
    <s v="1285"/>
    <x v="414"/>
    <n v="2"/>
    <s v="Company B"/>
    <x v="7"/>
    <x v="1"/>
    <s v="Item 3"/>
    <n v="69"/>
    <n v="8"/>
    <n v="552"/>
  </r>
  <r>
    <s v="1286"/>
    <x v="414"/>
    <n v="3"/>
    <s v="Company C"/>
    <x v="1"/>
    <x v="1"/>
    <s v="Item 5"/>
    <n v="289"/>
    <n v="7"/>
    <n v="2023"/>
  </r>
  <r>
    <s v="1287"/>
    <x v="414"/>
    <n v="16"/>
    <s v="Company P"/>
    <x v="3"/>
    <x v="3"/>
    <s v="Item 1"/>
    <n v="399"/>
    <n v="7"/>
    <n v="2793"/>
  </r>
  <r>
    <s v="1288"/>
    <x v="414"/>
    <n v="7"/>
    <s v="Company G"/>
    <x v="5"/>
    <x v="2"/>
    <s v="Item 2"/>
    <n v="199"/>
    <n v="1"/>
    <n v="199"/>
  </r>
  <r>
    <s v="1289"/>
    <x v="414"/>
    <n v="17"/>
    <s v="Company Q"/>
    <x v="4"/>
    <x v="3"/>
    <s v="Item 2"/>
    <n v="199"/>
    <n v="4"/>
    <n v="796"/>
  </r>
  <r>
    <s v="1290"/>
    <x v="414"/>
    <n v="14"/>
    <s v="Company N"/>
    <x v="6"/>
    <x v="0"/>
    <s v="Item 5"/>
    <n v="289"/>
    <n v="9"/>
    <n v="2601"/>
  </r>
  <r>
    <s v="1291"/>
    <x v="415"/>
    <n v="8"/>
    <s v="Company H"/>
    <x v="5"/>
    <x v="2"/>
    <s v="Item 5"/>
    <n v="289"/>
    <n v="5"/>
    <n v="1445"/>
  </r>
  <r>
    <s v="1292"/>
    <x v="415"/>
    <n v="2"/>
    <s v="Company B"/>
    <x v="1"/>
    <x v="1"/>
    <s v="Item 2"/>
    <n v="199"/>
    <n v="3"/>
    <n v="597"/>
  </r>
  <r>
    <s v="1293"/>
    <x v="415"/>
    <n v="9"/>
    <s v="Company I"/>
    <x v="5"/>
    <x v="2"/>
    <s v="Item 4"/>
    <n v="159"/>
    <n v="2"/>
    <n v="318"/>
  </r>
  <r>
    <s v="1294"/>
    <x v="416"/>
    <n v="8"/>
    <s v="Company H"/>
    <x v="5"/>
    <x v="2"/>
    <s v="Item 5"/>
    <n v="289"/>
    <n v="1"/>
    <n v="289"/>
  </r>
  <r>
    <s v="1295"/>
    <x v="416"/>
    <n v="18"/>
    <s v="Company R"/>
    <x v="3"/>
    <x v="3"/>
    <s v="Item 1"/>
    <n v="399"/>
    <n v="3"/>
    <n v="1197"/>
  </r>
  <r>
    <s v="1296"/>
    <x v="417"/>
    <n v="20"/>
    <s v="Company T"/>
    <x v="3"/>
    <x v="3"/>
    <s v="Item 5"/>
    <n v="289"/>
    <n v="0"/>
    <n v="0"/>
  </r>
  <r>
    <s v="1297"/>
    <x v="417"/>
    <n v="13"/>
    <s v="Company M"/>
    <x v="0"/>
    <x v="0"/>
    <s v="Item 5"/>
    <n v="289"/>
    <n v="7"/>
    <n v="2023"/>
  </r>
  <r>
    <s v="1298"/>
    <x v="417"/>
    <n v="3"/>
    <s v="Company C"/>
    <x v="7"/>
    <x v="1"/>
    <s v="Item 1"/>
    <n v="399"/>
    <n v="3"/>
    <n v="1197"/>
  </r>
  <r>
    <s v="1299"/>
    <x v="417"/>
    <n v="16"/>
    <s v="Company P"/>
    <x v="4"/>
    <x v="3"/>
    <s v="Item 2"/>
    <n v="199"/>
    <n v="2"/>
    <n v="398"/>
  </r>
  <r>
    <s v="1300"/>
    <x v="417"/>
    <n v="16"/>
    <s v="Company P"/>
    <x v="3"/>
    <x v="3"/>
    <s v="Item 5"/>
    <n v="289"/>
    <n v="3"/>
    <n v="867"/>
  </r>
  <r>
    <s v="1301"/>
    <x v="417"/>
    <n v="3"/>
    <s v="Company C"/>
    <x v="7"/>
    <x v="1"/>
    <s v="Item 2"/>
    <n v="199"/>
    <n v="9"/>
    <n v="1791"/>
  </r>
  <r>
    <s v="1302"/>
    <x v="417"/>
    <n v="20"/>
    <s v="Company T"/>
    <x v="4"/>
    <x v="3"/>
    <s v="Item 5"/>
    <n v="289"/>
    <n v="0"/>
    <n v="0"/>
  </r>
  <r>
    <s v="1303"/>
    <x v="417"/>
    <n v="3"/>
    <s v="Company C"/>
    <x v="1"/>
    <x v="1"/>
    <s v="Item 5"/>
    <n v="289"/>
    <n v="7"/>
    <n v="2023"/>
  </r>
  <r>
    <s v="1304"/>
    <x v="418"/>
    <n v="8"/>
    <s v="Company H"/>
    <x v="2"/>
    <x v="2"/>
    <s v="Item 1"/>
    <n v="399"/>
    <n v="5"/>
    <n v="1995"/>
  </r>
  <r>
    <s v="1305"/>
    <x v="418"/>
    <n v="6"/>
    <s v="Company F"/>
    <x v="5"/>
    <x v="2"/>
    <s v="Item 2"/>
    <n v="199"/>
    <n v="8"/>
    <n v="1592"/>
  </r>
  <r>
    <s v="1306"/>
    <x v="418"/>
    <n v="7"/>
    <s v="Company G"/>
    <x v="2"/>
    <x v="2"/>
    <s v="Item 3"/>
    <n v="69"/>
    <n v="5"/>
    <n v="345"/>
  </r>
  <r>
    <s v="1307"/>
    <x v="418"/>
    <n v="3"/>
    <s v="Company C"/>
    <x v="7"/>
    <x v="1"/>
    <s v="Item 1"/>
    <n v="399"/>
    <n v="8"/>
    <n v="3192"/>
  </r>
  <r>
    <s v="1308"/>
    <x v="419"/>
    <n v="4"/>
    <s v="Company D"/>
    <x v="1"/>
    <x v="1"/>
    <s v="Item 1"/>
    <n v="399"/>
    <n v="2"/>
    <n v="798"/>
  </r>
  <r>
    <s v="1309"/>
    <x v="419"/>
    <n v="2"/>
    <s v="Company B"/>
    <x v="7"/>
    <x v="1"/>
    <s v="Item 1"/>
    <n v="399"/>
    <n v="6"/>
    <n v="2394"/>
  </r>
  <r>
    <s v="1310"/>
    <x v="419"/>
    <n v="8"/>
    <s v="Company H"/>
    <x v="5"/>
    <x v="2"/>
    <s v="Item 5"/>
    <n v="289"/>
    <n v="0"/>
    <n v="0"/>
  </r>
  <r>
    <s v="1311"/>
    <x v="420"/>
    <n v="4"/>
    <s v="Company D"/>
    <x v="7"/>
    <x v="1"/>
    <s v="Item 3"/>
    <n v="69"/>
    <n v="4"/>
    <n v="276"/>
  </r>
  <r>
    <s v="1312"/>
    <x v="421"/>
    <n v="13"/>
    <s v="Company M"/>
    <x v="6"/>
    <x v="0"/>
    <s v="Item 4"/>
    <n v="159"/>
    <n v="5"/>
    <n v="795"/>
  </r>
  <r>
    <s v="1313"/>
    <x v="421"/>
    <n v="8"/>
    <s v="Company H"/>
    <x v="2"/>
    <x v="2"/>
    <s v="Item 4"/>
    <n v="159"/>
    <n v="8"/>
    <n v="1272"/>
  </r>
  <r>
    <s v="1314"/>
    <x v="421"/>
    <n v="11"/>
    <s v="Company K"/>
    <x v="0"/>
    <x v="0"/>
    <s v="Item 2"/>
    <n v="199"/>
    <n v="9"/>
    <n v="1791"/>
  </r>
  <r>
    <s v="1315"/>
    <x v="421"/>
    <n v="12"/>
    <s v="Company L"/>
    <x v="6"/>
    <x v="0"/>
    <s v="Item 3"/>
    <n v="69"/>
    <n v="8"/>
    <n v="552"/>
  </r>
  <r>
    <s v="1316"/>
    <x v="421"/>
    <n v="1"/>
    <s v="Company A"/>
    <x v="1"/>
    <x v="1"/>
    <s v="Item 3"/>
    <n v="69"/>
    <n v="9"/>
    <n v="621"/>
  </r>
  <r>
    <s v="1317"/>
    <x v="421"/>
    <n v="3"/>
    <s v="Company C"/>
    <x v="1"/>
    <x v="1"/>
    <s v="Item 5"/>
    <n v="289"/>
    <n v="3"/>
    <n v="867"/>
  </r>
  <r>
    <s v="1318"/>
    <x v="421"/>
    <n v="14"/>
    <s v="Company N"/>
    <x v="0"/>
    <x v="0"/>
    <s v="Item 1"/>
    <n v="399"/>
    <n v="2"/>
    <n v="798"/>
  </r>
  <r>
    <s v="1319"/>
    <x v="422"/>
    <n v="11"/>
    <s v="Company K"/>
    <x v="6"/>
    <x v="0"/>
    <s v="Item 2"/>
    <n v="199"/>
    <n v="9"/>
    <n v="1791"/>
  </r>
  <r>
    <s v="1320"/>
    <x v="422"/>
    <n v="8"/>
    <s v="Company H"/>
    <x v="2"/>
    <x v="2"/>
    <s v="Item 3"/>
    <n v="69"/>
    <n v="4"/>
    <n v="276"/>
  </r>
  <r>
    <s v="1321"/>
    <x v="423"/>
    <n v="10"/>
    <s v="Company J"/>
    <x v="2"/>
    <x v="2"/>
    <s v="Item 3"/>
    <n v="69"/>
    <n v="9"/>
    <n v="621"/>
  </r>
  <r>
    <s v="1322"/>
    <x v="423"/>
    <n v="19"/>
    <s v="Company S"/>
    <x v="3"/>
    <x v="3"/>
    <s v="Item 1"/>
    <n v="399"/>
    <n v="9"/>
    <n v="3591"/>
  </r>
  <r>
    <s v="1323"/>
    <x v="423"/>
    <n v="12"/>
    <s v="Company L"/>
    <x v="0"/>
    <x v="0"/>
    <s v="Item 5"/>
    <n v="289"/>
    <n v="1"/>
    <n v="289"/>
  </r>
  <r>
    <s v="1324"/>
    <x v="424"/>
    <n v="17"/>
    <s v="Company Q"/>
    <x v="4"/>
    <x v="3"/>
    <s v="Item 4"/>
    <n v="159"/>
    <n v="9"/>
    <n v="1431"/>
  </r>
  <r>
    <s v="1325"/>
    <x v="424"/>
    <n v="8"/>
    <s v="Company H"/>
    <x v="2"/>
    <x v="2"/>
    <s v="Item 1"/>
    <n v="399"/>
    <n v="3"/>
    <n v="1197"/>
  </r>
  <r>
    <s v="1326"/>
    <x v="424"/>
    <n v="8"/>
    <s v="Company H"/>
    <x v="5"/>
    <x v="2"/>
    <s v="Item 4"/>
    <n v="159"/>
    <n v="5"/>
    <n v="795"/>
  </r>
  <r>
    <s v="1327"/>
    <x v="424"/>
    <n v="3"/>
    <s v="Company C"/>
    <x v="1"/>
    <x v="1"/>
    <s v="Item 2"/>
    <n v="199"/>
    <n v="6"/>
    <n v="1194"/>
  </r>
  <r>
    <s v="1328"/>
    <x v="425"/>
    <n v="1"/>
    <s v="Company A"/>
    <x v="7"/>
    <x v="1"/>
    <s v="Item 4"/>
    <n v="159"/>
    <n v="6"/>
    <n v="954"/>
  </r>
  <r>
    <s v="1329"/>
    <x v="425"/>
    <n v="19"/>
    <s v="Company S"/>
    <x v="4"/>
    <x v="3"/>
    <s v="Item 5"/>
    <n v="289"/>
    <n v="7"/>
    <n v="2023"/>
  </r>
  <r>
    <s v="1330"/>
    <x v="425"/>
    <n v="7"/>
    <s v="Company G"/>
    <x v="2"/>
    <x v="2"/>
    <s v="Item 1"/>
    <n v="399"/>
    <n v="7"/>
    <n v="2793"/>
  </r>
  <r>
    <s v="1331"/>
    <x v="426"/>
    <n v="5"/>
    <s v="Company E"/>
    <x v="7"/>
    <x v="1"/>
    <s v="Item 5"/>
    <n v="289"/>
    <n v="5"/>
    <n v="1445"/>
  </r>
  <r>
    <s v="1332"/>
    <x v="427"/>
    <n v="2"/>
    <s v="Company B"/>
    <x v="1"/>
    <x v="1"/>
    <s v="Item 5"/>
    <n v="289"/>
    <n v="0"/>
    <n v="0"/>
  </r>
  <r>
    <s v="1333"/>
    <x v="428"/>
    <n v="16"/>
    <s v="Company P"/>
    <x v="4"/>
    <x v="3"/>
    <s v="Item 2"/>
    <n v="199"/>
    <n v="5"/>
    <n v="995"/>
  </r>
  <r>
    <s v="1334"/>
    <x v="428"/>
    <n v="12"/>
    <s v="Company L"/>
    <x v="0"/>
    <x v="0"/>
    <s v="Item 1"/>
    <n v="399"/>
    <n v="1"/>
    <n v="399"/>
  </r>
  <r>
    <s v="1335"/>
    <x v="429"/>
    <n v="18"/>
    <s v="Company R"/>
    <x v="3"/>
    <x v="3"/>
    <s v="Item 3"/>
    <n v="69"/>
    <n v="2"/>
    <n v="138"/>
  </r>
  <r>
    <s v="1336"/>
    <x v="429"/>
    <n v="8"/>
    <s v="Company H"/>
    <x v="5"/>
    <x v="2"/>
    <s v="Item 4"/>
    <n v="159"/>
    <n v="8"/>
    <n v="1272"/>
  </r>
  <r>
    <s v="1337"/>
    <x v="429"/>
    <n v="19"/>
    <s v="Company S"/>
    <x v="3"/>
    <x v="3"/>
    <s v="Item 4"/>
    <n v="159"/>
    <n v="5"/>
    <n v="795"/>
  </r>
  <r>
    <s v="1338"/>
    <x v="430"/>
    <n v="9"/>
    <s v="Company I"/>
    <x v="5"/>
    <x v="2"/>
    <s v="Item 1"/>
    <n v="399"/>
    <n v="0"/>
    <n v="0"/>
  </r>
  <r>
    <s v="1339"/>
    <x v="430"/>
    <n v="19"/>
    <s v="Company S"/>
    <x v="3"/>
    <x v="3"/>
    <s v="Item 3"/>
    <n v="69"/>
    <n v="7"/>
    <n v="483"/>
  </r>
  <r>
    <s v="1340"/>
    <x v="430"/>
    <n v="2"/>
    <s v="Company B"/>
    <x v="1"/>
    <x v="1"/>
    <s v="Item 2"/>
    <n v="199"/>
    <n v="7"/>
    <n v="1393"/>
  </r>
  <r>
    <s v="1341"/>
    <x v="430"/>
    <n v="12"/>
    <s v="Company L"/>
    <x v="0"/>
    <x v="0"/>
    <s v="Item 4"/>
    <n v="159"/>
    <n v="0"/>
    <n v="0"/>
  </r>
  <r>
    <s v="1342"/>
    <x v="430"/>
    <n v="17"/>
    <s v="Company Q"/>
    <x v="4"/>
    <x v="3"/>
    <s v="Item 3"/>
    <n v="69"/>
    <n v="0"/>
    <n v="0"/>
  </r>
  <r>
    <s v="1343"/>
    <x v="430"/>
    <n v="4"/>
    <s v="Company D"/>
    <x v="7"/>
    <x v="1"/>
    <s v="Item 2"/>
    <n v="199"/>
    <n v="1"/>
    <n v="199"/>
  </r>
  <r>
    <s v="1344"/>
    <x v="430"/>
    <n v="6"/>
    <s v="Company F"/>
    <x v="2"/>
    <x v="2"/>
    <s v="Item 2"/>
    <n v="199"/>
    <n v="0"/>
    <n v="0"/>
  </r>
  <r>
    <s v="1345"/>
    <x v="430"/>
    <n v="8"/>
    <s v="Company H"/>
    <x v="5"/>
    <x v="2"/>
    <s v="Item 4"/>
    <n v="159"/>
    <n v="2"/>
    <n v="318"/>
  </r>
  <r>
    <s v="1346"/>
    <x v="431"/>
    <n v="11"/>
    <s v="Company K"/>
    <x v="0"/>
    <x v="0"/>
    <s v="Item 3"/>
    <n v="69"/>
    <n v="7"/>
    <n v="483"/>
  </r>
  <r>
    <s v="1347"/>
    <x v="432"/>
    <n v="14"/>
    <s v="Company N"/>
    <x v="0"/>
    <x v="0"/>
    <s v="Item 4"/>
    <n v="159"/>
    <n v="1"/>
    <n v="159"/>
  </r>
  <r>
    <s v="1348"/>
    <x v="432"/>
    <n v="4"/>
    <s v="Company D"/>
    <x v="7"/>
    <x v="1"/>
    <s v="Item 2"/>
    <n v="199"/>
    <n v="6"/>
    <n v="1194"/>
  </r>
  <r>
    <s v="1349"/>
    <x v="432"/>
    <n v="19"/>
    <s v="Company S"/>
    <x v="4"/>
    <x v="3"/>
    <s v="Item 2"/>
    <n v="199"/>
    <n v="4"/>
    <n v="796"/>
  </r>
  <r>
    <s v="1350"/>
    <x v="432"/>
    <n v="8"/>
    <s v="Company H"/>
    <x v="2"/>
    <x v="2"/>
    <s v="Item 2"/>
    <n v="199"/>
    <n v="7"/>
    <n v="1393"/>
  </r>
  <r>
    <s v="1351"/>
    <x v="433"/>
    <n v="8"/>
    <s v="Company H"/>
    <x v="5"/>
    <x v="2"/>
    <s v="Item 5"/>
    <n v="289"/>
    <n v="9"/>
    <n v="2601"/>
  </r>
  <r>
    <s v="1352"/>
    <x v="433"/>
    <n v="15"/>
    <s v="Company O"/>
    <x v="6"/>
    <x v="0"/>
    <s v="Item 2"/>
    <n v="199"/>
    <n v="2"/>
    <n v="398"/>
  </r>
  <r>
    <s v="1353"/>
    <x v="433"/>
    <n v="6"/>
    <s v="Company F"/>
    <x v="5"/>
    <x v="2"/>
    <s v="Item 3"/>
    <n v="69"/>
    <n v="5"/>
    <n v="345"/>
  </r>
  <r>
    <s v="1354"/>
    <x v="433"/>
    <n v="19"/>
    <s v="Company S"/>
    <x v="3"/>
    <x v="3"/>
    <s v="Item 1"/>
    <n v="399"/>
    <n v="3"/>
    <n v="1197"/>
  </r>
  <r>
    <s v="1355"/>
    <x v="434"/>
    <n v="16"/>
    <s v="Company P"/>
    <x v="3"/>
    <x v="3"/>
    <s v="Item 5"/>
    <n v="289"/>
    <n v="6"/>
    <n v="1734"/>
  </r>
  <r>
    <s v="1356"/>
    <x v="434"/>
    <n v="7"/>
    <s v="Company G"/>
    <x v="2"/>
    <x v="2"/>
    <s v="Item 3"/>
    <n v="69"/>
    <n v="1"/>
    <n v="69"/>
  </r>
  <r>
    <s v="1357"/>
    <x v="434"/>
    <n v="4"/>
    <s v="Company D"/>
    <x v="1"/>
    <x v="1"/>
    <s v="Item 5"/>
    <n v="289"/>
    <n v="6"/>
    <n v="1734"/>
  </r>
  <r>
    <s v="1358"/>
    <x v="434"/>
    <n v="13"/>
    <s v="Company M"/>
    <x v="6"/>
    <x v="0"/>
    <s v="Item 3"/>
    <n v="69"/>
    <n v="2"/>
    <n v="138"/>
  </r>
  <r>
    <s v="1359"/>
    <x v="434"/>
    <n v="4"/>
    <s v="Company D"/>
    <x v="1"/>
    <x v="1"/>
    <s v="Item 5"/>
    <n v="289"/>
    <n v="2"/>
    <n v="578"/>
  </r>
  <r>
    <s v="1360"/>
    <x v="434"/>
    <n v="17"/>
    <s v="Company Q"/>
    <x v="3"/>
    <x v="3"/>
    <s v="Item 1"/>
    <n v="399"/>
    <n v="6"/>
    <n v="2394"/>
  </r>
  <r>
    <s v="1361"/>
    <x v="434"/>
    <n v="3"/>
    <s v="Company C"/>
    <x v="1"/>
    <x v="1"/>
    <s v="Item 5"/>
    <n v="289"/>
    <n v="5"/>
    <n v="1445"/>
  </r>
  <r>
    <s v="1362"/>
    <x v="434"/>
    <n v="9"/>
    <s v="Company I"/>
    <x v="2"/>
    <x v="2"/>
    <s v="Item 1"/>
    <n v="399"/>
    <n v="5"/>
    <n v="1995"/>
  </r>
  <r>
    <s v="1363"/>
    <x v="434"/>
    <n v="2"/>
    <s v="Company B"/>
    <x v="1"/>
    <x v="1"/>
    <s v="Item 3"/>
    <n v="69"/>
    <n v="4"/>
    <n v="276"/>
  </r>
  <r>
    <s v="1364"/>
    <x v="434"/>
    <n v="15"/>
    <s v="Company O"/>
    <x v="0"/>
    <x v="0"/>
    <s v="Item 4"/>
    <n v="159"/>
    <n v="9"/>
    <n v="1431"/>
  </r>
  <r>
    <s v="1365"/>
    <x v="434"/>
    <n v="14"/>
    <s v="Company N"/>
    <x v="0"/>
    <x v="0"/>
    <s v="Item 2"/>
    <n v="199"/>
    <n v="1"/>
    <n v="199"/>
  </r>
  <r>
    <s v="1366"/>
    <x v="434"/>
    <n v="18"/>
    <s v="Company R"/>
    <x v="4"/>
    <x v="3"/>
    <s v="Item 4"/>
    <n v="159"/>
    <n v="1"/>
    <n v="159"/>
  </r>
  <r>
    <s v="1367"/>
    <x v="434"/>
    <n v="8"/>
    <s v="Company H"/>
    <x v="2"/>
    <x v="2"/>
    <s v="Item 2"/>
    <n v="199"/>
    <n v="5"/>
    <n v="995"/>
  </r>
  <r>
    <s v="1368"/>
    <x v="435"/>
    <n v="19"/>
    <s v="Company S"/>
    <x v="4"/>
    <x v="3"/>
    <s v="Item 1"/>
    <n v="399"/>
    <n v="9"/>
    <n v="3591"/>
  </r>
  <r>
    <s v="1369"/>
    <x v="436"/>
    <n v="11"/>
    <s v="Company K"/>
    <x v="0"/>
    <x v="0"/>
    <s v="Item 2"/>
    <n v="199"/>
    <n v="0"/>
    <n v="0"/>
  </r>
  <r>
    <s v="1370"/>
    <x v="436"/>
    <n v="19"/>
    <s v="Company S"/>
    <x v="3"/>
    <x v="3"/>
    <s v="Item 1"/>
    <n v="399"/>
    <n v="2"/>
    <n v="798"/>
  </r>
  <r>
    <s v="1371"/>
    <x v="436"/>
    <n v="15"/>
    <s v="Company O"/>
    <x v="0"/>
    <x v="0"/>
    <s v="Item 1"/>
    <n v="399"/>
    <n v="9"/>
    <n v="3591"/>
  </r>
  <r>
    <s v="1372"/>
    <x v="437"/>
    <n v="4"/>
    <s v="Company D"/>
    <x v="1"/>
    <x v="1"/>
    <s v="Item 4"/>
    <n v="159"/>
    <n v="2"/>
    <n v="318"/>
  </r>
  <r>
    <s v="1373"/>
    <x v="438"/>
    <n v="1"/>
    <s v="Company A"/>
    <x v="7"/>
    <x v="1"/>
    <s v="Item 2"/>
    <n v="199"/>
    <n v="4"/>
    <n v="796"/>
  </r>
  <r>
    <s v="1374"/>
    <x v="439"/>
    <n v="13"/>
    <s v="Company M"/>
    <x v="6"/>
    <x v="0"/>
    <s v="Item 3"/>
    <n v="69"/>
    <n v="9"/>
    <n v="621"/>
  </r>
  <r>
    <s v="1375"/>
    <x v="440"/>
    <n v="4"/>
    <s v="Company D"/>
    <x v="7"/>
    <x v="1"/>
    <s v="Item 4"/>
    <n v="159"/>
    <n v="5"/>
    <n v="795"/>
  </r>
  <r>
    <s v="1376"/>
    <x v="440"/>
    <n v="7"/>
    <s v="Company G"/>
    <x v="5"/>
    <x v="2"/>
    <s v="Item 1"/>
    <n v="399"/>
    <n v="6"/>
    <n v="2394"/>
  </r>
  <r>
    <s v="1377"/>
    <x v="440"/>
    <n v="14"/>
    <s v="Company N"/>
    <x v="0"/>
    <x v="0"/>
    <s v="Item 4"/>
    <n v="159"/>
    <n v="6"/>
    <n v="954"/>
  </r>
  <r>
    <s v="1378"/>
    <x v="440"/>
    <n v="14"/>
    <s v="Company N"/>
    <x v="0"/>
    <x v="0"/>
    <s v="Item 1"/>
    <n v="399"/>
    <n v="7"/>
    <n v="2793"/>
  </r>
  <r>
    <s v="1379"/>
    <x v="440"/>
    <n v="14"/>
    <s v="Company N"/>
    <x v="0"/>
    <x v="0"/>
    <s v="Item 5"/>
    <n v="289"/>
    <n v="6"/>
    <n v="1734"/>
  </r>
  <r>
    <s v="1380"/>
    <x v="440"/>
    <n v="11"/>
    <s v="Company K"/>
    <x v="6"/>
    <x v="0"/>
    <s v="Item 4"/>
    <n v="159"/>
    <n v="4"/>
    <n v="636"/>
  </r>
  <r>
    <s v="1381"/>
    <x v="441"/>
    <n v="11"/>
    <s v="Company K"/>
    <x v="6"/>
    <x v="0"/>
    <s v="Item 4"/>
    <n v="159"/>
    <n v="9"/>
    <n v="1431"/>
  </r>
  <r>
    <s v="1382"/>
    <x v="442"/>
    <n v="5"/>
    <s v="Company E"/>
    <x v="7"/>
    <x v="1"/>
    <s v="Item 3"/>
    <n v="69"/>
    <n v="1"/>
    <n v="69"/>
  </r>
  <r>
    <s v="1383"/>
    <x v="442"/>
    <n v="14"/>
    <s v="Company N"/>
    <x v="6"/>
    <x v="0"/>
    <s v="Item 1"/>
    <n v="399"/>
    <n v="8"/>
    <n v="3192"/>
  </r>
  <r>
    <s v="1384"/>
    <x v="442"/>
    <n v="15"/>
    <s v="Company O"/>
    <x v="0"/>
    <x v="0"/>
    <s v="Item 2"/>
    <n v="199"/>
    <n v="9"/>
    <n v="1791"/>
  </r>
  <r>
    <s v="1385"/>
    <x v="442"/>
    <n v="17"/>
    <s v="Company Q"/>
    <x v="3"/>
    <x v="3"/>
    <s v="Item 1"/>
    <n v="399"/>
    <n v="5"/>
    <n v="1995"/>
  </r>
  <r>
    <s v="1386"/>
    <x v="442"/>
    <n v="2"/>
    <s v="Company B"/>
    <x v="7"/>
    <x v="1"/>
    <s v="Item 2"/>
    <n v="199"/>
    <n v="8"/>
    <n v="1592"/>
  </r>
  <r>
    <s v="1387"/>
    <x v="442"/>
    <n v="18"/>
    <s v="Company R"/>
    <x v="3"/>
    <x v="3"/>
    <s v="Item 4"/>
    <n v="159"/>
    <n v="8"/>
    <n v="1272"/>
  </r>
  <r>
    <s v="1388"/>
    <x v="442"/>
    <n v="9"/>
    <s v="Company I"/>
    <x v="5"/>
    <x v="2"/>
    <s v="Item 1"/>
    <n v="399"/>
    <n v="9"/>
    <n v="3591"/>
  </r>
  <r>
    <s v="1389"/>
    <x v="442"/>
    <n v="1"/>
    <s v="Company A"/>
    <x v="1"/>
    <x v="1"/>
    <s v="Item 3"/>
    <n v="69"/>
    <n v="9"/>
    <n v="621"/>
  </r>
  <r>
    <s v="1390"/>
    <x v="442"/>
    <n v="4"/>
    <s v="Company D"/>
    <x v="1"/>
    <x v="1"/>
    <s v="Item 4"/>
    <n v="159"/>
    <n v="3"/>
    <n v="477"/>
  </r>
  <r>
    <s v="1391"/>
    <x v="442"/>
    <n v="10"/>
    <s v="Company J"/>
    <x v="5"/>
    <x v="2"/>
    <s v="Item 1"/>
    <n v="399"/>
    <n v="0"/>
    <n v="0"/>
  </r>
  <r>
    <s v="1392"/>
    <x v="443"/>
    <n v="15"/>
    <s v="Company O"/>
    <x v="6"/>
    <x v="0"/>
    <s v="Item 4"/>
    <n v="159"/>
    <n v="5"/>
    <n v="795"/>
  </r>
  <r>
    <s v="1393"/>
    <x v="443"/>
    <n v="18"/>
    <s v="Company R"/>
    <x v="4"/>
    <x v="3"/>
    <s v="Item 3"/>
    <n v="69"/>
    <n v="3"/>
    <n v="207"/>
  </r>
  <r>
    <s v="1394"/>
    <x v="443"/>
    <n v="1"/>
    <s v="Company A"/>
    <x v="7"/>
    <x v="1"/>
    <s v="Item 5"/>
    <n v="289"/>
    <n v="3"/>
    <n v="867"/>
  </r>
  <r>
    <s v="1395"/>
    <x v="444"/>
    <n v="4"/>
    <s v="Company D"/>
    <x v="1"/>
    <x v="1"/>
    <s v="Item 2"/>
    <n v="199"/>
    <n v="3"/>
    <n v="597"/>
  </r>
  <r>
    <s v="1396"/>
    <x v="445"/>
    <n v="11"/>
    <s v="Company K"/>
    <x v="0"/>
    <x v="0"/>
    <s v="Item 1"/>
    <n v="399"/>
    <n v="9"/>
    <n v="3591"/>
  </r>
  <r>
    <s v="1397"/>
    <x v="446"/>
    <n v="2"/>
    <s v="Company B"/>
    <x v="1"/>
    <x v="1"/>
    <s v="Item 4"/>
    <n v="159"/>
    <n v="5"/>
    <n v="795"/>
  </r>
  <r>
    <s v="1398"/>
    <x v="446"/>
    <n v="17"/>
    <s v="Company Q"/>
    <x v="3"/>
    <x v="3"/>
    <s v="Item 5"/>
    <n v="289"/>
    <n v="2"/>
    <n v="578"/>
  </r>
  <r>
    <s v="1399"/>
    <x v="446"/>
    <n v="2"/>
    <s v="Company B"/>
    <x v="7"/>
    <x v="1"/>
    <s v="Item 2"/>
    <n v="199"/>
    <n v="8"/>
    <n v="1592"/>
  </r>
  <r>
    <s v="1400"/>
    <x v="446"/>
    <n v="5"/>
    <s v="Company E"/>
    <x v="7"/>
    <x v="1"/>
    <s v="Item 1"/>
    <n v="399"/>
    <n v="1"/>
    <n v="399"/>
  </r>
  <r>
    <s v="1401"/>
    <x v="446"/>
    <n v="15"/>
    <s v="Company O"/>
    <x v="6"/>
    <x v="0"/>
    <s v="Item 5"/>
    <n v="289"/>
    <n v="6"/>
    <n v="1734"/>
  </r>
  <r>
    <s v="1402"/>
    <x v="446"/>
    <n v="8"/>
    <s v="Company H"/>
    <x v="5"/>
    <x v="2"/>
    <s v="Item 3"/>
    <n v="69"/>
    <n v="8"/>
    <n v="552"/>
  </r>
  <r>
    <s v="1403"/>
    <x v="446"/>
    <n v="9"/>
    <s v="Company I"/>
    <x v="2"/>
    <x v="2"/>
    <s v="Item 1"/>
    <n v="399"/>
    <n v="9"/>
    <n v="3591"/>
  </r>
  <r>
    <s v="1404"/>
    <x v="446"/>
    <n v="5"/>
    <s v="Company E"/>
    <x v="1"/>
    <x v="1"/>
    <s v="Item 5"/>
    <n v="289"/>
    <n v="6"/>
    <n v="1734"/>
  </r>
  <r>
    <s v="1405"/>
    <x v="446"/>
    <n v="11"/>
    <s v="Company K"/>
    <x v="6"/>
    <x v="0"/>
    <s v="Item 2"/>
    <n v="199"/>
    <n v="8"/>
    <n v="1592"/>
  </r>
  <r>
    <s v="1406"/>
    <x v="446"/>
    <n v="15"/>
    <s v="Company O"/>
    <x v="6"/>
    <x v="0"/>
    <s v="Item 4"/>
    <n v="159"/>
    <n v="7"/>
    <n v="1113"/>
  </r>
  <r>
    <s v="1407"/>
    <x v="447"/>
    <n v="12"/>
    <s v="Company L"/>
    <x v="6"/>
    <x v="0"/>
    <s v="Item 1"/>
    <n v="399"/>
    <n v="8"/>
    <n v="3192"/>
  </r>
  <r>
    <s v="1408"/>
    <x v="448"/>
    <n v="3"/>
    <s v="Company C"/>
    <x v="1"/>
    <x v="1"/>
    <s v="Item 1"/>
    <n v="399"/>
    <n v="9"/>
    <n v="3591"/>
  </r>
  <r>
    <s v="1409"/>
    <x v="448"/>
    <n v="18"/>
    <s v="Company R"/>
    <x v="4"/>
    <x v="3"/>
    <s v="Item 1"/>
    <n v="399"/>
    <n v="3"/>
    <n v="1197"/>
  </r>
  <r>
    <s v="1410"/>
    <x v="448"/>
    <n v="12"/>
    <s v="Company L"/>
    <x v="6"/>
    <x v="0"/>
    <s v="Item 5"/>
    <n v="289"/>
    <n v="6"/>
    <n v="1734"/>
  </r>
  <r>
    <s v="1411"/>
    <x v="449"/>
    <n v="8"/>
    <s v="Company H"/>
    <x v="5"/>
    <x v="2"/>
    <s v="Item 2"/>
    <n v="199"/>
    <n v="1"/>
    <n v="199"/>
  </r>
  <r>
    <s v="1412"/>
    <x v="449"/>
    <n v="19"/>
    <s v="Company S"/>
    <x v="4"/>
    <x v="3"/>
    <s v="Item 5"/>
    <n v="289"/>
    <n v="3"/>
    <n v="867"/>
  </r>
  <r>
    <s v="1413"/>
    <x v="450"/>
    <n v="4"/>
    <s v="Company D"/>
    <x v="1"/>
    <x v="1"/>
    <s v="Item 1"/>
    <n v="399"/>
    <n v="6"/>
    <n v="2394"/>
  </r>
  <r>
    <s v="1414"/>
    <x v="450"/>
    <n v="6"/>
    <s v="Company F"/>
    <x v="5"/>
    <x v="2"/>
    <s v="Item 5"/>
    <n v="289"/>
    <n v="7"/>
    <n v="2023"/>
  </r>
  <r>
    <s v="1415"/>
    <x v="450"/>
    <n v="17"/>
    <s v="Company Q"/>
    <x v="4"/>
    <x v="3"/>
    <s v="Item 4"/>
    <n v="159"/>
    <n v="7"/>
    <n v="1113"/>
  </r>
  <r>
    <s v="1416"/>
    <x v="450"/>
    <n v="13"/>
    <s v="Company M"/>
    <x v="6"/>
    <x v="0"/>
    <s v="Item 5"/>
    <n v="289"/>
    <n v="9"/>
    <n v="2601"/>
  </r>
  <r>
    <s v="1417"/>
    <x v="450"/>
    <n v="18"/>
    <s v="Company R"/>
    <x v="3"/>
    <x v="3"/>
    <s v="Item 2"/>
    <n v="199"/>
    <n v="2"/>
    <n v="398"/>
  </r>
  <r>
    <s v="1418"/>
    <x v="451"/>
    <n v="1"/>
    <s v="Company A"/>
    <x v="7"/>
    <x v="1"/>
    <s v="Item 5"/>
    <n v="289"/>
    <n v="9"/>
    <n v="2601"/>
  </r>
  <r>
    <s v="1419"/>
    <x v="452"/>
    <n v="18"/>
    <s v="Company R"/>
    <x v="4"/>
    <x v="3"/>
    <s v="Item 4"/>
    <n v="159"/>
    <n v="0"/>
    <n v="0"/>
  </r>
  <r>
    <s v="1420"/>
    <x v="452"/>
    <n v="18"/>
    <s v="Company R"/>
    <x v="4"/>
    <x v="3"/>
    <s v="Item 2"/>
    <n v="199"/>
    <n v="0"/>
    <n v="0"/>
  </r>
  <r>
    <s v="1421"/>
    <x v="452"/>
    <n v="2"/>
    <s v="Company B"/>
    <x v="1"/>
    <x v="1"/>
    <s v="Item 2"/>
    <n v="199"/>
    <n v="0"/>
    <n v="0"/>
  </r>
  <r>
    <s v="1422"/>
    <x v="453"/>
    <n v="2"/>
    <s v="Company B"/>
    <x v="7"/>
    <x v="1"/>
    <s v="Item 2"/>
    <n v="199"/>
    <n v="9"/>
    <n v="1791"/>
  </r>
  <r>
    <s v="1423"/>
    <x v="453"/>
    <n v="7"/>
    <s v="Company G"/>
    <x v="2"/>
    <x v="2"/>
    <s v="Item 1"/>
    <n v="399"/>
    <n v="2"/>
    <n v="798"/>
  </r>
  <r>
    <s v="1424"/>
    <x v="454"/>
    <n v="19"/>
    <s v="Company S"/>
    <x v="4"/>
    <x v="3"/>
    <s v="Item 5"/>
    <n v="289"/>
    <n v="8"/>
    <n v="2312"/>
  </r>
  <r>
    <s v="1425"/>
    <x v="454"/>
    <n v="19"/>
    <s v="Company S"/>
    <x v="4"/>
    <x v="3"/>
    <s v="Item 4"/>
    <n v="159"/>
    <n v="6"/>
    <n v="954"/>
  </r>
  <r>
    <s v="1426"/>
    <x v="454"/>
    <n v="13"/>
    <s v="Company M"/>
    <x v="6"/>
    <x v="0"/>
    <s v="Item 1"/>
    <n v="399"/>
    <n v="0"/>
    <n v="0"/>
  </r>
  <r>
    <s v="1427"/>
    <x v="454"/>
    <n v="10"/>
    <s v="Company J"/>
    <x v="5"/>
    <x v="2"/>
    <s v="Item 1"/>
    <n v="399"/>
    <n v="8"/>
    <n v="3192"/>
  </r>
  <r>
    <s v="1428"/>
    <x v="454"/>
    <n v="5"/>
    <s v="Company E"/>
    <x v="7"/>
    <x v="1"/>
    <s v="Item 2"/>
    <n v="199"/>
    <n v="9"/>
    <n v="1791"/>
  </r>
  <r>
    <s v="1429"/>
    <x v="455"/>
    <n v="1"/>
    <s v="Company A"/>
    <x v="7"/>
    <x v="1"/>
    <s v="Item 1"/>
    <n v="399"/>
    <n v="4"/>
    <n v="1596"/>
  </r>
  <r>
    <s v="1430"/>
    <x v="455"/>
    <n v="10"/>
    <s v="Company J"/>
    <x v="2"/>
    <x v="2"/>
    <s v="Item 2"/>
    <n v="199"/>
    <n v="6"/>
    <n v="1194"/>
  </r>
  <r>
    <s v="1431"/>
    <x v="456"/>
    <n v="8"/>
    <s v="Company H"/>
    <x v="2"/>
    <x v="2"/>
    <s v="Item 1"/>
    <n v="399"/>
    <n v="0"/>
    <n v="0"/>
  </r>
  <r>
    <s v="1432"/>
    <x v="457"/>
    <n v="12"/>
    <s v="Company L"/>
    <x v="0"/>
    <x v="0"/>
    <s v="Item 4"/>
    <n v="159"/>
    <n v="8"/>
    <n v="1272"/>
  </r>
  <r>
    <s v="1433"/>
    <x v="458"/>
    <n v="5"/>
    <s v="Company E"/>
    <x v="7"/>
    <x v="1"/>
    <s v="Item 3"/>
    <n v="69"/>
    <n v="5"/>
    <n v="345"/>
  </r>
  <r>
    <s v="1434"/>
    <x v="458"/>
    <n v="8"/>
    <s v="Company H"/>
    <x v="2"/>
    <x v="2"/>
    <s v="Item 4"/>
    <n v="159"/>
    <n v="4"/>
    <n v="636"/>
  </r>
  <r>
    <s v="1435"/>
    <x v="458"/>
    <n v="19"/>
    <s v="Company S"/>
    <x v="3"/>
    <x v="3"/>
    <s v="Item 5"/>
    <n v="289"/>
    <n v="2"/>
    <n v="578"/>
  </r>
  <r>
    <s v="1436"/>
    <x v="458"/>
    <n v="20"/>
    <s v="Company T"/>
    <x v="3"/>
    <x v="3"/>
    <s v="Item 3"/>
    <n v="69"/>
    <n v="9"/>
    <n v="621"/>
  </r>
  <r>
    <s v="1437"/>
    <x v="459"/>
    <n v="7"/>
    <s v="Company G"/>
    <x v="5"/>
    <x v="2"/>
    <s v="Item 2"/>
    <n v="199"/>
    <n v="8"/>
    <n v="1592"/>
  </r>
  <r>
    <s v="1438"/>
    <x v="459"/>
    <n v="4"/>
    <s v="Company D"/>
    <x v="7"/>
    <x v="1"/>
    <s v="Item 3"/>
    <n v="69"/>
    <n v="7"/>
    <n v="483"/>
  </r>
  <r>
    <s v="1439"/>
    <x v="459"/>
    <n v="16"/>
    <s v="Company P"/>
    <x v="4"/>
    <x v="3"/>
    <s v="Item 2"/>
    <n v="199"/>
    <n v="9"/>
    <n v="1791"/>
  </r>
  <r>
    <s v="1440"/>
    <x v="459"/>
    <n v="18"/>
    <s v="Company R"/>
    <x v="4"/>
    <x v="3"/>
    <s v="Item 2"/>
    <n v="199"/>
    <n v="2"/>
    <n v="398"/>
  </r>
  <r>
    <s v="1441"/>
    <x v="459"/>
    <n v="13"/>
    <s v="Company M"/>
    <x v="6"/>
    <x v="0"/>
    <s v="Item 2"/>
    <n v="199"/>
    <n v="5"/>
    <n v="995"/>
  </r>
  <r>
    <s v="1442"/>
    <x v="459"/>
    <n v="15"/>
    <s v="Company O"/>
    <x v="0"/>
    <x v="0"/>
    <s v="Item 3"/>
    <n v="69"/>
    <n v="1"/>
    <n v="69"/>
  </r>
  <r>
    <s v="1443"/>
    <x v="459"/>
    <n v="15"/>
    <s v="Company O"/>
    <x v="6"/>
    <x v="0"/>
    <s v="Item 5"/>
    <n v="289"/>
    <n v="8"/>
    <n v="2312"/>
  </r>
  <r>
    <s v="1444"/>
    <x v="460"/>
    <n v="3"/>
    <s v="Company C"/>
    <x v="1"/>
    <x v="1"/>
    <s v="Item 5"/>
    <n v="289"/>
    <n v="2"/>
    <n v="578"/>
  </r>
  <r>
    <s v="1445"/>
    <x v="460"/>
    <n v="1"/>
    <s v="Company A"/>
    <x v="7"/>
    <x v="1"/>
    <s v="Item 2"/>
    <n v="199"/>
    <n v="3"/>
    <n v="597"/>
  </r>
  <r>
    <s v="1446"/>
    <x v="461"/>
    <n v="12"/>
    <s v="Company L"/>
    <x v="6"/>
    <x v="0"/>
    <s v="Item 1"/>
    <n v="399"/>
    <n v="5"/>
    <n v="1995"/>
  </r>
  <r>
    <s v="1447"/>
    <x v="461"/>
    <n v="7"/>
    <s v="Company G"/>
    <x v="2"/>
    <x v="2"/>
    <s v="Item 3"/>
    <n v="69"/>
    <n v="6"/>
    <n v="414"/>
  </r>
  <r>
    <s v="1448"/>
    <x v="461"/>
    <n v="15"/>
    <s v="Company O"/>
    <x v="0"/>
    <x v="0"/>
    <s v="Item 4"/>
    <n v="159"/>
    <n v="7"/>
    <n v="1113"/>
  </r>
  <r>
    <s v="1449"/>
    <x v="461"/>
    <n v="20"/>
    <s v="Company T"/>
    <x v="4"/>
    <x v="3"/>
    <s v="Item 4"/>
    <n v="159"/>
    <n v="9"/>
    <n v="1431"/>
  </r>
  <r>
    <s v="1450"/>
    <x v="461"/>
    <n v="4"/>
    <s v="Company D"/>
    <x v="7"/>
    <x v="1"/>
    <s v="Item 2"/>
    <n v="199"/>
    <n v="5"/>
    <n v="995"/>
  </r>
  <r>
    <s v="1451"/>
    <x v="462"/>
    <n v="12"/>
    <s v="Company L"/>
    <x v="0"/>
    <x v="0"/>
    <s v="Item 4"/>
    <n v="159"/>
    <n v="9"/>
    <n v="1431"/>
  </r>
  <r>
    <s v="1452"/>
    <x v="463"/>
    <n v="9"/>
    <s v="Company I"/>
    <x v="5"/>
    <x v="2"/>
    <s v="Item 1"/>
    <n v="399"/>
    <n v="5"/>
    <n v="1995"/>
  </r>
  <r>
    <s v="1453"/>
    <x v="463"/>
    <n v="9"/>
    <s v="Company I"/>
    <x v="2"/>
    <x v="2"/>
    <s v="Item 3"/>
    <n v="69"/>
    <n v="6"/>
    <n v="414"/>
  </r>
  <r>
    <s v="1454"/>
    <x v="463"/>
    <n v="7"/>
    <s v="Company G"/>
    <x v="5"/>
    <x v="2"/>
    <s v="Item 5"/>
    <n v="289"/>
    <n v="3"/>
    <n v="867"/>
  </r>
  <r>
    <s v="1455"/>
    <x v="463"/>
    <n v="5"/>
    <s v="Company E"/>
    <x v="1"/>
    <x v="1"/>
    <s v="Item 4"/>
    <n v="159"/>
    <n v="7"/>
    <n v="1113"/>
  </r>
  <r>
    <s v="1456"/>
    <x v="463"/>
    <n v="17"/>
    <s v="Company Q"/>
    <x v="3"/>
    <x v="3"/>
    <s v="Item 2"/>
    <n v="199"/>
    <n v="7"/>
    <n v="1393"/>
  </r>
  <r>
    <s v="1457"/>
    <x v="463"/>
    <n v="17"/>
    <s v="Company Q"/>
    <x v="4"/>
    <x v="3"/>
    <s v="Item 3"/>
    <n v="69"/>
    <n v="5"/>
    <n v="345"/>
  </r>
  <r>
    <s v="1458"/>
    <x v="464"/>
    <n v="15"/>
    <s v="Company O"/>
    <x v="0"/>
    <x v="0"/>
    <s v="Item 3"/>
    <n v="69"/>
    <n v="0"/>
    <n v="0"/>
  </r>
  <r>
    <s v="1459"/>
    <x v="464"/>
    <n v="17"/>
    <s v="Company Q"/>
    <x v="4"/>
    <x v="3"/>
    <s v="Item 2"/>
    <n v="199"/>
    <n v="5"/>
    <n v="995"/>
  </r>
  <r>
    <s v="1460"/>
    <x v="465"/>
    <n v="13"/>
    <s v="Company M"/>
    <x v="0"/>
    <x v="0"/>
    <s v="Item 2"/>
    <n v="199"/>
    <n v="9"/>
    <n v="1791"/>
  </r>
  <r>
    <s v="1461"/>
    <x v="465"/>
    <n v="16"/>
    <s v="Company P"/>
    <x v="3"/>
    <x v="3"/>
    <s v="Item 4"/>
    <n v="159"/>
    <n v="8"/>
    <n v="1272"/>
  </r>
  <r>
    <s v="1462"/>
    <x v="466"/>
    <n v="19"/>
    <s v="Company S"/>
    <x v="4"/>
    <x v="3"/>
    <s v="Item 5"/>
    <n v="289"/>
    <n v="3"/>
    <n v="867"/>
  </r>
  <r>
    <s v="1463"/>
    <x v="466"/>
    <n v="13"/>
    <s v="Company M"/>
    <x v="0"/>
    <x v="0"/>
    <s v="Item 2"/>
    <n v="199"/>
    <n v="3"/>
    <n v="597"/>
  </r>
  <r>
    <s v="1464"/>
    <x v="466"/>
    <n v="5"/>
    <s v="Company E"/>
    <x v="7"/>
    <x v="1"/>
    <s v="Item 5"/>
    <n v="289"/>
    <n v="5"/>
    <n v="1445"/>
  </r>
  <r>
    <s v="1465"/>
    <x v="467"/>
    <n v="13"/>
    <s v="Company M"/>
    <x v="6"/>
    <x v="0"/>
    <s v="Item 1"/>
    <n v="399"/>
    <n v="0"/>
    <n v="0"/>
  </r>
  <r>
    <s v="1466"/>
    <x v="468"/>
    <n v="9"/>
    <s v="Company I"/>
    <x v="2"/>
    <x v="2"/>
    <s v="Item 1"/>
    <n v="399"/>
    <n v="7"/>
    <n v="2793"/>
  </r>
  <r>
    <s v="1467"/>
    <x v="469"/>
    <n v="3"/>
    <s v="Company C"/>
    <x v="7"/>
    <x v="1"/>
    <s v="Item 2"/>
    <n v="199"/>
    <n v="5"/>
    <n v="995"/>
  </r>
  <r>
    <s v="1468"/>
    <x v="469"/>
    <n v="6"/>
    <s v="Company F"/>
    <x v="2"/>
    <x v="2"/>
    <s v="Item 1"/>
    <n v="399"/>
    <n v="0"/>
    <n v="0"/>
  </r>
  <r>
    <s v="1469"/>
    <x v="470"/>
    <n v="12"/>
    <s v="Company L"/>
    <x v="6"/>
    <x v="0"/>
    <s v="Item 3"/>
    <n v="69"/>
    <n v="2"/>
    <n v="138"/>
  </r>
  <r>
    <s v="1470"/>
    <x v="471"/>
    <n v="1"/>
    <s v="Company A"/>
    <x v="1"/>
    <x v="1"/>
    <s v="Item 3"/>
    <n v="69"/>
    <n v="0"/>
    <n v="0"/>
  </r>
  <r>
    <s v="1471"/>
    <x v="472"/>
    <n v="5"/>
    <s v="Company E"/>
    <x v="7"/>
    <x v="1"/>
    <s v="Item 1"/>
    <n v="399"/>
    <n v="8"/>
    <n v="3192"/>
  </r>
  <r>
    <s v="1472"/>
    <x v="472"/>
    <n v="19"/>
    <s v="Company S"/>
    <x v="4"/>
    <x v="3"/>
    <s v="Item 3"/>
    <n v="69"/>
    <n v="0"/>
    <n v="0"/>
  </r>
  <r>
    <s v="1473"/>
    <x v="472"/>
    <n v="12"/>
    <s v="Company L"/>
    <x v="0"/>
    <x v="0"/>
    <s v="Item 5"/>
    <n v="289"/>
    <n v="5"/>
    <n v="1445"/>
  </r>
  <r>
    <s v="1474"/>
    <x v="472"/>
    <n v="15"/>
    <s v="Company O"/>
    <x v="0"/>
    <x v="0"/>
    <s v="Item 4"/>
    <n v="159"/>
    <n v="8"/>
    <n v="1272"/>
  </r>
  <r>
    <s v="1475"/>
    <x v="472"/>
    <n v="13"/>
    <s v="Company M"/>
    <x v="0"/>
    <x v="0"/>
    <s v="Item 1"/>
    <n v="399"/>
    <n v="5"/>
    <n v="1995"/>
  </r>
  <r>
    <s v="1476"/>
    <x v="473"/>
    <n v="19"/>
    <s v="Company S"/>
    <x v="3"/>
    <x v="3"/>
    <s v="Item 4"/>
    <n v="159"/>
    <n v="9"/>
    <n v="1431"/>
  </r>
  <r>
    <s v="1477"/>
    <x v="473"/>
    <n v="4"/>
    <s v="Company D"/>
    <x v="1"/>
    <x v="1"/>
    <s v="Item 1"/>
    <n v="399"/>
    <n v="7"/>
    <n v="2793"/>
  </r>
  <r>
    <s v="1478"/>
    <x v="473"/>
    <n v="4"/>
    <s v="Company D"/>
    <x v="7"/>
    <x v="1"/>
    <s v="Item 1"/>
    <n v="399"/>
    <n v="9"/>
    <n v="3591"/>
  </r>
  <r>
    <s v="1479"/>
    <x v="473"/>
    <n v="10"/>
    <s v="Company J"/>
    <x v="2"/>
    <x v="2"/>
    <s v="Item 1"/>
    <n v="399"/>
    <n v="4"/>
    <n v="1596"/>
  </r>
  <r>
    <s v="1480"/>
    <x v="474"/>
    <n v="6"/>
    <s v="Company F"/>
    <x v="2"/>
    <x v="2"/>
    <s v="Item 1"/>
    <n v="399"/>
    <n v="6"/>
    <n v="2394"/>
  </r>
  <r>
    <s v="1481"/>
    <x v="474"/>
    <n v="18"/>
    <s v="Company R"/>
    <x v="4"/>
    <x v="3"/>
    <s v="Item 4"/>
    <n v="159"/>
    <n v="8"/>
    <n v="1272"/>
  </r>
  <r>
    <s v="1482"/>
    <x v="474"/>
    <n v="4"/>
    <s v="Company D"/>
    <x v="1"/>
    <x v="1"/>
    <s v="Item 3"/>
    <n v="69"/>
    <n v="0"/>
    <n v="0"/>
  </r>
  <r>
    <s v="1483"/>
    <x v="474"/>
    <n v="20"/>
    <s v="Company T"/>
    <x v="4"/>
    <x v="3"/>
    <s v="Item 1"/>
    <n v="399"/>
    <n v="9"/>
    <n v="3591"/>
  </r>
  <r>
    <s v="1484"/>
    <x v="475"/>
    <n v="18"/>
    <s v="Company R"/>
    <x v="4"/>
    <x v="3"/>
    <s v="Item 3"/>
    <n v="69"/>
    <n v="2"/>
    <n v="138"/>
  </r>
  <r>
    <s v="1485"/>
    <x v="475"/>
    <n v="6"/>
    <s v="Company F"/>
    <x v="5"/>
    <x v="2"/>
    <s v="Item 5"/>
    <n v="289"/>
    <n v="5"/>
    <n v="1445"/>
  </r>
  <r>
    <s v="1486"/>
    <x v="476"/>
    <n v="1"/>
    <s v="Company A"/>
    <x v="7"/>
    <x v="1"/>
    <s v="Item 3"/>
    <n v="69"/>
    <n v="5"/>
    <n v="345"/>
  </r>
  <r>
    <s v="1487"/>
    <x v="476"/>
    <n v="11"/>
    <s v="Company K"/>
    <x v="6"/>
    <x v="0"/>
    <s v="Item 4"/>
    <n v="159"/>
    <n v="6"/>
    <n v="954"/>
  </r>
  <r>
    <s v="1488"/>
    <x v="477"/>
    <n v="12"/>
    <s v="Company L"/>
    <x v="6"/>
    <x v="0"/>
    <s v="Item 2"/>
    <n v="199"/>
    <n v="8"/>
    <n v="1592"/>
  </r>
  <r>
    <s v="1489"/>
    <x v="477"/>
    <n v="6"/>
    <s v="Company F"/>
    <x v="5"/>
    <x v="2"/>
    <s v="Item 3"/>
    <n v="69"/>
    <n v="4"/>
    <n v="276"/>
  </r>
  <r>
    <s v="1490"/>
    <x v="477"/>
    <n v="19"/>
    <s v="Company S"/>
    <x v="3"/>
    <x v="3"/>
    <s v="Item 1"/>
    <n v="399"/>
    <n v="1"/>
    <n v="399"/>
  </r>
  <r>
    <s v="1491"/>
    <x v="477"/>
    <n v="5"/>
    <s v="Company E"/>
    <x v="1"/>
    <x v="1"/>
    <s v="Item 1"/>
    <n v="399"/>
    <n v="8"/>
    <n v="3192"/>
  </r>
  <r>
    <s v="1492"/>
    <x v="477"/>
    <n v="11"/>
    <s v="Company K"/>
    <x v="6"/>
    <x v="0"/>
    <s v="Item 1"/>
    <n v="399"/>
    <n v="6"/>
    <n v="2394"/>
  </r>
  <r>
    <s v="1493"/>
    <x v="477"/>
    <n v="8"/>
    <s v="Company H"/>
    <x v="5"/>
    <x v="2"/>
    <s v="Item 1"/>
    <n v="399"/>
    <n v="2"/>
    <n v="798"/>
  </r>
  <r>
    <s v="1494"/>
    <x v="478"/>
    <n v="3"/>
    <s v="Company C"/>
    <x v="7"/>
    <x v="1"/>
    <s v="Item 5"/>
    <n v="289"/>
    <n v="6"/>
    <n v="1734"/>
  </r>
  <r>
    <s v="1495"/>
    <x v="479"/>
    <n v="7"/>
    <s v="Company G"/>
    <x v="5"/>
    <x v="2"/>
    <s v="Item 4"/>
    <n v="159"/>
    <n v="5"/>
    <n v="795"/>
  </r>
  <r>
    <s v="1496"/>
    <x v="479"/>
    <n v="10"/>
    <s v="Company J"/>
    <x v="2"/>
    <x v="2"/>
    <s v="Item 1"/>
    <n v="399"/>
    <n v="5"/>
    <n v="1995"/>
  </r>
  <r>
    <s v="1497"/>
    <x v="480"/>
    <n v="13"/>
    <s v="Company M"/>
    <x v="6"/>
    <x v="0"/>
    <s v="Item 2"/>
    <n v="199"/>
    <n v="5"/>
    <n v="995"/>
  </r>
  <r>
    <s v="1498"/>
    <x v="480"/>
    <n v="1"/>
    <s v="Company A"/>
    <x v="7"/>
    <x v="1"/>
    <s v="Item 5"/>
    <n v="289"/>
    <n v="4"/>
    <n v="1156"/>
  </r>
  <r>
    <s v="1499"/>
    <x v="481"/>
    <n v="18"/>
    <s v="Company R"/>
    <x v="4"/>
    <x v="3"/>
    <s v="Item 4"/>
    <n v="159"/>
    <n v="1"/>
    <n v="159"/>
  </r>
  <r>
    <s v="1500"/>
    <x v="481"/>
    <n v="18"/>
    <s v="Company R"/>
    <x v="4"/>
    <x v="3"/>
    <s v="Item 5"/>
    <n v="289"/>
    <n v="8"/>
    <n v="2312"/>
  </r>
  <r>
    <s v="1501"/>
    <x v="482"/>
    <n v="8"/>
    <s v="Company H"/>
    <x v="2"/>
    <x v="2"/>
    <s v="Item 3"/>
    <n v="69"/>
    <n v="8"/>
    <n v="552"/>
  </r>
  <r>
    <s v="1502"/>
    <x v="483"/>
    <n v="7"/>
    <s v="Company G"/>
    <x v="2"/>
    <x v="2"/>
    <s v="Item 4"/>
    <n v="159"/>
    <n v="7"/>
    <n v="1113"/>
  </r>
  <r>
    <s v="1503"/>
    <x v="484"/>
    <n v="6"/>
    <s v="Company F"/>
    <x v="5"/>
    <x v="2"/>
    <s v="Item 5"/>
    <n v="289"/>
    <n v="7"/>
    <n v="2023"/>
  </r>
  <r>
    <s v="1504"/>
    <x v="484"/>
    <n v="11"/>
    <s v="Company K"/>
    <x v="0"/>
    <x v="0"/>
    <s v="Item 1"/>
    <n v="399"/>
    <n v="5"/>
    <n v="1995"/>
  </r>
  <r>
    <s v="1505"/>
    <x v="484"/>
    <n v="9"/>
    <s v="Company I"/>
    <x v="2"/>
    <x v="2"/>
    <s v="Item 5"/>
    <n v="289"/>
    <n v="6"/>
    <n v="1734"/>
  </r>
  <r>
    <s v="1506"/>
    <x v="484"/>
    <n v="20"/>
    <s v="Company T"/>
    <x v="3"/>
    <x v="3"/>
    <s v="Item 3"/>
    <n v="69"/>
    <n v="4"/>
    <n v="276"/>
  </r>
  <r>
    <s v="1507"/>
    <x v="485"/>
    <n v="1"/>
    <s v="Company A"/>
    <x v="7"/>
    <x v="1"/>
    <s v="Item 5"/>
    <n v="289"/>
    <n v="6"/>
    <n v="1734"/>
  </r>
  <r>
    <s v="1508"/>
    <x v="485"/>
    <n v="2"/>
    <s v="Company B"/>
    <x v="1"/>
    <x v="1"/>
    <s v="Item 2"/>
    <n v="199"/>
    <n v="4"/>
    <n v="796"/>
  </r>
  <r>
    <s v="1509"/>
    <x v="486"/>
    <n v="17"/>
    <s v="Company Q"/>
    <x v="3"/>
    <x v="3"/>
    <s v="Item 5"/>
    <n v="289"/>
    <n v="7"/>
    <n v="2023"/>
  </r>
  <r>
    <s v="1510"/>
    <x v="486"/>
    <n v="1"/>
    <s v="Company A"/>
    <x v="1"/>
    <x v="1"/>
    <s v="Item 3"/>
    <n v="69"/>
    <n v="9"/>
    <n v="621"/>
  </r>
  <r>
    <s v="1511"/>
    <x v="487"/>
    <n v="16"/>
    <s v="Company P"/>
    <x v="4"/>
    <x v="3"/>
    <s v="Item 1"/>
    <n v="399"/>
    <n v="3"/>
    <n v="1197"/>
  </r>
  <r>
    <s v="1512"/>
    <x v="487"/>
    <n v="12"/>
    <s v="Company L"/>
    <x v="6"/>
    <x v="0"/>
    <s v="Item 5"/>
    <n v="289"/>
    <n v="1"/>
    <n v="289"/>
  </r>
  <r>
    <s v="1513"/>
    <x v="487"/>
    <n v="4"/>
    <s v="Company D"/>
    <x v="1"/>
    <x v="1"/>
    <s v="Item 4"/>
    <n v="159"/>
    <n v="3"/>
    <n v="477"/>
  </r>
  <r>
    <s v="1514"/>
    <x v="487"/>
    <n v="11"/>
    <s v="Company K"/>
    <x v="0"/>
    <x v="0"/>
    <s v="Item 2"/>
    <n v="199"/>
    <n v="2"/>
    <n v="398"/>
  </r>
  <r>
    <s v="1515"/>
    <x v="487"/>
    <n v="18"/>
    <s v="Company R"/>
    <x v="3"/>
    <x v="3"/>
    <s v="Item 1"/>
    <n v="399"/>
    <n v="6"/>
    <n v="2394"/>
  </r>
  <r>
    <s v="1516"/>
    <x v="487"/>
    <n v="1"/>
    <s v="Company A"/>
    <x v="1"/>
    <x v="1"/>
    <s v="Item 4"/>
    <n v="159"/>
    <n v="0"/>
    <n v="0"/>
  </r>
  <r>
    <s v="1517"/>
    <x v="487"/>
    <n v="17"/>
    <s v="Company Q"/>
    <x v="4"/>
    <x v="3"/>
    <s v="Item 3"/>
    <n v="69"/>
    <n v="5"/>
    <n v="345"/>
  </r>
  <r>
    <s v="1518"/>
    <x v="487"/>
    <n v="3"/>
    <s v="Company C"/>
    <x v="1"/>
    <x v="1"/>
    <s v="Item 3"/>
    <n v="69"/>
    <n v="8"/>
    <n v="552"/>
  </r>
  <r>
    <s v="1519"/>
    <x v="488"/>
    <n v="14"/>
    <s v="Company N"/>
    <x v="6"/>
    <x v="0"/>
    <s v="Item 3"/>
    <n v="69"/>
    <n v="9"/>
    <n v="621"/>
  </r>
  <r>
    <s v="1520"/>
    <x v="489"/>
    <n v="12"/>
    <s v="Company L"/>
    <x v="6"/>
    <x v="0"/>
    <s v="Item 4"/>
    <n v="159"/>
    <n v="4"/>
    <n v="636"/>
  </r>
  <r>
    <s v="1521"/>
    <x v="489"/>
    <n v="19"/>
    <s v="Company S"/>
    <x v="3"/>
    <x v="3"/>
    <s v="Item 1"/>
    <n v="399"/>
    <n v="5"/>
    <n v="1995"/>
  </r>
  <r>
    <s v="1522"/>
    <x v="490"/>
    <n v="15"/>
    <s v="Company O"/>
    <x v="6"/>
    <x v="0"/>
    <s v="Item 3"/>
    <n v="69"/>
    <n v="9"/>
    <n v="621"/>
  </r>
  <r>
    <s v="1523"/>
    <x v="491"/>
    <n v="11"/>
    <s v="Company K"/>
    <x v="0"/>
    <x v="0"/>
    <s v="Item 4"/>
    <n v="159"/>
    <n v="3"/>
    <n v="477"/>
  </r>
  <r>
    <s v="1524"/>
    <x v="491"/>
    <n v="14"/>
    <s v="Company N"/>
    <x v="6"/>
    <x v="0"/>
    <s v="Item 4"/>
    <n v="159"/>
    <n v="1"/>
    <n v="159"/>
  </r>
  <r>
    <s v="1525"/>
    <x v="491"/>
    <n v="3"/>
    <s v="Company C"/>
    <x v="7"/>
    <x v="1"/>
    <s v="Item 3"/>
    <n v="69"/>
    <n v="6"/>
    <n v="414"/>
  </r>
  <r>
    <s v="1526"/>
    <x v="491"/>
    <n v="4"/>
    <s v="Company D"/>
    <x v="7"/>
    <x v="1"/>
    <s v="Item 5"/>
    <n v="289"/>
    <n v="5"/>
    <n v="1445"/>
  </r>
  <r>
    <s v="1527"/>
    <x v="491"/>
    <n v="16"/>
    <s v="Company P"/>
    <x v="3"/>
    <x v="3"/>
    <s v="Item 4"/>
    <n v="159"/>
    <n v="7"/>
    <n v="1113"/>
  </r>
  <r>
    <s v="1528"/>
    <x v="491"/>
    <n v="13"/>
    <s v="Company M"/>
    <x v="6"/>
    <x v="0"/>
    <s v="Item 4"/>
    <n v="159"/>
    <n v="3"/>
    <n v="477"/>
  </r>
  <r>
    <s v="1529"/>
    <x v="491"/>
    <n v="18"/>
    <s v="Company R"/>
    <x v="4"/>
    <x v="3"/>
    <s v="Item 2"/>
    <n v="199"/>
    <n v="1"/>
    <n v="199"/>
  </r>
  <r>
    <s v="1530"/>
    <x v="491"/>
    <n v="15"/>
    <s v="Company O"/>
    <x v="0"/>
    <x v="0"/>
    <s v="Item 1"/>
    <n v="399"/>
    <n v="0"/>
    <n v="0"/>
  </r>
  <r>
    <s v="1531"/>
    <x v="492"/>
    <n v="4"/>
    <s v="Company D"/>
    <x v="1"/>
    <x v="1"/>
    <s v="Item 2"/>
    <n v="199"/>
    <n v="7"/>
    <n v="1393"/>
  </r>
  <r>
    <s v="1532"/>
    <x v="493"/>
    <n v="11"/>
    <s v="Company K"/>
    <x v="6"/>
    <x v="0"/>
    <s v="Item 5"/>
    <n v="289"/>
    <n v="1"/>
    <n v="289"/>
  </r>
  <r>
    <s v="1533"/>
    <x v="493"/>
    <n v="18"/>
    <s v="Company R"/>
    <x v="4"/>
    <x v="3"/>
    <s v="Item 3"/>
    <n v="69"/>
    <n v="4"/>
    <n v="276"/>
  </r>
  <r>
    <s v="1534"/>
    <x v="493"/>
    <n v="1"/>
    <s v="Company A"/>
    <x v="1"/>
    <x v="1"/>
    <s v="Item 3"/>
    <n v="69"/>
    <n v="1"/>
    <n v="69"/>
  </r>
  <r>
    <s v="1535"/>
    <x v="493"/>
    <n v="7"/>
    <s v="Company G"/>
    <x v="2"/>
    <x v="2"/>
    <s v="Item 3"/>
    <n v="69"/>
    <n v="5"/>
    <n v="345"/>
  </r>
  <r>
    <s v="1536"/>
    <x v="494"/>
    <n v="19"/>
    <s v="Company S"/>
    <x v="3"/>
    <x v="3"/>
    <s v="Item 4"/>
    <n v="159"/>
    <n v="3"/>
    <n v="477"/>
  </r>
  <r>
    <s v="1537"/>
    <x v="494"/>
    <n v="17"/>
    <s v="Company Q"/>
    <x v="3"/>
    <x v="3"/>
    <s v="Item 1"/>
    <n v="399"/>
    <n v="1"/>
    <n v="399"/>
  </r>
  <r>
    <s v="1538"/>
    <x v="494"/>
    <n v="3"/>
    <s v="Company C"/>
    <x v="7"/>
    <x v="1"/>
    <s v="Item 3"/>
    <n v="69"/>
    <n v="6"/>
    <n v="414"/>
  </r>
  <r>
    <s v="1539"/>
    <x v="495"/>
    <n v="15"/>
    <s v="Company O"/>
    <x v="6"/>
    <x v="0"/>
    <s v="Item 2"/>
    <n v="199"/>
    <n v="7"/>
    <n v="1393"/>
  </r>
  <r>
    <s v="1540"/>
    <x v="496"/>
    <n v="9"/>
    <s v="Company I"/>
    <x v="5"/>
    <x v="2"/>
    <s v="Item 4"/>
    <n v="159"/>
    <n v="6"/>
    <n v="954"/>
  </r>
  <r>
    <s v="1541"/>
    <x v="496"/>
    <n v="3"/>
    <s v="Company C"/>
    <x v="1"/>
    <x v="1"/>
    <s v="Item 5"/>
    <n v="289"/>
    <n v="9"/>
    <n v="2601"/>
  </r>
  <r>
    <s v="1542"/>
    <x v="497"/>
    <n v="5"/>
    <s v="Company E"/>
    <x v="7"/>
    <x v="1"/>
    <s v="Item 2"/>
    <n v="199"/>
    <n v="6"/>
    <n v="1194"/>
  </r>
  <r>
    <s v="1543"/>
    <x v="497"/>
    <n v="11"/>
    <s v="Company K"/>
    <x v="6"/>
    <x v="0"/>
    <s v="Item 1"/>
    <n v="399"/>
    <n v="2"/>
    <n v="798"/>
  </r>
  <r>
    <s v="1544"/>
    <x v="497"/>
    <n v="19"/>
    <s v="Company S"/>
    <x v="4"/>
    <x v="3"/>
    <s v="Item 2"/>
    <n v="199"/>
    <n v="5"/>
    <n v="995"/>
  </r>
  <r>
    <s v="1545"/>
    <x v="498"/>
    <n v="11"/>
    <s v="Company K"/>
    <x v="0"/>
    <x v="0"/>
    <s v="Item 1"/>
    <n v="399"/>
    <n v="6"/>
    <n v="2394"/>
  </r>
  <r>
    <s v="1546"/>
    <x v="499"/>
    <n v="15"/>
    <s v="Company O"/>
    <x v="6"/>
    <x v="0"/>
    <s v="Item 2"/>
    <n v="199"/>
    <n v="7"/>
    <n v="1393"/>
  </r>
  <r>
    <s v="1547"/>
    <x v="499"/>
    <n v="6"/>
    <s v="Company F"/>
    <x v="2"/>
    <x v="2"/>
    <s v="Item 4"/>
    <n v="159"/>
    <n v="5"/>
    <n v="795"/>
  </r>
  <r>
    <s v="1548"/>
    <x v="499"/>
    <n v="14"/>
    <s v="Company N"/>
    <x v="0"/>
    <x v="0"/>
    <s v="Item 4"/>
    <n v="159"/>
    <n v="8"/>
    <n v="1272"/>
  </r>
  <r>
    <s v="1549"/>
    <x v="500"/>
    <n v="3"/>
    <s v="Company C"/>
    <x v="1"/>
    <x v="1"/>
    <s v="Item 5"/>
    <n v="289"/>
    <n v="4"/>
    <n v="1156"/>
  </r>
  <r>
    <s v="1550"/>
    <x v="501"/>
    <n v="15"/>
    <s v="Company O"/>
    <x v="0"/>
    <x v="0"/>
    <s v="Item 2"/>
    <n v="199"/>
    <n v="3"/>
    <n v="597"/>
  </r>
  <r>
    <s v="1551"/>
    <x v="501"/>
    <n v="1"/>
    <s v="Company A"/>
    <x v="7"/>
    <x v="1"/>
    <s v="Item 1"/>
    <n v="399"/>
    <n v="7"/>
    <n v="2793"/>
  </r>
  <r>
    <s v="1552"/>
    <x v="501"/>
    <n v="1"/>
    <s v="Company A"/>
    <x v="1"/>
    <x v="1"/>
    <s v="Item 5"/>
    <n v="289"/>
    <n v="9"/>
    <n v="2601"/>
  </r>
  <r>
    <s v="1553"/>
    <x v="501"/>
    <n v="10"/>
    <s v="Company J"/>
    <x v="5"/>
    <x v="2"/>
    <s v="Item 5"/>
    <n v="289"/>
    <n v="2"/>
    <n v="578"/>
  </r>
  <r>
    <s v="1554"/>
    <x v="501"/>
    <n v="13"/>
    <s v="Company M"/>
    <x v="6"/>
    <x v="0"/>
    <s v="Item 3"/>
    <n v="69"/>
    <n v="0"/>
    <n v="0"/>
  </r>
  <r>
    <s v="1555"/>
    <x v="501"/>
    <n v="14"/>
    <s v="Company N"/>
    <x v="0"/>
    <x v="0"/>
    <s v="Item 5"/>
    <n v="289"/>
    <n v="6"/>
    <n v="1734"/>
  </r>
  <r>
    <s v="1556"/>
    <x v="501"/>
    <n v="17"/>
    <s v="Company Q"/>
    <x v="3"/>
    <x v="3"/>
    <s v="Item 2"/>
    <n v="199"/>
    <n v="2"/>
    <n v="398"/>
  </r>
  <r>
    <s v="1557"/>
    <x v="501"/>
    <n v="1"/>
    <s v="Company A"/>
    <x v="7"/>
    <x v="1"/>
    <s v="Item 3"/>
    <n v="69"/>
    <n v="7"/>
    <n v="483"/>
  </r>
  <r>
    <s v="1558"/>
    <x v="502"/>
    <n v="2"/>
    <s v="Company B"/>
    <x v="7"/>
    <x v="1"/>
    <s v="Item 1"/>
    <n v="399"/>
    <n v="4"/>
    <n v="1596"/>
  </r>
  <r>
    <s v="1559"/>
    <x v="503"/>
    <n v="10"/>
    <s v="Company J"/>
    <x v="2"/>
    <x v="2"/>
    <s v="Item 1"/>
    <n v="399"/>
    <n v="1"/>
    <n v="399"/>
  </r>
  <r>
    <s v="1560"/>
    <x v="503"/>
    <n v="20"/>
    <s v="Company T"/>
    <x v="3"/>
    <x v="3"/>
    <s v="Item 2"/>
    <n v="199"/>
    <n v="2"/>
    <n v="398"/>
  </r>
  <r>
    <s v="1561"/>
    <x v="503"/>
    <n v="1"/>
    <s v="Company A"/>
    <x v="1"/>
    <x v="1"/>
    <s v="Item 5"/>
    <n v="289"/>
    <n v="1"/>
    <n v="289"/>
  </r>
  <r>
    <s v="1562"/>
    <x v="504"/>
    <n v="1"/>
    <s v="Company A"/>
    <x v="1"/>
    <x v="1"/>
    <s v="Item 4"/>
    <n v="159"/>
    <n v="4"/>
    <n v="636"/>
  </r>
  <r>
    <s v="1563"/>
    <x v="504"/>
    <n v="19"/>
    <s v="Company S"/>
    <x v="4"/>
    <x v="3"/>
    <s v="Item 1"/>
    <n v="399"/>
    <n v="8"/>
    <n v="3192"/>
  </r>
  <r>
    <s v="1564"/>
    <x v="504"/>
    <n v="2"/>
    <s v="Company B"/>
    <x v="1"/>
    <x v="1"/>
    <s v="Item 2"/>
    <n v="199"/>
    <n v="9"/>
    <n v="1791"/>
  </r>
  <r>
    <s v="1565"/>
    <x v="504"/>
    <n v="7"/>
    <s v="Company G"/>
    <x v="2"/>
    <x v="2"/>
    <s v="Item 5"/>
    <n v="289"/>
    <n v="8"/>
    <n v="2312"/>
  </r>
  <r>
    <s v="1566"/>
    <x v="505"/>
    <n v="5"/>
    <s v="Company E"/>
    <x v="1"/>
    <x v="1"/>
    <s v="Item 5"/>
    <n v="289"/>
    <n v="2"/>
    <n v="578"/>
  </r>
  <r>
    <s v="1567"/>
    <x v="505"/>
    <n v="17"/>
    <s v="Company Q"/>
    <x v="4"/>
    <x v="3"/>
    <s v="Item 3"/>
    <n v="69"/>
    <n v="2"/>
    <n v="138"/>
  </r>
  <r>
    <s v="1568"/>
    <x v="506"/>
    <n v="10"/>
    <s v="Company J"/>
    <x v="2"/>
    <x v="2"/>
    <s v="Item 5"/>
    <n v="289"/>
    <n v="7"/>
    <n v="2023"/>
  </r>
  <r>
    <s v="1569"/>
    <x v="506"/>
    <n v="8"/>
    <s v="Company H"/>
    <x v="5"/>
    <x v="2"/>
    <s v="Item 3"/>
    <n v="69"/>
    <n v="2"/>
    <n v="138"/>
  </r>
  <r>
    <s v="1570"/>
    <x v="506"/>
    <n v="14"/>
    <s v="Company N"/>
    <x v="0"/>
    <x v="0"/>
    <s v="Item 3"/>
    <n v="69"/>
    <n v="9"/>
    <n v="621"/>
  </r>
  <r>
    <s v="1571"/>
    <x v="507"/>
    <n v="15"/>
    <s v="Company O"/>
    <x v="6"/>
    <x v="0"/>
    <s v="Item 4"/>
    <n v="159"/>
    <n v="2"/>
    <n v="318"/>
  </r>
  <r>
    <s v="1572"/>
    <x v="508"/>
    <n v="14"/>
    <s v="Company N"/>
    <x v="6"/>
    <x v="0"/>
    <s v="Item 1"/>
    <n v="399"/>
    <n v="4"/>
    <n v="1596"/>
  </r>
  <r>
    <s v="1573"/>
    <x v="509"/>
    <n v="5"/>
    <s v="Company E"/>
    <x v="1"/>
    <x v="1"/>
    <s v="Item 4"/>
    <n v="159"/>
    <n v="3"/>
    <n v="477"/>
  </r>
  <r>
    <s v="1574"/>
    <x v="509"/>
    <n v="17"/>
    <s v="Company Q"/>
    <x v="3"/>
    <x v="3"/>
    <s v="Item 5"/>
    <n v="289"/>
    <n v="3"/>
    <n v="867"/>
  </r>
  <r>
    <s v="1575"/>
    <x v="509"/>
    <n v="5"/>
    <s v="Company E"/>
    <x v="7"/>
    <x v="1"/>
    <s v="Item 4"/>
    <n v="159"/>
    <n v="2"/>
    <n v="318"/>
  </r>
  <r>
    <s v="1576"/>
    <x v="509"/>
    <n v="12"/>
    <s v="Company L"/>
    <x v="6"/>
    <x v="0"/>
    <s v="Item 1"/>
    <n v="399"/>
    <n v="2"/>
    <n v="798"/>
  </r>
  <r>
    <s v="1577"/>
    <x v="509"/>
    <n v="13"/>
    <s v="Company M"/>
    <x v="6"/>
    <x v="0"/>
    <s v="Item 2"/>
    <n v="199"/>
    <n v="0"/>
    <n v="0"/>
  </r>
  <r>
    <s v="1578"/>
    <x v="509"/>
    <n v="7"/>
    <s v="Company G"/>
    <x v="5"/>
    <x v="2"/>
    <s v="Item 3"/>
    <n v="69"/>
    <n v="3"/>
    <n v="207"/>
  </r>
  <r>
    <s v="1579"/>
    <x v="509"/>
    <n v="1"/>
    <s v="Company A"/>
    <x v="7"/>
    <x v="1"/>
    <s v="Item 2"/>
    <n v="199"/>
    <n v="1"/>
    <n v="199"/>
  </r>
  <r>
    <s v="1580"/>
    <x v="509"/>
    <n v="11"/>
    <s v="Company K"/>
    <x v="6"/>
    <x v="0"/>
    <s v="Item 2"/>
    <n v="199"/>
    <n v="6"/>
    <n v="1194"/>
  </r>
  <r>
    <s v="1581"/>
    <x v="509"/>
    <n v="9"/>
    <s v="Company I"/>
    <x v="2"/>
    <x v="2"/>
    <s v="Item 3"/>
    <n v="69"/>
    <n v="0"/>
    <n v="0"/>
  </r>
  <r>
    <s v="1582"/>
    <x v="509"/>
    <n v="16"/>
    <s v="Company P"/>
    <x v="3"/>
    <x v="3"/>
    <s v="Item 5"/>
    <n v="289"/>
    <n v="1"/>
    <n v="289"/>
  </r>
  <r>
    <s v="1583"/>
    <x v="509"/>
    <n v="1"/>
    <s v="Company A"/>
    <x v="7"/>
    <x v="1"/>
    <s v="Item 5"/>
    <n v="289"/>
    <n v="9"/>
    <n v="2601"/>
  </r>
  <r>
    <s v="1584"/>
    <x v="509"/>
    <n v="5"/>
    <s v="Company E"/>
    <x v="7"/>
    <x v="1"/>
    <s v="Item 2"/>
    <n v="199"/>
    <n v="8"/>
    <n v="1592"/>
  </r>
  <r>
    <s v="1585"/>
    <x v="510"/>
    <n v="10"/>
    <s v="Company J"/>
    <x v="2"/>
    <x v="2"/>
    <s v="Item 4"/>
    <n v="159"/>
    <n v="6"/>
    <n v="954"/>
  </r>
  <r>
    <s v="1586"/>
    <x v="510"/>
    <n v="4"/>
    <s v="Company D"/>
    <x v="1"/>
    <x v="1"/>
    <s v="Item 5"/>
    <n v="289"/>
    <n v="2"/>
    <n v="578"/>
  </r>
  <r>
    <s v="1587"/>
    <x v="510"/>
    <n v="11"/>
    <s v="Company K"/>
    <x v="6"/>
    <x v="0"/>
    <s v="Item 2"/>
    <n v="199"/>
    <n v="1"/>
    <n v="199"/>
  </r>
  <r>
    <s v="1588"/>
    <x v="510"/>
    <n v="17"/>
    <s v="Company Q"/>
    <x v="4"/>
    <x v="3"/>
    <s v="Item 4"/>
    <n v="159"/>
    <n v="9"/>
    <n v="1431"/>
  </r>
  <r>
    <s v="1589"/>
    <x v="510"/>
    <n v="7"/>
    <s v="Company G"/>
    <x v="5"/>
    <x v="2"/>
    <s v="Item 3"/>
    <n v="69"/>
    <n v="3"/>
    <n v="207"/>
  </r>
  <r>
    <s v="1590"/>
    <x v="510"/>
    <n v="17"/>
    <s v="Company Q"/>
    <x v="4"/>
    <x v="3"/>
    <s v="Item 4"/>
    <n v="159"/>
    <n v="2"/>
    <n v="318"/>
  </r>
  <r>
    <s v="1591"/>
    <x v="510"/>
    <n v="16"/>
    <s v="Company P"/>
    <x v="4"/>
    <x v="3"/>
    <s v="Item 3"/>
    <n v="69"/>
    <n v="5"/>
    <n v="345"/>
  </r>
  <r>
    <s v="1592"/>
    <x v="510"/>
    <n v="16"/>
    <s v="Company P"/>
    <x v="3"/>
    <x v="3"/>
    <s v="Item 4"/>
    <n v="159"/>
    <n v="7"/>
    <n v="1113"/>
  </r>
  <r>
    <s v="1593"/>
    <x v="510"/>
    <n v="16"/>
    <s v="Company P"/>
    <x v="4"/>
    <x v="3"/>
    <s v="Item 5"/>
    <n v="289"/>
    <n v="9"/>
    <n v="2601"/>
  </r>
  <r>
    <s v="1594"/>
    <x v="511"/>
    <n v="11"/>
    <s v="Company K"/>
    <x v="6"/>
    <x v="0"/>
    <s v="Item 1"/>
    <n v="399"/>
    <n v="0"/>
    <n v="0"/>
  </r>
  <r>
    <s v="1595"/>
    <x v="511"/>
    <n v="19"/>
    <s v="Company S"/>
    <x v="3"/>
    <x v="3"/>
    <s v="Item 2"/>
    <n v="199"/>
    <n v="0"/>
    <n v="0"/>
  </r>
  <r>
    <s v="1596"/>
    <x v="512"/>
    <n v="5"/>
    <s v="Company E"/>
    <x v="1"/>
    <x v="1"/>
    <s v="Item 4"/>
    <n v="159"/>
    <n v="2"/>
    <n v="318"/>
  </r>
  <r>
    <s v="1597"/>
    <x v="512"/>
    <n v="16"/>
    <s v="Company P"/>
    <x v="3"/>
    <x v="3"/>
    <s v="Item 2"/>
    <n v="199"/>
    <n v="8"/>
    <n v="1592"/>
  </r>
  <r>
    <s v="1598"/>
    <x v="512"/>
    <n v="19"/>
    <s v="Company S"/>
    <x v="4"/>
    <x v="3"/>
    <s v="Item 4"/>
    <n v="159"/>
    <n v="3"/>
    <n v="477"/>
  </r>
  <r>
    <s v="1599"/>
    <x v="512"/>
    <n v="5"/>
    <s v="Company E"/>
    <x v="7"/>
    <x v="1"/>
    <s v="Item 4"/>
    <n v="159"/>
    <n v="9"/>
    <n v="1431"/>
  </r>
  <r>
    <s v="1600"/>
    <x v="512"/>
    <n v="9"/>
    <s v="Company I"/>
    <x v="5"/>
    <x v="2"/>
    <s v="Item 2"/>
    <n v="199"/>
    <n v="1"/>
    <n v="199"/>
  </r>
  <r>
    <s v="1601"/>
    <x v="513"/>
    <n v="17"/>
    <s v="Company Q"/>
    <x v="3"/>
    <x v="3"/>
    <s v="Item 1"/>
    <n v="399"/>
    <n v="2"/>
    <n v="798"/>
  </r>
  <r>
    <s v="1602"/>
    <x v="513"/>
    <n v="4"/>
    <s v="Company D"/>
    <x v="7"/>
    <x v="1"/>
    <s v="Item 2"/>
    <n v="199"/>
    <n v="1"/>
    <n v="199"/>
  </r>
  <r>
    <s v="1603"/>
    <x v="513"/>
    <n v="18"/>
    <s v="Company R"/>
    <x v="3"/>
    <x v="3"/>
    <s v="Item 2"/>
    <n v="199"/>
    <n v="8"/>
    <n v="1592"/>
  </r>
  <r>
    <s v="1604"/>
    <x v="513"/>
    <n v="13"/>
    <s v="Company M"/>
    <x v="6"/>
    <x v="0"/>
    <s v="Item 2"/>
    <n v="199"/>
    <n v="7"/>
    <n v="1393"/>
  </r>
  <r>
    <s v="1605"/>
    <x v="513"/>
    <n v="6"/>
    <s v="Company F"/>
    <x v="5"/>
    <x v="2"/>
    <s v="Item 4"/>
    <n v="159"/>
    <n v="5"/>
    <n v="795"/>
  </r>
  <r>
    <s v="1606"/>
    <x v="513"/>
    <n v="16"/>
    <s v="Company P"/>
    <x v="3"/>
    <x v="3"/>
    <s v="Item 3"/>
    <n v="69"/>
    <n v="1"/>
    <n v="69"/>
  </r>
  <r>
    <s v="1607"/>
    <x v="514"/>
    <n v="5"/>
    <s v="Company E"/>
    <x v="1"/>
    <x v="1"/>
    <s v="Item 5"/>
    <n v="289"/>
    <n v="3"/>
    <n v="867"/>
  </r>
  <r>
    <s v="1608"/>
    <x v="514"/>
    <n v="17"/>
    <s v="Company Q"/>
    <x v="4"/>
    <x v="3"/>
    <s v="Item 4"/>
    <n v="159"/>
    <n v="8"/>
    <n v="1272"/>
  </r>
  <r>
    <s v="1609"/>
    <x v="514"/>
    <n v="3"/>
    <s v="Company C"/>
    <x v="1"/>
    <x v="1"/>
    <s v="Item 4"/>
    <n v="159"/>
    <n v="8"/>
    <n v="1272"/>
  </r>
  <r>
    <s v="1610"/>
    <x v="515"/>
    <n v="18"/>
    <s v="Company R"/>
    <x v="4"/>
    <x v="3"/>
    <s v="Item 3"/>
    <n v="69"/>
    <n v="4"/>
    <n v="276"/>
  </r>
  <r>
    <s v="1611"/>
    <x v="516"/>
    <n v="2"/>
    <s v="Company B"/>
    <x v="7"/>
    <x v="1"/>
    <s v="Item 4"/>
    <n v="159"/>
    <n v="1"/>
    <n v="159"/>
  </r>
  <r>
    <s v="1612"/>
    <x v="516"/>
    <n v="10"/>
    <s v="Company J"/>
    <x v="5"/>
    <x v="2"/>
    <s v="Item 4"/>
    <n v="159"/>
    <n v="2"/>
    <n v="318"/>
  </r>
  <r>
    <s v="1613"/>
    <x v="516"/>
    <n v="17"/>
    <s v="Company Q"/>
    <x v="4"/>
    <x v="3"/>
    <s v="Item 5"/>
    <n v="289"/>
    <n v="0"/>
    <n v="0"/>
  </r>
  <r>
    <s v="1614"/>
    <x v="517"/>
    <n v="8"/>
    <s v="Company H"/>
    <x v="5"/>
    <x v="2"/>
    <s v="Item 5"/>
    <n v="289"/>
    <n v="4"/>
    <n v="1156"/>
  </r>
  <r>
    <s v="1615"/>
    <x v="517"/>
    <n v="3"/>
    <s v="Company C"/>
    <x v="7"/>
    <x v="1"/>
    <s v="Item 3"/>
    <n v="69"/>
    <n v="6"/>
    <n v="414"/>
  </r>
  <r>
    <s v="1616"/>
    <x v="517"/>
    <n v="10"/>
    <s v="Company J"/>
    <x v="5"/>
    <x v="2"/>
    <s v="Item 3"/>
    <n v="69"/>
    <n v="4"/>
    <n v="276"/>
  </r>
  <r>
    <s v="1617"/>
    <x v="517"/>
    <n v="15"/>
    <s v="Company O"/>
    <x v="0"/>
    <x v="0"/>
    <s v="Item 4"/>
    <n v="159"/>
    <n v="1"/>
    <n v="159"/>
  </r>
  <r>
    <s v="1618"/>
    <x v="518"/>
    <n v="19"/>
    <s v="Company S"/>
    <x v="4"/>
    <x v="3"/>
    <s v="Item 3"/>
    <n v="69"/>
    <n v="1"/>
    <n v="69"/>
  </r>
  <r>
    <s v="1619"/>
    <x v="519"/>
    <n v="20"/>
    <s v="Company T"/>
    <x v="4"/>
    <x v="3"/>
    <s v="Item 4"/>
    <n v="159"/>
    <n v="4"/>
    <n v="636"/>
  </r>
  <r>
    <s v="1620"/>
    <x v="520"/>
    <n v="9"/>
    <s v="Company I"/>
    <x v="5"/>
    <x v="2"/>
    <s v="Item 1"/>
    <n v="399"/>
    <n v="0"/>
    <n v="0"/>
  </r>
  <r>
    <s v="1621"/>
    <x v="520"/>
    <n v="4"/>
    <s v="Company D"/>
    <x v="7"/>
    <x v="1"/>
    <s v="Item 4"/>
    <n v="159"/>
    <n v="2"/>
    <n v="318"/>
  </r>
  <r>
    <s v="1622"/>
    <x v="520"/>
    <n v="11"/>
    <s v="Company K"/>
    <x v="0"/>
    <x v="0"/>
    <s v="Item 5"/>
    <n v="289"/>
    <n v="2"/>
    <n v="578"/>
  </r>
  <r>
    <s v="1623"/>
    <x v="520"/>
    <n v="2"/>
    <s v="Company B"/>
    <x v="1"/>
    <x v="1"/>
    <s v="Item 4"/>
    <n v="159"/>
    <n v="1"/>
    <n v="159"/>
  </r>
  <r>
    <s v="1624"/>
    <x v="521"/>
    <n v="6"/>
    <s v="Company F"/>
    <x v="5"/>
    <x v="2"/>
    <s v="Item 5"/>
    <n v="289"/>
    <n v="1"/>
    <n v="289"/>
  </r>
  <r>
    <s v="1625"/>
    <x v="521"/>
    <n v="14"/>
    <s v="Company N"/>
    <x v="6"/>
    <x v="0"/>
    <s v="Item 2"/>
    <n v="199"/>
    <n v="7"/>
    <n v="1393"/>
  </r>
  <r>
    <s v="1626"/>
    <x v="521"/>
    <n v="15"/>
    <s v="Company O"/>
    <x v="0"/>
    <x v="0"/>
    <s v="Item 2"/>
    <n v="199"/>
    <n v="6"/>
    <n v="1194"/>
  </r>
  <r>
    <s v="1627"/>
    <x v="521"/>
    <n v="5"/>
    <s v="Company E"/>
    <x v="7"/>
    <x v="1"/>
    <s v="Item 1"/>
    <n v="399"/>
    <n v="6"/>
    <n v="2394"/>
  </r>
  <r>
    <s v="1628"/>
    <x v="521"/>
    <n v="17"/>
    <s v="Company Q"/>
    <x v="4"/>
    <x v="3"/>
    <s v="Item 4"/>
    <n v="159"/>
    <n v="7"/>
    <n v="1113"/>
  </r>
  <r>
    <s v="1629"/>
    <x v="521"/>
    <n v="9"/>
    <s v="Company I"/>
    <x v="5"/>
    <x v="2"/>
    <s v="Item 1"/>
    <n v="399"/>
    <n v="0"/>
    <n v="0"/>
  </r>
  <r>
    <s v="1630"/>
    <x v="521"/>
    <n v="4"/>
    <s v="Company D"/>
    <x v="1"/>
    <x v="1"/>
    <s v="Item 4"/>
    <n v="159"/>
    <n v="4"/>
    <n v="636"/>
  </r>
  <r>
    <s v="1631"/>
    <x v="521"/>
    <n v="17"/>
    <s v="Company Q"/>
    <x v="4"/>
    <x v="3"/>
    <s v="Item 3"/>
    <n v="69"/>
    <n v="7"/>
    <n v="483"/>
  </r>
  <r>
    <s v="1632"/>
    <x v="521"/>
    <n v="1"/>
    <s v="Company A"/>
    <x v="7"/>
    <x v="1"/>
    <s v="Item 1"/>
    <n v="399"/>
    <n v="0"/>
    <n v="0"/>
  </r>
  <r>
    <s v="1633"/>
    <x v="521"/>
    <n v="15"/>
    <s v="Company O"/>
    <x v="6"/>
    <x v="0"/>
    <s v="Item 4"/>
    <n v="159"/>
    <n v="5"/>
    <n v="795"/>
  </r>
  <r>
    <s v="1634"/>
    <x v="521"/>
    <n v="2"/>
    <s v="Company B"/>
    <x v="1"/>
    <x v="1"/>
    <s v="Item 4"/>
    <n v="159"/>
    <n v="8"/>
    <n v="1272"/>
  </r>
  <r>
    <s v="1635"/>
    <x v="521"/>
    <n v="3"/>
    <s v="Company C"/>
    <x v="1"/>
    <x v="1"/>
    <s v="Item 5"/>
    <n v="289"/>
    <n v="9"/>
    <n v="2601"/>
  </r>
  <r>
    <s v="1636"/>
    <x v="522"/>
    <n v="2"/>
    <s v="Company B"/>
    <x v="7"/>
    <x v="1"/>
    <s v="Item 3"/>
    <n v="69"/>
    <n v="3"/>
    <n v="207"/>
  </r>
  <r>
    <s v="1637"/>
    <x v="523"/>
    <n v="10"/>
    <s v="Company J"/>
    <x v="5"/>
    <x v="2"/>
    <s v="Item 1"/>
    <n v="399"/>
    <n v="5"/>
    <n v="1995"/>
  </r>
  <r>
    <s v="1638"/>
    <x v="523"/>
    <n v="4"/>
    <s v="Company D"/>
    <x v="7"/>
    <x v="1"/>
    <s v="Item 2"/>
    <n v="199"/>
    <n v="1"/>
    <n v="199"/>
  </r>
  <r>
    <s v="1639"/>
    <x v="523"/>
    <n v="20"/>
    <s v="Company T"/>
    <x v="3"/>
    <x v="3"/>
    <s v="Item 1"/>
    <n v="399"/>
    <n v="6"/>
    <n v="2394"/>
  </r>
  <r>
    <s v="1640"/>
    <x v="523"/>
    <n v="19"/>
    <s v="Company S"/>
    <x v="3"/>
    <x v="3"/>
    <s v="Item 3"/>
    <n v="69"/>
    <n v="5"/>
    <n v="345"/>
  </r>
  <r>
    <s v="1641"/>
    <x v="523"/>
    <n v="13"/>
    <s v="Company M"/>
    <x v="0"/>
    <x v="0"/>
    <s v="Item 4"/>
    <n v="159"/>
    <n v="2"/>
    <n v="318"/>
  </r>
  <r>
    <s v="1642"/>
    <x v="523"/>
    <n v="17"/>
    <s v="Company Q"/>
    <x v="3"/>
    <x v="3"/>
    <s v="Item 1"/>
    <n v="399"/>
    <n v="9"/>
    <n v="3591"/>
  </r>
  <r>
    <s v="1643"/>
    <x v="523"/>
    <n v="7"/>
    <s v="Company G"/>
    <x v="5"/>
    <x v="2"/>
    <s v="Item 2"/>
    <n v="199"/>
    <n v="9"/>
    <n v="1791"/>
  </r>
  <r>
    <s v="1644"/>
    <x v="524"/>
    <n v="4"/>
    <s v="Company D"/>
    <x v="1"/>
    <x v="1"/>
    <s v="Item 1"/>
    <n v="399"/>
    <n v="6"/>
    <n v="2394"/>
  </r>
  <r>
    <s v="1645"/>
    <x v="524"/>
    <n v="11"/>
    <s v="Company K"/>
    <x v="0"/>
    <x v="0"/>
    <s v="Item 1"/>
    <n v="399"/>
    <n v="3"/>
    <n v="1197"/>
  </r>
  <r>
    <s v="1646"/>
    <x v="525"/>
    <n v="11"/>
    <s v="Company K"/>
    <x v="0"/>
    <x v="0"/>
    <s v="Item 2"/>
    <n v="199"/>
    <n v="4"/>
    <n v="796"/>
  </r>
  <r>
    <s v="1647"/>
    <x v="525"/>
    <n v="13"/>
    <s v="Company M"/>
    <x v="6"/>
    <x v="0"/>
    <s v="Item 4"/>
    <n v="159"/>
    <n v="9"/>
    <n v="1431"/>
  </r>
  <r>
    <s v="1648"/>
    <x v="525"/>
    <n v="1"/>
    <s v="Company A"/>
    <x v="7"/>
    <x v="1"/>
    <s v="Item 1"/>
    <n v="399"/>
    <n v="2"/>
    <n v="798"/>
  </r>
  <r>
    <s v="1649"/>
    <x v="526"/>
    <n v="15"/>
    <s v="Company O"/>
    <x v="0"/>
    <x v="0"/>
    <s v="Item 4"/>
    <n v="159"/>
    <n v="0"/>
    <n v="0"/>
  </r>
  <r>
    <s v="1650"/>
    <x v="526"/>
    <n v="9"/>
    <s v="Company I"/>
    <x v="2"/>
    <x v="2"/>
    <s v="Item 1"/>
    <n v="399"/>
    <n v="3"/>
    <n v="1197"/>
  </r>
  <r>
    <s v="1651"/>
    <x v="526"/>
    <n v="20"/>
    <s v="Company T"/>
    <x v="4"/>
    <x v="3"/>
    <s v="Item 3"/>
    <n v="69"/>
    <n v="0"/>
    <n v="0"/>
  </r>
  <r>
    <s v="1652"/>
    <x v="526"/>
    <n v="9"/>
    <s v="Company I"/>
    <x v="5"/>
    <x v="2"/>
    <s v="Item 2"/>
    <n v="199"/>
    <n v="5"/>
    <n v="995"/>
  </r>
  <r>
    <s v="1653"/>
    <x v="527"/>
    <n v="15"/>
    <s v="Company O"/>
    <x v="0"/>
    <x v="0"/>
    <s v="Item 4"/>
    <n v="159"/>
    <n v="1"/>
    <n v="159"/>
  </r>
  <r>
    <s v="1654"/>
    <x v="528"/>
    <n v="3"/>
    <s v="Company C"/>
    <x v="1"/>
    <x v="1"/>
    <s v="Item 1"/>
    <n v="399"/>
    <n v="5"/>
    <n v="1995"/>
  </r>
  <r>
    <s v="1655"/>
    <x v="529"/>
    <n v="17"/>
    <s v="Company Q"/>
    <x v="4"/>
    <x v="3"/>
    <s v="Item 2"/>
    <n v="199"/>
    <n v="8"/>
    <n v="1592"/>
  </r>
  <r>
    <s v="1656"/>
    <x v="529"/>
    <n v="16"/>
    <s v="Company P"/>
    <x v="4"/>
    <x v="3"/>
    <s v="Item 5"/>
    <n v="289"/>
    <n v="9"/>
    <n v="2601"/>
  </r>
  <r>
    <s v="1657"/>
    <x v="529"/>
    <n v="10"/>
    <s v="Company J"/>
    <x v="5"/>
    <x v="2"/>
    <s v="Item 1"/>
    <n v="399"/>
    <n v="8"/>
    <n v="3192"/>
  </r>
  <r>
    <s v="1658"/>
    <x v="529"/>
    <n v="3"/>
    <s v="Company C"/>
    <x v="1"/>
    <x v="1"/>
    <s v="Item 1"/>
    <n v="399"/>
    <n v="8"/>
    <n v="3192"/>
  </r>
  <r>
    <s v="1659"/>
    <x v="529"/>
    <n v="13"/>
    <s v="Company M"/>
    <x v="6"/>
    <x v="0"/>
    <s v="Item 3"/>
    <n v="69"/>
    <n v="4"/>
    <n v="276"/>
  </r>
  <r>
    <s v="1660"/>
    <x v="530"/>
    <n v="13"/>
    <s v="Company M"/>
    <x v="0"/>
    <x v="0"/>
    <s v="Item 5"/>
    <n v="289"/>
    <n v="4"/>
    <n v="1156"/>
  </r>
  <r>
    <s v="1661"/>
    <x v="530"/>
    <n v="9"/>
    <s v="Company I"/>
    <x v="2"/>
    <x v="2"/>
    <s v="Item 3"/>
    <n v="69"/>
    <n v="5"/>
    <n v="345"/>
  </r>
  <r>
    <s v="1662"/>
    <x v="530"/>
    <n v="20"/>
    <s v="Company T"/>
    <x v="4"/>
    <x v="3"/>
    <s v="Item 3"/>
    <n v="69"/>
    <n v="8"/>
    <n v="552"/>
  </r>
  <r>
    <s v="1663"/>
    <x v="530"/>
    <n v="2"/>
    <s v="Company B"/>
    <x v="1"/>
    <x v="1"/>
    <s v="Item 5"/>
    <n v="289"/>
    <n v="5"/>
    <n v="1445"/>
  </r>
  <r>
    <s v="1664"/>
    <x v="530"/>
    <n v="13"/>
    <s v="Company M"/>
    <x v="6"/>
    <x v="0"/>
    <s v="Item 1"/>
    <n v="399"/>
    <n v="7"/>
    <n v="2793"/>
  </r>
  <r>
    <s v="1665"/>
    <x v="530"/>
    <n v="17"/>
    <s v="Company Q"/>
    <x v="4"/>
    <x v="3"/>
    <s v="Item 2"/>
    <n v="199"/>
    <n v="3"/>
    <n v="597"/>
  </r>
  <r>
    <s v="1666"/>
    <x v="531"/>
    <n v="20"/>
    <s v="Company T"/>
    <x v="4"/>
    <x v="3"/>
    <s v="Item 2"/>
    <n v="199"/>
    <n v="7"/>
    <n v="1393"/>
  </r>
  <r>
    <s v="1667"/>
    <x v="531"/>
    <n v="8"/>
    <s v="Company H"/>
    <x v="5"/>
    <x v="2"/>
    <s v="Item 1"/>
    <n v="399"/>
    <n v="2"/>
    <n v="798"/>
  </r>
  <r>
    <s v="1668"/>
    <x v="531"/>
    <n v="16"/>
    <s v="Company P"/>
    <x v="3"/>
    <x v="3"/>
    <s v="Item 4"/>
    <n v="159"/>
    <n v="3"/>
    <n v="477"/>
  </r>
  <r>
    <s v="1669"/>
    <x v="531"/>
    <n v="18"/>
    <s v="Company R"/>
    <x v="4"/>
    <x v="3"/>
    <s v="Item 3"/>
    <n v="69"/>
    <n v="8"/>
    <n v="552"/>
  </r>
  <r>
    <s v="1670"/>
    <x v="532"/>
    <n v="1"/>
    <s v="Company A"/>
    <x v="1"/>
    <x v="1"/>
    <s v="Item 5"/>
    <n v="289"/>
    <n v="5"/>
    <n v="1445"/>
  </r>
  <r>
    <s v="1671"/>
    <x v="532"/>
    <n v="17"/>
    <s v="Company Q"/>
    <x v="4"/>
    <x v="3"/>
    <s v="Item 5"/>
    <n v="289"/>
    <n v="1"/>
    <n v="289"/>
  </r>
  <r>
    <s v="1672"/>
    <x v="532"/>
    <n v="4"/>
    <s v="Company D"/>
    <x v="7"/>
    <x v="1"/>
    <s v="Item 3"/>
    <n v="69"/>
    <n v="8"/>
    <n v="552"/>
  </r>
  <r>
    <s v="1673"/>
    <x v="532"/>
    <n v="18"/>
    <s v="Company R"/>
    <x v="3"/>
    <x v="3"/>
    <s v="Item 4"/>
    <n v="159"/>
    <n v="6"/>
    <n v="954"/>
  </r>
  <r>
    <s v="1674"/>
    <x v="533"/>
    <n v="17"/>
    <s v="Company Q"/>
    <x v="4"/>
    <x v="3"/>
    <s v="Item 1"/>
    <n v="399"/>
    <n v="3"/>
    <n v="1197"/>
  </r>
  <r>
    <s v="1675"/>
    <x v="534"/>
    <n v="13"/>
    <s v="Company M"/>
    <x v="0"/>
    <x v="0"/>
    <s v="Item 2"/>
    <n v="199"/>
    <n v="0"/>
    <n v="0"/>
  </r>
  <r>
    <s v="1676"/>
    <x v="534"/>
    <n v="11"/>
    <s v="Company K"/>
    <x v="0"/>
    <x v="0"/>
    <s v="Item 2"/>
    <n v="199"/>
    <n v="7"/>
    <n v="1393"/>
  </r>
  <r>
    <s v="1677"/>
    <x v="534"/>
    <n v="14"/>
    <s v="Company N"/>
    <x v="6"/>
    <x v="0"/>
    <s v="Item 4"/>
    <n v="159"/>
    <n v="5"/>
    <n v="795"/>
  </r>
  <r>
    <s v="1678"/>
    <x v="535"/>
    <n v="6"/>
    <s v="Company F"/>
    <x v="2"/>
    <x v="2"/>
    <s v="Item 4"/>
    <n v="159"/>
    <n v="2"/>
    <n v="318"/>
  </r>
  <r>
    <s v="1679"/>
    <x v="536"/>
    <n v="20"/>
    <s v="Company T"/>
    <x v="3"/>
    <x v="3"/>
    <s v="Item 2"/>
    <n v="199"/>
    <n v="7"/>
    <n v="1393"/>
  </r>
  <r>
    <s v="1680"/>
    <x v="537"/>
    <n v="4"/>
    <s v="Company D"/>
    <x v="1"/>
    <x v="1"/>
    <s v="Item 4"/>
    <n v="159"/>
    <n v="5"/>
    <n v="795"/>
  </r>
  <r>
    <s v="1681"/>
    <x v="537"/>
    <n v="6"/>
    <s v="Company F"/>
    <x v="5"/>
    <x v="2"/>
    <s v="Item 3"/>
    <n v="69"/>
    <n v="5"/>
    <n v="345"/>
  </r>
  <r>
    <s v="1682"/>
    <x v="537"/>
    <n v="3"/>
    <s v="Company C"/>
    <x v="7"/>
    <x v="1"/>
    <s v="Item 2"/>
    <n v="199"/>
    <n v="5"/>
    <n v="995"/>
  </r>
  <r>
    <s v="1683"/>
    <x v="537"/>
    <n v="9"/>
    <s v="Company I"/>
    <x v="5"/>
    <x v="2"/>
    <s v="Item 4"/>
    <n v="159"/>
    <n v="4"/>
    <n v="636"/>
  </r>
  <r>
    <s v="1684"/>
    <x v="537"/>
    <n v="12"/>
    <s v="Company L"/>
    <x v="6"/>
    <x v="0"/>
    <s v="Item 4"/>
    <n v="159"/>
    <n v="2"/>
    <n v="318"/>
  </r>
  <r>
    <s v="1685"/>
    <x v="537"/>
    <n v="3"/>
    <s v="Company C"/>
    <x v="1"/>
    <x v="1"/>
    <s v="Item 4"/>
    <n v="159"/>
    <n v="8"/>
    <n v="1272"/>
  </r>
  <r>
    <s v="1686"/>
    <x v="538"/>
    <n v="15"/>
    <s v="Company O"/>
    <x v="0"/>
    <x v="0"/>
    <s v="Item 4"/>
    <n v="159"/>
    <n v="4"/>
    <n v="636"/>
  </r>
  <r>
    <s v="1687"/>
    <x v="538"/>
    <n v="9"/>
    <s v="Company I"/>
    <x v="2"/>
    <x v="2"/>
    <s v="Item 4"/>
    <n v="159"/>
    <n v="8"/>
    <n v="1272"/>
  </r>
  <r>
    <s v="1688"/>
    <x v="539"/>
    <n v="13"/>
    <s v="Company M"/>
    <x v="0"/>
    <x v="0"/>
    <s v="Item 1"/>
    <n v="399"/>
    <n v="5"/>
    <n v="1995"/>
  </r>
  <r>
    <s v="1689"/>
    <x v="540"/>
    <n v="16"/>
    <s v="Company P"/>
    <x v="4"/>
    <x v="3"/>
    <s v="Item 1"/>
    <n v="399"/>
    <n v="6"/>
    <n v="2394"/>
  </r>
  <r>
    <s v="1690"/>
    <x v="541"/>
    <n v="7"/>
    <s v="Company G"/>
    <x v="5"/>
    <x v="2"/>
    <s v="Item 1"/>
    <n v="399"/>
    <n v="4"/>
    <n v="1596"/>
  </r>
  <r>
    <s v="1691"/>
    <x v="541"/>
    <n v="2"/>
    <s v="Company B"/>
    <x v="7"/>
    <x v="1"/>
    <s v="Item 5"/>
    <n v="289"/>
    <n v="7"/>
    <n v="2023"/>
  </r>
  <r>
    <s v="1692"/>
    <x v="542"/>
    <n v="9"/>
    <s v="Company I"/>
    <x v="2"/>
    <x v="2"/>
    <s v="Item 3"/>
    <n v="69"/>
    <n v="3"/>
    <n v="207"/>
  </r>
  <r>
    <s v="1693"/>
    <x v="543"/>
    <n v="20"/>
    <s v="Company T"/>
    <x v="4"/>
    <x v="3"/>
    <s v="Item 5"/>
    <n v="289"/>
    <n v="8"/>
    <n v="2312"/>
  </r>
  <r>
    <s v="1694"/>
    <x v="544"/>
    <n v="9"/>
    <s v="Company I"/>
    <x v="2"/>
    <x v="2"/>
    <s v="Item 1"/>
    <n v="399"/>
    <n v="5"/>
    <n v="1995"/>
  </r>
  <r>
    <s v="1695"/>
    <x v="544"/>
    <n v="8"/>
    <s v="Company H"/>
    <x v="5"/>
    <x v="2"/>
    <s v="Item 2"/>
    <n v="199"/>
    <n v="3"/>
    <n v="597"/>
  </r>
  <r>
    <s v="1696"/>
    <x v="545"/>
    <n v="9"/>
    <s v="Company I"/>
    <x v="2"/>
    <x v="2"/>
    <s v="Item 4"/>
    <n v="159"/>
    <n v="7"/>
    <n v="1113"/>
  </r>
  <r>
    <s v="1697"/>
    <x v="546"/>
    <n v="14"/>
    <s v="Company N"/>
    <x v="0"/>
    <x v="0"/>
    <s v="Item 3"/>
    <n v="69"/>
    <n v="8"/>
    <n v="552"/>
  </r>
  <r>
    <s v="1698"/>
    <x v="547"/>
    <n v="8"/>
    <s v="Company H"/>
    <x v="5"/>
    <x v="2"/>
    <s v="Item 2"/>
    <n v="199"/>
    <n v="3"/>
    <n v="597"/>
  </r>
  <r>
    <s v="1699"/>
    <x v="547"/>
    <n v="11"/>
    <s v="Company K"/>
    <x v="0"/>
    <x v="0"/>
    <s v="Item 4"/>
    <n v="159"/>
    <n v="0"/>
    <n v="0"/>
  </r>
  <r>
    <s v="1700"/>
    <x v="548"/>
    <n v="12"/>
    <s v="Company L"/>
    <x v="0"/>
    <x v="0"/>
    <s v="Item 5"/>
    <n v="289"/>
    <n v="5"/>
    <n v="1445"/>
  </r>
  <r>
    <s v="1701"/>
    <x v="549"/>
    <n v="16"/>
    <s v="Company P"/>
    <x v="4"/>
    <x v="3"/>
    <s v="Item 1"/>
    <n v="399"/>
    <n v="4"/>
    <n v="1596"/>
  </r>
  <r>
    <s v="1702"/>
    <x v="550"/>
    <n v="8"/>
    <s v="Company H"/>
    <x v="2"/>
    <x v="2"/>
    <s v="Item 2"/>
    <n v="199"/>
    <n v="5"/>
    <n v="995"/>
  </r>
  <r>
    <s v="1703"/>
    <x v="550"/>
    <n v="5"/>
    <s v="Company E"/>
    <x v="1"/>
    <x v="1"/>
    <s v="Item 1"/>
    <n v="399"/>
    <n v="7"/>
    <n v="2793"/>
  </r>
  <r>
    <s v="1704"/>
    <x v="551"/>
    <n v="18"/>
    <s v="Company R"/>
    <x v="4"/>
    <x v="3"/>
    <s v="Item 4"/>
    <n v="159"/>
    <n v="0"/>
    <n v="0"/>
  </r>
  <r>
    <s v="1705"/>
    <x v="552"/>
    <n v="9"/>
    <s v="Company I"/>
    <x v="2"/>
    <x v="2"/>
    <s v="Item 2"/>
    <n v="199"/>
    <n v="2"/>
    <n v="398"/>
  </r>
  <r>
    <s v="1706"/>
    <x v="553"/>
    <n v="7"/>
    <s v="Company G"/>
    <x v="5"/>
    <x v="2"/>
    <s v="Item 3"/>
    <n v="69"/>
    <n v="3"/>
    <n v="207"/>
  </r>
  <r>
    <s v="1707"/>
    <x v="554"/>
    <n v="19"/>
    <s v="Company S"/>
    <x v="4"/>
    <x v="3"/>
    <s v="Item 4"/>
    <n v="159"/>
    <n v="0"/>
    <n v="0"/>
  </r>
  <r>
    <s v="1708"/>
    <x v="555"/>
    <n v="5"/>
    <s v="Company E"/>
    <x v="1"/>
    <x v="1"/>
    <s v="Item 2"/>
    <n v="199"/>
    <n v="3"/>
    <n v="597"/>
  </r>
  <r>
    <s v="1709"/>
    <x v="555"/>
    <n v="8"/>
    <s v="Company H"/>
    <x v="5"/>
    <x v="2"/>
    <s v="Item 2"/>
    <n v="199"/>
    <n v="6"/>
    <n v="1194"/>
  </r>
  <r>
    <s v="1710"/>
    <x v="555"/>
    <n v="14"/>
    <s v="Company N"/>
    <x v="0"/>
    <x v="0"/>
    <s v="Item 1"/>
    <n v="399"/>
    <n v="0"/>
    <n v="0"/>
  </r>
  <r>
    <s v="1711"/>
    <x v="555"/>
    <n v="13"/>
    <s v="Company M"/>
    <x v="6"/>
    <x v="0"/>
    <s v="Item 3"/>
    <n v="69"/>
    <n v="2"/>
    <n v="138"/>
  </r>
  <r>
    <s v="1712"/>
    <x v="556"/>
    <n v="5"/>
    <s v="Company E"/>
    <x v="1"/>
    <x v="1"/>
    <s v="Item 4"/>
    <n v="159"/>
    <n v="7"/>
    <n v="1113"/>
  </r>
  <r>
    <s v="1713"/>
    <x v="556"/>
    <n v="19"/>
    <s v="Company S"/>
    <x v="3"/>
    <x v="3"/>
    <s v="Item 1"/>
    <n v="399"/>
    <n v="9"/>
    <n v="3591"/>
  </r>
  <r>
    <s v="1714"/>
    <x v="557"/>
    <n v="13"/>
    <s v="Company M"/>
    <x v="0"/>
    <x v="0"/>
    <s v="Item 2"/>
    <n v="199"/>
    <n v="3"/>
    <n v="597"/>
  </r>
  <r>
    <s v="1715"/>
    <x v="557"/>
    <n v="5"/>
    <s v="Company E"/>
    <x v="7"/>
    <x v="1"/>
    <s v="Item 3"/>
    <n v="69"/>
    <n v="3"/>
    <n v="207"/>
  </r>
  <r>
    <s v="1716"/>
    <x v="557"/>
    <n v="14"/>
    <s v="Company N"/>
    <x v="0"/>
    <x v="0"/>
    <s v="Item 1"/>
    <n v="399"/>
    <n v="1"/>
    <n v="399"/>
  </r>
  <r>
    <s v="1717"/>
    <x v="557"/>
    <n v="11"/>
    <s v="Company K"/>
    <x v="0"/>
    <x v="0"/>
    <s v="Item 3"/>
    <n v="69"/>
    <n v="1"/>
    <n v="69"/>
  </r>
  <r>
    <s v="1718"/>
    <x v="557"/>
    <n v="7"/>
    <s v="Company G"/>
    <x v="2"/>
    <x v="2"/>
    <s v="Item 4"/>
    <n v="159"/>
    <n v="8"/>
    <n v="1272"/>
  </r>
  <r>
    <s v="1719"/>
    <x v="557"/>
    <n v="5"/>
    <s v="Company E"/>
    <x v="7"/>
    <x v="1"/>
    <s v="Item 5"/>
    <n v="289"/>
    <n v="0"/>
    <n v="0"/>
  </r>
  <r>
    <s v="1720"/>
    <x v="557"/>
    <n v="1"/>
    <s v="Company A"/>
    <x v="7"/>
    <x v="1"/>
    <s v="Item 5"/>
    <n v="289"/>
    <n v="3"/>
    <n v="867"/>
  </r>
  <r>
    <s v="1721"/>
    <x v="558"/>
    <n v="6"/>
    <s v="Company F"/>
    <x v="5"/>
    <x v="2"/>
    <s v="Item 2"/>
    <n v="199"/>
    <n v="1"/>
    <n v="199"/>
  </r>
  <r>
    <s v="1722"/>
    <x v="559"/>
    <n v="16"/>
    <s v="Company P"/>
    <x v="4"/>
    <x v="3"/>
    <s v="Item 2"/>
    <n v="199"/>
    <n v="8"/>
    <n v="1592"/>
  </r>
  <r>
    <s v="1723"/>
    <x v="559"/>
    <n v="10"/>
    <s v="Company J"/>
    <x v="5"/>
    <x v="2"/>
    <s v="Item 2"/>
    <n v="199"/>
    <n v="2"/>
    <n v="398"/>
  </r>
  <r>
    <s v="1724"/>
    <x v="559"/>
    <n v="20"/>
    <s v="Company T"/>
    <x v="3"/>
    <x v="3"/>
    <s v="Item 4"/>
    <n v="159"/>
    <n v="1"/>
    <n v="159"/>
  </r>
  <r>
    <s v="1725"/>
    <x v="559"/>
    <n v="4"/>
    <s v="Company D"/>
    <x v="1"/>
    <x v="1"/>
    <s v="Item 5"/>
    <n v="289"/>
    <n v="8"/>
    <n v="2312"/>
  </r>
  <r>
    <s v="1726"/>
    <x v="559"/>
    <n v="10"/>
    <s v="Company J"/>
    <x v="5"/>
    <x v="2"/>
    <s v="Item 1"/>
    <n v="399"/>
    <n v="9"/>
    <n v="3591"/>
  </r>
  <r>
    <s v="1727"/>
    <x v="559"/>
    <n v="4"/>
    <s v="Company D"/>
    <x v="1"/>
    <x v="1"/>
    <s v="Item 2"/>
    <n v="199"/>
    <n v="3"/>
    <n v="597"/>
  </r>
  <r>
    <s v="1728"/>
    <x v="560"/>
    <n v="16"/>
    <s v="Company P"/>
    <x v="3"/>
    <x v="3"/>
    <s v="Item 4"/>
    <n v="159"/>
    <n v="3"/>
    <n v="477"/>
  </r>
  <r>
    <s v="1729"/>
    <x v="560"/>
    <n v="2"/>
    <s v="Company B"/>
    <x v="1"/>
    <x v="1"/>
    <s v="Item 4"/>
    <n v="159"/>
    <n v="4"/>
    <n v="636"/>
  </r>
  <r>
    <s v="1730"/>
    <x v="560"/>
    <n v="18"/>
    <s v="Company R"/>
    <x v="4"/>
    <x v="3"/>
    <s v="Item 1"/>
    <n v="399"/>
    <n v="5"/>
    <n v="1995"/>
  </r>
  <r>
    <s v="1731"/>
    <x v="561"/>
    <n v="9"/>
    <s v="Company I"/>
    <x v="5"/>
    <x v="2"/>
    <s v="Item 1"/>
    <n v="399"/>
    <n v="0"/>
    <n v="0"/>
  </r>
  <r>
    <s v="1732"/>
    <x v="562"/>
    <n v="4"/>
    <s v="Company D"/>
    <x v="1"/>
    <x v="1"/>
    <s v="Item 1"/>
    <n v="399"/>
    <n v="8"/>
    <n v="3192"/>
  </r>
  <r>
    <s v="1733"/>
    <x v="562"/>
    <n v="5"/>
    <s v="Company E"/>
    <x v="1"/>
    <x v="1"/>
    <s v="Item 4"/>
    <n v="159"/>
    <n v="9"/>
    <n v="1431"/>
  </r>
  <r>
    <s v="1734"/>
    <x v="563"/>
    <n v="5"/>
    <s v="Company E"/>
    <x v="1"/>
    <x v="1"/>
    <s v="Item 1"/>
    <n v="399"/>
    <n v="2"/>
    <n v="798"/>
  </r>
  <r>
    <s v="1735"/>
    <x v="563"/>
    <n v="12"/>
    <s v="Company L"/>
    <x v="6"/>
    <x v="0"/>
    <s v="Item 1"/>
    <n v="399"/>
    <n v="7"/>
    <n v="2793"/>
  </r>
  <r>
    <s v="1736"/>
    <x v="563"/>
    <n v="7"/>
    <s v="Company G"/>
    <x v="5"/>
    <x v="2"/>
    <s v="Item 5"/>
    <n v="289"/>
    <n v="7"/>
    <n v="2023"/>
  </r>
  <r>
    <s v="1737"/>
    <x v="563"/>
    <n v="1"/>
    <s v="Company A"/>
    <x v="7"/>
    <x v="1"/>
    <s v="Item 3"/>
    <n v="69"/>
    <n v="3"/>
    <n v="207"/>
  </r>
  <r>
    <s v="1738"/>
    <x v="564"/>
    <n v="18"/>
    <s v="Company R"/>
    <x v="4"/>
    <x v="3"/>
    <s v="Item 4"/>
    <n v="159"/>
    <n v="6"/>
    <n v="954"/>
  </r>
  <r>
    <s v="1739"/>
    <x v="565"/>
    <n v="3"/>
    <s v="Company C"/>
    <x v="7"/>
    <x v="1"/>
    <s v="Item 3"/>
    <n v="69"/>
    <n v="3"/>
    <n v="207"/>
  </r>
  <r>
    <s v="1740"/>
    <x v="565"/>
    <n v="2"/>
    <s v="Company B"/>
    <x v="1"/>
    <x v="1"/>
    <s v="Item 2"/>
    <n v="199"/>
    <n v="4"/>
    <n v="796"/>
  </r>
  <r>
    <s v="1741"/>
    <x v="565"/>
    <n v="17"/>
    <s v="Company Q"/>
    <x v="3"/>
    <x v="3"/>
    <s v="Item 5"/>
    <n v="289"/>
    <n v="2"/>
    <n v="578"/>
  </r>
  <r>
    <s v="1742"/>
    <x v="566"/>
    <n v="14"/>
    <s v="Company N"/>
    <x v="6"/>
    <x v="0"/>
    <s v="Item 5"/>
    <n v="289"/>
    <n v="9"/>
    <n v="2601"/>
  </r>
  <r>
    <s v="1743"/>
    <x v="566"/>
    <n v="19"/>
    <s v="Company S"/>
    <x v="4"/>
    <x v="3"/>
    <s v="Item 3"/>
    <n v="69"/>
    <n v="2"/>
    <n v="138"/>
  </r>
  <r>
    <s v="1744"/>
    <x v="566"/>
    <n v="9"/>
    <s v="Company I"/>
    <x v="2"/>
    <x v="2"/>
    <s v="Item 3"/>
    <n v="69"/>
    <n v="4"/>
    <n v="276"/>
  </r>
  <r>
    <s v="1745"/>
    <x v="566"/>
    <n v="9"/>
    <s v="Company I"/>
    <x v="5"/>
    <x v="2"/>
    <s v="Item 2"/>
    <n v="199"/>
    <n v="5"/>
    <n v="995"/>
  </r>
  <r>
    <s v="1746"/>
    <x v="567"/>
    <n v="9"/>
    <s v="Company I"/>
    <x v="5"/>
    <x v="2"/>
    <s v="Item 3"/>
    <n v="69"/>
    <n v="4"/>
    <n v="276"/>
  </r>
  <r>
    <s v="1747"/>
    <x v="567"/>
    <n v="6"/>
    <s v="Company F"/>
    <x v="5"/>
    <x v="2"/>
    <s v="Item 2"/>
    <n v="199"/>
    <n v="0"/>
    <n v="0"/>
  </r>
  <r>
    <s v="1748"/>
    <x v="567"/>
    <n v="11"/>
    <s v="Company K"/>
    <x v="6"/>
    <x v="0"/>
    <s v="Item 3"/>
    <n v="69"/>
    <n v="0"/>
    <n v="0"/>
  </r>
  <r>
    <s v="1749"/>
    <x v="568"/>
    <n v="2"/>
    <s v="Company B"/>
    <x v="7"/>
    <x v="1"/>
    <s v="Item 1"/>
    <n v="399"/>
    <n v="9"/>
    <n v="3591"/>
  </r>
  <r>
    <s v="1750"/>
    <x v="569"/>
    <n v="19"/>
    <s v="Company S"/>
    <x v="4"/>
    <x v="3"/>
    <s v="Item 3"/>
    <n v="69"/>
    <n v="1"/>
    <n v="69"/>
  </r>
  <r>
    <s v="1751"/>
    <x v="570"/>
    <n v="15"/>
    <s v="Company O"/>
    <x v="0"/>
    <x v="0"/>
    <s v="Item 3"/>
    <n v="69"/>
    <n v="4"/>
    <n v="276"/>
  </r>
  <r>
    <s v="1752"/>
    <x v="570"/>
    <n v="6"/>
    <s v="Company F"/>
    <x v="2"/>
    <x v="2"/>
    <s v="Item 5"/>
    <n v="289"/>
    <n v="7"/>
    <n v="2023"/>
  </r>
  <r>
    <s v="1753"/>
    <x v="570"/>
    <n v="12"/>
    <s v="Company L"/>
    <x v="6"/>
    <x v="0"/>
    <s v="Item 3"/>
    <n v="69"/>
    <n v="8"/>
    <n v="552"/>
  </r>
  <r>
    <s v="1754"/>
    <x v="570"/>
    <n v="2"/>
    <s v="Company B"/>
    <x v="7"/>
    <x v="1"/>
    <s v="Item 3"/>
    <n v="69"/>
    <n v="9"/>
    <n v="621"/>
  </r>
  <r>
    <s v="1755"/>
    <x v="570"/>
    <n v="15"/>
    <s v="Company O"/>
    <x v="6"/>
    <x v="0"/>
    <s v="Item 5"/>
    <n v="289"/>
    <n v="4"/>
    <n v="1156"/>
  </r>
  <r>
    <s v="1756"/>
    <x v="570"/>
    <n v="2"/>
    <s v="Company B"/>
    <x v="1"/>
    <x v="1"/>
    <s v="Item 1"/>
    <n v="399"/>
    <n v="9"/>
    <n v="3591"/>
  </r>
  <r>
    <s v="1757"/>
    <x v="570"/>
    <n v="4"/>
    <s v="Company D"/>
    <x v="1"/>
    <x v="1"/>
    <s v="Item 5"/>
    <n v="289"/>
    <n v="2"/>
    <n v="578"/>
  </r>
  <r>
    <s v="1758"/>
    <x v="570"/>
    <n v="5"/>
    <s v="Company E"/>
    <x v="7"/>
    <x v="1"/>
    <s v="Item 3"/>
    <n v="69"/>
    <n v="9"/>
    <n v="621"/>
  </r>
  <r>
    <s v="1759"/>
    <x v="571"/>
    <n v="18"/>
    <s v="Company R"/>
    <x v="4"/>
    <x v="3"/>
    <s v="Item 4"/>
    <n v="159"/>
    <n v="5"/>
    <n v="795"/>
  </r>
  <r>
    <s v="1760"/>
    <x v="572"/>
    <n v="18"/>
    <s v="Company R"/>
    <x v="3"/>
    <x v="3"/>
    <s v="Item 2"/>
    <n v="199"/>
    <n v="0"/>
    <n v="0"/>
  </r>
  <r>
    <s v="1761"/>
    <x v="573"/>
    <n v="11"/>
    <s v="Company K"/>
    <x v="0"/>
    <x v="0"/>
    <s v="Item 2"/>
    <n v="199"/>
    <n v="4"/>
    <n v="796"/>
  </r>
  <r>
    <s v="1762"/>
    <x v="573"/>
    <n v="19"/>
    <s v="Company S"/>
    <x v="3"/>
    <x v="3"/>
    <s v="Item 3"/>
    <n v="69"/>
    <n v="8"/>
    <n v="552"/>
  </r>
  <r>
    <s v="1763"/>
    <x v="574"/>
    <n v="2"/>
    <s v="Company B"/>
    <x v="1"/>
    <x v="1"/>
    <s v="Item 2"/>
    <n v="199"/>
    <n v="7"/>
    <n v="1393"/>
  </r>
  <r>
    <s v="1764"/>
    <x v="574"/>
    <n v="9"/>
    <s v="Company I"/>
    <x v="2"/>
    <x v="2"/>
    <s v="Item 3"/>
    <n v="69"/>
    <n v="2"/>
    <n v="138"/>
  </r>
  <r>
    <s v="1765"/>
    <x v="575"/>
    <n v="9"/>
    <s v="Company I"/>
    <x v="5"/>
    <x v="2"/>
    <s v="Item 2"/>
    <n v="199"/>
    <n v="3"/>
    <n v="597"/>
  </r>
  <r>
    <s v="1766"/>
    <x v="576"/>
    <n v="13"/>
    <s v="Company M"/>
    <x v="0"/>
    <x v="0"/>
    <s v="Item 1"/>
    <n v="399"/>
    <n v="8"/>
    <n v="3192"/>
  </r>
  <r>
    <s v="1767"/>
    <x v="576"/>
    <n v="6"/>
    <s v="Company F"/>
    <x v="2"/>
    <x v="2"/>
    <s v="Item 1"/>
    <n v="399"/>
    <n v="9"/>
    <n v="3591"/>
  </r>
  <r>
    <s v="1768"/>
    <x v="577"/>
    <n v="15"/>
    <s v="Company O"/>
    <x v="6"/>
    <x v="0"/>
    <s v="Item 4"/>
    <n v="159"/>
    <n v="1"/>
    <n v="159"/>
  </r>
  <r>
    <s v="1769"/>
    <x v="578"/>
    <n v="6"/>
    <s v="Company F"/>
    <x v="5"/>
    <x v="2"/>
    <s v="Item 1"/>
    <n v="399"/>
    <n v="2"/>
    <n v="798"/>
  </r>
  <r>
    <s v="1770"/>
    <x v="579"/>
    <n v="1"/>
    <s v="Company A"/>
    <x v="7"/>
    <x v="1"/>
    <s v="Item 4"/>
    <n v="159"/>
    <n v="8"/>
    <n v="1272"/>
  </r>
  <r>
    <s v="1771"/>
    <x v="579"/>
    <n v="4"/>
    <s v="Company D"/>
    <x v="1"/>
    <x v="1"/>
    <s v="Item 2"/>
    <n v="199"/>
    <n v="7"/>
    <n v="1393"/>
  </r>
  <r>
    <s v="1772"/>
    <x v="580"/>
    <n v="18"/>
    <s v="Company R"/>
    <x v="4"/>
    <x v="3"/>
    <s v="Item 2"/>
    <n v="199"/>
    <n v="8"/>
    <n v="1592"/>
  </r>
  <r>
    <s v="1773"/>
    <x v="580"/>
    <n v="5"/>
    <s v="Company E"/>
    <x v="1"/>
    <x v="1"/>
    <s v="Item 2"/>
    <n v="199"/>
    <n v="2"/>
    <n v="398"/>
  </r>
  <r>
    <s v="1774"/>
    <x v="580"/>
    <n v="8"/>
    <s v="Company H"/>
    <x v="5"/>
    <x v="2"/>
    <s v="Item 2"/>
    <n v="199"/>
    <n v="1"/>
    <n v="199"/>
  </r>
  <r>
    <s v="1775"/>
    <x v="580"/>
    <n v="7"/>
    <s v="Company G"/>
    <x v="5"/>
    <x v="2"/>
    <s v="Item 3"/>
    <n v="69"/>
    <n v="9"/>
    <n v="621"/>
  </r>
  <r>
    <s v="1776"/>
    <x v="581"/>
    <n v="2"/>
    <s v="Company B"/>
    <x v="1"/>
    <x v="1"/>
    <s v="Item 5"/>
    <n v="289"/>
    <n v="8"/>
    <n v="2312"/>
  </r>
  <r>
    <s v="1777"/>
    <x v="582"/>
    <n v="7"/>
    <s v="Company G"/>
    <x v="2"/>
    <x v="2"/>
    <s v="Item 1"/>
    <n v="399"/>
    <n v="6"/>
    <n v="2394"/>
  </r>
  <r>
    <s v="1778"/>
    <x v="583"/>
    <n v="2"/>
    <s v="Company B"/>
    <x v="1"/>
    <x v="1"/>
    <s v="Item 4"/>
    <n v="159"/>
    <n v="6"/>
    <n v="954"/>
  </r>
  <r>
    <s v="1779"/>
    <x v="583"/>
    <n v="10"/>
    <s v="Company J"/>
    <x v="2"/>
    <x v="2"/>
    <s v="Item 4"/>
    <n v="159"/>
    <n v="3"/>
    <n v="477"/>
  </r>
  <r>
    <s v="1780"/>
    <x v="583"/>
    <n v="18"/>
    <s v="Company R"/>
    <x v="4"/>
    <x v="3"/>
    <s v="Item 5"/>
    <n v="289"/>
    <n v="0"/>
    <n v="0"/>
  </r>
  <r>
    <s v="1781"/>
    <x v="583"/>
    <n v="19"/>
    <s v="Company S"/>
    <x v="3"/>
    <x v="3"/>
    <s v="Item 5"/>
    <n v="289"/>
    <n v="8"/>
    <n v="2312"/>
  </r>
  <r>
    <s v="1782"/>
    <x v="584"/>
    <n v="13"/>
    <s v="Company M"/>
    <x v="0"/>
    <x v="0"/>
    <s v="Item 2"/>
    <n v="199"/>
    <n v="3"/>
    <n v="597"/>
  </r>
  <r>
    <s v="1783"/>
    <x v="584"/>
    <n v="5"/>
    <s v="Company E"/>
    <x v="1"/>
    <x v="1"/>
    <s v="Item 1"/>
    <n v="399"/>
    <n v="1"/>
    <n v="399"/>
  </r>
  <r>
    <s v="1784"/>
    <x v="584"/>
    <n v="14"/>
    <s v="Company N"/>
    <x v="0"/>
    <x v="0"/>
    <s v="Item 4"/>
    <n v="159"/>
    <n v="1"/>
    <n v="159"/>
  </r>
  <r>
    <s v="1785"/>
    <x v="584"/>
    <n v="9"/>
    <s v="Company I"/>
    <x v="5"/>
    <x v="2"/>
    <s v="Item 3"/>
    <n v="69"/>
    <n v="0"/>
    <n v="0"/>
  </r>
  <r>
    <s v="1786"/>
    <x v="584"/>
    <n v="15"/>
    <s v="Company O"/>
    <x v="0"/>
    <x v="0"/>
    <s v="Item 1"/>
    <n v="399"/>
    <n v="2"/>
    <n v="798"/>
  </r>
  <r>
    <s v="1787"/>
    <x v="585"/>
    <n v="15"/>
    <s v="Company O"/>
    <x v="6"/>
    <x v="0"/>
    <s v="Item 5"/>
    <n v="289"/>
    <n v="8"/>
    <n v="2312"/>
  </r>
  <r>
    <s v="1788"/>
    <x v="585"/>
    <n v="11"/>
    <s v="Company K"/>
    <x v="6"/>
    <x v="0"/>
    <s v="Item 1"/>
    <n v="399"/>
    <n v="5"/>
    <n v="1995"/>
  </r>
  <r>
    <s v="1789"/>
    <x v="586"/>
    <n v="4"/>
    <s v="Company D"/>
    <x v="7"/>
    <x v="1"/>
    <s v="Item 2"/>
    <n v="199"/>
    <n v="9"/>
    <n v="1791"/>
  </r>
  <r>
    <s v="1790"/>
    <x v="586"/>
    <n v="14"/>
    <s v="Company N"/>
    <x v="6"/>
    <x v="0"/>
    <s v="Item 4"/>
    <n v="159"/>
    <n v="8"/>
    <n v="1272"/>
  </r>
  <r>
    <s v="1791"/>
    <x v="587"/>
    <n v="17"/>
    <s v="Company Q"/>
    <x v="3"/>
    <x v="3"/>
    <s v="Item 1"/>
    <n v="399"/>
    <n v="8"/>
    <n v="3192"/>
  </r>
  <r>
    <s v="1792"/>
    <x v="587"/>
    <n v="3"/>
    <s v="Company C"/>
    <x v="1"/>
    <x v="1"/>
    <s v="Item 1"/>
    <n v="399"/>
    <n v="2"/>
    <n v="798"/>
  </r>
  <r>
    <s v="1793"/>
    <x v="587"/>
    <n v="17"/>
    <s v="Company Q"/>
    <x v="4"/>
    <x v="3"/>
    <s v="Item 3"/>
    <n v="69"/>
    <n v="0"/>
    <n v="0"/>
  </r>
  <r>
    <s v="1794"/>
    <x v="587"/>
    <n v="2"/>
    <s v="Company B"/>
    <x v="7"/>
    <x v="1"/>
    <s v="Item 3"/>
    <n v="69"/>
    <n v="9"/>
    <n v="621"/>
  </r>
  <r>
    <s v="1795"/>
    <x v="587"/>
    <n v="7"/>
    <s v="Company G"/>
    <x v="5"/>
    <x v="2"/>
    <s v="Item 3"/>
    <n v="69"/>
    <n v="5"/>
    <n v="345"/>
  </r>
  <r>
    <s v="1796"/>
    <x v="588"/>
    <n v="2"/>
    <s v="Company B"/>
    <x v="7"/>
    <x v="1"/>
    <s v="Item 5"/>
    <n v="289"/>
    <n v="5"/>
    <n v="1445"/>
  </r>
  <r>
    <s v="1797"/>
    <x v="588"/>
    <n v="10"/>
    <s v="Company J"/>
    <x v="2"/>
    <x v="2"/>
    <s v="Item 2"/>
    <n v="199"/>
    <n v="2"/>
    <n v="398"/>
  </r>
  <r>
    <s v="1798"/>
    <x v="588"/>
    <n v="13"/>
    <s v="Company M"/>
    <x v="6"/>
    <x v="0"/>
    <s v="Item 5"/>
    <n v="289"/>
    <n v="4"/>
    <n v="1156"/>
  </r>
  <r>
    <s v="1799"/>
    <x v="588"/>
    <n v="15"/>
    <s v="Company O"/>
    <x v="0"/>
    <x v="0"/>
    <s v="Item 1"/>
    <n v="399"/>
    <n v="4"/>
    <n v="1596"/>
  </r>
  <r>
    <s v="1800"/>
    <x v="588"/>
    <n v="9"/>
    <s v="Company I"/>
    <x v="2"/>
    <x v="2"/>
    <s v="Item 2"/>
    <n v="199"/>
    <n v="8"/>
    <n v="1592"/>
  </r>
  <r>
    <s v="1801"/>
    <x v="588"/>
    <n v="17"/>
    <s v="Company Q"/>
    <x v="4"/>
    <x v="3"/>
    <s v="Item 1"/>
    <n v="399"/>
    <n v="1"/>
    <n v="399"/>
  </r>
  <r>
    <s v="1802"/>
    <x v="588"/>
    <n v="6"/>
    <s v="Company F"/>
    <x v="5"/>
    <x v="2"/>
    <s v="Item 2"/>
    <n v="199"/>
    <n v="6"/>
    <n v="1194"/>
  </r>
  <r>
    <s v="1803"/>
    <x v="588"/>
    <n v="18"/>
    <s v="Company R"/>
    <x v="3"/>
    <x v="3"/>
    <s v="Item 1"/>
    <n v="399"/>
    <n v="5"/>
    <n v="1995"/>
  </r>
  <r>
    <s v="1804"/>
    <x v="588"/>
    <n v="8"/>
    <s v="Company H"/>
    <x v="5"/>
    <x v="2"/>
    <s v="Item 2"/>
    <n v="199"/>
    <n v="6"/>
    <n v="1194"/>
  </r>
  <r>
    <s v="1805"/>
    <x v="588"/>
    <n v="13"/>
    <s v="Company M"/>
    <x v="6"/>
    <x v="0"/>
    <s v="Item 4"/>
    <n v="159"/>
    <n v="3"/>
    <n v="477"/>
  </r>
  <r>
    <s v="1806"/>
    <x v="588"/>
    <n v="17"/>
    <s v="Company Q"/>
    <x v="4"/>
    <x v="3"/>
    <s v="Item 3"/>
    <n v="69"/>
    <n v="7"/>
    <n v="483"/>
  </r>
  <r>
    <s v="1807"/>
    <x v="588"/>
    <n v="4"/>
    <s v="Company D"/>
    <x v="7"/>
    <x v="1"/>
    <s v="Item 3"/>
    <n v="69"/>
    <n v="3"/>
    <n v="207"/>
  </r>
  <r>
    <s v="1808"/>
    <x v="589"/>
    <n v="9"/>
    <s v="Company I"/>
    <x v="5"/>
    <x v="2"/>
    <s v="Item 2"/>
    <n v="199"/>
    <n v="3"/>
    <n v="597"/>
  </r>
  <r>
    <s v="1809"/>
    <x v="590"/>
    <n v="8"/>
    <s v="Company H"/>
    <x v="2"/>
    <x v="2"/>
    <s v="Item 3"/>
    <n v="69"/>
    <n v="5"/>
    <n v="345"/>
  </r>
  <r>
    <s v="1810"/>
    <x v="590"/>
    <n v="3"/>
    <s v="Company C"/>
    <x v="7"/>
    <x v="1"/>
    <s v="Item 5"/>
    <n v="289"/>
    <n v="3"/>
    <n v="867"/>
  </r>
  <r>
    <s v="1811"/>
    <x v="591"/>
    <n v="15"/>
    <s v="Company O"/>
    <x v="6"/>
    <x v="0"/>
    <s v="Item 3"/>
    <n v="69"/>
    <n v="4"/>
    <n v="276"/>
  </r>
  <r>
    <s v="1812"/>
    <x v="591"/>
    <n v="11"/>
    <s v="Company K"/>
    <x v="6"/>
    <x v="0"/>
    <s v="Item 3"/>
    <n v="69"/>
    <n v="8"/>
    <n v="552"/>
  </r>
  <r>
    <s v="1813"/>
    <x v="591"/>
    <n v="6"/>
    <s v="Company F"/>
    <x v="2"/>
    <x v="2"/>
    <s v="Item 4"/>
    <n v="159"/>
    <n v="6"/>
    <n v="954"/>
  </r>
  <r>
    <s v="1814"/>
    <x v="591"/>
    <n v="9"/>
    <s v="Company I"/>
    <x v="2"/>
    <x v="2"/>
    <s v="Item 4"/>
    <n v="159"/>
    <n v="6"/>
    <n v="954"/>
  </r>
  <r>
    <s v="1815"/>
    <x v="592"/>
    <n v="5"/>
    <s v="Company E"/>
    <x v="7"/>
    <x v="1"/>
    <s v="Item 2"/>
    <n v="199"/>
    <n v="2"/>
    <n v="398"/>
  </r>
  <r>
    <s v="1816"/>
    <x v="593"/>
    <n v="10"/>
    <s v="Company J"/>
    <x v="2"/>
    <x v="2"/>
    <s v="Item 4"/>
    <n v="159"/>
    <n v="9"/>
    <n v="1431"/>
  </r>
  <r>
    <s v="1817"/>
    <x v="593"/>
    <n v="8"/>
    <s v="Company H"/>
    <x v="5"/>
    <x v="2"/>
    <s v="Item 3"/>
    <n v="69"/>
    <n v="8"/>
    <n v="552"/>
  </r>
  <r>
    <s v="1818"/>
    <x v="593"/>
    <n v="5"/>
    <s v="Company E"/>
    <x v="1"/>
    <x v="1"/>
    <s v="Item 2"/>
    <n v="199"/>
    <n v="4"/>
    <n v="796"/>
  </r>
  <r>
    <s v="1819"/>
    <x v="593"/>
    <n v="9"/>
    <s v="Company I"/>
    <x v="2"/>
    <x v="2"/>
    <s v="Item 2"/>
    <n v="199"/>
    <n v="9"/>
    <n v="1791"/>
  </r>
  <r>
    <s v="1820"/>
    <x v="593"/>
    <n v="2"/>
    <s v="Company B"/>
    <x v="1"/>
    <x v="1"/>
    <s v="Item 3"/>
    <n v="69"/>
    <n v="9"/>
    <n v="621"/>
  </r>
  <r>
    <s v="1821"/>
    <x v="593"/>
    <n v="7"/>
    <s v="Company G"/>
    <x v="5"/>
    <x v="2"/>
    <s v="Item 2"/>
    <n v="199"/>
    <n v="6"/>
    <n v="1194"/>
  </r>
  <r>
    <s v="1822"/>
    <x v="594"/>
    <n v="17"/>
    <s v="Company Q"/>
    <x v="3"/>
    <x v="3"/>
    <s v="Item 5"/>
    <n v="289"/>
    <n v="7"/>
    <n v="2023"/>
  </r>
  <r>
    <s v="1823"/>
    <x v="594"/>
    <n v="9"/>
    <s v="Company I"/>
    <x v="2"/>
    <x v="2"/>
    <s v="Item 2"/>
    <n v="199"/>
    <n v="3"/>
    <n v="597"/>
  </r>
  <r>
    <s v="1824"/>
    <x v="594"/>
    <n v="15"/>
    <s v="Company O"/>
    <x v="0"/>
    <x v="0"/>
    <s v="Item 4"/>
    <n v="159"/>
    <n v="3"/>
    <n v="477"/>
  </r>
  <r>
    <s v="1825"/>
    <x v="595"/>
    <n v="11"/>
    <s v="Company K"/>
    <x v="0"/>
    <x v="0"/>
    <s v="Item 2"/>
    <n v="199"/>
    <n v="5"/>
    <n v="995"/>
  </r>
  <r>
    <s v="1826"/>
    <x v="595"/>
    <n v="18"/>
    <s v="Company R"/>
    <x v="4"/>
    <x v="3"/>
    <s v="Item 5"/>
    <n v="289"/>
    <n v="4"/>
    <n v="1156"/>
  </r>
  <r>
    <s v="1827"/>
    <x v="595"/>
    <n v="2"/>
    <s v="Company B"/>
    <x v="1"/>
    <x v="1"/>
    <s v="Item 5"/>
    <n v="289"/>
    <n v="2"/>
    <n v="578"/>
  </r>
  <r>
    <s v="1828"/>
    <x v="595"/>
    <n v="18"/>
    <s v="Company R"/>
    <x v="4"/>
    <x v="3"/>
    <s v="Item 3"/>
    <n v="69"/>
    <n v="6"/>
    <n v="414"/>
  </r>
  <r>
    <s v="1829"/>
    <x v="595"/>
    <n v="13"/>
    <s v="Company M"/>
    <x v="6"/>
    <x v="0"/>
    <s v="Item 3"/>
    <n v="69"/>
    <n v="4"/>
    <n v="276"/>
  </r>
  <r>
    <s v="1830"/>
    <x v="596"/>
    <n v="5"/>
    <s v="Company E"/>
    <x v="1"/>
    <x v="1"/>
    <s v="Item 5"/>
    <n v="289"/>
    <n v="2"/>
    <n v="578"/>
  </r>
  <r>
    <s v="1831"/>
    <x v="597"/>
    <n v="8"/>
    <s v="Company H"/>
    <x v="2"/>
    <x v="2"/>
    <s v="Item 2"/>
    <n v="199"/>
    <n v="3"/>
    <n v="597"/>
  </r>
  <r>
    <s v="1832"/>
    <x v="597"/>
    <n v="14"/>
    <s v="Company N"/>
    <x v="6"/>
    <x v="0"/>
    <s v="Item 4"/>
    <n v="159"/>
    <n v="1"/>
    <n v="159"/>
  </r>
  <r>
    <s v="1833"/>
    <x v="597"/>
    <n v="8"/>
    <s v="Company H"/>
    <x v="5"/>
    <x v="2"/>
    <s v="Item 3"/>
    <n v="69"/>
    <n v="5"/>
    <n v="345"/>
  </r>
  <r>
    <s v="1834"/>
    <x v="597"/>
    <n v="5"/>
    <s v="Company E"/>
    <x v="7"/>
    <x v="1"/>
    <s v="Item 2"/>
    <n v="199"/>
    <n v="7"/>
    <n v="1393"/>
  </r>
  <r>
    <s v="1835"/>
    <x v="597"/>
    <n v="5"/>
    <s v="Company E"/>
    <x v="7"/>
    <x v="1"/>
    <s v="Item 5"/>
    <n v="289"/>
    <n v="3"/>
    <n v="867"/>
  </r>
  <r>
    <s v="1836"/>
    <x v="597"/>
    <n v="9"/>
    <s v="Company I"/>
    <x v="5"/>
    <x v="2"/>
    <s v="Item 2"/>
    <n v="199"/>
    <n v="5"/>
    <n v="995"/>
  </r>
  <r>
    <s v="1837"/>
    <x v="598"/>
    <n v="6"/>
    <s v="Company F"/>
    <x v="2"/>
    <x v="2"/>
    <s v="Item 3"/>
    <n v="69"/>
    <n v="3"/>
    <n v="207"/>
  </r>
  <r>
    <s v="1838"/>
    <x v="598"/>
    <n v="20"/>
    <s v="Company T"/>
    <x v="4"/>
    <x v="3"/>
    <s v="Item 1"/>
    <n v="399"/>
    <n v="9"/>
    <n v="3591"/>
  </r>
  <r>
    <s v="1839"/>
    <x v="598"/>
    <n v="19"/>
    <s v="Company S"/>
    <x v="3"/>
    <x v="3"/>
    <s v="Item 5"/>
    <n v="289"/>
    <n v="5"/>
    <n v="1445"/>
  </r>
  <r>
    <s v="1840"/>
    <x v="598"/>
    <n v="17"/>
    <s v="Company Q"/>
    <x v="4"/>
    <x v="3"/>
    <s v="Item 2"/>
    <n v="199"/>
    <n v="5"/>
    <n v="995"/>
  </r>
  <r>
    <s v="1841"/>
    <x v="598"/>
    <n v="3"/>
    <s v="Company C"/>
    <x v="7"/>
    <x v="1"/>
    <s v="Item 2"/>
    <n v="199"/>
    <n v="4"/>
    <n v="796"/>
  </r>
  <r>
    <s v="1842"/>
    <x v="598"/>
    <n v="2"/>
    <s v="Company B"/>
    <x v="1"/>
    <x v="1"/>
    <s v="Item 4"/>
    <n v="159"/>
    <n v="3"/>
    <n v="477"/>
  </r>
  <r>
    <s v="1843"/>
    <x v="598"/>
    <n v="20"/>
    <s v="Company T"/>
    <x v="3"/>
    <x v="3"/>
    <s v="Item 2"/>
    <n v="199"/>
    <n v="1"/>
    <n v="199"/>
  </r>
  <r>
    <s v="1844"/>
    <x v="598"/>
    <n v="5"/>
    <s v="Company E"/>
    <x v="1"/>
    <x v="1"/>
    <s v="Item 2"/>
    <n v="199"/>
    <n v="4"/>
    <n v="796"/>
  </r>
  <r>
    <s v="1845"/>
    <x v="598"/>
    <n v="5"/>
    <s v="Company E"/>
    <x v="7"/>
    <x v="1"/>
    <s v="Item 4"/>
    <n v="159"/>
    <n v="2"/>
    <n v="318"/>
  </r>
  <r>
    <s v="1846"/>
    <x v="599"/>
    <n v="7"/>
    <s v="Company G"/>
    <x v="2"/>
    <x v="2"/>
    <s v="Item 4"/>
    <n v="159"/>
    <n v="1"/>
    <n v="159"/>
  </r>
  <r>
    <s v="1847"/>
    <x v="599"/>
    <n v="2"/>
    <s v="Company B"/>
    <x v="1"/>
    <x v="1"/>
    <s v="Item 4"/>
    <n v="159"/>
    <n v="6"/>
    <n v="954"/>
  </r>
  <r>
    <s v="1848"/>
    <x v="600"/>
    <n v="1"/>
    <s v="Company A"/>
    <x v="7"/>
    <x v="1"/>
    <s v="Item 3"/>
    <n v="69"/>
    <n v="5"/>
    <n v="345"/>
  </r>
  <r>
    <s v="1849"/>
    <x v="600"/>
    <n v="4"/>
    <s v="Company D"/>
    <x v="1"/>
    <x v="1"/>
    <s v="Item 1"/>
    <n v="399"/>
    <n v="7"/>
    <n v="2793"/>
  </r>
  <r>
    <s v="1850"/>
    <x v="601"/>
    <n v="4"/>
    <s v="Company D"/>
    <x v="7"/>
    <x v="1"/>
    <s v="Item 4"/>
    <n v="159"/>
    <n v="1"/>
    <n v="159"/>
  </r>
  <r>
    <s v="1851"/>
    <x v="602"/>
    <n v="14"/>
    <s v="Company N"/>
    <x v="6"/>
    <x v="0"/>
    <s v="Item 3"/>
    <n v="69"/>
    <n v="2"/>
    <n v="138"/>
  </r>
  <r>
    <s v="1852"/>
    <x v="603"/>
    <n v="11"/>
    <s v="Company K"/>
    <x v="0"/>
    <x v="0"/>
    <s v="Item 3"/>
    <n v="69"/>
    <n v="9"/>
    <n v="621"/>
  </r>
  <r>
    <s v="1853"/>
    <x v="604"/>
    <n v="16"/>
    <s v="Company P"/>
    <x v="4"/>
    <x v="3"/>
    <s v="Item 3"/>
    <n v="69"/>
    <n v="2"/>
    <n v="138"/>
  </r>
  <r>
    <s v="1854"/>
    <x v="605"/>
    <n v="16"/>
    <s v="Company P"/>
    <x v="3"/>
    <x v="3"/>
    <s v="Item 4"/>
    <n v="159"/>
    <n v="8"/>
    <n v="1272"/>
  </r>
  <r>
    <s v="1855"/>
    <x v="605"/>
    <n v="4"/>
    <s v="Company D"/>
    <x v="7"/>
    <x v="1"/>
    <s v="Item 4"/>
    <n v="159"/>
    <n v="0"/>
    <n v="0"/>
  </r>
  <r>
    <s v="1856"/>
    <x v="606"/>
    <n v="19"/>
    <s v="Company S"/>
    <x v="4"/>
    <x v="3"/>
    <s v="Item 4"/>
    <n v="159"/>
    <n v="7"/>
    <n v="1113"/>
  </r>
  <r>
    <s v="1857"/>
    <x v="606"/>
    <n v="7"/>
    <s v="Company G"/>
    <x v="5"/>
    <x v="2"/>
    <s v="Item 2"/>
    <n v="199"/>
    <n v="1"/>
    <n v="199"/>
  </r>
  <r>
    <s v="1858"/>
    <x v="606"/>
    <n v="17"/>
    <s v="Company Q"/>
    <x v="4"/>
    <x v="3"/>
    <s v="Item 1"/>
    <n v="399"/>
    <n v="1"/>
    <n v="399"/>
  </r>
  <r>
    <s v="1859"/>
    <x v="606"/>
    <n v="6"/>
    <s v="Company F"/>
    <x v="2"/>
    <x v="2"/>
    <s v="Item 3"/>
    <n v="69"/>
    <n v="0"/>
    <n v="0"/>
  </r>
  <r>
    <s v="1860"/>
    <x v="606"/>
    <n v="14"/>
    <s v="Company N"/>
    <x v="6"/>
    <x v="0"/>
    <s v="Item 1"/>
    <n v="399"/>
    <n v="4"/>
    <n v="1596"/>
  </r>
  <r>
    <s v="1861"/>
    <x v="606"/>
    <n v="20"/>
    <s v="Company T"/>
    <x v="3"/>
    <x v="3"/>
    <s v="Item 1"/>
    <n v="399"/>
    <n v="8"/>
    <n v="3192"/>
  </r>
  <r>
    <s v="1862"/>
    <x v="606"/>
    <n v="10"/>
    <s v="Company J"/>
    <x v="2"/>
    <x v="2"/>
    <s v="Item 5"/>
    <n v="289"/>
    <n v="3"/>
    <n v="867"/>
  </r>
  <r>
    <s v="1863"/>
    <x v="607"/>
    <n v="11"/>
    <s v="Company K"/>
    <x v="0"/>
    <x v="0"/>
    <s v="Item 1"/>
    <n v="399"/>
    <n v="5"/>
    <n v="1995"/>
  </r>
  <r>
    <s v="1864"/>
    <x v="608"/>
    <n v="16"/>
    <s v="Company P"/>
    <x v="3"/>
    <x v="3"/>
    <s v="Item 5"/>
    <n v="289"/>
    <n v="3"/>
    <n v="867"/>
  </r>
  <r>
    <s v="1865"/>
    <x v="608"/>
    <n v="11"/>
    <s v="Company K"/>
    <x v="6"/>
    <x v="0"/>
    <s v="Item 1"/>
    <n v="399"/>
    <n v="4"/>
    <n v="1596"/>
  </r>
  <r>
    <s v="1866"/>
    <x v="608"/>
    <n v="7"/>
    <s v="Company G"/>
    <x v="5"/>
    <x v="2"/>
    <s v="Item 3"/>
    <n v="69"/>
    <n v="6"/>
    <n v="414"/>
  </r>
  <r>
    <s v="1867"/>
    <x v="609"/>
    <n v="3"/>
    <s v="Company C"/>
    <x v="1"/>
    <x v="1"/>
    <s v="Item 5"/>
    <n v="289"/>
    <n v="6"/>
    <n v="1734"/>
  </r>
  <r>
    <s v="1868"/>
    <x v="609"/>
    <n v="15"/>
    <s v="Company O"/>
    <x v="0"/>
    <x v="0"/>
    <s v="Item 2"/>
    <n v="199"/>
    <n v="5"/>
    <n v="995"/>
  </r>
  <r>
    <s v="1869"/>
    <x v="610"/>
    <n v="7"/>
    <s v="Company G"/>
    <x v="2"/>
    <x v="2"/>
    <s v="Item 1"/>
    <n v="399"/>
    <n v="1"/>
    <n v="399"/>
  </r>
  <r>
    <s v="1870"/>
    <x v="611"/>
    <n v="19"/>
    <s v="Company S"/>
    <x v="4"/>
    <x v="3"/>
    <s v="Item 1"/>
    <n v="399"/>
    <n v="9"/>
    <n v="3591"/>
  </r>
  <r>
    <s v="1871"/>
    <x v="611"/>
    <n v="20"/>
    <s v="Company T"/>
    <x v="3"/>
    <x v="3"/>
    <s v="Item 4"/>
    <n v="159"/>
    <n v="4"/>
    <n v="636"/>
  </r>
  <r>
    <s v="1872"/>
    <x v="612"/>
    <n v="10"/>
    <s v="Company J"/>
    <x v="5"/>
    <x v="2"/>
    <s v="Item 3"/>
    <n v="69"/>
    <n v="7"/>
    <n v="483"/>
  </r>
  <r>
    <s v="1873"/>
    <x v="612"/>
    <n v="8"/>
    <s v="Company H"/>
    <x v="5"/>
    <x v="2"/>
    <s v="Item 2"/>
    <n v="199"/>
    <n v="6"/>
    <n v="1194"/>
  </r>
  <r>
    <s v="1874"/>
    <x v="613"/>
    <n v="9"/>
    <s v="Company I"/>
    <x v="2"/>
    <x v="2"/>
    <s v="Item 5"/>
    <n v="289"/>
    <n v="2"/>
    <n v="578"/>
  </r>
  <r>
    <s v="1875"/>
    <x v="613"/>
    <n v="3"/>
    <s v="Company C"/>
    <x v="7"/>
    <x v="1"/>
    <s v="Item 4"/>
    <n v="159"/>
    <n v="9"/>
    <n v="1431"/>
  </r>
  <r>
    <s v="1876"/>
    <x v="613"/>
    <n v="16"/>
    <s v="Company P"/>
    <x v="3"/>
    <x v="3"/>
    <s v="Item 2"/>
    <n v="199"/>
    <n v="8"/>
    <n v="1592"/>
  </r>
  <r>
    <s v="1877"/>
    <x v="613"/>
    <n v="1"/>
    <s v="Company A"/>
    <x v="1"/>
    <x v="1"/>
    <s v="Item 1"/>
    <n v="399"/>
    <n v="3"/>
    <n v="1197"/>
  </r>
  <r>
    <s v="1878"/>
    <x v="613"/>
    <n v="9"/>
    <s v="Company I"/>
    <x v="2"/>
    <x v="2"/>
    <s v="Item 3"/>
    <n v="69"/>
    <n v="1"/>
    <n v="69"/>
  </r>
  <r>
    <s v="1879"/>
    <x v="613"/>
    <n v="4"/>
    <s v="Company D"/>
    <x v="7"/>
    <x v="1"/>
    <s v="Item 1"/>
    <n v="399"/>
    <n v="4"/>
    <n v="1596"/>
  </r>
  <r>
    <s v="1880"/>
    <x v="613"/>
    <n v="11"/>
    <s v="Company K"/>
    <x v="0"/>
    <x v="0"/>
    <s v="Item 4"/>
    <n v="159"/>
    <n v="3"/>
    <n v="477"/>
  </r>
  <r>
    <s v="1881"/>
    <x v="614"/>
    <n v="9"/>
    <s v="Company I"/>
    <x v="2"/>
    <x v="2"/>
    <s v="Item 3"/>
    <n v="69"/>
    <n v="8"/>
    <n v="552"/>
  </r>
  <r>
    <s v="1882"/>
    <x v="614"/>
    <n v="2"/>
    <s v="Company B"/>
    <x v="1"/>
    <x v="1"/>
    <s v="Item 2"/>
    <n v="199"/>
    <n v="1"/>
    <n v="199"/>
  </r>
  <r>
    <s v="1883"/>
    <x v="615"/>
    <n v="8"/>
    <s v="Company H"/>
    <x v="5"/>
    <x v="2"/>
    <s v="Item 3"/>
    <n v="69"/>
    <n v="4"/>
    <n v="276"/>
  </r>
  <r>
    <s v="1884"/>
    <x v="615"/>
    <n v="13"/>
    <s v="Company M"/>
    <x v="0"/>
    <x v="0"/>
    <s v="Item 1"/>
    <n v="399"/>
    <n v="4"/>
    <n v="1596"/>
  </r>
  <r>
    <s v="1885"/>
    <x v="615"/>
    <n v="14"/>
    <s v="Company N"/>
    <x v="6"/>
    <x v="0"/>
    <s v="Item 2"/>
    <n v="199"/>
    <n v="3"/>
    <n v="597"/>
  </r>
  <r>
    <s v="1886"/>
    <x v="615"/>
    <n v="10"/>
    <s v="Company J"/>
    <x v="5"/>
    <x v="2"/>
    <s v="Item 5"/>
    <n v="289"/>
    <n v="2"/>
    <n v="578"/>
  </r>
  <r>
    <s v="1887"/>
    <x v="615"/>
    <n v="8"/>
    <s v="Company H"/>
    <x v="5"/>
    <x v="2"/>
    <s v="Item 1"/>
    <n v="399"/>
    <n v="1"/>
    <n v="399"/>
  </r>
  <r>
    <s v="1888"/>
    <x v="615"/>
    <n v="3"/>
    <s v="Company C"/>
    <x v="1"/>
    <x v="1"/>
    <s v="Item 3"/>
    <n v="69"/>
    <n v="7"/>
    <n v="483"/>
  </r>
  <r>
    <s v="1889"/>
    <x v="616"/>
    <n v="18"/>
    <s v="Company R"/>
    <x v="3"/>
    <x v="3"/>
    <s v="Item 3"/>
    <n v="69"/>
    <n v="3"/>
    <n v="207"/>
  </r>
  <r>
    <s v="1890"/>
    <x v="617"/>
    <n v="10"/>
    <s v="Company J"/>
    <x v="5"/>
    <x v="2"/>
    <s v="Item 2"/>
    <n v="199"/>
    <n v="5"/>
    <n v="995"/>
  </r>
  <r>
    <s v="1891"/>
    <x v="617"/>
    <n v="17"/>
    <s v="Company Q"/>
    <x v="4"/>
    <x v="3"/>
    <s v="Item 4"/>
    <n v="159"/>
    <n v="7"/>
    <n v="1113"/>
  </r>
  <r>
    <s v="1892"/>
    <x v="618"/>
    <n v="5"/>
    <s v="Company E"/>
    <x v="1"/>
    <x v="1"/>
    <s v="Item 1"/>
    <n v="399"/>
    <n v="9"/>
    <n v="3591"/>
  </r>
  <r>
    <s v="1893"/>
    <x v="618"/>
    <n v="15"/>
    <s v="Company O"/>
    <x v="6"/>
    <x v="0"/>
    <s v="Item 2"/>
    <n v="199"/>
    <n v="1"/>
    <n v="199"/>
  </r>
  <r>
    <s v="1894"/>
    <x v="619"/>
    <n v="8"/>
    <s v="Company H"/>
    <x v="5"/>
    <x v="2"/>
    <s v="Item 4"/>
    <n v="159"/>
    <n v="0"/>
    <n v="0"/>
  </r>
  <r>
    <s v="1895"/>
    <x v="619"/>
    <n v="15"/>
    <s v="Company O"/>
    <x v="6"/>
    <x v="0"/>
    <s v="Item 1"/>
    <n v="399"/>
    <n v="1"/>
    <n v="399"/>
  </r>
  <r>
    <s v="1896"/>
    <x v="619"/>
    <n v="20"/>
    <s v="Company T"/>
    <x v="4"/>
    <x v="3"/>
    <s v="Item 5"/>
    <n v="289"/>
    <n v="0"/>
    <n v="0"/>
  </r>
  <r>
    <s v="1897"/>
    <x v="619"/>
    <n v="1"/>
    <s v="Company A"/>
    <x v="1"/>
    <x v="1"/>
    <s v="Item 4"/>
    <n v="159"/>
    <n v="3"/>
    <n v="477"/>
  </r>
  <r>
    <s v="1898"/>
    <x v="620"/>
    <n v="3"/>
    <s v="Company C"/>
    <x v="7"/>
    <x v="1"/>
    <s v="Item 2"/>
    <n v="199"/>
    <n v="1"/>
    <n v="199"/>
  </r>
  <r>
    <s v="1899"/>
    <x v="621"/>
    <n v="9"/>
    <s v="Company I"/>
    <x v="5"/>
    <x v="2"/>
    <s v="Item 2"/>
    <n v="199"/>
    <n v="0"/>
    <n v="0"/>
  </r>
  <r>
    <s v="1900"/>
    <x v="622"/>
    <n v="2"/>
    <s v="Company B"/>
    <x v="1"/>
    <x v="1"/>
    <s v="Item 2"/>
    <n v="199"/>
    <n v="6"/>
    <n v="1194"/>
  </r>
  <r>
    <s v="1901"/>
    <x v="623"/>
    <n v="18"/>
    <s v="Company R"/>
    <x v="4"/>
    <x v="3"/>
    <s v="Item 1"/>
    <n v="399"/>
    <n v="3"/>
    <n v="1197"/>
  </r>
  <r>
    <s v="1902"/>
    <x v="623"/>
    <n v="14"/>
    <s v="Company N"/>
    <x v="0"/>
    <x v="0"/>
    <s v="Item 1"/>
    <n v="399"/>
    <n v="8"/>
    <n v="3192"/>
  </r>
  <r>
    <s v="1903"/>
    <x v="623"/>
    <n v="15"/>
    <s v="Company O"/>
    <x v="6"/>
    <x v="0"/>
    <s v="Item 1"/>
    <n v="399"/>
    <n v="0"/>
    <n v="0"/>
  </r>
  <r>
    <s v="1904"/>
    <x v="624"/>
    <n v="15"/>
    <s v="Company O"/>
    <x v="6"/>
    <x v="0"/>
    <s v="Item 1"/>
    <n v="399"/>
    <n v="2"/>
    <n v="798"/>
  </r>
  <r>
    <s v="1905"/>
    <x v="624"/>
    <n v="14"/>
    <s v="Company N"/>
    <x v="6"/>
    <x v="0"/>
    <s v="Item 3"/>
    <n v="69"/>
    <n v="5"/>
    <n v="345"/>
  </r>
  <r>
    <s v="1906"/>
    <x v="624"/>
    <n v="16"/>
    <s v="Company P"/>
    <x v="4"/>
    <x v="3"/>
    <s v="Item 3"/>
    <n v="69"/>
    <n v="8"/>
    <n v="552"/>
  </r>
  <r>
    <s v="1907"/>
    <x v="624"/>
    <n v="1"/>
    <s v="Company A"/>
    <x v="1"/>
    <x v="1"/>
    <s v="Item 3"/>
    <n v="69"/>
    <n v="2"/>
    <n v="138"/>
  </r>
  <r>
    <s v="1908"/>
    <x v="625"/>
    <n v="20"/>
    <s v="Company T"/>
    <x v="4"/>
    <x v="3"/>
    <s v="Item 2"/>
    <n v="199"/>
    <n v="7"/>
    <n v="1393"/>
  </r>
  <r>
    <s v="1909"/>
    <x v="625"/>
    <n v="15"/>
    <s v="Company O"/>
    <x v="6"/>
    <x v="0"/>
    <s v="Item 3"/>
    <n v="69"/>
    <n v="8"/>
    <n v="552"/>
  </r>
  <r>
    <s v="1910"/>
    <x v="625"/>
    <n v="14"/>
    <s v="Company N"/>
    <x v="0"/>
    <x v="0"/>
    <s v="Item 4"/>
    <n v="159"/>
    <n v="7"/>
    <n v="1113"/>
  </r>
  <r>
    <s v="1911"/>
    <x v="625"/>
    <n v="1"/>
    <s v="Company A"/>
    <x v="7"/>
    <x v="1"/>
    <s v="Item 1"/>
    <n v="399"/>
    <n v="6"/>
    <n v="2394"/>
  </r>
  <r>
    <s v="1912"/>
    <x v="626"/>
    <n v="6"/>
    <s v="Company F"/>
    <x v="2"/>
    <x v="2"/>
    <s v="Item 5"/>
    <n v="289"/>
    <n v="7"/>
    <n v="2023"/>
  </r>
  <r>
    <s v="1913"/>
    <x v="626"/>
    <n v="16"/>
    <s v="Company P"/>
    <x v="3"/>
    <x v="3"/>
    <s v="Item 3"/>
    <n v="69"/>
    <n v="5"/>
    <n v="345"/>
  </r>
  <r>
    <s v="1914"/>
    <x v="626"/>
    <n v="9"/>
    <s v="Company I"/>
    <x v="5"/>
    <x v="2"/>
    <s v="Item 3"/>
    <n v="69"/>
    <n v="0"/>
    <n v="0"/>
  </r>
  <r>
    <s v="1915"/>
    <x v="626"/>
    <n v="11"/>
    <s v="Company K"/>
    <x v="0"/>
    <x v="0"/>
    <s v="Item 2"/>
    <n v="199"/>
    <n v="9"/>
    <n v="1791"/>
  </r>
  <r>
    <s v="1916"/>
    <x v="627"/>
    <n v="5"/>
    <s v="Company E"/>
    <x v="1"/>
    <x v="1"/>
    <s v="Item 1"/>
    <n v="399"/>
    <n v="4"/>
    <n v="1596"/>
  </r>
  <r>
    <s v="1917"/>
    <x v="627"/>
    <n v="4"/>
    <s v="Company D"/>
    <x v="1"/>
    <x v="1"/>
    <s v="Item 5"/>
    <n v="289"/>
    <n v="8"/>
    <n v="2312"/>
  </r>
  <r>
    <s v="1918"/>
    <x v="627"/>
    <n v="1"/>
    <s v="Company A"/>
    <x v="1"/>
    <x v="1"/>
    <s v="Item 1"/>
    <n v="399"/>
    <n v="1"/>
    <n v="399"/>
  </r>
  <r>
    <s v="1919"/>
    <x v="627"/>
    <n v="11"/>
    <s v="Company K"/>
    <x v="6"/>
    <x v="0"/>
    <s v="Item 2"/>
    <n v="199"/>
    <n v="4"/>
    <n v="796"/>
  </r>
  <r>
    <s v="1920"/>
    <x v="627"/>
    <n v="10"/>
    <s v="Company J"/>
    <x v="5"/>
    <x v="2"/>
    <s v="Item 4"/>
    <n v="159"/>
    <n v="9"/>
    <n v="1431"/>
  </r>
  <r>
    <s v="1921"/>
    <x v="627"/>
    <n v="17"/>
    <s v="Company Q"/>
    <x v="3"/>
    <x v="3"/>
    <s v="Item 1"/>
    <n v="399"/>
    <n v="1"/>
    <n v="399"/>
  </r>
  <r>
    <s v="1922"/>
    <x v="627"/>
    <n v="8"/>
    <s v="Company H"/>
    <x v="2"/>
    <x v="2"/>
    <s v="Item 1"/>
    <n v="399"/>
    <n v="3"/>
    <n v="1197"/>
  </r>
  <r>
    <s v="1923"/>
    <x v="627"/>
    <n v="12"/>
    <s v="Company L"/>
    <x v="6"/>
    <x v="0"/>
    <s v="Item 4"/>
    <n v="159"/>
    <n v="8"/>
    <n v="1272"/>
  </r>
  <r>
    <s v="1924"/>
    <x v="627"/>
    <n v="6"/>
    <s v="Company F"/>
    <x v="2"/>
    <x v="2"/>
    <s v="Item 2"/>
    <n v="199"/>
    <n v="0"/>
    <n v="0"/>
  </r>
  <r>
    <s v="1925"/>
    <x v="628"/>
    <n v="19"/>
    <s v="Company S"/>
    <x v="3"/>
    <x v="3"/>
    <s v="Item 5"/>
    <n v="289"/>
    <n v="1"/>
    <n v="289"/>
  </r>
  <r>
    <s v="1926"/>
    <x v="629"/>
    <n v="1"/>
    <s v="Company A"/>
    <x v="1"/>
    <x v="1"/>
    <s v="Item 2"/>
    <n v="199"/>
    <n v="3"/>
    <n v="597"/>
  </r>
  <r>
    <s v="1927"/>
    <x v="629"/>
    <n v="6"/>
    <s v="Company F"/>
    <x v="5"/>
    <x v="2"/>
    <s v="Item 5"/>
    <n v="289"/>
    <n v="2"/>
    <n v="578"/>
  </r>
  <r>
    <s v="1928"/>
    <x v="629"/>
    <n v="13"/>
    <s v="Company M"/>
    <x v="6"/>
    <x v="0"/>
    <s v="Item 1"/>
    <n v="399"/>
    <n v="6"/>
    <n v="2394"/>
  </r>
  <r>
    <s v="1929"/>
    <x v="629"/>
    <n v="9"/>
    <s v="Company I"/>
    <x v="5"/>
    <x v="2"/>
    <s v="Item 2"/>
    <n v="199"/>
    <n v="3"/>
    <n v="597"/>
  </r>
  <r>
    <s v="1930"/>
    <x v="630"/>
    <n v="4"/>
    <s v="Company D"/>
    <x v="1"/>
    <x v="1"/>
    <s v="Item 1"/>
    <n v="399"/>
    <n v="7"/>
    <n v="2793"/>
  </r>
  <r>
    <s v="1931"/>
    <x v="630"/>
    <n v="2"/>
    <s v="Company B"/>
    <x v="1"/>
    <x v="1"/>
    <s v="Item 1"/>
    <n v="399"/>
    <n v="0"/>
    <n v="0"/>
  </r>
  <r>
    <s v="1932"/>
    <x v="631"/>
    <n v="7"/>
    <s v="Company G"/>
    <x v="2"/>
    <x v="2"/>
    <s v="Item 4"/>
    <n v="159"/>
    <n v="5"/>
    <n v="795"/>
  </r>
  <r>
    <s v="1933"/>
    <x v="631"/>
    <n v="2"/>
    <s v="Company B"/>
    <x v="7"/>
    <x v="1"/>
    <s v="Item 4"/>
    <n v="159"/>
    <n v="7"/>
    <n v="1113"/>
  </r>
  <r>
    <s v="1934"/>
    <x v="632"/>
    <n v="6"/>
    <s v="Company F"/>
    <x v="5"/>
    <x v="2"/>
    <s v="Item 5"/>
    <n v="289"/>
    <n v="8"/>
    <n v="2312"/>
  </r>
  <r>
    <s v="1935"/>
    <x v="632"/>
    <n v="12"/>
    <s v="Company L"/>
    <x v="0"/>
    <x v="0"/>
    <s v="Item 5"/>
    <n v="289"/>
    <n v="5"/>
    <n v="1445"/>
  </r>
  <r>
    <s v="1936"/>
    <x v="633"/>
    <n v="17"/>
    <s v="Company Q"/>
    <x v="4"/>
    <x v="3"/>
    <s v="Item 5"/>
    <n v="289"/>
    <n v="6"/>
    <n v="1734"/>
  </r>
  <r>
    <s v="1937"/>
    <x v="634"/>
    <n v="15"/>
    <s v="Company O"/>
    <x v="0"/>
    <x v="0"/>
    <s v="Item 5"/>
    <n v="289"/>
    <n v="2"/>
    <n v="578"/>
  </r>
  <r>
    <s v="1938"/>
    <x v="634"/>
    <n v="13"/>
    <s v="Company M"/>
    <x v="6"/>
    <x v="0"/>
    <s v="Item 5"/>
    <n v="289"/>
    <n v="5"/>
    <n v="1445"/>
  </r>
  <r>
    <s v="1939"/>
    <x v="634"/>
    <n v="13"/>
    <s v="Company M"/>
    <x v="6"/>
    <x v="0"/>
    <s v="Item 1"/>
    <n v="399"/>
    <n v="6"/>
    <n v="2394"/>
  </r>
  <r>
    <s v="1940"/>
    <x v="635"/>
    <n v="12"/>
    <s v="Company L"/>
    <x v="0"/>
    <x v="0"/>
    <s v="Item 4"/>
    <n v="159"/>
    <n v="1"/>
    <n v="159"/>
  </r>
  <r>
    <s v="1941"/>
    <x v="635"/>
    <n v="11"/>
    <s v="Company K"/>
    <x v="6"/>
    <x v="0"/>
    <s v="Item 3"/>
    <n v="69"/>
    <n v="3"/>
    <n v="207"/>
  </r>
  <r>
    <s v="1942"/>
    <x v="635"/>
    <n v="4"/>
    <s v="Company D"/>
    <x v="1"/>
    <x v="1"/>
    <s v="Item 2"/>
    <n v="199"/>
    <n v="0"/>
    <n v="0"/>
  </r>
  <r>
    <s v="1943"/>
    <x v="636"/>
    <n v="18"/>
    <s v="Company R"/>
    <x v="3"/>
    <x v="3"/>
    <s v="Item 3"/>
    <n v="69"/>
    <n v="3"/>
    <n v="207"/>
  </r>
  <r>
    <s v="1944"/>
    <x v="636"/>
    <n v="12"/>
    <s v="Company L"/>
    <x v="6"/>
    <x v="0"/>
    <s v="Item 2"/>
    <n v="199"/>
    <n v="2"/>
    <n v="398"/>
  </r>
  <r>
    <s v="1945"/>
    <x v="636"/>
    <n v="19"/>
    <s v="Company S"/>
    <x v="3"/>
    <x v="3"/>
    <s v="Item 5"/>
    <n v="289"/>
    <n v="0"/>
    <n v="0"/>
  </r>
  <r>
    <s v="1946"/>
    <x v="636"/>
    <n v="16"/>
    <s v="Company P"/>
    <x v="4"/>
    <x v="3"/>
    <s v="Item 2"/>
    <n v="199"/>
    <n v="4"/>
    <n v="796"/>
  </r>
  <r>
    <s v="1947"/>
    <x v="636"/>
    <n v="19"/>
    <s v="Company S"/>
    <x v="4"/>
    <x v="3"/>
    <s v="Item 2"/>
    <n v="199"/>
    <n v="2"/>
    <n v="398"/>
  </r>
  <r>
    <s v="1948"/>
    <x v="636"/>
    <n v="1"/>
    <s v="Company A"/>
    <x v="1"/>
    <x v="1"/>
    <s v="Item 5"/>
    <n v="289"/>
    <n v="8"/>
    <n v="2312"/>
  </r>
  <r>
    <s v="1949"/>
    <x v="636"/>
    <n v="9"/>
    <s v="Company I"/>
    <x v="2"/>
    <x v="2"/>
    <s v="Item 1"/>
    <n v="399"/>
    <n v="4"/>
    <n v="1596"/>
  </r>
  <r>
    <s v="1950"/>
    <x v="637"/>
    <n v="9"/>
    <s v="Company I"/>
    <x v="5"/>
    <x v="2"/>
    <s v="Item 3"/>
    <n v="69"/>
    <n v="7"/>
    <n v="483"/>
  </r>
  <r>
    <s v="1951"/>
    <x v="638"/>
    <n v="20"/>
    <s v="Company T"/>
    <x v="3"/>
    <x v="3"/>
    <s v="Item 4"/>
    <n v="159"/>
    <n v="1"/>
    <n v="159"/>
  </r>
  <r>
    <s v="1952"/>
    <x v="638"/>
    <n v="8"/>
    <s v="Company H"/>
    <x v="2"/>
    <x v="2"/>
    <s v="Item 5"/>
    <n v="289"/>
    <n v="5"/>
    <n v="1445"/>
  </r>
  <r>
    <s v="1953"/>
    <x v="638"/>
    <n v="18"/>
    <s v="Company R"/>
    <x v="4"/>
    <x v="3"/>
    <s v="Item 3"/>
    <n v="69"/>
    <n v="0"/>
    <n v="0"/>
  </r>
  <r>
    <s v="1954"/>
    <x v="638"/>
    <n v="2"/>
    <s v="Company B"/>
    <x v="1"/>
    <x v="1"/>
    <s v="Item 1"/>
    <n v="399"/>
    <n v="2"/>
    <n v="798"/>
  </r>
  <r>
    <s v="1955"/>
    <x v="639"/>
    <n v="10"/>
    <s v="Company J"/>
    <x v="2"/>
    <x v="2"/>
    <s v="Item 2"/>
    <n v="199"/>
    <n v="7"/>
    <n v="1393"/>
  </r>
  <r>
    <s v="1956"/>
    <x v="639"/>
    <n v="13"/>
    <s v="Company M"/>
    <x v="6"/>
    <x v="0"/>
    <s v="Item 4"/>
    <n v="159"/>
    <n v="5"/>
    <n v="795"/>
  </r>
  <r>
    <s v="1957"/>
    <x v="639"/>
    <n v="17"/>
    <s v="Company Q"/>
    <x v="3"/>
    <x v="3"/>
    <s v="Item 5"/>
    <n v="289"/>
    <n v="6"/>
    <n v="1734"/>
  </r>
  <r>
    <s v="1958"/>
    <x v="640"/>
    <n v="8"/>
    <s v="Company H"/>
    <x v="5"/>
    <x v="2"/>
    <s v="Item 1"/>
    <n v="399"/>
    <n v="3"/>
    <n v="1197"/>
  </r>
  <r>
    <s v="1959"/>
    <x v="640"/>
    <n v="12"/>
    <s v="Company L"/>
    <x v="0"/>
    <x v="0"/>
    <s v="Item 3"/>
    <n v="69"/>
    <n v="7"/>
    <n v="483"/>
  </r>
  <r>
    <s v="1960"/>
    <x v="641"/>
    <n v="19"/>
    <s v="Company S"/>
    <x v="4"/>
    <x v="3"/>
    <s v="Item 4"/>
    <n v="159"/>
    <n v="3"/>
    <n v="477"/>
  </r>
  <r>
    <s v="1961"/>
    <x v="641"/>
    <n v="9"/>
    <s v="Company I"/>
    <x v="2"/>
    <x v="2"/>
    <s v="Item 5"/>
    <n v="289"/>
    <n v="8"/>
    <n v="2312"/>
  </r>
  <r>
    <s v="1962"/>
    <x v="641"/>
    <n v="20"/>
    <s v="Company T"/>
    <x v="3"/>
    <x v="3"/>
    <s v="Item 1"/>
    <n v="399"/>
    <n v="3"/>
    <n v="1197"/>
  </r>
  <r>
    <s v="1963"/>
    <x v="642"/>
    <n v="20"/>
    <s v="Company T"/>
    <x v="4"/>
    <x v="3"/>
    <s v="Item 5"/>
    <n v="289"/>
    <n v="1"/>
    <n v="289"/>
  </r>
  <r>
    <s v="1964"/>
    <x v="642"/>
    <n v="4"/>
    <s v="Company D"/>
    <x v="1"/>
    <x v="1"/>
    <s v="Item 5"/>
    <n v="289"/>
    <n v="3"/>
    <n v="867"/>
  </r>
  <r>
    <s v="1965"/>
    <x v="642"/>
    <n v="4"/>
    <s v="Company D"/>
    <x v="7"/>
    <x v="1"/>
    <s v="Item 2"/>
    <n v="199"/>
    <n v="2"/>
    <n v="398"/>
  </r>
  <r>
    <s v="1966"/>
    <x v="642"/>
    <n v="15"/>
    <s v="Company O"/>
    <x v="0"/>
    <x v="0"/>
    <s v="Item 1"/>
    <n v="399"/>
    <n v="0"/>
    <n v="0"/>
  </r>
  <r>
    <s v="1967"/>
    <x v="642"/>
    <n v="20"/>
    <s v="Company T"/>
    <x v="4"/>
    <x v="3"/>
    <s v="Item 1"/>
    <n v="399"/>
    <n v="9"/>
    <n v="3591"/>
  </r>
  <r>
    <s v="1968"/>
    <x v="642"/>
    <n v="1"/>
    <s v="Company A"/>
    <x v="7"/>
    <x v="1"/>
    <s v="Item 3"/>
    <n v="69"/>
    <n v="2"/>
    <n v="138"/>
  </r>
  <r>
    <s v="1969"/>
    <x v="642"/>
    <n v="3"/>
    <s v="Company C"/>
    <x v="7"/>
    <x v="1"/>
    <s v="Item 2"/>
    <n v="199"/>
    <n v="1"/>
    <n v="199"/>
  </r>
  <r>
    <s v="1970"/>
    <x v="642"/>
    <n v="11"/>
    <s v="Company K"/>
    <x v="6"/>
    <x v="0"/>
    <s v="Item 1"/>
    <n v="399"/>
    <n v="2"/>
    <n v="798"/>
  </r>
  <r>
    <s v="1971"/>
    <x v="642"/>
    <n v="17"/>
    <s v="Company Q"/>
    <x v="3"/>
    <x v="3"/>
    <s v="Item 3"/>
    <n v="69"/>
    <n v="6"/>
    <n v="414"/>
  </r>
  <r>
    <s v="1972"/>
    <x v="642"/>
    <n v="8"/>
    <s v="Company H"/>
    <x v="2"/>
    <x v="2"/>
    <s v="Item 3"/>
    <n v="69"/>
    <n v="0"/>
    <n v="0"/>
  </r>
  <r>
    <s v="1973"/>
    <x v="642"/>
    <n v="12"/>
    <s v="Company L"/>
    <x v="0"/>
    <x v="0"/>
    <s v="Item 1"/>
    <n v="399"/>
    <n v="6"/>
    <n v="2394"/>
  </r>
  <r>
    <s v="1974"/>
    <x v="643"/>
    <n v="19"/>
    <s v="Company S"/>
    <x v="3"/>
    <x v="3"/>
    <s v="Item 5"/>
    <n v="289"/>
    <n v="1"/>
    <n v="289"/>
  </r>
  <r>
    <s v="1975"/>
    <x v="644"/>
    <n v="6"/>
    <s v="Company F"/>
    <x v="2"/>
    <x v="2"/>
    <s v="Item 4"/>
    <n v="159"/>
    <n v="4"/>
    <n v="636"/>
  </r>
  <r>
    <s v="1976"/>
    <x v="644"/>
    <n v="15"/>
    <s v="Company O"/>
    <x v="0"/>
    <x v="0"/>
    <s v="Item 4"/>
    <n v="159"/>
    <n v="1"/>
    <n v="159"/>
  </r>
  <r>
    <s v="1977"/>
    <x v="645"/>
    <n v="10"/>
    <s v="Company J"/>
    <x v="2"/>
    <x v="2"/>
    <s v="Item 4"/>
    <n v="159"/>
    <n v="6"/>
    <n v="954"/>
  </r>
  <r>
    <s v="1978"/>
    <x v="645"/>
    <n v="14"/>
    <s v="Company N"/>
    <x v="6"/>
    <x v="0"/>
    <s v="Item 2"/>
    <n v="199"/>
    <n v="0"/>
    <n v="0"/>
  </r>
  <r>
    <s v="1979"/>
    <x v="646"/>
    <n v="11"/>
    <s v="Company K"/>
    <x v="6"/>
    <x v="0"/>
    <s v="Item 4"/>
    <n v="159"/>
    <n v="0"/>
    <n v="0"/>
  </r>
  <r>
    <s v="1980"/>
    <x v="646"/>
    <n v="17"/>
    <s v="Company Q"/>
    <x v="3"/>
    <x v="3"/>
    <s v="Item 3"/>
    <n v="69"/>
    <n v="4"/>
    <n v="276"/>
  </r>
  <r>
    <s v="1981"/>
    <x v="646"/>
    <n v="12"/>
    <s v="Company L"/>
    <x v="0"/>
    <x v="0"/>
    <s v="Item 5"/>
    <n v="289"/>
    <n v="0"/>
    <n v="0"/>
  </r>
  <r>
    <s v="1982"/>
    <x v="646"/>
    <n v="15"/>
    <s v="Company O"/>
    <x v="6"/>
    <x v="0"/>
    <s v="Item 3"/>
    <n v="69"/>
    <n v="1"/>
    <n v="69"/>
  </r>
  <r>
    <s v="1983"/>
    <x v="647"/>
    <n v="3"/>
    <s v="Company C"/>
    <x v="7"/>
    <x v="1"/>
    <s v="Item 1"/>
    <n v="399"/>
    <n v="1"/>
    <n v="399"/>
  </r>
  <r>
    <s v="1984"/>
    <x v="648"/>
    <n v="20"/>
    <s v="Company T"/>
    <x v="3"/>
    <x v="3"/>
    <s v="Item 2"/>
    <n v="199"/>
    <n v="1"/>
    <n v="199"/>
  </r>
  <r>
    <s v="1985"/>
    <x v="649"/>
    <n v="13"/>
    <s v="Company M"/>
    <x v="0"/>
    <x v="0"/>
    <s v="Item 1"/>
    <n v="399"/>
    <n v="3"/>
    <n v="1197"/>
  </r>
  <r>
    <s v="1986"/>
    <x v="649"/>
    <n v="1"/>
    <s v="Company A"/>
    <x v="1"/>
    <x v="1"/>
    <s v="Item 3"/>
    <n v="69"/>
    <n v="8"/>
    <n v="552"/>
  </r>
  <r>
    <s v="1987"/>
    <x v="650"/>
    <n v="9"/>
    <s v="Company I"/>
    <x v="2"/>
    <x v="2"/>
    <s v="Item 5"/>
    <n v="289"/>
    <n v="0"/>
    <n v="0"/>
  </r>
  <r>
    <s v="1988"/>
    <x v="650"/>
    <n v="2"/>
    <s v="Company B"/>
    <x v="7"/>
    <x v="1"/>
    <s v="Item 2"/>
    <n v="199"/>
    <n v="5"/>
    <n v="995"/>
  </r>
  <r>
    <s v="1989"/>
    <x v="650"/>
    <n v="12"/>
    <s v="Company L"/>
    <x v="6"/>
    <x v="0"/>
    <s v="Item 5"/>
    <n v="289"/>
    <n v="3"/>
    <n v="867"/>
  </r>
  <r>
    <s v="1990"/>
    <x v="650"/>
    <n v="11"/>
    <s v="Company K"/>
    <x v="0"/>
    <x v="0"/>
    <s v="Item 2"/>
    <n v="199"/>
    <n v="4"/>
    <n v="796"/>
  </r>
  <r>
    <s v="1991"/>
    <x v="651"/>
    <n v="3"/>
    <s v="Company C"/>
    <x v="1"/>
    <x v="1"/>
    <s v="Item 2"/>
    <n v="199"/>
    <n v="7"/>
    <n v="1393"/>
  </r>
  <r>
    <s v="1992"/>
    <x v="652"/>
    <n v="5"/>
    <s v="Company E"/>
    <x v="1"/>
    <x v="1"/>
    <s v="Item 4"/>
    <n v="159"/>
    <n v="7"/>
    <n v="1113"/>
  </r>
  <r>
    <s v="1993"/>
    <x v="653"/>
    <n v="15"/>
    <s v="Company O"/>
    <x v="6"/>
    <x v="0"/>
    <s v="Item 2"/>
    <n v="199"/>
    <n v="1"/>
    <n v="199"/>
  </r>
  <r>
    <s v="1994"/>
    <x v="653"/>
    <n v="3"/>
    <s v="Company C"/>
    <x v="1"/>
    <x v="1"/>
    <s v="Item 3"/>
    <n v="69"/>
    <n v="3"/>
    <n v="207"/>
  </r>
  <r>
    <s v="1995"/>
    <x v="653"/>
    <n v="1"/>
    <s v="Company A"/>
    <x v="1"/>
    <x v="1"/>
    <s v="Item 2"/>
    <n v="199"/>
    <n v="8"/>
    <n v="1592"/>
  </r>
  <r>
    <s v="1996"/>
    <x v="653"/>
    <n v="9"/>
    <s v="Company I"/>
    <x v="5"/>
    <x v="2"/>
    <s v="Item 3"/>
    <n v="69"/>
    <n v="8"/>
    <n v="552"/>
  </r>
  <r>
    <s v="1997"/>
    <x v="653"/>
    <n v="5"/>
    <s v="Company E"/>
    <x v="7"/>
    <x v="1"/>
    <s v="Item 3"/>
    <n v="69"/>
    <n v="6"/>
    <n v="414"/>
  </r>
  <r>
    <s v="1998"/>
    <x v="653"/>
    <n v="3"/>
    <s v="Company C"/>
    <x v="7"/>
    <x v="1"/>
    <s v="Item 1"/>
    <n v="399"/>
    <n v="6"/>
    <n v="2394"/>
  </r>
  <r>
    <s v="1999"/>
    <x v="653"/>
    <n v="6"/>
    <s v="Company F"/>
    <x v="5"/>
    <x v="2"/>
    <s v="Item 5"/>
    <n v="289"/>
    <n v="1"/>
    <n v="289"/>
  </r>
  <r>
    <s v="2000"/>
    <x v="653"/>
    <n v="14"/>
    <s v="Company N"/>
    <x v="0"/>
    <x v="0"/>
    <s v="Item 2"/>
    <n v="199"/>
    <n v="4"/>
    <n v="796"/>
  </r>
  <r>
    <m/>
    <x v="654"/>
    <m/>
    <m/>
    <x v="8"/>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B04176-7D40-434A-9222-21F922DC623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15"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h="1" x="3"/>
        <item h="1" x="2"/>
        <item h="1" x="0"/>
        <item x="1"/>
        <item t="default"/>
      </items>
    </pivotField>
    <pivotField showAll="0">
      <items count="6">
        <item x="4"/>
        <item x="0"/>
        <item x="3"/>
        <item x="2"/>
        <item x="1"/>
        <item t="default"/>
      </items>
    </pivotField>
    <pivotField showAll="0"/>
    <pivotField showAll="0"/>
    <pivotField dataField="1" showAll="0"/>
    <pivotField showAll="0">
      <items count="7">
        <item sd="0" x="0"/>
        <item sd="0" x="1"/>
        <item sd="0" x="2"/>
        <item sd="0" x="3"/>
        <item sd="0" x="4"/>
        <item sd="0" x="5"/>
        <item t="default"/>
      </items>
    </pivotField>
    <pivotField axis="axisRow" showAll="0">
      <items count="5">
        <item h="1" x="0"/>
        <item x="1"/>
        <item h="1" x="2"/>
        <item h="1" x="3"/>
        <item t="default"/>
      </items>
    </pivotField>
  </pivotFields>
  <rowFields count="2">
    <field x="11"/>
    <field x="1"/>
  </rowFields>
  <rowItems count="14">
    <i>
      <x v="1"/>
    </i>
    <i r="1">
      <x v="1"/>
    </i>
    <i r="1">
      <x v="2"/>
    </i>
    <i r="1">
      <x v="3"/>
    </i>
    <i r="1">
      <x v="4"/>
    </i>
    <i r="1">
      <x v="5"/>
    </i>
    <i r="1">
      <x v="6"/>
    </i>
    <i r="1">
      <x v="7"/>
    </i>
    <i r="1">
      <x v="8"/>
    </i>
    <i r="1">
      <x v="9"/>
    </i>
    <i r="1">
      <x v="10"/>
    </i>
    <i r="1">
      <x v="11"/>
    </i>
    <i r="1">
      <x v="12"/>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2A1E2-8AD1-4690-AB0D-723EABABEFF6}"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G3" firstHeaderRow="1" firstDataRow="2" firstDataCol="1"/>
  <pivotFields count="12">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Col" showAll="0">
      <items count="6">
        <item x="3"/>
        <item x="2"/>
        <item x="0"/>
        <item x="1"/>
        <item x="4"/>
        <item t="default"/>
      </items>
    </pivotField>
    <pivotField showAll="0"/>
    <pivotField showAll="0"/>
    <pivotField showAll="0"/>
    <pivotField dataField="1" showAll="0"/>
    <pivotField showAll="0">
      <items count="7">
        <item x="0"/>
        <item x="1"/>
        <item x="2"/>
        <item x="3"/>
        <item x="4"/>
        <item x="5"/>
        <item t="default"/>
      </items>
    </pivotField>
    <pivotField showAll="0">
      <items count="5">
        <item x="0"/>
        <item x="1"/>
        <item x="2"/>
        <item x="3"/>
        <item t="default"/>
      </items>
    </pivotField>
  </pivotFields>
  <rowItems count="1">
    <i/>
  </rowItems>
  <colFields count="1">
    <field x="5"/>
  </colFields>
  <colItems count="6">
    <i>
      <x/>
    </i>
    <i>
      <x v="1"/>
    </i>
    <i>
      <x v="2"/>
    </i>
    <i>
      <x v="3"/>
    </i>
    <i>
      <x v="4"/>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C5F6FA-1766-4785-BCEB-4DBF5D38BC5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D4" firstHeaderRow="1" firstDataRow="2" firstDataCol="1"/>
  <pivotFields count="12">
    <pivotField showAll="0"/>
    <pivotField numFmtId="14" showAll="0"/>
    <pivotField showAll="0"/>
    <pivotField showAll="0"/>
    <pivotField axis="axisCol" showAll="0">
      <items count="9">
        <item x="4"/>
        <item x="1"/>
        <item x="6"/>
        <item x="7"/>
        <item x="2"/>
        <item x="5"/>
        <item x="0"/>
        <item x="3"/>
        <item t="default"/>
      </items>
    </pivotField>
    <pivotField showAll="0">
      <items count="5">
        <item h="1" x="3"/>
        <item h="1" x="2"/>
        <item h="1" x="0"/>
        <item x="1"/>
        <item t="default"/>
      </items>
    </pivotField>
    <pivotField showAll="0">
      <items count="6">
        <item x="4"/>
        <item x="0"/>
        <item x="3"/>
        <item x="2"/>
        <item x="1"/>
        <item t="default"/>
      </items>
    </pivotField>
    <pivotField showAll="0"/>
    <pivotField showAll="0"/>
    <pivotField dataField="1" showAll="0"/>
    <pivotField showAll="0" defaultSubtotal="0"/>
    <pivotField axis="axisRow" showAll="0" defaultSubtotal="0">
      <items count="4">
        <item h="1" x="0"/>
        <item x="1"/>
        <item h="1" x="2"/>
        <item h="1" x="3"/>
      </items>
    </pivotField>
  </pivotFields>
  <rowFields count="1">
    <field x="11"/>
  </rowFields>
  <rowItems count="2">
    <i>
      <x v="1"/>
    </i>
    <i t="grand">
      <x/>
    </i>
  </rowItems>
  <colFields count="1">
    <field x="4"/>
  </colFields>
  <colItems count="3">
    <i>
      <x v="1"/>
    </i>
    <i>
      <x v="3"/>
    </i>
    <i t="grand">
      <x/>
    </i>
  </colItems>
  <dataFields count="1">
    <dataField name="Sum of Revenue" fld="9" baseField="0" baseItem="0"/>
  </dataFields>
  <chartFormats count="2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 chart="5" format="10" series="1">
      <pivotArea type="data" outline="0" fieldPosition="0">
        <references count="2">
          <reference field="4294967294" count="1" selected="0">
            <x v="0"/>
          </reference>
          <reference field="4" count="1" selected="0">
            <x v="2"/>
          </reference>
        </references>
      </pivotArea>
    </chartFormat>
    <chartFormat chart="5" format="11" series="1">
      <pivotArea type="data" outline="0" fieldPosition="0">
        <references count="2">
          <reference field="4294967294" count="1" selected="0">
            <x v="0"/>
          </reference>
          <reference field="4" count="1" selected="0">
            <x v="3"/>
          </reference>
        </references>
      </pivotArea>
    </chartFormat>
    <chartFormat chart="5" format="12" series="1">
      <pivotArea type="data" outline="0" fieldPosition="0">
        <references count="2">
          <reference field="4294967294" count="1" selected="0">
            <x v="0"/>
          </reference>
          <reference field="4" count="1" selected="0">
            <x v="4"/>
          </reference>
        </references>
      </pivotArea>
    </chartFormat>
    <chartFormat chart="5" format="13" series="1">
      <pivotArea type="data" outline="0" fieldPosition="0">
        <references count="2">
          <reference field="4294967294" count="1" selected="0">
            <x v="0"/>
          </reference>
          <reference field="4" count="1" selected="0">
            <x v="5"/>
          </reference>
        </references>
      </pivotArea>
    </chartFormat>
    <chartFormat chart="5" format="14" series="1">
      <pivotArea type="data" outline="0" fieldPosition="0">
        <references count="2">
          <reference field="4294967294" count="1" selected="0">
            <x v="0"/>
          </reference>
          <reference field="4" count="1" selected="0">
            <x v="6"/>
          </reference>
        </references>
      </pivotArea>
    </chartFormat>
    <chartFormat chart="5" format="15" series="1">
      <pivotArea type="data" outline="0" fieldPosition="0">
        <references count="2">
          <reference field="4294967294" count="1" selected="0">
            <x v="0"/>
          </reference>
          <reference field="4" count="1" selected="0">
            <x v="7"/>
          </reference>
        </references>
      </pivotArea>
    </chartFormat>
    <chartFormat chart="6" format="16" series="1">
      <pivotArea type="data" outline="0" fieldPosition="0">
        <references count="2">
          <reference field="4294967294" count="1" selected="0">
            <x v="0"/>
          </reference>
          <reference field="4" count="1" selected="0">
            <x v="0"/>
          </reference>
        </references>
      </pivotArea>
    </chartFormat>
    <chartFormat chart="6" format="17" series="1">
      <pivotArea type="data" outline="0" fieldPosition="0">
        <references count="2">
          <reference field="4294967294" count="1" selected="0">
            <x v="0"/>
          </reference>
          <reference field="4" count="1" selected="0">
            <x v="1"/>
          </reference>
        </references>
      </pivotArea>
    </chartFormat>
    <chartFormat chart="6" format="18" series="1">
      <pivotArea type="data" outline="0" fieldPosition="0">
        <references count="2">
          <reference field="4294967294" count="1" selected="0">
            <x v="0"/>
          </reference>
          <reference field="4" count="1" selected="0">
            <x v="2"/>
          </reference>
        </references>
      </pivotArea>
    </chartFormat>
    <chartFormat chart="6" format="19" series="1">
      <pivotArea type="data" outline="0" fieldPosition="0">
        <references count="2">
          <reference field="4294967294" count="1" selected="0">
            <x v="0"/>
          </reference>
          <reference field="4" count="1" selected="0">
            <x v="3"/>
          </reference>
        </references>
      </pivotArea>
    </chartFormat>
    <chartFormat chart="6" format="20" series="1">
      <pivotArea type="data" outline="0" fieldPosition="0">
        <references count="2">
          <reference field="4294967294" count="1" selected="0">
            <x v="0"/>
          </reference>
          <reference field="4" count="1" selected="0">
            <x v="4"/>
          </reference>
        </references>
      </pivotArea>
    </chartFormat>
    <chartFormat chart="6" format="21" series="1">
      <pivotArea type="data" outline="0" fieldPosition="0">
        <references count="2">
          <reference field="4294967294" count="1" selected="0">
            <x v="0"/>
          </reference>
          <reference field="4" count="1" selected="0">
            <x v="5"/>
          </reference>
        </references>
      </pivotArea>
    </chartFormat>
    <chartFormat chart="6" format="22" series="1">
      <pivotArea type="data" outline="0" fieldPosition="0">
        <references count="2">
          <reference field="4294967294" count="1" selected="0">
            <x v="0"/>
          </reference>
          <reference field="4" count="1" selected="0">
            <x v="6"/>
          </reference>
        </references>
      </pivotArea>
    </chartFormat>
    <chartFormat chart="6" format="23"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1">
          <reference field="4294967294" count="1" selected="0">
            <x v="0"/>
          </reference>
        </references>
      </pivotArea>
    </chartFormat>
    <chartFormat chart="6"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C067B7-2680-43DA-A9C3-AD2922AC051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7"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h="1" x="3"/>
        <item h="1" x="2"/>
        <item h="1"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items count="4">
        <item h="1" x="0"/>
        <item x="1"/>
        <item h="1" x="2"/>
        <item h="1"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1"/>
          </reference>
        </references>
      </pivotArea>
    </chartFormat>
    <chartFormat chart="3" format="15">
      <pivotArea type="data" outline="0" fieldPosition="0">
        <references count="2">
          <reference field="4294967294" count="1" selected="0">
            <x v="0"/>
          </reference>
          <reference field="6" count="1" selected="0">
            <x v="2"/>
          </reference>
        </references>
      </pivotArea>
    </chartFormat>
    <chartFormat chart="3" format="16">
      <pivotArea type="data" outline="0" fieldPosition="0">
        <references count="2">
          <reference field="4294967294" count="1" selected="0">
            <x v="0"/>
          </reference>
          <reference field="6" count="1" selected="0">
            <x v="3"/>
          </reference>
        </references>
      </pivotArea>
    </chartFormat>
    <chartFormat chart="3"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FAE460-944B-4E16-ABA3-4B51A829929B}"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7" firstHeaderRow="1" firstDataRow="1" firstDataCol="1"/>
  <pivotFields count="12">
    <pivotField showAll="0"/>
    <pivotField numFmtId="14" showAll="0"/>
    <pivotField showAll="0"/>
    <pivotField axis="axisRow"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h="1" x="3"/>
        <item h="1" x="2"/>
        <item h="1"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h="1" x="0"/>
        <item x="1"/>
        <item h="1" x="2"/>
        <item h="1" x="3"/>
      </items>
    </pivotField>
  </pivotFields>
  <rowFields count="1">
    <field x="3"/>
  </rowFields>
  <rowItems count="6">
    <i>
      <x v="2"/>
    </i>
    <i>
      <x v="1"/>
    </i>
    <i>
      <x/>
    </i>
    <i>
      <x v="4"/>
    </i>
    <i>
      <x v="3"/>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C09C12A4-55FF-4255-9BB7-95AE36776F8F}" sourceName="Sales Person">
  <pivotTables>
    <pivotTable tabId="3" name="PivotTable1"/>
    <pivotTable tabId="8" name="PivotTable6"/>
    <pivotTable tabId="6" name="PivotTable4"/>
    <pivotTable tabId="7" name="PivotTable5"/>
  </pivotTables>
  <data>
    <tabular pivotCacheId="885421125">
      <items count="8">
        <i x="1" s="1"/>
        <i x="7" s="1"/>
        <i x="4" s="1" nd="1"/>
        <i x="6" s="1" nd="1"/>
        <i x="2" s="1" nd="1"/>
        <i x="5" s="1" nd="1"/>
        <i x="0"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23DB48-5DBA-4612-86F5-82B3105C401C}" sourceName="Region">
  <pivotTables>
    <pivotTable tabId="3" name="PivotTable1"/>
    <pivotTable tabId="8" name="PivotTable6"/>
    <pivotTable tabId="6" name="PivotTable4"/>
    <pivotTable tabId="7" name="PivotTable5"/>
  </pivotTables>
  <data>
    <tabular pivotCacheId="885421125">
      <items count="4">
        <i x="3"/>
        <i x="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71AC76B7-B3FF-41A9-BE5C-AA1A20E488DD}" sourceName="Item">
  <pivotTables>
    <pivotTable tabId="3" name="PivotTable1"/>
    <pivotTable tabId="8" name="PivotTable6"/>
    <pivotTable tabId="6" name="PivotTable4"/>
    <pivotTable tabId="7" name="PivotTable5"/>
  </pivotTables>
  <data>
    <tabular pivotCacheId="885421125">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8817D9A-236C-49DC-A664-1643C7F57BB7}" sourceName="Years">
  <pivotTables>
    <pivotTable tabId="3" name="PivotTable1"/>
    <pivotTable tabId="8" name="PivotTable6"/>
    <pivotTable tabId="6" name="PivotTable4"/>
    <pivotTable tabId="7" name="PivotTable5"/>
  </pivotTables>
  <data>
    <tabular pivotCacheId="885421125">
      <items count="4">
        <i x="1" s="1"/>
        <i x="2"/>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F15128D1-9D08-43F6-B75E-37670D122559}" cache="Slicer_Sales_Person" caption="Sales Person" columnCount="4" style="SlicerStyleDark1 2" rowHeight="260350"/>
  <slicer name="Region" xr10:uid="{FC0F18C6-6462-45AC-991D-7EAC6BBBF3E8}" cache="Slicer_Region" caption="Region" columnCount="4" style="SlicerStyleDark1 2" rowHeight="260350"/>
  <slicer name="Item" xr10:uid="{46486DC4-AFBC-4C30-A662-DE5EE9271D19}" cache="Slicer_Item" caption="Item" columnCount="3" style="SlicerStyleDark1 2" rowHeight="260350"/>
  <slicer name="Years" xr10:uid="{3BB60112-7A2F-4383-9F85-45CB1EAC1DCA}" cache="Slicer_Years" caption="Years" columnCount="2" style="SlicerStyleDark1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C9ECB-FB22-4628-8C50-B821F94D17D7}">
  <dimension ref="A1"/>
  <sheetViews>
    <sheetView showGridLines="0" tabSelected="1" zoomScaleNormal="100" workbookViewId="0">
      <selection activeCell="S17" sqref="S17"/>
    </sheetView>
  </sheetViews>
  <sheetFormatPr defaultRowHeight="15.6" x14ac:dyDescent="0.3"/>
  <cols>
    <col min="6" max="6" width="8.796875" customWidth="1"/>
    <col min="12" max="12" width="8.796875" customWidth="1"/>
    <col min="16" max="16" width="8.796875" customWidth="1"/>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J2001"/>
  <sheetViews>
    <sheetView workbookViewId="0">
      <selection activeCell="I11" sqref="I11"/>
    </sheetView>
  </sheetViews>
  <sheetFormatPr defaultColWidth="11.19921875" defaultRowHeight="15.6" x14ac:dyDescent="0.3"/>
  <cols>
    <col min="4" max="5" width="16.5" customWidth="1"/>
    <col min="6" max="6" width="12.796875" customWidth="1"/>
  </cols>
  <sheetData>
    <row r="1" spans="1:10" x14ac:dyDescent="0.3">
      <c r="A1" s="1" t="s">
        <v>0</v>
      </c>
      <c r="B1" s="2" t="s">
        <v>1</v>
      </c>
      <c r="C1" s="2" t="s">
        <v>2</v>
      </c>
      <c r="D1" s="2" t="s">
        <v>3</v>
      </c>
      <c r="E1" s="2" t="s">
        <v>4</v>
      </c>
      <c r="F1" s="2" t="s">
        <v>5</v>
      </c>
      <c r="G1" s="2" t="s">
        <v>6</v>
      </c>
      <c r="H1" s="2" t="s">
        <v>7</v>
      </c>
      <c r="I1" s="2" t="s">
        <v>8</v>
      </c>
      <c r="J1" s="2" t="s">
        <v>9</v>
      </c>
    </row>
    <row r="2" spans="1:10" x14ac:dyDescent="0.3">
      <c r="A2" s="3" t="s">
        <v>10</v>
      </c>
      <c r="B2" s="4">
        <v>43101</v>
      </c>
      <c r="C2">
        <v>11</v>
      </c>
      <c r="D2" t="s">
        <v>11</v>
      </c>
      <c r="E2" t="s">
        <v>12</v>
      </c>
      <c r="F2" t="s">
        <v>13</v>
      </c>
      <c r="G2" t="s">
        <v>14</v>
      </c>
      <c r="H2">
        <v>199</v>
      </c>
      <c r="I2">
        <v>3</v>
      </c>
      <c r="J2">
        <v>597</v>
      </c>
    </row>
    <row r="3" spans="1:10" x14ac:dyDescent="0.3">
      <c r="A3" s="3" t="s">
        <v>15</v>
      </c>
      <c r="B3" s="4">
        <v>43102</v>
      </c>
      <c r="C3">
        <v>1</v>
      </c>
      <c r="D3" t="s">
        <v>16</v>
      </c>
      <c r="E3" t="s">
        <v>17</v>
      </c>
      <c r="F3" t="s">
        <v>18</v>
      </c>
      <c r="G3" t="s">
        <v>19</v>
      </c>
      <c r="H3">
        <v>289</v>
      </c>
      <c r="I3">
        <v>7</v>
      </c>
      <c r="J3">
        <v>2023</v>
      </c>
    </row>
    <row r="4" spans="1:10" x14ac:dyDescent="0.3">
      <c r="A4" s="3" t="s">
        <v>20</v>
      </c>
      <c r="B4" s="4">
        <v>43103</v>
      </c>
      <c r="C4">
        <v>9</v>
      </c>
      <c r="D4" t="s">
        <v>21</v>
      </c>
      <c r="E4" t="s">
        <v>22</v>
      </c>
      <c r="F4" t="s">
        <v>23</v>
      </c>
      <c r="G4" t="s">
        <v>24</v>
      </c>
      <c r="H4">
        <v>159</v>
      </c>
      <c r="I4">
        <v>3</v>
      </c>
      <c r="J4">
        <v>477</v>
      </c>
    </row>
    <row r="5" spans="1:10" x14ac:dyDescent="0.3">
      <c r="A5" s="3" t="s">
        <v>25</v>
      </c>
      <c r="B5" s="4">
        <v>43103</v>
      </c>
      <c r="C5">
        <v>18</v>
      </c>
      <c r="D5" t="s">
        <v>26</v>
      </c>
      <c r="E5" t="s">
        <v>27</v>
      </c>
      <c r="F5" t="s">
        <v>28</v>
      </c>
      <c r="G5" t="s">
        <v>19</v>
      </c>
      <c r="H5">
        <v>289</v>
      </c>
      <c r="I5">
        <v>3</v>
      </c>
      <c r="J5">
        <v>867</v>
      </c>
    </row>
    <row r="6" spans="1:10" x14ac:dyDescent="0.3">
      <c r="A6" s="3" t="s">
        <v>29</v>
      </c>
      <c r="B6" s="4">
        <v>43104</v>
      </c>
      <c r="C6">
        <v>16</v>
      </c>
      <c r="D6" t="s">
        <v>30</v>
      </c>
      <c r="E6" t="s">
        <v>27</v>
      </c>
      <c r="F6" t="s">
        <v>28</v>
      </c>
      <c r="G6" t="s">
        <v>31</v>
      </c>
      <c r="H6">
        <v>69</v>
      </c>
      <c r="I6">
        <v>4</v>
      </c>
      <c r="J6">
        <v>276</v>
      </c>
    </row>
    <row r="7" spans="1:10" x14ac:dyDescent="0.3">
      <c r="A7" s="3" t="s">
        <v>32</v>
      </c>
      <c r="B7" s="4">
        <v>43104</v>
      </c>
      <c r="C7">
        <v>13</v>
      </c>
      <c r="D7" t="s">
        <v>33</v>
      </c>
      <c r="E7" t="s">
        <v>12</v>
      </c>
      <c r="F7" t="s">
        <v>13</v>
      </c>
      <c r="G7" t="s">
        <v>14</v>
      </c>
      <c r="H7">
        <v>199</v>
      </c>
      <c r="I7">
        <v>2</v>
      </c>
      <c r="J7">
        <v>398</v>
      </c>
    </row>
    <row r="8" spans="1:10" x14ac:dyDescent="0.3">
      <c r="A8" s="3" t="s">
        <v>34</v>
      </c>
      <c r="B8" s="4">
        <v>43104</v>
      </c>
      <c r="C8">
        <v>17</v>
      </c>
      <c r="D8" t="s">
        <v>35</v>
      </c>
      <c r="E8" t="s">
        <v>36</v>
      </c>
      <c r="F8" t="s">
        <v>28</v>
      </c>
      <c r="G8" t="s">
        <v>19</v>
      </c>
      <c r="H8">
        <v>289</v>
      </c>
      <c r="I8">
        <v>9</v>
      </c>
      <c r="J8">
        <v>2601</v>
      </c>
    </row>
    <row r="9" spans="1:10" x14ac:dyDescent="0.3">
      <c r="A9" s="3" t="s">
        <v>37</v>
      </c>
      <c r="B9" s="4">
        <v>43105</v>
      </c>
      <c r="C9">
        <v>14</v>
      </c>
      <c r="D9" t="s">
        <v>38</v>
      </c>
      <c r="E9" t="s">
        <v>12</v>
      </c>
      <c r="F9" t="s">
        <v>13</v>
      </c>
      <c r="G9" t="s">
        <v>14</v>
      </c>
      <c r="H9">
        <v>199</v>
      </c>
      <c r="I9">
        <v>5</v>
      </c>
      <c r="J9">
        <v>995</v>
      </c>
    </row>
    <row r="10" spans="1:10" x14ac:dyDescent="0.3">
      <c r="A10" s="3" t="s">
        <v>39</v>
      </c>
      <c r="B10" s="4">
        <v>43105</v>
      </c>
      <c r="C10">
        <v>20</v>
      </c>
      <c r="D10" t="s">
        <v>40</v>
      </c>
      <c r="E10" t="s">
        <v>36</v>
      </c>
      <c r="F10" t="s">
        <v>28</v>
      </c>
      <c r="G10" t="s">
        <v>41</v>
      </c>
      <c r="H10">
        <v>399</v>
      </c>
      <c r="I10">
        <v>5</v>
      </c>
      <c r="J10">
        <v>1995</v>
      </c>
    </row>
    <row r="11" spans="1:10" x14ac:dyDescent="0.3">
      <c r="A11" s="3" t="s">
        <v>42</v>
      </c>
      <c r="B11" s="4">
        <v>43105</v>
      </c>
      <c r="C11">
        <v>3</v>
      </c>
      <c r="D11" t="s">
        <v>43</v>
      </c>
      <c r="E11" t="s">
        <v>17</v>
      </c>
      <c r="F11" t="s">
        <v>18</v>
      </c>
      <c r="G11" t="s">
        <v>14</v>
      </c>
      <c r="H11">
        <v>199</v>
      </c>
      <c r="I11">
        <v>0</v>
      </c>
      <c r="J11">
        <v>0</v>
      </c>
    </row>
    <row r="12" spans="1:10" x14ac:dyDescent="0.3">
      <c r="A12" s="3" t="s">
        <v>44</v>
      </c>
      <c r="B12" s="4">
        <v>43105</v>
      </c>
      <c r="C12">
        <v>8</v>
      </c>
      <c r="D12" t="s">
        <v>45</v>
      </c>
      <c r="E12" t="s">
        <v>46</v>
      </c>
      <c r="F12" t="s">
        <v>23</v>
      </c>
      <c r="G12" t="s">
        <v>19</v>
      </c>
      <c r="H12">
        <v>289</v>
      </c>
      <c r="I12">
        <v>9</v>
      </c>
      <c r="J12">
        <v>2601</v>
      </c>
    </row>
    <row r="13" spans="1:10" x14ac:dyDescent="0.3">
      <c r="A13" s="3" t="s">
        <v>47</v>
      </c>
      <c r="B13" s="4">
        <v>43105</v>
      </c>
      <c r="C13">
        <v>6</v>
      </c>
      <c r="D13" t="s">
        <v>48</v>
      </c>
      <c r="E13" t="s">
        <v>46</v>
      </c>
      <c r="F13" t="s">
        <v>23</v>
      </c>
      <c r="G13" t="s">
        <v>41</v>
      </c>
      <c r="H13">
        <v>399</v>
      </c>
      <c r="I13">
        <v>6</v>
      </c>
      <c r="J13">
        <v>2394</v>
      </c>
    </row>
    <row r="14" spans="1:10" x14ac:dyDescent="0.3">
      <c r="A14" s="3" t="s">
        <v>49</v>
      </c>
      <c r="B14" s="4">
        <v>43105</v>
      </c>
      <c r="C14">
        <v>9</v>
      </c>
      <c r="D14" t="s">
        <v>21</v>
      </c>
      <c r="E14" t="s">
        <v>22</v>
      </c>
      <c r="F14" t="s">
        <v>23</v>
      </c>
      <c r="G14" t="s">
        <v>14</v>
      </c>
      <c r="H14">
        <v>199</v>
      </c>
      <c r="I14">
        <v>6</v>
      </c>
      <c r="J14">
        <v>1194</v>
      </c>
    </row>
    <row r="15" spans="1:10" x14ac:dyDescent="0.3">
      <c r="A15" s="3" t="s">
        <v>50</v>
      </c>
      <c r="B15" s="4">
        <v>43105</v>
      </c>
      <c r="C15">
        <v>4</v>
      </c>
      <c r="D15" t="s">
        <v>51</v>
      </c>
      <c r="E15" t="s">
        <v>17</v>
      </c>
      <c r="F15" t="s">
        <v>18</v>
      </c>
      <c r="G15" t="s">
        <v>41</v>
      </c>
      <c r="H15">
        <v>399</v>
      </c>
      <c r="I15">
        <v>4</v>
      </c>
      <c r="J15">
        <v>1596</v>
      </c>
    </row>
    <row r="16" spans="1:10" x14ac:dyDescent="0.3">
      <c r="A16" s="3" t="s">
        <v>52</v>
      </c>
      <c r="B16" s="4">
        <v>43105</v>
      </c>
      <c r="C16">
        <v>6</v>
      </c>
      <c r="D16" t="s">
        <v>48</v>
      </c>
      <c r="E16" t="s">
        <v>22</v>
      </c>
      <c r="F16" t="s">
        <v>23</v>
      </c>
      <c r="G16" t="s">
        <v>14</v>
      </c>
      <c r="H16">
        <v>199</v>
      </c>
      <c r="I16">
        <v>2</v>
      </c>
      <c r="J16">
        <v>398</v>
      </c>
    </row>
    <row r="17" spans="1:10" x14ac:dyDescent="0.3">
      <c r="A17" s="3" t="s">
        <v>53</v>
      </c>
      <c r="B17" s="4">
        <v>43106</v>
      </c>
      <c r="C17">
        <v>13</v>
      </c>
      <c r="D17" t="s">
        <v>33</v>
      </c>
      <c r="E17" t="s">
        <v>12</v>
      </c>
      <c r="F17" t="s">
        <v>13</v>
      </c>
      <c r="G17" t="s">
        <v>31</v>
      </c>
      <c r="H17">
        <v>69</v>
      </c>
      <c r="I17">
        <v>0</v>
      </c>
      <c r="J17">
        <v>0</v>
      </c>
    </row>
    <row r="18" spans="1:10" x14ac:dyDescent="0.3">
      <c r="A18" s="3" t="s">
        <v>54</v>
      </c>
      <c r="B18" s="4">
        <v>43107</v>
      </c>
      <c r="C18">
        <v>14</v>
      </c>
      <c r="D18" t="s">
        <v>38</v>
      </c>
      <c r="E18" t="s">
        <v>12</v>
      </c>
      <c r="F18" t="s">
        <v>13</v>
      </c>
      <c r="G18" t="s">
        <v>19</v>
      </c>
      <c r="H18">
        <v>289</v>
      </c>
      <c r="I18">
        <v>0</v>
      </c>
      <c r="J18">
        <v>0</v>
      </c>
    </row>
    <row r="19" spans="1:10" x14ac:dyDescent="0.3">
      <c r="A19" s="3" t="s">
        <v>55</v>
      </c>
      <c r="B19" s="4">
        <v>43107</v>
      </c>
      <c r="C19">
        <v>19</v>
      </c>
      <c r="D19" t="s">
        <v>56</v>
      </c>
      <c r="E19" t="s">
        <v>27</v>
      </c>
      <c r="F19" t="s">
        <v>28</v>
      </c>
      <c r="G19" t="s">
        <v>24</v>
      </c>
      <c r="H19">
        <v>159</v>
      </c>
      <c r="I19">
        <v>5</v>
      </c>
      <c r="J19">
        <v>795</v>
      </c>
    </row>
    <row r="20" spans="1:10" x14ac:dyDescent="0.3">
      <c r="A20" s="3" t="s">
        <v>57</v>
      </c>
      <c r="B20" s="4">
        <v>43107</v>
      </c>
      <c r="C20">
        <v>10</v>
      </c>
      <c r="D20" t="s">
        <v>58</v>
      </c>
      <c r="E20" t="s">
        <v>46</v>
      </c>
      <c r="F20" t="s">
        <v>23</v>
      </c>
      <c r="G20" t="s">
        <v>31</v>
      </c>
      <c r="H20">
        <v>69</v>
      </c>
      <c r="I20">
        <v>2</v>
      </c>
      <c r="J20">
        <v>138</v>
      </c>
    </row>
    <row r="21" spans="1:10" x14ac:dyDescent="0.3">
      <c r="A21" s="3" t="s">
        <v>59</v>
      </c>
      <c r="B21" s="4">
        <v>43107</v>
      </c>
      <c r="C21">
        <v>5</v>
      </c>
      <c r="D21" t="s">
        <v>60</v>
      </c>
      <c r="E21" t="s">
        <v>17</v>
      </c>
      <c r="F21" t="s">
        <v>18</v>
      </c>
      <c r="G21" t="s">
        <v>41</v>
      </c>
      <c r="H21">
        <v>399</v>
      </c>
      <c r="I21">
        <v>3</v>
      </c>
      <c r="J21">
        <v>1197</v>
      </c>
    </row>
    <row r="22" spans="1:10" x14ac:dyDescent="0.3">
      <c r="A22" s="3" t="s">
        <v>61</v>
      </c>
      <c r="B22" s="4">
        <v>43107</v>
      </c>
      <c r="C22">
        <v>10</v>
      </c>
      <c r="D22" t="s">
        <v>58</v>
      </c>
      <c r="E22" t="s">
        <v>46</v>
      </c>
      <c r="F22" t="s">
        <v>23</v>
      </c>
      <c r="G22" t="s">
        <v>31</v>
      </c>
      <c r="H22">
        <v>69</v>
      </c>
      <c r="I22">
        <v>2</v>
      </c>
      <c r="J22">
        <v>138</v>
      </c>
    </row>
    <row r="23" spans="1:10" x14ac:dyDescent="0.3">
      <c r="A23" s="3" t="s">
        <v>62</v>
      </c>
      <c r="B23" s="4">
        <v>43107</v>
      </c>
      <c r="C23">
        <v>11</v>
      </c>
      <c r="D23" t="s">
        <v>11</v>
      </c>
      <c r="E23" t="s">
        <v>63</v>
      </c>
      <c r="F23" t="s">
        <v>13</v>
      </c>
      <c r="G23" t="s">
        <v>19</v>
      </c>
      <c r="H23">
        <v>289</v>
      </c>
      <c r="I23">
        <v>6</v>
      </c>
      <c r="J23">
        <v>1734</v>
      </c>
    </row>
    <row r="24" spans="1:10" x14ac:dyDescent="0.3">
      <c r="A24" s="3" t="s">
        <v>64</v>
      </c>
      <c r="B24" s="4">
        <v>43107</v>
      </c>
      <c r="C24">
        <v>8</v>
      </c>
      <c r="D24" t="s">
        <v>45</v>
      </c>
      <c r="E24" t="s">
        <v>46</v>
      </c>
      <c r="F24" t="s">
        <v>23</v>
      </c>
      <c r="G24" t="s">
        <v>24</v>
      </c>
      <c r="H24">
        <v>159</v>
      </c>
      <c r="I24">
        <v>4</v>
      </c>
      <c r="J24">
        <v>636</v>
      </c>
    </row>
    <row r="25" spans="1:10" x14ac:dyDescent="0.3">
      <c r="A25" s="3" t="s">
        <v>65</v>
      </c>
      <c r="B25" s="4">
        <v>43107</v>
      </c>
      <c r="C25">
        <v>12</v>
      </c>
      <c r="D25" t="s">
        <v>66</v>
      </c>
      <c r="E25" t="s">
        <v>12</v>
      </c>
      <c r="F25" t="s">
        <v>13</v>
      </c>
      <c r="G25" t="s">
        <v>41</v>
      </c>
      <c r="H25">
        <v>399</v>
      </c>
      <c r="I25">
        <v>2</v>
      </c>
      <c r="J25">
        <v>798</v>
      </c>
    </row>
    <row r="26" spans="1:10" x14ac:dyDescent="0.3">
      <c r="A26" s="3" t="s">
        <v>67</v>
      </c>
      <c r="B26" s="4">
        <v>43108</v>
      </c>
      <c r="C26">
        <v>3</v>
      </c>
      <c r="D26" t="s">
        <v>43</v>
      </c>
      <c r="E26" t="s">
        <v>68</v>
      </c>
      <c r="F26" t="s">
        <v>18</v>
      </c>
      <c r="G26" t="s">
        <v>41</v>
      </c>
      <c r="H26">
        <v>399</v>
      </c>
      <c r="I26">
        <v>0</v>
      </c>
      <c r="J26">
        <v>0</v>
      </c>
    </row>
    <row r="27" spans="1:10" x14ac:dyDescent="0.3">
      <c r="A27" s="3" t="s">
        <v>69</v>
      </c>
      <c r="B27" s="4">
        <v>43108</v>
      </c>
      <c r="C27">
        <v>14</v>
      </c>
      <c r="D27" t="s">
        <v>38</v>
      </c>
      <c r="E27" t="s">
        <v>12</v>
      </c>
      <c r="F27" t="s">
        <v>13</v>
      </c>
      <c r="G27" t="s">
        <v>19</v>
      </c>
      <c r="H27">
        <v>289</v>
      </c>
      <c r="I27">
        <v>0</v>
      </c>
      <c r="J27">
        <v>0</v>
      </c>
    </row>
    <row r="28" spans="1:10" x14ac:dyDescent="0.3">
      <c r="A28" s="3" t="s">
        <v>70</v>
      </c>
      <c r="B28" s="4">
        <v>43108</v>
      </c>
      <c r="C28">
        <v>14</v>
      </c>
      <c r="D28" t="s">
        <v>38</v>
      </c>
      <c r="E28" t="s">
        <v>63</v>
      </c>
      <c r="F28" t="s">
        <v>13</v>
      </c>
      <c r="G28" t="s">
        <v>14</v>
      </c>
      <c r="H28">
        <v>199</v>
      </c>
      <c r="I28">
        <v>1</v>
      </c>
      <c r="J28">
        <v>199</v>
      </c>
    </row>
    <row r="29" spans="1:10" x14ac:dyDescent="0.3">
      <c r="A29" s="3" t="s">
        <v>71</v>
      </c>
      <c r="B29" s="4">
        <v>43108</v>
      </c>
      <c r="C29">
        <v>19</v>
      </c>
      <c r="D29" t="s">
        <v>56</v>
      </c>
      <c r="E29" t="s">
        <v>36</v>
      </c>
      <c r="F29" t="s">
        <v>28</v>
      </c>
      <c r="G29" t="s">
        <v>41</v>
      </c>
      <c r="H29">
        <v>399</v>
      </c>
      <c r="I29">
        <v>7</v>
      </c>
      <c r="J29">
        <v>2793</v>
      </c>
    </row>
    <row r="30" spans="1:10" x14ac:dyDescent="0.3">
      <c r="A30" s="3" t="s">
        <v>72</v>
      </c>
      <c r="B30" s="4">
        <v>43109</v>
      </c>
      <c r="C30">
        <v>10</v>
      </c>
      <c r="D30" t="s">
        <v>58</v>
      </c>
      <c r="E30" t="s">
        <v>46</v>
      </c>
      <c r="F30" t="s">
        <v>23</v>
      </c>
      <c r="G30" t="s">
        <v>14</v>
      </c>
      <c r="H30">
        <v>199</v>
      </c>
      <c r="I30">
        <v>3</v>
      </c>
      <c r="J30">
        <v>597</v>
      </c>
    </row>
    <row r="31" spans="1:10" x14ac:dyDescent="0.3">
      <c r="A31" s="3" t="s">
        <v>73</v>
      </c>
      <c r="B31" s="4">
        <v>43109</v>
      </c>
      <c r="C31">
        <v>12</v>
      </c>
      <c r="D31" t="s">
        <v>66</v>
      </c>
      <c r="E31" t="s">
        <v>63</v>
      </c>
      <c r="F31" t="s">
        <v>13</v>
      </c>
      <c r="G31" t="s">
        <v>19</v>
      </c>
      <c r="H31">
        <v>289</v>
      </c>
      <c r="I31">
        <v>0</v>
      </c>
      <c r="J31">
        <v>0</v>
      </c>
    </row>
    <row r="32" spans="1:10" x14ac:dyDescent="0.3">
      <c r="A32" s="3" t="s">
        <v>74</v>
      </c>
      <c r="B32" s="4">
        <v>43109</v>
      </c>
      <c r="C32">
        <v>6</v>
      </c>
      <c r="D32" t="s">
        <v>48</v>
      </c>
      <c r="E32" t="s">
        <v>22</v>
      </c>
      <c r="F32" t="s">
        <v>23</v>
      </c>
      <c r="G32" t="s">
        <v>24</v>
      </c>
      <c r="H32">
        <v>159</v>
      </c>
      <c r="I32">
        <v>2</v>
      </c>
      <c r="J32">
        <v>318</v>
      </c>
    </row>
    <row r="33" spans="1:10" x14ac:dyDescent="0.3">
      <c r="A33" s="3" t="s">
        <v>75</v>
      </c>
      <c r="B33" s="4">
        <v>43109</v>
      </c>
      <c r="C33">
        <v>6</v>
      </c>
      <c r="D33" t="s">
        <v>48</v>
      </c>
      <c r="E33" t="s">
        <v>46</v>
      </c>
      <c r="F33" t="s">
        <v>23</v>
      </c>
      <c r="G33" t="s">
        <v>41</v>
      </c>
      <c r="H33">
        <v>399</v>
      </c>
      <c r="I33">
        <v>3</v>
      </c>
      <c r="J33">
        <v>1197</v>
      </c>
    </row>
    <row r="34" spans="1:10" x14ac:dyDescent="0.3">
      <c r="A34" s="3" t="s">
        <v>76</v>
      </c>
      <c r="B34" s="4">
        <v>43110</v>
      </c>
      <c r="C34">
        <v>6</v>
      </c>
      <c r="D34" t="s">
        <v>48</v>
      </c>
      <c r="E34" t="s">
        <v>46</v>
      </c>
      <c r="F34" t="s">
        <v>23</v>
      </c>
      <c r="G34" t="s">
        <v>31</v>
      </c>
      <c r="H34">
        <v>69</v>
      </c>
      <c r="I34">
        <v>2</v>
      </c>
      <c r="J34">
        <v>138</v>
      </c>
    </row>
    <row r="35" spans="1:10" x14ac:dyDescent="0.3">
      <c r="A35" s="3" t="s">
        <v>77</v>
      </c>
      <c r="B35" s="4">
        <v>43111</v>
      </c>
      <c r="C35">
        <v>1</v>
      </c>
      <c r="D35" t="s">
        <v>16</v>
      </c>
      <c r="E35" t="s">
        <v>68</v>
      </c>
      <c r="F35" t="s">
        <v>18</v>
      </c>
      <c r="G35" t="s">
        <v>14</v>
      </c>
      <c r="H35">
        <v>199</v>
      </c>
      <c r="I35">
        <v>8</v>
      </c>
      <c r="J35">
        <v>1592</v>
      </c>
    </row>
    <row r="36" spans="1:10" x14ac:dyDescent="0.3">
      <c r="A36" s="3" t="s">
        <v>78</v>
      </c>
      <c r="B36" s="4">
        <v>43111</v>
      </c>
      <c r="C36">
        <v>16</v>
      </c>
      <c r="D36" t="s">
        <v>30</v>
      </c>
      <c r="E36" t="s">
        <v>36</v>
      </c>
      <c r="F36" t="s">
        <v>28</v>
      </c>
      <c r="G36" t="s">
        <v>14</v>
      </c>
      <c r="H36">
        <v>199</v>
      </c>
      <c r="I36">
        <v>5</v>
      </c>
      <c r="J36">
        <v>995</v>
      </c>
    </row>
    <row r="37" spans="1:10" x14ac:dyDescent="0.3">
      <c r="A37" s="3" t="s">
        <v>79</v>
      </c>
      <c r="B37" s="4">
        <v>43111</v>
      </c>
      <c r="C37">
        <v>13</v>
      </c>
      <c r="D37" t="s">
        <v>33</v>
      </c>
      <c r="E37" t="s">
        <v>63</v>
      </c>
      <c r="F37" t="s">
        <v>13</v>
      </c>
      <c r="G37" t="s">
        <v>19</v>
      </c>
      <c r="H37">
        <v>289</v>
      </c>
      <c r="I37">
        <v>1</v>
      </c>
      <c r="J37">
        <v>289</v>
      </c>
    </row>
    <row r="38" spans="1:10" x14ac:dyDescent="0.3">
      <c r="A38" s="3" t="s">
        <v>80</v>
      </c>
      <c r="B38" s="4">
        <v>43111</v>
      </c>
      <c r="C38">
        <v>13</v>
      </c>
      <c r="D38" t="s">
        <v>33</v>
      </c>
      <c r="E38" t="s">
        <v>63</v>
      </c>
      <c r="F38" t="s">
        <v>13</v>
      </c>
      <c r="G38" t="s">
        <v>41</v>
      </c>
      <c r="H38">
        <v>399</v>
      </c>
      <c r="I38">
        <v>4</v>
      </c>
      <c r="J38">
        <v>1596</v>
      </c>
    </row>
    <row r="39" spans="1:10" x14ac:dyDescent="0.3">
      <c r="A39" s="3" t="s">
        <v>81</v>
      </c>
      <c r="B39" s="4">
        <v>43112</v>
      </c>
      <c r="C39">
        <v>20</v>
      </c>
      <c r="D39" t="s">
        <v>40</v>
      </c>
      <c r="E39" t="s">
        <v>27</v>
      </c>
      <c r="F39" t="s">
        <v>28</v>
      </c>
      <c r="G39" t="s">
        <v>41</v>
      </c>
      <c r="H39">
        <v>399</v>
      </c>
      <c r="I39">
        <v>3</v>
      </c>
      <c r="J39">
        <v>1197</v>
      </c>
    </row>
    <row r="40" spans="1:10" x14ac:dyDescent="0.3">
      <c r="A40" s="3" t="s">
        <v>82</v>
      </c>
      <c r="B40" s="4">
        <v>43112</v>
      </c>
      <c r="C40">
        <v>19</v>
      </c>
      <c r="D40" t="s">
        <v>56</v>
      </c>
      <c r="E40" t="s">
        <v>36</v>
      </c>
      <c r="F40" t="s">
        <v>28</v>
      </c>
      <c r="G40" t="s">
        <v>31</v>
      </c>
      <c r="H40">
        <v>69</v>
      </c>
      <c r="I40">
        <v>8</v>
      </c>
      <c r="J40">
        <v>552</v>
      </c>
    </row>
    <row r="41" spans="1:10" x14ac:dyDescent="0.3">
      <c r="A41" s="3" t="s">
        <v>83</v>
      </c>
      <c r="B41" s="4">
        <v>43112</v>
      </c>
      <c r="C41">
        <v>14</v>
      </c>
      <c r="D41" t="s">
        <v>38</v>
      </c>
      <c r="E41" t="s">
        <v>12</v>
      </c>
      <c r="F41" t="s">
        <v>13</v>
      </c>
      <c r="G41" t="s">
        <v>19</v>
      </c>
      <c r="H41">
        <v>289</v>
      </c>
      <c r="I41">
        <v>3</v>
      </c>
      <c r="J41">
        <v>867</v>
      </c>
    </row>
    <row r="42" spans="1:10" x14ac:dyDescent="0.3">
      <c r="A42" s="3" t="s">
        <v>84</v>
      </c>
      <c r="B42" s="4">
        <v>43113</v>
      </c>
      <c r="C42">
        <v>9</v>
      </c>
      <c r="D42" t="s">
        <v>21</v>
      </c>
      <c r="E42" t="s">
        <v>22</v>
      </c>
      <c r="F42" t="s">
        <v>23</v>
      </c>
      <c r="G42" t="s">
        <v>41</v>
      </c>
      <c r="H42">
        <v>399</v>
      </c>
      <c r="I42">
        <v>4</v>
      </c>
      <c r="J42">
        <v>1596</v>
      </c>
    </row>
    <row r="43" spans="1:10" x14ac:dyDescent="0.3">
      <c r="A43" s="3" t="s">
        <v>85</v>
      </c>
      <c r="B43" s="4">
        <v>43113</v>
      </c>
      <c r="C43">
        <v>17</v>
      </c>
      <c r="D43" t="s">
        <v>35</v>
      </c>
      <c r="E43" t="s">
        <v>36</v>
      </c>
      <c r="F43" t="s">
        <v>28</v>
      </c>
      <c r="G43" t="s">
        <v>31</v>
      </c>
      <c r="H43">
        <v>69</v>
      </c>
      <c r="I43">
        <v>5</v>
      </c>
      <c r="J43">
        <v>345</v>
      </c>
    </row>
    <row r="44" spans="1:10" x14ac:dyDescent="0.3">
      <c r="A44" s="3" t="s">
        <v>86</v>
      </c>
      <c r="B44" s="4">
        <v>43113</v>
      </c>
      <c r="C44">
        <v>13</v>
      </c>
      <c r="D44" t="s">
        <v>33</v>
      </c>
      <c r="E44" t="s">
        <v>63</v>
      </c>
      <c r="F44" t="s">
        <v>13</v>
      </c>
      <c r="G44" t="s">
        <v>24</v>
      </c>
      <c r="H44">
        <v>159</v>
      </c>
      <c r="I44">
        <v>8</v>
      </c>
      <c r="J44">
        <v>1272</v>
      </c>
    </row>
    <row r="45" spans="1:10" x14ac:dyDescent="0.3">
      <c r="A45" s="3" t="s">
        <v>87</v>
      </c>
      <c r="B45" s="4">
        <v>43113</v>
      </c>
      <c r="C45">
        <v>7</v>
      </c>
      <c r="D45" t="s">
        <v>88</v>
      </c>
      <c r="E45" t="s">
        <v>46</v>
      </c>
      <c r="F45" t="s">
        <v>23</v>
      </c>
      <c r="G45" t="s">
        <v>41</v>
      </c>
      <c r="H45">
        <v>399</v>
      </c>
      <c r="I45">
        <v>5</v>
      </c>
      <c r="J45">
        <v>1995</v>
      </c>
    </row>
    <row r="46" spans="1:10" x14ac:dyDescent="0.3">
      <c r="A46" s="3" t="s">
        <v>89</v>
      </c>
      <c r="B46" s="4">
        <v>43113</v>
      </c>
      <c r="C46">
        <v>12</v>
      </c>
      <c r="D46" t="s">
        <v>66</v>
      </c>
      <c r="E46" t="s">
        <v>63</v>
      </c>
      <c r="F46" t="s">
        <v>13</v>
      </c>
      <c r="G46" t="s">
        <v>19</v>
      </c>
      <c r="H46">
        <v>289</v>
      </c>
      <c r="I46">
        <v>4</v>
      </c>
      <c r="J46">
        <v>1156</v>
      </c>
    </row>
    <row r="47" spans="1:10" x14ac:dyDescent="0.3">
      <c r="A47" s="3" t="s">
        <v>90</v>
      </c>
      <c r="B47" s="4">
        <v>43113</v>
      </c>
      <c r="C47">
        <v>14</v>
      </c>
      <c r="D47" t="s">
        <v>38</v>
      </c>
      <c r="E47" t="s">
        <v>12</v>
      </c>
      <c r="F47" t="s">
        <v>13</v>
      </c>
      <c r="G47" t="s">
        <v>24</v>
      </c>
      <c r="H47">
        <v>159</v>
      </c>
      <c r="I47">
        <v>7</v>
      </c>
      <c r="J47">
        <v>1113</v>
      </c>
    </row>
    <row r="48" spans="1:10" x14ac:dyDescent="0.3">
      <c r="A48" s="3" t="s">
        <v>91</v>
      </c>
      <c r="B48" s="4">
        <v>43113</v>
      </c>
      <c r="C48">
        <v>17</v>
      </c>
      <c r="D48" t="s">
        <v>35</v>
      </c>
      <c r="E48" t="s">
        <v>27</v>
      </c>
      <c r="F48" t="s">
        <v>28</v>
      </c>
      <c r="G48" t="s">
        <v>19</v>
      </c>
      <c r="H48">
        <v>289</v>
      </c>
      <c r="I48">
        <v>0</v>
      </c>
      <c r="J48">
        <v>0</v>
      </c>
    </row>
    <row r="49" spans="1:10" x14ac:dyDescent="0.3">
      <c r="A49" s="3" t="s">
        <v>92</v>
      </c>
      <c r="B49" s="4">
        <v>43113</v>
      </c>
      <c r="C49">
        <v>16</v>
      </c>
      <c r="D49" t="s">
        <v>30</v>
      </c>
      <c r="E49" t="s">
        <v>27</v>
      </c>
      <c r="F49" t="s">
        <v>28</v>
      </c>
      <c r="G49" t="s">
        <v>31</v>
      </c>
      <c r="H49">
        <v>69</v>
      </c>
      <c r="I49">
        <v>1</v>
      </c>
      <c r="J49">
        <v>69</v>
      </c>
    </row>
    <row r="50" spans="1:10" x14ac:dyDescent="0.3">
      <c r="A50" s="3" t="s">
        <v>93</v>
      </c>
      <c r="B50" s="4">
        <v>43113</v>
      </c>
      <c r="C50">
        <v>4</v>
      </c>
      <c r="D50" t="s">
        <v>51</v>
      </c>
      <c r="E50" t="s">
        <v>68</v>
      </c>
      <c r="F50" t="s">
        <v>18</v>
      </c>
      <c r="G50" t="s">
        <v>24</v>
      </c>
      <c r="H50">
        <v>159</v>
      </c>
      <c r="I50">
        <v>5</v>
      </c>
      <c r="J50">
        <v>795</v>
      </c>
    </row>
    <row r="51" spans="1:10" x14ac:dyDescent="0.3">
      <c r="A51" s="3" t="s">
        <v>94</v>
      </c>
      <c r="B51" s="4">
        <v>43113</v>
      </c>
      <c r="C51">
        <v>5</v>
      </c>
      <c r="D51" t="s">
        <v>60</v>
      </c>
      <c r="E51" t="s">
        <v>68</v>
      </c>
      <c r="F51" t="s">
        <v>18</v>
      </c>
      <c r="G51" t="s">
        <v>24</v>
      </c>
      <c r="H51">
        <v>159</v>
      </c>
      <c r="I51">
        <v>7</v>
      </c>
      <c r="J51">
        <v>1113</v>
      </c>
    </row>
    <row r="52" spans="1:10" x14ac:dyDescent="0.3">
      <c r="A52" s="3" t="s">
        <v>95</v>
      </c>
      <c r="B52" s="4">
        <v>43113</v>
      </c>
      <c r="C52">
        <v>19</v>
      </c>
      <c r="D52" t="s">
        <v>56</v>
      </c>
      <c r="E52" t="s">
        <v>36</v>
      </c>
      <c r="F52" t="s">
        <v>28</v>
      </c>
      <c r="G52" t="s">
        <v>41</v>
      </c>
      <c r="H52">
        <v>399</v>
      </c>
      <c r="I52">
        <v>6</v>
      </c>
      <c r="J52">
        <v>2394</v>
      </c>
    </row>
    <row r="53" spans="1:10" x14ac:dyDescent="0.3">
      <c r="A53" s="3" t="s">
        <v>96</v>
      </c>
      <c r="B53" s="4">
        <v>43113</v>
      </c>
      <c r="C53">
        <v>1</v>
      </c>
      <c r="D53" t="s">
        <v>16</v>
      </c>
      <c r="E53" t="s">
        <v>68</v>
      </c>
      <c r="F53" t="s">
        <v>18</v>
      </c>
      <c r="G53" t="s">
        <v>31</v>
      </c>
      <c r="H53">
        <v>69</v>
      </c>
      <c r="I53">
        <v>2</v>
      </c>
      <c r="J53">
        <v>138</v>
      </c>
    </row>
    <row r="54" spans="1:10" x14ac:dyDescent="0.3">
      <c r="A54" s="3" t="s">
        <v>97</v>
      </c>
      <c r="B54" s="4">
        <v>43114</v>
      </c>
      <c r="C54">
        <v>17</v>
      </c>
      <c r="D54" t="s">
        <v>35</v>
      </c>
      <c r="E54" t="s">
        <v>36</v>
      </c>
      <c r="F54" t="s">
        <v>28</v>
      </c>
      <c r="G54" t="s">
        <v>31</v>
      </c>
      <c r="H54">
        <v>69</v>
      </c>
      <c r="I54">
        <v>7</v>
      </c>
      <c r="J54">
        <v>483</v>
      </c>
    </row>
    <row r="55" spans="1:10" x14ac:dyDescent="0.3">
      <c r="A55" s="3" t="s">
        <v>98</v>
      </c>
      <c r="B55" s="4">
        <v>43115</v>
      </c>
      <c r="C55">
        <v>8</v>
      </c>
      <c r="D55" t="s">
        <v>45</v>
      </c>
      <c r="E55" t="s">
        <v>46</v>
      </c>
      <c r="F55" t="s">
        <v>23</v>
      </c>
      <c r="G55" t="s">
        <v>19</v>
      </c>
      <c r="H55">
        <v>289</v>
      </c>
      <c r="I55">
        <v>1</v>
      </c>
      <c r="J55">
        <v>289</v>
      </c>
    </row>
    <row r="56" spans="1:10" x14ac:dyDescent="0.3">
      <c r="A56" s="3" t="s">
        <v>99</v>
      </c>
      <c r="B56" s="4">
        <v>43115</v>
      </c>
      <c r="C56">
        <v>7</v>
      </c>
      <c r="D56" t="s">
        <v>88</v>
      </c>
      <c r="E56" t="s">
        <v>46</v>
      </c>
      <c r="F56" t="s">
        <v>23</v>
      </c>
      <c r="G56" t="s">
        <v>41</v>
      </c>
      <c r="H56">
        <v>399</v>
      </c>
      <c r="I56">
        <v>0</v>
      </c>
      <c r="J56">
        <v>0</v>
      </c>
    </row>
    <row r="57" spans="1:10" x14ac:dyDescent="0.3">
      <c r="A57" s="3" t="s">
        <v>100</v>
      </c>
      <c r="B57" s="4">
        <v>43115</v>
      </c>
      <c r="C57">
        <v>20</v>
      </c>
      <c r="D57" t="s">
        <v>40</v>
      </c>
      <c r="E57" t="s">
        <v>36</v>
      </c>
      <c r="F57" t="s">
        <v>28</v>
      </c>
      <c r="G57" t="s">
        <v>31</v>
      </c>
      <c r="H57">
        <v>69</v>
      </c>
      <c r="I57">
        <v>9</v>
      </c>
      <c r="J57">
        <v>621</v>
      </c>
    </row>
    <row r="58" spans="1:10" x14ac:dyDescent="0.3">
      <c r="A58" s="3" t="s">
        <v>101</v>
      </c>
      <c r="B58" s="4">
        <v>43115</v>
      </c>
      <c r="C58">
        <v>8</v>
      </c>
      <c r="D58" t="s">
        <v>45</v>
      </c>
      <c r="E58" t="s">
        <v>46</v>
      </c>
      <c r="F58" t="s">
        <v>23</v>
      </c>
      <c r="G58" t="s">
        <v>14</v>
      </c>
      <c r="H58">
        <v>199</v>
      </c>
      <c r="I58">
        <v>5</v>
      </c>
      <c r="J58">
        <v>995</v>
      </c>
    </row>
    <row r="59" spans="1:10" x14ac:dyDescent="0.3">
      <c r="A59" s="3" t="s">
        <v>102</v>
      </c>
      <c r="B59" s="4">
        <v>43115</v>
      </c>
      <c r="C59">
        <v>11</v>
      </c>
      <c r="D59" t="s">
        <v>11</v>
      </c>
      <c r="E59" t="s">
        <v>12</v>
      </c>
      <c r="F59" t="s">
        <v>13</v>
      </c>
      <c r="G59" t="s">
        <v>31</v>
      </c>
      <c r="H59">
        <v>69</v>
      </c>
      <c r="I59">
        <v>9</v>
      </c>
      <c r="J59">
        <v>621</v>
      </c>
    </row>
    <row r="60" spans="1:10" x14ac:dyDescent="0.3">
      <c r="A60" s="3" t="s">
        <v>103</v>
      </c>
      <c r="B60" s="4">
        <v>43115</v>
      </c>
      <c r="C60">
        <v>9</v>
      </c>
      <c r="D60" t="s">
        <v>21</v>
      </c>
      <c r="E60" t="s">
        <v>22</v>
      </c>
      <c r="F60" t="s">
        <v>23</v>
      </c>
      <c r="G60" t="s">
        <v>41</v>
      </c>
      <c r="H60">
        <v>399</v>
      </c>
      <c r="I60">
        <v>7</v>
      </c>
      <c r="J60">
        <v>2793</v>
      </c>
    </row>
    <row r="61" spans="1:10" x14ac:dyDescent="0.3">
      <c r="A61" s="3" t="s">
        <v>104</v>
      </c>
      <c r="B61" s="4">
        <v>43115</v>
      </c>
      <c r="C61">
        <v>10</v>
      </c>
      <c r="D61" t="s">
        <v>58</v>
      </c>
      <c r="E61" t="s">
        <v>46</v>
      </c>
      <c r="F61" t="s">
        <v>23</v>
      </c>
      <c r="G61" t="s">
        <v>14</v>
      </c>
      <c r="H61">
        <v>199</v>
      </c>
      <c r="I61">
        <v>3</v>
      </c>
      <c r="J61">
        <v>597</v>
      </c>
    </row>
    <row r="62" spans="1:10" x14ac:dyDescent="0.3">
      <c r="A62" s="3" t="s">
        <v>105</v>
      </c>
      <c r="B62" s="4">
        <v>43116</v>
      </c>
      <c r="C62">
        <v>2</v>
      </c>
      <c r="D62" t="s">
        <v>106</v>
      </c>
      <c r="E62" t="s">
        <v>17</v>
      </c>
      <c r="F62" t="s">
        <v>18</v>
      </c>
      <c r="G62" t="s">
        <v>24</v>
      </c>
      <c r="H62">
        <v>159</v>
      </c>
      <c r="I62">
        <v>8</v>
      </c>
      <c r="J62">
        <v>1272</v>
      </c>
    </row>
    <row r="63" spans="1:10" x14ac:dyDescent="0.3">
      <c r="A63" s="3" t="s">
        <v>107</v>
      </c>
      <c r="B63" s="4">
        <v>43117</v>
      </c>
      <c r="C63">
        <v>20</v>
      </c>
      <c r="D63" t="s">
        <v>40</v>
      </c>
      <c r="E63" t="s">
        <v>36</v>
      </c>
      <c r="F63" t="s">
        <v>28</v>
      </c>
      <c r="G63" t="s">
        <v>24</v>
      </c>
      <c r="H63">
        <v>159</v>
      </c>
      <c r="I63">
        <v>9</v>
      </c>
      <c r="J63">
        <v>1431</v>
      </c>
    </row>
    <row r="64" spans="1:10" x14ac:dyDescent="0.3">
      <c r="A64" s="3" t="s">
        <v>108</v>
      </c>
      <c r="B64" s="4">
        <v>43117</v>
      </c>
      <c r="C64">
        <v>9</v>
      </c>
      <c r="D64" t="s">
        <v>21</v>
      </c>
      <c r="E64" t="s">
        <v>46</v>
      </c>
      <c r="F64" t="s">
        <v>23</v>
      </c>
      <c r="G64" t="s">
        <v>19</v>
      </c>
      <c r="H64">
        <v>289</v>
      </c>
      <c r="I64">
        <v>7</v>
      </c>
      <c r="J64">
        <v>2023</v>
      </c>
    </row>
    <row r="65" spans="1:10" x14ac:dyDescent="0.3">
      <c r="A65" s="3" t="s">
        <v>109</v>
      </c>
      <c r="B65" s="4">
        <v>43118</v>
      </c>
      <c r="C65">
        <v>9</v>
      </c>
      <c r="D65" t="s">
        <v>21</v>
      </c>
      <c r="E65" t="s">
        <v>46</v>
      </c>
      <c r="F65" t="s">
        <v>23</v>
      </c>
      <c r="G65" t="s">
        <v>41</v>
      </c>
      <c r="H65">
        <v>399</v>
      </c>
      <c r="I65">
        <v>1</v>
      </c>
      <c r="J65">
        <v>399</v>
      </c>
    </row>
    <row r="66" spans="1:10" x14ac:dyDescent="0.3">
      <c r="A66" s="3" t="s">
        <v>110</v>
      </c>
      <c r="B66" s="4">
        <v>43119</v>
      </c>
      <c r="C66">
        <v>9</v>
      </c>
      <c r="D66" t="s">
        <v>21</v>
      </c>
      <c r="E66" t="s">
        <v>46</v>
      </c>
      <c r="F66" t="s">
        <v>23</v>
      </c>
      <c r="G66" t="s">
        <v>14</v>
      </c>
      <c r="H66">
        <v>199</v>
      </c>
      <c r="I66">
        <v>6</v>
      </c>
      <c r="J66">
        <v>1194</v>
      </c>
    </row>
    <row r="67" spans="1:10" x14ac:dyDescent="0.3">
      <c r="A67" s="3" t="s">
        <v>111</v>
      </c>
      <c r="B67" s="4">
        <v>43119</v>
      </c>
      <c r="C67">
        <v>10</v>
      </c>
      <c r="D67" t="s">
        <v>58</v>
      </c>
      <c r="E67" t="s">
        <v>46</v>
      </c>
      <c r="F67" t="s">
        <v>23</v>
      </c>
      <c r="G67" t="s">
        <v>19</v>
      </c>
      <c r="H67">
        <v>289</v>
      </c>
      <c r="I67">
        <v>3</v>
      </c>
      <c r="J67">
        <v>867</v>
      </c>
    </row>
    <row r="68" spans="1:10" x14ac:dyDescent="0.3">
      <c r="A68" s="3" t="s">
        <v>112</v>
      </c>
      <c r="B68" s="4">
        <v>43120</v>
      </c>
      <c r="C68">
        <v>16</v>
      </c>
      <c r="D68" t="s">
        <v>30</v>
      </c>
      <c r="E68" t="s">
        <v>27</v>
      </c>
      <c r="F68" t="s">
        <v>28</v>
      </c>
      <c r="G68" t="s">
        <v>31</v>
      </c>
      <c r="H68">
        <v>69</v>
      </c>
      <c r="I68">
        <v>2</v>
      </c>
      <c r="J68">
        <v>138</v>
      </c>
    </row>
    <row r="69" spans="1:10" x14ac:dyDescent="0.3">
      <c r="A69" s="3" t="s">
        <v>113</v>
      </c>
      <c r="B69" s="4">
        <v>43120</v>
      </c>
      <c r="C69">
        <v>13</v>
      </c>
      <c r="D69" t="s">
        <v>33</v>
      </c>
      <c r="E69" t="s">
        <v>63</v>
      </c>
      <c r="F69" t="s">
        <v>13</v>
      </c>
      <c r="G69" t="s">
        <v>14</v>
      </c>
      <c r="H69">
        <v>199</v>
      </c>
      <c r="I69">
        <v>8</v>
      </c>
      <c r="J69">
        <v>1592</v>
      </c>
    </row>
    <row r="70" spans="1:10" x14ac:dyDescent="0.3">
      <c r="A70" s="3" t="s">
        <v>114</v>
      </c>
      <c r="B70" s="4">
        <v>43121</v>
      </c>
      <c r="C70">
        <v>19</v>
      </c>
      <c r="D70" t="s">
        <v>56</v>
      </c>
      <c r="E70" t="s">
        <v>36</v>
      </c>
      <c r="F70" t="s">
        <v>28</v>
      </c>
      <c r="G70" t="s">
        <v>14</v>
      </c>
      <c r="H70">
        <v>199</v>
      </c>
      <c r="I70">
        <v>8</v>
      </c>
      <c r="J70">
        <v>1592</v>
      </c>
    </row>
    <row r="71" spans="1:10" x14ac:dyDescent="0.3">
      <c r="A71" s="3" t="s">
        <v>115</v>
      </c>
      <c r="B71" s="4">
        <v>43121</v>
      </c>
      <c r="C71">
        <v>6</v>
      </c>
      <c r="D71" t="s">
        <v>48</v>
      </c>
      <c r="E71" t="s">
        <v>46</v>
      </c>
      <c r="F71" t="s">
        <v>23</v>
      </c>
      <c r="G71" t="s">
        <v>14</v>
      </c>
      <c r="H71">
        <v>199</v>
      </c>
      <c r="I71">
        <v>0</v>
      </c>
      <c r="J71">
        <v>0</v>
      </c>
    </row>
    <row r="72" spans="1:10" x14ac:dyDescent="0.3">
      <c r="A72" s="3" t="s">
        <v>116</v>
      </c>
      <c r="B72" s="4">
        <v>43121</v>
      </c>
      <c r="C72">
        <v>17</v>
      </c>
      <c r="D72" t="s">
        <v>35</v>
      </c>
      <c r="E72" t="s">
        <v>27</v>
      </c>
      <c r="F72" t="s">
        <v>28</v>
      </c>
      <c r="G72" t="s">
        <v>24</v>
      </c>
      <c r="H72">
        <v>159</v>
      </c>
      <c r="I72">
        <v>4</v>
      </c>
      <c r="J72">
        <v>636</v>
      </c>
    </row>
    <row r="73" spans="1:10" x14ac:dyDescent="0.3">
      <c r="A73" s="3" t="s">
        <v>117</v>
      </c>
      <c r="B73" s="4">
        <v>43122</v>
      </c>
      <c r="C73">
        <v>15</v>
      </c>
      <c r="D73" t="s">
        <v>118</v>
      </c>
      <c r="E73" t="s">
        <v>63</v>
      </c>
      <c r="F73" t="s">
        <v>13</v>
      </c>
      <c r="G73" t="s">
        <v>41</v>
      </c>
      <c r="H73">
        <v>399</v>
      </c>
      <c r="I73">
        <v>4</v>
      </c>
      <c r="J73">
        <v>1596</v>
      </c>
    </row>
    <row r="74" spans="1:10" x14ac:dyDescent="0.3">
      <c r="A74" s="3" t="s">
        <v>119</v>
      </c>
      <c r="B74" s="4">
        <v>43123</v>
      </c>
      <c r="C74">
        <v>15</v>
      </c>
      <c r="D74" t="s">
        <v>118</v>
      </c>
      <c r="E74" t="s">
        <v>63</v>
      </c>
      <c r="F74" t="s">
        <v>13</v>
      </c>
      <c r="G74" t="s">
        <v>24</v>
      </c>
      <c r="H74">
        <v>159</v>
      </c>
      <c r="I74">
        <v>1</v>
      </c>
      <c r="J74">
        <v>159</v>
      </c>
    </row>
    <row r="75" spans="1:10" x14ac:dyDescent="0.3">
      <c r="A75" s="3" t="s">
        <v>120</v>
      </c>
      <c r="B75" s="4">
        <v>43123</v>
      </c>
      <c r="C75">
        <v>20</v>
      </c>
      <c r="D75" t="s">
        <v>40</v>
      </c>
      <c r="E75" t="s">
        <v>27</v>
      </c>
      <c r="F75" t="s">
        <v>28</v>
      </c>
      <c r="G75" t="s">
        <v>19</v>
      </c>
      <c r="H75">
        <v>289</v>
      </c>
      <c r="I75">
        <v>1</v>
      </c>
      <c r="J75">
        <v>289</v>
      </c>
    </row>
    <row r="76" spans="1:10" x14ac:dyDescent="0.3">
      <c r="A76" s="3" t="s">
        <v>121</v>
      </c>
      <c r="B76" s="4">
        <v>43123</v>
      </c>
      <c r="C76">
        <v>13</v>
      </c>
      <c r="D76" t="s">
        <v>33</v>
      </c>
      <c r="E76" t="s">
        <v>12</v>
      </c>
      <c r="F76" t="s">
        <v>13</v>
      </c>
      <c r="G76" t="s">
        <v>19</v>
      </c>
      <c r="H76">
        <v>289</v>
      </c>
      <c r="I76">
        <v>5</v>
      </c>
      <c r="J76">
        <v>1445</v>
      </c>
    </row>
    <row r="77" spans="1:10" x14ac:dyDescent="0.3">
      <c r="A77" s="3" t="s">
        <v>122</v>
      </c>
      <c r="B77" s="4">
        <v>43124</v>
      </c>
      <c r="C77">
        <v>18</v>
      </c>
      <c r="D77" t="s">
        <v>26</v>
      </c>
      <c r="E77" t="s">
        <v>27</v>
      </c>
      <c r="F77" t="s">
        <v>28</v>
      </c>
      <c r="G77" t="s">
        <v>31</v>
      </c>
      <c r="H77">
        <v>69</v>
      </c>
      <c r="I77">
        <v>7</v>
      </c>
      <c r="J77">
        <v>483</v>
      </c>
    </row>
    <row r="78" spans="1:10" x14ac:dyDescent="0.3">
      <c r="A78" s="3" t="s">
        <v>123</v>
      </c>
      <c r="B78" s="4">
        <v>43124</v>
      </c>
      <c r="C78">
        <v>8</v>
      </c>
      <c r="D78" t="s">
        <v>45</v>
      </c>
      <c r="E78" t="s">
        <v>46</v>
      </c>
      <c r="F78" t="s">
        <v>23</v>
      </c>
      <c r="G78" t="s">
        <v>31</v>
      </c>
      <c r="H78">
        <v>69</v>
      </c>
      <c r="I78">
        <v>2</v>
      </c>
      <c r="J78">
        <v>138</v>
      </c>
    </row>
    <row r="79" spans="1:10" x14ac:dyDescent="0.3">
      <c r="A79" s="3" t="s">
        <v>124</v>
      </c>
      <c r="B79" s="4">
        <v>43124</v>
      </c>
      <c r="C79">
        <v>5</v>
      </c>
      <c r="D79" t="s">
        <v>60</v>
      </c>
      <c r="E79" t="s">
        <v>68</v>
      </c>
      <c r="F79" t="s">
        <v>18</v>
      </c>
      <c r="G79" t="s">
        <v>19</v>
      </c>
      <c r="H79">
        <v>289</v>
      </c>
      <c r="I79">
        <v>1</v>
      </c>
      <c r="J79">
        <v>289</v>
      </c>
    </row>
    <row r="80" spans="1:10" x14ac:dyDescent="0.3">
      <c r="A80" s="3" t="s">
        <v>125</v>
      </c>
      <c r="B80" s="4">
        <v>43124</v>
      </c>
      <c r="C80">
        <v>19</v>
      </c>
      <c r="D80" t="s">
        <v>56</v>
      </c>
      <c r="E80" t="s">
        <v>27</v>
      </c>
      <c r="F80" t="s">
        <v>28</v>
      </c>
      <c r="G80" t="s">
        <v>19</v>
      </c>
      <c r="H80">
        <v>289</v>
      </c>
      <c r="I80">
        <v>8</v>
      </c>
      <c r="J80">
        <v>2312</v>
      </c>
    </row>
    <row r="81" spans="1:10" x14ac:dyDescent="0.3">
      <c r="A81" s="3" t="s">
        <v>126</v>
      </c>
      <c r="B81" s="4">
        <v>43124</v>
      </c>
      <c r="C81">
        <v>10</v>
      </c>
      <c r="D81" t="s">
        <v>58</v>
      </c>
      <c r="E81" t="s">
        <v>22</v>
      </c>
      <c r="F81" t="s">
        <v>23</v>
      </c>
      <c r="G81" t="s">
        <v>19</v>
      </c>
      <c r="H81">
        <v>289</v>
      </c>
      <c r="I81">
        <v>3</v>
      </c>
      <c r="J81">
        <v>867</v>
      </c>
    </row>
    <row r="82" spans="1:10" x14ac:dyDescent="0.3">
      <c r="A82" s="3" t="s">
        <v>127</v>
      </c>
      <c r="B82" s="4">
        <v>43124</v>
      </c>
      <c r="C82">
        <v>7</v>
      </c>
      <c r="D82" t="s">
        <v>88</v>
      </c>
      <c r="E82" t="s">
        <v>46</v>
      </c>
      <c r="F82" t="s">
        <v>23</v>
      </c>
      <c r="G82" t="s">
        <v>41</v>
      </c>
      <c r="H82">
        <v>399</v>
      </c>
      <c r="I82">
        <v>6</v>
      </c>
      <c r="J82">
        <v>2394</v>
      </c>
    </row>
    <row r="83" spans="1:10" x14ac:dyDescent="0.3">
      <c r="A83" s="3" t="s">
        <v>128</v>
      </c>
      <c r="B83" s="4">
        <v>43124</v>
      </c>
      <c r="C83">
        <v>5</v>
      </c>
      <c r="D83" t="s">
        <v>60</v>
      </c>
      <c r="E83" t="s">
        <v>17</v>
      </c>
      <c r="F83" t="s">
        <v>18</v>
      </c>
      <c r="G83" t="s">
        <v>31</v>
      </c>
      <c r="H83">
        <v>69</v>
      </c>
      <c r="I83">
        <v>1</v>
      </c>
      <c r="J83">
        <v>69</v>
      </c>
    </row>
    <row r="84" spans="1:10" x14ac:dyDescent="0.3">
      <c r="A84" s="3" t="s">
        <v>129</v>
      </c>
      <c r="B84" s="4">
        <v>43124</v>
      </c>
      <c r="C84">
        <v>10</v>
      </c>
      <c r="D84" t="s">
        <v>58</v>
      </c>
      <c r="E84" t="s">
        <v>46</v>
      </c>
      <c r="F84" t="s">
        <v>23</v>
      </c>
      <c r="G84" t="s">
        <v>31</v>
      </c>
      <c r="H84">
        <v>69</v>
      </c>
      <c r="I84">
        <v>2</v>
      </c>
      <c r="J84">
        <v>138</v>
      </c>
    </row>
    <row r="85" spans="1:10" x14ac:dyDescent="0.3">
      <c r="A85" s="3" t="s">
        <v>130</v>
      </c>
      <c r="B85" s="4">
        <v>43125</v>
      </c>
      <c r="C85">
        <v>18</v>
      </c>
      <c r="D85" t="s">
        <v>26</v>
      </c>
      <c r="E85" t="s">
        <v>36</v>
      </c>
      <c r="F85" t="s">
        <v>28</v>
      </c>
      <c r="G85" t="s">
        <v>41</v>
      </c>
      <c r="H85">
        <v>399</v>
      </c>
      <c r="I85">
        <v>1</v>
      </c>
      <c r="J85">
        <v>399</v>
      </c>
    </row>
    <row r="86" spans="1:10" x14ac:dyDescent="0.3">
      <c r="A86" s="3" t="s">
        <v>131</v>
      </c>
      <c r="B86" s="4">
        <v>43126</v>
      </c>
      <c r="C86">
        <v>4</v>
      </c>
      <c r="D86" t="s">
        <v>51</v>
      </c>
      <c r="E86" t="s">
        <v>68</v>
      </c>
      <c r="F86" t="s">
        <v>18</v>
      </c>
      <c r="G86" t="s">
        <v>41</v>
      </c>
      <c r="H86">
        <v>399</v>
      </c>
      <c r="I86">
        <v>9</v>
      </c>
      <c r="J86">
        <v>3591</v>
      </c>
    </row>
    <row r="87" spans="1:10" x14ac:dyDescent="0.3">
      <c r="A87" s="3" t="s">
        <v>132</v>
      </c>
      <c r="B87" s="4">
        <v>43126</v>
      </c>
      <c r="C87">
        <v>12</v>
      </c>
      <c r="D87" t="s">
        <v>66</v>
      </c>
      <c r="E87" t="s">
        <v>12</v>
      </c>
      <c r="F87" t="s">
        <v>13</v>
      </c>
      <c r="G87" t="s">
        <v>41</v>
      </c>
      <c r="H87">
        <v>399</v>
      </c>
      <c r="I87">
        <v>2</v>
      </c>
      <c r="J87">
        <v>798</v>
      </c>
    </row>
    <row r="88" spans="1:10" x14ac:dyDescent="0.3">
      <c r="A88" s="3" t="s">
        <v>133</v>
      </c>
      <c r="B88" s="4">
        <v>43127</v>
      </c>
      <c r="C88">
        <v>17</v>
      </c>
      <c r="D88" t="s">
        <v>35</v>
      </c>
      <c r="E88" t="s">
        <v>36</v>
      </c>
      <c r="F88" t="s">
        <v>28</v>
      </c>
      <c r="G88" t="s">
        <v>24</v>
      </c>
      <c r="H88">
        <v>159</v>
      </c>
      <c r="I88">
        <v>3</v>
      </c>
      <c r="J88">
        <v>477</v>
      </c>
    </row>
    <row r="89" spans="1:10" x14ac:dyDescent="0.3">
      <c r="A89" s="3" t="s">
        <v>134</v>
      </c>
      <c r="B89" s="4">
        <v>43127</v>
      </c>
      <c r="C89">
        <v>12</v>
      </c>
      <c r="D89" t="s">
        <v>66</v>
      </c>
      <c r="E89" t="s">
        <v>12</v>
      </c>
      <c r="F89" t="s">
        <v>13</v>
      </c>
      <c r="G89" t="s">
        <v>31</v>
      </c>
      <c r="H89">
        <v>69</v>
      </c>
      <c r="I89">
        <v>2</v>
      </c>
      <c r="J89">
        <v>138</v>
      </c>
    </row>
    <row r="90" spans="1:10" x14ac:dyDescent="0.3">
      <c r="A90" s="3" t="s">
        <v>135</v>
      </c>
      <c r="B90" s="4">
        <v>43127</v>
      </c>
      <c r="C90">
        <v>8</v>
      </c>
      <c r="D90" t="s">
        <v>45</v>
      </c>
      <c r="E90" t="s">
        <v>22</v>
      </c>
      <c r="F90" t="s">
        <v>23</v>
      </c>
      <c r="G90" t="s">
        <v>14</v>
      </c>
      <c r="H90">
        <v>199</v>
      </c>
      <c r="I90">
        <v>5</v>
      </c>
      <c r="J90">
        <v>995</v>
      </c>
    </row>
    <row r="91" spans="1:10" x14ac:dyDescent="0.3">
      <c r="A91" s="3" t="s">
        <v>136</v>
      </c>
      <c r="B91" s="4">
        <v>43127</v>
      </c>
      <c r="C91">
        <v>12</v>
      </c>
      <c r="D91" t="s">
        <v>66</v>
      </c>
      <c r="E91" t="s">
        <v>63</v>
      </c>
      <c r="F91" t="s">
        <v>13</v>
      </c>
      <c r="G91" t="s">
        <v>31</v>
      </c>
      <c r="H91">
        <v>69</v>
      </c>
      <c r="I91">
        <v>2</v>
      </c>
      <c r="J91">
        <v>138</v>
      </c>
    </row>
    <row r="92" spans="1:10" x14ac:dyDescent="0.3">
      <c r="A92" s="3" t="s">
        <v>137</v>
      </c>
      <c r="B92" s="4">
        <v>43127</v>
      </c>
      <c r="C92">
        <v>19</v>
      </c>
      <c r="D92" t="s">
        <v>56</v>
      </c>
      <c r="E92" t="s">
        <v>36</v>
      </c>
      <c r="F92" t="s">
        <v>28</v>
      </c>
      <c r="G92" t="s">
        <v>19</v>
      </c>
      <c r="H92">
        <v>289</v>
      </c>
      <c r="I92">
        <v>4</v>
      </c>
      <c r="J92">
        <v>1156</v>
      </c>
    </row>
    <row r="93" spans="1:10" x14ac:dyDescent="0.3">
      <c r="A93" s="3" t="s">
        <v>138</v>
      </c>
      <c r="B93" s="4">
        <v>43128</v>
      </c>
      <c r="C93">
        <v>20</v>
      </c>
      <c r="D93" t="s">
        <v>40</v>
      </c>
      <c r="E93" t="s">
        <v>27</v>
      </c>
      <c r="F93" t="s">
        <v>28</v>
      </c>
      <c r="G93" t="s">
        <v>41</v>
      </c>
      <c r="H93">
        <v>399</v>
      </c>
      <c r="I93">
        <v>6</v>
      </c>
      <c r="J93">
        <v>2394</v>
      </c>
    </row>
    <row r="94" spans="1:10" x14ac:dyDescent="0.3">
      <c r="A94" s="3" t="s">
        <v>139</v>
      </c>
      <c r="B94" s="4">
        <v>43129</v>
      </c>
      <c r="C94">
        <v>7</v>
      </c>
      <c r="D94" t="s">
        <v>88</v>
      </c>
      <c r="E94" t="s">
        <v>22</v>
      </c>
      <c r="F94" t="s">
        <v>23</v>
      </c>
      <c r="G94" t="s">
        <v>41</v>
      </c>
      <c r="H94">
        <v>399</v>
      </c>
      <c r="I94">
        <v>1</v>
      </c>
      <c r="J94">
        <v>399</v>
      </c>
    </row>
    <row r="95" spans="1:10" x14ac:dyDescent="0.3">
      <c r="A95" s="3" t="s">
        <v>140</v>
      </c>
      <c r="B95" s="4">
        <v>43129</v>
      </c>
      <c r="C95">
        <v>8</v>
      </c>
      <c r="D95" t="s">
        <v>45</v>
      </c>
      <c r="E95" t="s">
        <v>22</v>
      </c>
      <c r="F95" t="s">
        <v>23</v>
      </c>
      <c r="G95" t="s">
        <v>14</v>
      </c>
      <c r="H95">
        <v>199</v>
      </c>
      <c r="I95">
        <v>2</v>
      </c>
      <c r="J95">
        <v>398</v>
      </c>
    </row>
    <row r="96" spans="1:10" x14ac:dyDescent="0.3">
      <c r="A96" s="3" t="s">
        <v>141</v>
      </c>
      <c r="B96" s="4">
        <v>43129</v>
      </c>
      <c r="C96">
        <v>7</v>
      </c>
      <c r="D96" t="s">
        <v>88</v>
      </c>
      <c r="E96" t="s">
        <v>46</v>
      </c>
      <c r="F96" t="s">
        <v>23</v>
      </c>
      <c r="G96" t="s">
        <v>31</v>
      </c>
      <c r="H96">
        <v>69</v>
      </c>
      <c r="I96">
        <v>8</v>
      </c>
      <c r="J96">
        <v>552</v>
      </c>
    </row>
    <row r="97" spans="1:10" x14ac:dyDescent="0.3">
      <c r="A97" s="3" t="s">
        <v>142</v>
      </c>
      <c r="B97" s="4">
        <v>43130</v>
      </c>
      <c r="C97">
        <v>15</v>
      </c>
      <c r="D97" t="s">
        <v>118</v>
      </c>
      <c r="E97" t="s">
        <v>12</v>
      </c>
      <c r="F97" t="s">
        <v>13</v>
      </c>
      <c r="G97" t="s">
        <v>31</v>
      </c>
      <c r="H97">
        <v>69</v>
      </c>
      <c r="I97">
        <v>9</v>
      </c>
      <c r="J97">
        <v>621</v>
      </c>
    </row>
    <row r="98" spans="1:10" x14ac:dyDescent="0.3">
      <c r="A98" s="3" t="s">
        <v>143</v>
      </c>
      <c r="B98" s="4">
        <v>43130</v>
      </c>
      <c r="C98">
        <v>11</v>
      </c>
      <c r="D98" t="s">
        <v>11</v>
      </c>
      <c r="E98" t="s">
        <v>63</v>
      </c>
      <c r="F98" t="s">
        <v>13</v>
      </c>
      <c r="G98" t="s">
        <v>31</v>
      </c>
      <c r="H98">
        <v>69</v>
      </c>
      <c r="I98">
        <v>7</v>
      </c>
      <c r="J98">
        <v>483</v>
      </c>
    </row>
    <row r="99" spans="1:10" x14ac:dyDescent="0.3">
      <c r="A99" s="3" t="s">
        <v>144</v>
      </c>
      <c r="B99" s="4">
        <v>43130</v>
      </c>
      <c r="C99">
        <v>19</v>
      </c>
      <c r="D99" t="s">
        <v>56</v>
      </c>
      <c r="E99" t="s">
        <v>27</v>
      </c>
      <c r="F99" t="s">
        <v>28</v>
      </c>
      <c r="G99" t="s">
        <v>24</v>
      </c>
      <c r="H99">
        <v>159</v>
      </c>
      <c r="I99">
        <v>8</v>
      </c>
      <c r="J99">
        <v>1272</v>
      </c>
    </row>
    <row r="100" spans="1:10" x14ac:dyDescent="0.3">
      <c r="A100" s="3" t="s">
        <v>145</v>
      </c>
      <c r="B100" s="4">
        <v>43130</v>
      </c>
      <c r="C100">
        <v>8</v>
      </c>
      <c r="D100" t="s">
        <v>45</v>
      </c>
      <c r="E100" t="s">
        <v>46</v>
      </c>
      <c r="F100" t="s">
        <v>23</v>
      </c>
      <c r="G100" t="s">
        <v>14</v>
      </c>
      <c r="H100">
        <v>199</v>
      </c>
      <c r="I100">
        <v>9</v>
      </c>
      <c r="J100">
        <v>1791</v>
      </c>
    </row>
    <row r="101" spans="1:10" x14ac:dyDescent="0.3">
      <c r="A101" s="3" t="s">
        <v>146</v>
      </c>
      <c r="B101" s="4">
        <v>43130</v>
      </c>
      <c r="C101">
        <v>12</v>
      </c>
      <c r="D101" t="s">
        <v>66</v>
      </c>
      <c r="E101" t="s">
        <v>12</v>
      </c>
      <c r="F101" t="s">
        <v>13</v>
      </c>
      <c r="G101" t="s">
        <v>14</v>
      </c>
      <c r="H101">
        <v>199</v>
      </c>
      <c r="I101">
        <v>5</v>
      </c>
      <c r="J101">
        <v>995</v>
      </c>
    </row>
    <row r="102" spans="1:10" x14ac:dyDescent="0.3">
      <c r="A102" s="3" t="s">
        <v>147</v>
      </c>
      <c r="B102" s="4">
        <v>43131</v>
      </c>
      <c r="C102">
        <v>18</v>
      </c>
      <c r="D102" t="s">
        <v>26</v>
      </c>
      <c r="E102" t="s">
        <v>27</v>
      </c>
      <c r="F102" t="s">
        <v>28</v>
      </c>
      <c r="G102" t="s">
        <v>31</v>
      </c>
      <c r="H102">
        <v>69</v>
      </c>
      <c r="I102">
        <v>4</v>
      </c>
      <c r="J102">
        <v>276</v>
      </c>
    </row>
    <row r="103" spans="1:10" x14ac:dyDescent="0.3">
      <c r="A103" s="3" t="s">
        <v>148</v>
      </c>
      <c r="B103" s="4">
        <v>43132</v>
      </c>
      <c r="C103">
        <v>10</v>
      </c>
      <c r="D103" t="s">
        <v>58</v>
      </c>
      <c r="E103" t="s">
        <v>22</v>
      </c>
      <c r="F103" t="s">
        <v>23</v>
      </c>
      <c r="G103" t="s">
        <v>31</v>
      </c>
      <c r="H103">
        <v>69</v>
      </c>
      <c r="I103">
        <v>4</v>
      </c>
      <c r="J103">
        <v>276</v>
      </c>
    </row>
    <row r="104" spans="1:10" x14ac:dyDescent="0.3">
      <c r="A104" s="3" t="s">
        <v>149</v>
      </c>
      <c r="B104" s="4">
        <v>43132</v>
      </c>
      <c r="C104">
        <v>20</v>
      </c>
      <c r="D104" t="s">
        <v>40</v>
      </c>
      <c r="E104" t="s">
        <v>36</v>
      </c>
      <c r="F104" t="s">
        <v>28</v>
      </c>
      <c r="G104" t="s">
        <v>31</v>
      </c>
      <c r="H104">
        <v>69</v>
      </c>
      <c r="I104">
        <v>6</v>
      </c>
      <c r="J104">
        <v>414</v>
      </c>
    </row>
    <row r="105" spans="1:10" x14ac:dyDescent="0.3">
      <c r="A105" s="3" t="s">
        <v>150</v>
      </c>
      <c r="B105" s="4">
        <v>43133</v>
      </c>
      <c r="C105">
        <v>4</v>
      </c>
      <c r="D105" t="s">
        <v>51</v>
      </c>
      <c r="E105" t="s">
        <v>68</v>
      </c>
      <c r="F105" t="s">
        <v>18</v>
      </c>
      <c r="G105" t="s">
        <v>41</v>
      </c>
      <c r="H105">
        <v>399</v>
      </c>
      <c r="I105">
        <v>1</v>
      </c>
      <c r="J105">
        <v>399</v>
      </c>
    </row>
    <row r="106" spans="1:10" x14ac:dyDescent="0.3">
      <c r="A106" s="3" t="s">
        <v>151</v>
      </c>
      <c r="B106" s="4">
        <v>43133</v>
      </c>
      <c r="C106">
        <v>11</v>
      </c>
      <c r="D106" t="s">
        <v>11</v>
      </c>
      <c r="E106" t="s">
        <v>12</v>
      </c>
      <c r="F106" t="s">
        <v>13</v>
      </c>
      <c r="G106" t="s">
        <v>24</v>
      </c>
      <c r="H106">
        <v>159</v>
      </c>
      <c r="I106">
        <v>0</v>
      </c>
      <c r="J106">
        <v>0</v>
      </c>
    </row>
    <row r="107" spans="1:10" x14ac:dyDescent="0.3">
      <c r="A107" s="3" t="s">
        <v>152</v>
      </c>
      <c r="B107" s="4">
        <v>43133</v>
      </c>
      <c r="C107">
        <v>2</v>
      </c>
      <c r="D107" t="s">
        <v>106</v>
      </c>
      <c r="E107" t="s">
        <v>68</v>
      </c>
      <c r="F107" t="s">
        <v>18</v>
      </c>
      <c r="G107" t="s">
        <v>24</v>
      </c>
      <c r="H107">
        <v>159</v>
      </c>
      <c r="I107">
        <v>5</v>
      </c>
      <c r="J107">
        <v>795</v>
      </c>
    </row>
    <row r="108" spans="1:10" x14ac:dyDescent="0.3">
      <c r="A108" s="3" t="s">
        <v>153</v>
      </c>
      <c r="B108" s="4">
        <v>43133</v>
      </c>
      <c r="C108">
        <v>7</v>
      </c>
      <c r="D108" t="s">
        <v>88</v>
      </c>
      <c r="E108" t="s">
        <v>22</v>
      </c>
      <c r="F108" t="s">
        <v>23</v>
      </c>
      <c r="G108" t="s">
        <v>24</v>
      </c>
      <c r="H108">
        <v>159</v>
      </c>
      <c r="I108">
        <v>5</v>
      </c>
      <c r="J108">
        <v>795</v>
      </c>
    </row>
    <row r="109" spans="1:10" x14ac:dyDescent="0.3">
      <c r="A109" s="3" t="s">
        <v>154</v>
      </c>
      <c r="B109" s="4">
        <v>43133</v>
      </c>
      <c r="C109">
        <v>15</v>
      </c>
      <c r="D109" t="s">
        <v>118</v>
      </c>
      <c r="E109" t="s">
        <v>63</v>
      </c>
      <c r="F109" t="s">
        <v>13</v>
      </c>
      <c r="G109" t="s">
        <v>41</v>
      </c>
      <c r="H109">
        <v>399</v>
      </c>
      <c r="I109">
        <v>2</v>
      </c>
      <c r="J109">
        <v>798</v>
      </c>
    </row>
    <row r="110" spans="1:10" x14ac:dyDescent="0.3">
      <c r="A110" s="3" t="s">
        <v>155</v>
      </c>
      <c r="B110" s="4">
        <v>43133</v>
      </c>
      <c r="C110">
        <v>20</v>
      </c>
      <c r="D110" t="s">
        <v>40</v>
      </c>
      <c r="E110" t="s">
        <v>27</v>
      </c>
      <c r="F110" t="s">
        <v>28</v>
      </c>
      <c r="G110" t="s">
        <v>24</v>
      </c>
      <c r="H110">
        <v>159</v>
      </c>
      <c r="I110">
        <v>7</v>
      </c>
      <c r="J110">
        <v>1113</v>
      </c>
    </row>
    <row r="111" spans="1:10" x14ac:dyDescent="0.3">
      <c r="A111" s="3" t="s">
        <v>156</v>
      </c>
      <c r="B111" s="4">
        <v>43134</v>
      </c>
      <c r="C111">
        <v>16</v>
      </c>
      <c r="D111" t="s">
        <v>30</v>
      </c>
      <c r="E111" t="s">
        <v>27</v>
      </c>
      <c r="F111" t="s">
        <v>28</v>
      </c>
      <c r="G111" t="s">
        <v>14</v>
      </c>
      <c r="H111">
        <v>199</v>
      </c>
      <c r="I111">
        <v>6</v>
      </c>
      <c r="J111">
        <v>1194</v>
      </c>
    </row>
    <row r="112" spans="1:10" x14ac:dyDescent="0.3">
      <c r="A112" s="3" t="s">
        <v>157</v>
      </c>
      <c r="B112" s="4">
        <v>43134</v>
      </c>
      <c r="C112">
        <v>19</v>
      </c>
      <c r="D112" t="s">
        <v>56</v>
      </c>
      <c r="E112" t="s">
        <v>36</v>
      </c>
      <c r="F112" t="s">
        <v>28</v>
      </c>
      <c r="G112" t="s">
        <v>41</v>
      </c>
      <c r="H112">
        <v>399</v>
      </c>
      <c r="I112">
        <v>6</v>
      </c>
      <c r="J112">
        <v>2394</v>
      </c>
    </row>
    <row r="113" spans="1:10" x14ac:dyDescent="0.3">
      <c r="A113" s="3" t="s">
        <v>158</v>
      </c>
      <c r="B113" s="4">
        <v>43135</v>
      </c>
      <c r="C113">
        <v>1</v>
      </c>
      <c r="D113" t="s">
        <v>16</v>
      </c>
      <c r="E113" t="s">
        <v>17</v>
      </c>
      <c r="F113" t="s">
        <v>18</v>
      </c>
      <c r="G113" t="s">
        <v>41</v>
      </c>
      <c r="H113">
        <v>399</v>
      </c>
      <c r="I113">
        <v>2</v>
      </c>
      <c r="J113">
        <v>798</v>
      </c>
    </row>
    <row r="114" spans="1:10" x14ac:dyDescent="0.3">
      <c r="A114" s="3" t="s">
        <v>159</v>
      </c>
      <c r="B114" s="4">
        <v>43136</v>
      </c>
      <c r="C114">
        <v>17</v>
      </c>
      <c r="D114" t="s">
        <v>35</v>
      </c>
      <c r="E114" t="s">
        <v>27</v>
      </c>
      <c r="F114" t="s">
        <v>28</v>
      </c>
      <c r="G114" t="s">
        <v>41</v>
      </c>
      <c r="H114">
        <v>399</v>
      </c>
      <c r="I114">
        <v>5</v>
      </c>
      <c r="J114">
        <v>1995</v>
      </c>
    </row>
    <row r="115" spans="1:10" x14ac:dyDescent="0.3">
      <c r="A115" s="3" t="s">
        <v>160</v>
      </c>
      <c r="B115" s="4">
        <v>43136</v>
      </c>
      <c r="C115">
        <v>9</v>
      </c>
      <c r="D115" t="s">
        <v>21</v>
      </c>
      <c r="E115" t="s">
        <v>22</v>
      </c>
      <c r="F115" t="s">
        <v>23</v>
      </c>
      <c r="G115" t="s">
        <v>24</v>
      </c>
      <c r="H115">
        <v>159</v>
      </c>
      <c r="I115">
        <v>4</v>
      </c>
      <c r="J115">
        <v>636</v>
      </c>
    </row>
    <row r="116" spans="1:10" x14ac:dyDescent="0.3">
      <c r="A116" s="3" t="s">
        <v>161</v>
      </c>
      <c r="B116" s="4">
        <v>43136</v>
      </c>
      <c r="C116">
        <v>2</v>
      </c>
      <c r="D116" t="s">
        <v>106</v>
      </c>
      <c r="E116" t="s">
        <v>68</v>
      </c>
      <c r="F116" t="s">
        <v>18</v>
      </c>
      <c r="G116" t="s">
        <v>31</v>
      </c>
      <c r="H116">
        <v>69</v>
      </c>
      <c r="I116">
        <v>7</v>
      </c>
      <c r="J116">
        <v>483</v>
      </c>
    </row>
    <row r="117" spans="1:10" x14ac:dyDescent="0.3">
      <c r="A117" s="3" t="s">
        <v>162</v>
      </c>
      <c r="B117" s="4">
        <v>43136</v>
      </c>
      <c r="C117">
        <v>14</v>
      </c>
      <c r="D117" t="s">
        <v>38</v>
      </c>
      <c r="E117" t="s">
        <v>12</v>
      </c>
      <c r="F117" t="s">
        <v>13</v>
      </c>
      <c r="G117" t="s">
        <v>31</v>
      </c>
      <c r="H117">
        <v>69</v>
      </c>
      <c r="I117">
        <v>7</v>
      </c>
      <c r="J117">
        <v>483</v>
      </c>
    </row>
    <row r="118" spans="1:10" x14ac:dyDescent="0.3">
      <c r="A118" s="3" t="s">
        <v>163</v>
      </c>
      <c r="B118" s="4">
        <v>43136</v>
      </c>
      <c r="C118">
        <v>14</v>
      </c>
      <c r="D118" t="s">
        <v>38</v>
      </c>
      <c r="E118" t="s">
        <v>12</v>
      </c>
      <c r="F118" t="s">
        <v>13</v>
      </c>
      <c r="G118" t="s">
        <v>41</v>
      </c>
      <c r="H118">
        <v>399</v>
      </c>
      <c r="I118">
        <v>7</v>
      </c>
      <c r="J118">
        <v>2793</v>
      </c>
    </row>
    <row r="119" spans="1:10" x14ac:dyDescent="0.3">
      <c r="A119" s="3" t="s">
        <v>164</v>
      </c>
      <c r="B119" s="4">
        <v>43137</v>
      </c>
      <c r="C119">
        <v>5</v>
      </c>
      <c r="D119" t="s">
        <v>60</v>
      </c>
      <c r="E119" t="s">
        <v>17</v>
      </c>
      <c r="F119" t="s">
        <v>18</v>
      </c>
      <c r="G119" t="s">
        <v>19</v>
      </c>
      <c r="H119">
        <v>289</v>
      </c>
      <c r="I119">
        <v>2</v>
      </c>
      <c r="J119">
        <v>578</v>
      </c>
    </row>
    <row r="120" spans="1:10" x14ac:dyDescent="0.3">
      <c r="A120" s="3" t="s">
        <v>165</v>
      </c>
      <c r="B120" s="4">
        <v>43137</v>
      </c>
      <c r="C120">
        <v>5</v>
      </c>
      <c r="D120" t="s">
        <v>60</v>
      </c>
      <c r="E120" t="s">
        <v>17</v>
      </c>
      <c r="F120" t="s">
        <v>18</v>
      </c>
      <c r="G120" t="s">
        <v>14</v>
      </c>
      <c r="H120">
        <v>199</v>
      </c>
      <c r="I120">
        <v>2</v>
      </c>
      <c r="J120">
        <v>398</v>
      </c>
    </row>
    <row r="121" spans="1:10" x14ac:dyDescent="0.3">
      <c r="A121" s="3" t="s">
        <v>166</v>
      </c>
      <c r="B121" s="4">
        <v>43137</v>
      </c>
      <c r="C121">
        <v>14</v>
      </c>
      <c r="D121" t="s">
        <v>38</v>
      </c>
      <c r="E121" t="s">
        <v>12</v>
      </c>
      <c r="F121" t="s">
        <v>13</v>
      </c>
      <c r="G121" t="s">
        <v>24</v>
      </c>
      <c r="H121">
        <v>159</v>
      </c>
      <c r="I121">
        <v>3</v>
      </c>
      <c r="J121">
        <v>477</v>
      </c>
    </row>
    <row r="122" spans="1:10" x14ac:dyDescent="0.3">
      <c r="A122" s="3" t="s">
        <v>167</v>
      </c>
      <c r="B122" s="4">
        <v>43138</v>
      </c>
      <c r="C122">
        <v>15</v>
      </c>
      <c r="D122" t="s">
        <v>118</v>
      </c>
      <c r="E122" t="s">
        <v>12</v>
      </c>
      <c r="F122" t="s">
        <v>13</v>
      </c>
      <c r="G122" t="s">
        <v>14</v>
      </c>
      <c r="H122">
        <v>199</v>
      </c>
      <c r="I122">
        <v>3</v>
      </c>
      <c r="J122">
        <v>597</v>
      </c>
    </row>
    <row r="123" spans="1:10" x14ac:dyDescent="0.3">
      <c r="A123" s="3" t="s">
        <v>168</v>
      </c>
      <c r="B123" s="4">
        <v>43139</v>
      </c>
      <c r="C123">
        <v>8</v>
      </c>
      <c r="D123" t="s">
        <v>45</v>
      </c>
      <c r="E123" t="s">
        <v>46</v>
      </c>
      <c r="F123" t="s">
        <v>23</v>
      </c>
      <c r="G123" t="s">
        <v>31</v>
      </c>
      <c r="H123">
        <v>69</v>
      </c>
      <c r="I123">
        <v>6</v>
      </c>
      <c r="J123">
        <v>414</v>
      </c>
    </row>
    <row r="124" spans="1:10" x14ac:dyDescent="0.3">
      <c r="A124" s="3" t="s">
        <v>169</v>
      </c>
      <c r="B124" s="4">
        <v>43139</v>
      </c>
      <c r="C124">
        <v>2</v>
      </c>
      <c r="D124" t="s">
        <v>106</v>
      </c>
      <c r="E124" t="s">
        <v>17</v>
      </c>
      <c r="F124" t="s">
        <v>18</v>
      </c>
      <c r="G124" t="s">
        <v>19</v>
      </c>
      <c r="H124">
        <v>289</v>
      </c>
      <c r="I124">
        <v>6</v>
      </c>
      <c r="J124">
        <v>1734</v>
      </c>
    </row>
    <row r="125" spans="1:10" x14ac:dyDescent="0.3">
      <c r="A125" s="3" t="s">
        <v>170</v>
      </c>
      <c r="B125" s="4">
        <v>43139</v>
      </c>
      <c r="C125">
        <v>4</v>
      </c>
      <c r="D125" t="s">
        <v>51</v>
      </c>
      <c r="E125" t="s">
        <v>68</v>
      </c>
      <c r="F125" t="s">
        <v>18</v>
      </c>
      <c r="G125" t="s">
        <v>19</v>
      </c>
      <c r="H125">
        <v>289</v>
      </c>
      <c r="I125">
        <v>7</v>
      </c>
      <c r="J125">
        <v>2023</v>
      </c>
    </row>
    <row r="126" spans="1:10" x14ac:dyDescent="0.3">
      <c r="A126" s="3" t="s">
        <v>171</v>
      </c>
      <c r="B126" s="4">
        <v>43139</v>
      </c>
      <c r="C126">
        <v>10</v>
      </c>
      <c r="D126" t="s">
        <v>58</v>
      </c>
      <c r="E126" t="s">
        <v>22</v>
      </c>
      <c r="F126" t="s">
        <v>23</v>
      </c>
      <c r="G126" t="s">
        <v>24</v>
      </c>
      <c r="H126">
        <v>159</v>
      </c>
      <c r="I126">
        <v>0</v>
      </c>
      <c r="J126">
        <v>0</v>
      </c>
    </row>
    <row r="127" spans="1:10" x14ac:dyDescent="0.3">
      <c r="A127" s="3" t="s">
        <v>172</v>
      </c>
      <c r="B127" s="4">
        <v>43139</v>
      </c>
      <c r="C127">
        <v>18</v>
      </c>
      <c r="D127" t="s">
        <v>26</v>
      </c>
      <c r="E127" t="s">
        <v>27</v>
      </c>
      <c r="F127" t="s">
        <v>28</v>
      </c>
      <c r="G127" t="s">
        <v>41</v>
      </c>
      <c r="H127">
        <v>399</v>
      </c>
      <c r="I127">
        <v>4</v>
      </c>
      <c r="J127">
        <v>1596</v>
      </c>
    </row>
    <row r="128" spans="1:10" x14ac:dyDescent="0.3">
      <c r="A128" s="3" t="s">
        <v>173</v>
      </c>
      <c r="B128" s="4">
        <v>43139</v>
      </c>
      <c r="C128">
        <v>8</v>
      </c>
      <c r="D128" t="s">
        <v>45</v>
      </c>
      <c r="E128" t="s">
        <v>46</v>
      </c>
      <c r="F128" t="s">
        <v>23</v>
      </c>
      <c r="G128" t="s">
        <v>24</v>
      </c>
      <c r="H128">
        <v>159</v>
      </c>
      <c r="I128">
        <v>4</v>
      </c>
      <c r="J128">
        <v>636</v>
      </c>
    </row>
    <row r="129" spans="1:10" x14ac:dyDescent="0.3">
      <c r="A129" s="3" t="s">
        <v>174</v>
      </c>
      <c r="B129" s="4">
        <v>43140</v>
      </c>
      <c r="C129">
        <v>11</v>
      </c>
      <c r="D129" t="s">
        <v>11</v>
      </c>
      <c r="E129" t="s">
        <v>63</v>
      </c>
      <c r="F129" t="s">
        <v>13</v>
      </c>
      <c r="G129" t="s">
        <v>14</v>
      </c>
      <c r="H129">
        <v>199</v>
      </c>
      <c r="I129">
        <v>0</v>
      </c>
      <c r="J129">
        <v>0</v>
      </c>
    </row>
    <row r="130" spans="1:10" x14ac:dyDescent="0.3">
      <c r="A130" s="3" t="s">
        <v>175</v>
      </c>
      <c r="B130" s="4">
        <v>43141</v>
      </c>
      <c r="C130">
        <v>6</v>
      </c>
      <c r="D130" t="s">
        <v>48</v>
      </c>
      <c r="E130" t="s">
        <v>22</v>
      </c>
      <c r="F130" t="s">
        <v>23</v>
      </c>
      <c r="G130" t="s">
        <v>14</v>
      </c>
      <c r="H130">
        <v>199</v>
      </c>
      <c r="I130">
        <v>8</v>
      </c>
      <c r="J130">
        <v>1592</v>
      </c>
    </row>
    <row r="131" spans="1:10" x14ac:dyDescent="0.3">
      <c r="A131" s="3" t="s">
        <v>176</v>
      </c>
      <c r="B131" s="4">
        <v>43142</v>
      </c>
      <c r="C131">
        <v>16</v>
      </c>
      <c r="D131" t="s">
        <v>30</v>
      </c>
      <c r="E131" t="s">
        <v>27</v>
      </c>
      <c r="F131" t="s">
        <v>28</v>
      </c>
      <c r="G131" t="s">
        <v>14</v>
      </c>
      <c r="H131">
        <v>199</v>
      </c>
      <c r="I131">
        <v>0</v>
      </c>
      <c r="J131">
        <v>0</v>
      </c>
    </row>
    <row r="132" spans="1:10" x14ac:dyDescent="0.3">
      <c r="A132" s="3" t="s">
        <v>177</v>
      </c>
      <c r="B132" s="4">
        <v>43142</v>
      </c>
      <c r="C132">
        <v>10</v>
      </c>
      <c r="D132" t="s">
        <v>58</v>
      </c>
      <c r="E132" t="s">
        <v>22</v>
      </c>
      <c r="F132" t="s">
        <v>23</v>
      </c>
      <c r="G132" t="s">
        <v>41</v>
      </c>
      <c r="H132">
        <v>399</v>
      </c>
      <c r="I132">
        <v>3</v>
      </c>
      <c r="J132">
        <v>1197</v>
      </c>
    </row>
    <row r="133" spans="1:10" x14ac:dyDescent="0.3">
      <c r="A133" s="3" t="s">
        <v>178</v>
      </c>
      <c r="B133" s="4">
        <v>43142</v>
      </c>
      <c r="C133">
        <v>7</v>
      </c>
      <c r="D133" t="s">
        <v>88</v>
      </c>
      <c r="E133" t="s">
        <v>22</v>
      </c>
      <c r="F133" t="s">
        <v>23</v>
      </c>
      <c r="G133" t="s">
        <v>24</v>
      </c>
      <c r="H133">
        <v>159</v>
      </c>
      <c r="I133">
        <v>9</v>
      </c>
      <c r="J133">
        <v>1431</v>
      </c>
    </row>
    <row r="134" spans="1:10" x14ac:dyDescent="0.3">
      <c r="A134" s="3" t="s">
        <v>179</v>
      </c>
      <c r="B134" s="4">
        <v>43142</v>
      </c>
      <c r="C134">
        <v>12</v>
      </c>
      <c r="D134" t="s">
        <v>66</v>
      </c>
      <c r="E134" t="s">
        <v>12</v>
      </c>
      <c r="F134" t="s">
        <v>13</v>
      </c>
      <c r="G134" t="s">
        <v>41</v>
      </c>
      <c r="H134">
        <v>399</v>
      </c>
      <c r="I134">
        <v>9</v>
      </c>
      <c r="J134">
        <v>3591</v>
      </c>
    </row>
    <row r="135" spans="1:10" x14ac:dyDescent="0.3">
      <c r="A135" s="3" t="s">
        <v>180</v>
      </c>
      <c r="B135" s="4">
        <v>43143</v>
      </c>
      <c r="C135">
        <v>13</v>
      </c>
      <c r="D135" t="s">
        <v>33</v>
      </c>
      <c r="E135" t="s">
        <v>12</v>
      </c>
      <c r="F135" t="s">
        <v>13</v>
      </c>
      <c r="G135" t="s">
        <v>24</v>
      </c>
      <c r="H135">
        <v>159</v>
      </c>
      <c r="I135">
        <v>7</v>
      </c>
      <c r="J135">
        <v>1113</v>
      </c>
    </row>
    <row r="136" spans="1:10" x14ac:dyDescent="0.3">
      <c r="A136" s="3" t="s">
        <v>181</v>
      </c>
      <c r="B136" s="4">
        <v>43143</v>
      </c>
      <c r="C136">
        <v>16</v>
      </c>
      <c r="D136" t="s">
        <v>30</v>
      </c>
      <c r="E136" t="s">
        <v>27</v>
      </c>
      <c r="F136" t="s">
        <v>28</v>
      </c>
      <c r="G136" t="s">
        <v>31</v>
      </c>
      <c r="H136">
        <v>69</v>
      </c>
      <c r="I136">
        <v>5</v>
      </c>
      <c r="J136">
        <v>345</v>
      </c>
    </row>
    <row r="137" spans="1:10" x14ac:dyDescent="0.3">
      <c r="A137" s="3" t="s">
        <v>182</v>
      </c>
      <c r="B137" s="4">
        <v>43144</v>
      </c>
      <c r="C137">
        <v>6</v>
      </c>
      <c r="D137" t="s">
        <v>48</v>
      </c>
      <c r="E137" t="s">
        <v>46</v>
      </c>
      <c r="F137" t="s">
        <v>23</v>
      </c>
      <c r="G137" t="s">
        <v>14</v>
      </c>
      <c r="H137">
        <v>199</v>
      </c>
      <c r="I137">
        <v>9</v>
      </c>
      <c r="J137">
        <v>1791</v>
      </c>
    </row>
    <row r="138" spans="1:10" x14ac:dyDescent="0.3">
      <c r="A138" s="3" t="s">
        <v>183</v>
      </c>
      <c r="B138" s="4">
        <v>43144</v>
      </c>
      <c r="C138">
        <v>12</v>
      </c>
      <c r="D138" t="s">
        <v>66</v>
      </c>
      <c r="E138" t="s">
        <v>63</v>
      </c>
      <c r="F138" t="s">
        <v>13</v>
      </c>
      <c r="G138" t="s">
        <v>41</v>
      </c>
      <c r="H138">
        <v>399</v>
      </c>
      <c r="I138">
        <v>3</v>
      </c>
      <c r="J138">
        <v>1197</v>
      </c>
    </row>
    <row r="139" spans="1:10" x14ac:dyDescent="0.3">
      <c r="A139" s="3" t="s">
        <v>184</v>
      </c>
      <c r="B139" s="4">
        <v>43144</v>
      </c>
      <c r="C139">
        <v>14</v>
      </c>
      <c r="D139" t="s">
        <v>38</v>
      </c>
      <c r="E139" t="s">
        <v>63</v>
      </c>
      <c r="F139" t="s">
        <v>13</v>
      </c>
      <c r="G139" t="s">
        <v>41</v>
      </c>
      <c r="H139">
        <v>399</v>
      </c>
      <c r="I139">
        <v>3</v>
      </c>
      <c r="J139">
        <v>1197</v>
      </c>
    </row>
    <row r="140" spans="1:10" x14ac:dyDescent="0.3">
      <c r="A140" s="3" t="s">
        <v>185</v>
      </c>
      <c r="B140" s="4">
        <v>43144</v>
      </c>
      <c r="C140">
        <v>13</v>
      </c>
      <c r="D140" t="s">
        <v>33</v>
      </c>
      <c r="E140" t="s">
        <v>12</v>
      </c>
      <c r="F140" t="s">
        <v>13</v>
      </c>
      <c r="G140" t="s">
        <v>31</v>
      </c>
      <c r="H140">
        <v>69</v>
      </c>
      <c r="I140">
        <v>4</v>
      </c>
      <c r="J140">
        <v>276</v>
      </c>
    </row>
    <row r="141" spans="1:10" x14ac:dyDescent="0.3">
      <c r="A141" s="3" t="s">
        <v>186</v>
      </c>
      <c r="B141" s="4">
        <v>43144</v>
      </c>
      <c r="C141">
        <v>15</v>
      </c>
      <c r="D141" t="s">
        <v>118</v>
      </c>
      <c r="E141" t="s">
        <v>63</v>
      </c>
      <c r="F141" t="s">
        <v>13</v>
      </c>
      <c r="G141" t="s">
        <v>41</v>
      </c>
      <c r="H141">
        <v>399</v>
      </c>
      <c r="I141">
        <v>8</v>
      </c>
      <c r="J141">
        <v>3192</v>
      </c>
    </row>
    <row r="142" spans="1:10" x14ac:dyDescent="0.3">
      <c r="A142" s="3" t="s">
        <v>187</v>
      </c>
      <c r="B142" s="4">
        <v>43144</v>
      </c>
      <c r="C142">
        <v>10</v>
      </c>
      <c r="D142" t="s">
        <v>58</v>
      </c>
      <c r="E142" t="s">
        <v>22</v>
      </c>
      <c r="F142" t="s">
        <v>23</v>
      </c>
      <c r="G142" t="s">
        <v>24</v>
      </c>
      <c r="H142">
        <v>159</v>
      </c>
      <c r="I142">
        <v>8</v>
      </c>
      <c r="J142">
        <v>1272</v>
      </c>
    </row>
    <row r="143" spans="1:10" x14ac:dyDescent="0.3">
      <c r="A143" s="3" t="s">
        <v>188</v>
      </c>
      <c r="B143" s="4">
        <v>43144</v>
      </c>
      <c r="C143">
        <v>10</v>
      </c>
      <c r="D143" t="s">
        <v>58</v>
      </c>
      <c r="E143" t="s">
        <v>22</v>
      </c>
      <c r="F143" t="s">
        <v>23</v>
      </c>
      <c r="G143" t="s">
        <v>19</v>
      </c>
      <c r="H143">
        <v>289</v>
      </c>
      <c r="I143">
        <v>4</v>
      </c>
      <c r="J143">
        <v>1156</v>
      </c>
    </row>
    <row r="144" spans="1:10" x14ac:dyDescent="0.3">
      <c r="A144" s="3" t="s">
        <v>189</v>
      </c>
      <c r="B144" s="4">
        <v>43144</v>
      </c>
      <c r="C144">
        <v>7</v>
      </c>
      <c r="D144" t="s">
        <v>88</v>
      </c>
      <c r="E144" t="s">
        <v>46</v>
      </c>
      <c r="F144" t="s">
        <v>23</v>
      </c>
      <c r="G144" t="s">
        <v>19</v>
      </c>
      <c r="H144">
        <v>289</v>
      </c>
      <c r="I144">
        <v>5</v>
      </c>
      <c r="J144">
        <v>1445</v>
      </c>
    </row>
    <row r="145" spans="1:10" x14ac:dyDescent="0.3">
      <c r="A145" s="3" t="s">
        <v>190</v>
      </c>
      <c r="B145" s="4">
        <v>43144</v>
      </c>
      <c r="C145">
        <v>13</v>
      </c>
      <c r="D145" t="s">
        <v>33</v>
      </c>
      <c r="E145" t="s">
        <v>63</v>
      </c>
      <c r="F145" t="s">
        <v>13</v>
      </c>
      <c r="G145" t="s">
        <v>24</v>
      </c>
      <c r="H145">
        <v>159</v>
      </c>
      <c r="I145">
        <v>2</v>
      </c>
      <c r="J145">
        <v>318</v>
      </c>
    </row>
    <row r="146" spans="1:10" x14ac:dyDescent="0.3">
      <c r="A146" s="3" t="s">
        <v>191</v>
      </c>
      <c r="B146" s="4">
        <v>43144</v>
      </c>
      <c r="C146">
        <v>6</v>
      </c>
      <c r="D146" t="s">
        <v>48</v>
      </c>
      <c r="E146" t="s">
        <v>22</v>
      </c>
      <c r="F146" t="s">
        <v>23</v>
      </c>
      <c r="G146" t="s">
        <v>14</v>
      </c>
      <c r="H146">
        <v>199</v>
      </c>
      <c r="I146">
        <v>6</v>
      </c>
      <c r="J146">
        <v>1194</v>
      </c>
    </row>
    <row r="147" spans="1:10" x14ac:dyDescent="0.3">
      <c r="A147" s="3" t="s">
        <v>192</v>
      </c>
      <c r="B147" s="4">
        <v>43144</v>
      </c>
      <c r="C147">
        <v>8</v>
      </c>
      <c r="D147" t="s">
        <v>45</v>
      </c>
      <c r="E147" t="s">
        <v>46</v>
      </c>
      <c r="F147" t="s">
        <v>23</v>
      </c>
      <c r="G147" t="s">
        <v>14</v>
      </c>
      <c r="H147">
        <v>199</v>
      </c>
      <c r="I147">
        <v>2</v>
      </c>
      <c r="J147">
        <v>398</v>
      </c>
    </row>
    <row r="148" spans="1:10" x14ac:dyDescent="0.3">
      <c r="A148" s="3" t="s">
        <v>193</v>
      </c>
      <c r="B148" s="4">
        <v>43144</v>
      </c>
      <c r="C148">
        <v>13</v>
      </c>
      <c r="D148" t="s">
        <v>33</v>
      </c>
      <c r="E148" t="s">
        <v>63</v>
      </c>
      <c r="F148" t="s">
        <v>13</v>
      </c>
      <c r="G148" t="s">
        <v>24</v>
      </c>
      <c r="H148">
        <v>159</v>
      </c>
      <c r="I148">
        <v>5</v>
      </c>
      <c r="J148">
        <v>795</v>
      </c>
    </row>
    <row r="149" spans="1:10" x14ac:dyDescent="0.3">
      <c r="A149" s="3" t="s">
        <v>194</v>
      </c>
      <c r="B149" s="4">
        <v>43144</v>
      </c>
      <c r="C149">
        <v>2</v>
      </c>
      <c r="D149" t="s">
        <v>106</v>
      </c>
      <c r="E149" t="s">
        <v>68</v>
      </c>
      <c r="F149" t="s">
        <v>18</v>
      </c>
      <c r="G149" t="s">
        <v>41</v>
      </c>
      <c r="H149">
        <v>399</v>
      </c>
      <c r="I149">
        <v>2</v>
      </c>
      <c r="J149">
        <v>798</v>
      </c>
    </row>
    <row r="150" spans="1:10" x14ac:dyDescent="0.3">
      <c r="A150" s="3" t="s">
        <v>195</v>
      </c>
      <c r="B150" s="4">
        <v>43144</v>
      </c>
      <c r="C150">
        <v>12</v>
      </c>
      <c r="D150" t="s">
        <v>66</v>
      </c>
      <c r="E150" t="s">
        <v>63</v>
      </c>
      <c r="F150" t="s">
        <v>13</v>
      </c>
      <c r="G150" t="s">
        <v>19</v>
      </c>
      <c r="H150">
        <v>289</v>
      </c>
      <c r="I150">
        <v>8</v>
      </c>
      <c r="J150">
        <v>2312</v>
      </c>
    </row>
    <row r="151" spans="1:10" x14ac:dyDescent="0.3">
      <c r="A151" s="3" t="s">
        <v>196</v>
      </c>
      <c r="B151" s="4">
        <v>43144</v>
      </c>
      <c r="C151">
        <v>8</v>
      </c>
      <c r="D151" t="s">
        <v>45</v>
      </c>
      <c r="E151" t="s">
        <v>46</v>
      </c>
      <c r="F151" t="s">
        <v>23</v>
      </c>
      <c r="G151" t="s">
        <v>14</v>
      </c>
      <c r="H151">
        <v>199</v>
      </c>
      <c r="I151">
        <v>1</v>
      </c>
      <c r="J151">
        <v>199</v>
      </c>
    </row>
    <row r="152" spans="1:10" x14ac:dyDescent="0.3">
      <c r="A152" s="3" t="s">
        <v>197</v>
      </c>
      <c r="B152" s="4">
        <v>43144</v>
      </c>
      <c r="C152">
        <v>20</v>
      </c>
      <c r="D152" t="s">
        <v>40</v>
      </c>
      <c r="E152" t="s">
        <v>27</v>
      </c>
      <c r="F152" t="s">
        <v>28</v>
      </c>
      <c r="G152" t="s">
        <v>14</v>
      </c>
      <c r="H152">
        <v>199</v>
      </c>
      <c r="I152">
        <v>8</v>
      </c>
      <c r="J152">
        <v>1592</v>
      </c>
    </row>
    <row r="153" spans="1:10" x14ac:dyDescent="0.3">
      <c r="A153" s="3" t="s">
        <v>198</v>
      </c>
      <c r="B153" s="4">
        <v>43144</v>
      </c>
      <c r="C153">
        <v>12</v>
      </c>
      <c r="D153" t="s">
        <v>66</v>
      </c>
      <c r="E153" t="s">
        <v>12</v>
      </c>
      <c r="F153" t="s">
        <v>13</v>
      </c>
      <c r="G153" t="s">
        <v>24</v>
      </c>
      <c r="H153">
        <v>159</v>
      </c>
      <c r="I153">
        <v>6</v>
      </c>
      <c r="J153">
        <v>954</v>
      </c>
    </row>
    <row r="154" spans="1:10" x14ac:dyDescent="0.3">
      <c r="A154" s="3" t="s">
        <v>199</v>
      </c>
      <c r="B154" s="4">
        <v>43144</v>
      </c>
      <c r="C154">
        <v>2</v>
      </c>
      <c r="D154" t="s">
        <v>106</v>
      </c>
      <c r="E154" t="s">
        <v>68</v>
      </c>
      <c r="F154" t="s">
        <v>18</v>
      </c>
      <c r="G154" t="s">
        <v>19</v>
      </c>
      <c r="H154">
        <v>289</v>
      </c>
      <c r="I154">
        <v>2</v>
      </c>
      <c r="J154">
        <v>578</v>
      </c>
    </row>
    <row r="155" spans="1:10" x14ac:dyDescent="0.3">
      <c r="A155" s="3" t="s">
        <v>200</v>
      </c>
      <c r="B155" s="4">
        <v>43145</v>
      </c>
      <c r="C155">
        <v>8</v>
      </c>
      <c r="D155" t="s">
        <v>45</v>
      </c>
      <c r="E155" t="s">
        <v>22</v>
      </c>
      <c r="F155" t="s">
        <v>23</v>
      </c>
      <c r="G155" t="s">
        <v>31</v>
      </c>
      <c r="H155">
        <v>69</v>
      </c>
      <c r="I155">
        <v>8</v>
      </c>
      <c r="J155">
        <v>552</v>
      </c>
    </row>
    <row r="156" spans="1:10" x14ac:dyDescent="0.3">
      <c r="A156" s="3" t="s">
        <v>201</v>
      </c>
      <c r="B156" s="4">
        <v>43146</v>
      </c>
      <c r="C156">
        <v>15</v>
      </c>
      <c r="D156" t="s">
        <v>118</v>
      </c>
      <c r="E156" t="s">
        <v>12</v>
      </c>
      <c r="F156" t="s">
        <v>13</v>
      </c>
      <c r="G156" t="s">
        <v>14</v>
      </c>
      <c r="H156">
        <v>199</v>
      </c>
      <c r="I156">
        <v>9</v>
      </c>
      <c r="J156">
        <v>1791</v>
      </c>
    </row>
    <row r="157" spans="1:10" x14ac:dyDescent="0.3">
      <c r="A157" s="3" t="s">
        <v>202</v>
      </c>
      <c r="B157" s="4">
        <v>43146</v>
      </c>
      <c r="C157">
        <v>18</v>
      </c>
      <c r="D157" t="s">
        <v>26</v>
      </c>
      <c r="E157" t="s">
        <v>36</v>
      </c>
      <c r="F157" t="s">
        <v>28</v>
      </c>
      <c r="G157" t="s">
        <v>24</v>
      </c>
      <c r="H157">
        <v>159</v>
      </c>
      <c r="I157">
        <v>4</v>
      </c>
      <c r="J157">
        <v>636</v>
      </c>
    </row>
    <row r="158" spans="1:10" x14ac:dyDescent="0.3">
      <c r="A158" s="3" t="s">
        <v>203</v>
      </c>
      <c r="B158" s="4">
        <v>43147</v>
      </c>
      <c r="C158">
        <v>13</v>
      </c>
      <c r="D158" t="s">
        <v>33</v>
      </c>
      <c r="E158" t="s">
        <v>12</v>
      </c>
      <c r="F158" t="s">
        <v>13</v>
      </c>
      <c r="G158" t="s">
        <v>19</v>
      </c>
      <c r="H158">
        <v>289</v>
      </c>
      <c r="I158">
        <v>3</v>
      </c>
      <c r="J158">
        <v>867</v>
      </c>
    </row>
    <row r="159" spans="1:10" x14ac:dyDescent="0.3">
      <c r="A159" s="3" t="s">
        <v>204</v>
      </c>
      <c r="B159" s="4">
        <v>43147</v>
      </c>
      <c r="C159">
        <v>11</v>
      </c>
      <c r="D159" t="s">
        <v>11</v>
      </c>
      <c r="E159" t="s">
        <v>63</v>
      </c>
      <c r="F159" t="s">
        <v>13</v>
      </c>
      <c r="G159" t="s">
        <v>14</v>
      </c>
      <c r="H159">
        <v>199</v>
      </c>
      <c r="I159">
        <v>4</v>
      </c>
      <c r="J159">
        <v>796</v>
      </c>
    </row>
    <row r="160" spans="1:10" x14ac:dyDescent="0.3">
      <c r="A160" s="3" t="s">
        <v>205</v>
      </c>
      <c r="B160" s="4">
        <v>43147</v>
      </c>
      <c r="C160">
        <v>20</v>
      </c>
      <c r="D160" t="s">
        <v>40</v>
      </c>
      <c r="E160" t="s">
        <v>27</v>
      </c>
      <c r="F160" t="s">
        <v>28</v>
      </c>
      <c r="G160" t="s">
        <v>24</v>
      </c>
      <c r="H160">
        <v>159</v>
      </c>
      <c r="I160">
        <v>6</v>
      </c>
      <c r="J160">
        <v>954</v>
      </c>
    </row>
    <row r="161" spans="1:10" x14ac:dyDescent="0.3">
      <c r="A161" s="3" t="s">
        <v>206</v>
      </c>
      <c r="B161" s="4">
        <v>43147</v>
      </c>
      <c r="C161">
        <v>1</v>
      </c>
      <c r="D161" t="s">
        <v>16</v>
      </c>
      <c r="E161" t="s">
        <v>17</v>
      </c>
      <c r="F161" t="s">
        <v>18</v>
      </c>
      <c r="G161" t="s">
        <v>14</v>
      </c>
      <c r="H161">
        <v>199</v>
      </c>
      <c r="I161">
        <v>9</v>
      </c>
      <c r="J161">
        <v>1791</v>
      </c>
    </row>
    <row r="162" spans="1:10" x14ac:dyDescent="0.3">
      <c r="A162" s="3" t="s">
        <v>207</v>
      </c>
      <c r="B162" s="4">
        <v>43147</v>
      </c>
      <c r="C162">
        <v>8</v>
      </c>
      <c r="D162" t="s">
        <v>45</v>
      </c>
      <c r="E162" t="s">
        <v>46</v>
      </c>
      <c r="F162" t="s">
        <v>23</v>
      </c>
      <c r="G162" t="s">
        <v>14</v>
      </c>
      <c r="H162">
        <v>199</v>
      </c>
      <c r="I162">
        <v>2</v>
      </c>
      <c r="J162">
        <v>398</v>
      </c>
    </row>
    <row r="163" spans="1:10" x14ac:dyDescent="0.3">
      <c r="A163" s="3" t="s">
        <v>208</v>
      </c>
      <c r="B163" s="4">
        <v>43147</v>
      </c>
      <c r="C163">
        <v>15</v>
      </c>
      <c r="D163" t="s">
        <v>118</v>
      </c>
      <c r="E163" t="s">
        <v>63</v>
      </c>
      <c r="F163" t="s">
        <v>13</v>
      </c>
      <c r="G163" t="s">
        <v>31</v>
      </c>
      <c r="H163">
        <v>69</v>
      </c>
      <c r="I163">
        <v>5</v>
      </c>
      <c r="J163">
        <v>345</v>
      </c>
    </row>
    <row r="164" spans="1:10" x14ac:dyDescent="0.3">
      <c r="A164" s="3" t="s">
        <v>209</v>
      </c>
      <c r="B164" s="4">
        <v>43147</v>
      </c>
      <c r="C164">
        <v>19</v>
      </c>
      <c r="D164" t="s">
        <v>56</v>
      </c>
      <c r="E164" t="s">
        <v>27</v>
      </c>
      <c r="F164" t="s">
        <v>28</v>
      </c>
      <c r="G164" t="s">
        <v>19</v>
      </c>
      <c r="H164">
        <v>289</v>
      </c>
      <c r="I164">
        <v>7</v>
      </c>
      <c r="J164">
        <v>2023</v>
      </c>
    </row>
    <row r="165" spans="1:10" x14ac:dyDescent="0.3">
      <c r="A165" s="3" t="s">
        <v>210</v>
      </c>
      <c r="B165" s="4">
        <v>43148</v>
      </c>
      <c r="C165">
        <v>13</v>
      </c>
      <c r="D165" t="s">
        <v>33</v>
      </c>
      <c r="E165" t="s">
        <v>63</v>
      </c>
      <c r="F165" t="s">
        <v>13</v>
      </c>
      <c r="G165" t="s">
        <v>31</v>
      </c>
      <c r="H165">
        <v>69</v>
      </c>
      <c r="I165">
        <v>1</v>
      </c>
      <c r="J165">
        <v>69</v>
      </c>
    </row>
    <row r="166" spans="1:10" x14ac:dyDescent="0.3">
      <c r="A166" s="3" t="s">
        <v>211</v>
      </c>
      <c r="B166" s="4">
        <v>43148</v>
      </c>
      <c r="C166">
        <v>4</v>
      </c>
      <c r="D166" t="s">
        <v>51</v>
      </c>
      <c r="E166" t="s">
        <v>17</v>
      </c>
      <c r="F166" t="s">
        <v>18</v>
      </c>
      <c r="G166" t="s">
        <v>24</v>
      </c>
      <c r="H166">
        <v>159</v>
      </c>
      <c r="I166">
        <v>1</v>
      </c>
      <c r="J166">
        <v>159</v>
      </c>
    </row>
    <row r="167" spans="1:10" x14ac:dyDescent="0.3">
      <c r="A167" s="3" t="s">
        <v>212</v>
      </c>
      <c r="B167" s="4">
        <v>43149</v>
      </c>
      <c r="C167">
        <v>15</v>
      </c>
      <c r="D167" t="s">
        <v>118</v>
      </c>
      <c r="E167" t="s">
        <v>12</v>
      </c>
      <c r="F167" t="s">
        <v>13</v>
      </c>
      <c r="G167" t="s">
        <v>31</v>
      </c>
      <c r="H167">
        <v>69</v>
      </c>
      <c r="I167">
        <v>0</v>
      </c>
      <c r="J167">
        <v>0</v>
      </c>
    </row>
    <row r="168" spans="1:10" x14ac:dyDescent="0.3">
      <c r="A168" s="3" t="s">
        <v>213</v>
      </c>
      <c r="B168" s="4">
        <v>43149</v>
      </c>
      <c r="C168">
        <v>12</v>
      </c>
      <c r="D168" t="s">
        <v>66</v>
      </c>
      <c r="E168" t="s">
        <v>63</v>
      </c>
      <c r="F168" t="s">
        <v>13</v>
      </c>
      <c r="G168" t="s">
        <v>31</v>
      </c>
      <c r="H168">
        <v>69</v>
      </c>
      <c r="I168">
        <v>1</v>
      </c>
      <c r="J168">
        <v>69</v>
      </c>
    </row>
    <row r="169" spans="1:10" x14ac:dyDescent="0.3">
      <c r="A169" s="3" t="s">
        <v>214</v>
      </c>
      <c r="B169" s="4">
        <v>43149</v>
      </c>
      <c r="C169">
        <v>7</v>
      </c>
      <c r="D169" t="s">
        <v>88</v>
      </c>
      <c r="E169" t="s">
        <v>22</v>
      </c>
      <c r="F169" t="s">
        <v>23</v>
      </c>
      <c r="G169" t="s">
        <v>24</v>
      </c>
      <c r="H169">
        <v>159</v>
      </c>
      <c r="I169">
        <v>2</v>
      </c>
      <c r="J169">
        <v>318</v>
      </c>
    </row>
    <row r="170" spans="1:10" x14ac:dyDescent="0.3">
      <c r="A170" s="3" t="s">
        <v>215</v>
      </c>
      <c r="B170" s="4">
        <v>43149</v>
      </c>
      <c r="C170">
        <v>10</v>
      </c>
      <c r="D170" t="s">
        <v>58</v>
      </c>
      <c r="E170" t="s">
        <v>46</v>
      </c>
      <c r="F170" t="s">
        <v>23</v>
      </c>
      <c r="G170" t="s">
        <v>31</v>
      </c>
      <c r="H170">
        <v>69</v>
      </c>
      <c r="I170">
        <v>4</v>
      </c>
      <c r="J170">
        <v>276</v>
      </c>
    </row>
    <row r="171" spans="1:10" x14ac:dyDescent="0.3">
      <c r="A171" s="3" t="s">
        <v>216</v>
      </c>
      <c r="B171" s="4">
        <v>43149</v>
      </c>
      <c r="C171">
        <v>6</v>
      </c>
      <c r="D171" t="s">
        <v>48</v>
      </c>
      <c r="E171" t="s">
        <v>46</v>
      </c>
      <c r="F171" t="s">
        <v>23</v>
      </c>
      <c r="G171" t="s">
        <v>31</v>
      </c>
      <c r="H171">
        <v>69</v>
      </c>
      <c r="I171">
        <v>3</v>
      </c>
      <c r="J171">
        <v>207</v>
      </c>
    </row>
    <row r="172" spans="1:10" x14ac:dyDescent="0.3">
      <c r="A172" s="3" t="s">
        <v>217</v>
      </c>
      <c r="B172" s="4">
        <v>43150</v>
      </c>
      <c r="C172">
        <v>8</v>
      </c>
      <c r="D172" t="s">
        <v>45</v>
      </c>
      <c r="E172" t="s">
        <v>46</v>
      </c>
      <c r="F172" t="s">
        <v>23</v>
      </c>
      <c r="G172" t="s">
        <v>41</v>
      </c>
      <c r="H172">
        <v>399</v>
      </c>
      <c r="I172">
        <v>6</v>
      </c>
      <c r="J172">
        <v>2394</v>
      </c>
    </row>
    <row r="173" spans="1:10" x14ac:dyDescent="0.3">
      <c r="A173" s="3" t="s">
        <v>218</v>
      </c>
      <c r="B173" s="4">
        <v>43150</v>
      </c>
      <c r="C173">
        <v>11</v>
      </c>
      <c r="D173" t="s">
        <v>11</v>
      </c>
      <c r="E173" t="s">
        <v>12</v>
      </c>
      <c r="F173" t="s">
        <v>13</v>
      </c>
      <c r="G173" t="s">
        <v>31</v>
      </c>
      <c r="H173">
        <v>69</v>
      </c>
      <c r="I173">
        <v>5</v>
      </c>
      <c r="J173">
        <v>345</v>
      </c>
    </row>
    <row r="174" spans="1:10" x14ac:dyDescent="0.3">
      <c r="A174" s="3" t="s">
        <v>219</v>
      </c>
      <c r="B174" s="4">
        <v>43150</v>
      </c>
      <c r="C174">
        <v>2</v>
      </c>
      <c r="D174" t="s">
        <v>106</v>
      </c>
      <c r="E174" t="s">
        <v>68</v>
      </c>
      <c r="F174" t="s">
        <v>18</v>
      </c>
      <c r="G174" t="s">
        <v>41</v>
      </c>
      <c r="H174">
        <v>399</v>
      </c>
      <c r="I174">
        <v>1</v>
      </c>
      <c r="J174">
        <v>399</v>
      </c>
    </row>
    <row r="175" spans="1:10" x14ac:dyDescent="0.3">
      <c r="A175" s="3" t="s">
        <v>220</v>
      </c>
      <c r="B175" s="4">
        <v>43150</v>
      </c>
      <c r="C175">
        <v>6</v>
      </c>
      <c r="D175" t="s">
        <v>48</v>
      </c>
      <c r="E175" t="s">
        <v>46</v>
      </c>
      <c r="F175" t="s">
        <v>23</v>
      </c>
      <c r="G175" t="s">
        <v>41</v>
      </c>
      <c r="H175">
        <v>399</v>
      </c>
      <c r="I175">
        <v>6</v>
      </c>
      <c r="J175">
        <v>2394</v>
      </c>
    </row>
    <row r="176" spans="1:10" x14ac:dyDescent="0.3">
      <c r="A176" s="3" t="s">
        <v>221</v>
      </c>
      <c r="B176" s="4">
        <v>43151</v>
      </c>
      <c r="C176">
        <v>11</v>
      </c>
      <c r="D176" t="s">
        <v>11</v>
      </c>
      <c r="E176" t="s">
        <v>12</v>
      </c>
      <c r="F176" t="s">
        <v>13</v>
      </c>
      <c r="G176" t="s">
        <v>19</v>
      </c>
      <c r="H176">
        <v>289</v>
      </c>
      <c r="I176">
        <v>5</v>
      </c>
      <c r="J176">
        <v>1445</v>
      </c>
    </row>
    <row r="177" spans="1:10" x14ac:dyDescent="0.3">
      <c r="A177" s="3" t="s">
        <v>222</v>
      </c>
      <c r="B177" s="4">
        <v>43152</v>
      </c>
      <c r="C177">
        <v>13</v>
      </c>
      <c r="D177" t="s">
        <v>33</v>
      </c>
      <c r="E177" t="s">
        <v>63</v>
      </c>
      <c r="F177" t="s">
        <v>13</v>
      </c>
      <c r="G177" t="s">
        <v>14</v>
      </c>
      <c r="H177">
        <v>199</v>
      </c>
      <c r="I177">
        <v>6</v>
      </c>
      <c r="J177">
        <v>1194</v>
      </c>
    </row>
    <row r="178" spans="1:10" x14ac:dyDescent="0.3">
      <c r="A178" s="3" t="s">
        <v>223</v>
      </c>
      <c r="B178" s="4">
        <v>43152</v>
      </c>
      <c r="C178">
        <v>8</v>
      </c>
      <c r="D178" t="s">
        <v>45</v>
      </c>
      <c r="E178" t="s">
        <v>46</v>
      </c>
      <c r="F178" t="s">
        <v>23</v>
      </c>
      <c r="G178" t="s">
        <v>19</v>
      </c>
      <c r="H178">
        <v>289</v>
      </c>
      <c r="I178">
        <v>1</v>
      </c>
      <c r="J178">
        <v>289</v>
      </c>
    </row>
    <row r="179" spans="1:10" x14ac:dyDescent="0.3">
      <c r="A179" s="3" t="s">
        <v>224</v>
      </c>
      <c r="B179" s="4">
        <v>43152</v>
      </c>
      <c r="C179">
        <v>13</v>
      </c>
      <c r="D179" t="s">
        <v>33</v>
      </c>
      <c r="E179" t="s">
        <v>12</v>
      </c>
      <c r="F179" t="s">
        <v>13</v>
      </c>
      <c r="G179" t="s">
        <v>24</v>
      </c>
      <c r="H179">
        <v>159</v>
      </c>
      <c r="I179">
        <v>1</v>
      </c>
      <c r="J179">
        <v>159</v>
      </c>
    </row>
    <row r="180" spans="1:10" x14ac:dyDescent="0.3">
      <c r="A180" s="3" t="s">
        <v>225</v>
      </c>
      <c r="B180" s="4">
        <v>43152</v>
      </c>
      <c r="C180">
        <v>1</v>
      </c>
      <c r="D180" t="s">
        <v>16</v>
      </c>
      <c r="E180" t="s">
        <v>17</v>
      </c>
      <c r="F180" t="s">
        <v>18</v>
      </c>
      <c r="G180" t="s">
        <v>19</v>
      </c>
      <c r="H180">
        <v>289</v>
      </c>
      <c r="I180">
        <v>2</v>
      </c>
      <c r="J180">
        <v>578</v>
      </c>
    </row>
    <row r="181" spans="1:10" x14ac:dyDescent="0.3">
      <c r="A181" s="3" t="s">
        <v>226</v>
      </c>
      <c r="B181" s="4">
        <v>43152</v>
      </c>
      <c r="C181">
        <v>20</v>
      </c>
      <c r="D181" t="s">
        <v>40</v>
      </c>
      <c r="E181" t="s">
        <v>27</v>
      </c>
      <c r="F181" t="s">
        <v>28</v>
      </c>
      <c r="G181" t="s">
        <v>31</v>
      </c>
      <c r="H181">
        <v>69</v>
      </c>
      <c r="I181">
        <v>3</v>
      </c>
      <c r="J181">
        <v>207</v>
      </c>
    </row>
    <row r="182" spans="1:10" x14ac:dyDescent="0.3">
      <c r="A182" s="3" t="s">
        <v>227</v>
      </c>
      <c r="B182" s="4">
        <v>43152</v>
      </c>
      <c r="C182">
        <v>20</v>
      </c>
      <c r="D182" t="s">
        <v>40</v>
      </c>
      <c r="E182" t="s">
        <v>36</v>
      </c>
      <c r="F182" t="s">
        <v>28</v>
      </c>
      <c r="G182" t="s">
        <v>31</v>
      </c>
      <c r="H182">
        <v>69</v>
      </c>
      <c r="I182">
        <v>1</v>
      </c>
      <c r="J182">
        <v>69</v>
      </c>
    </row>
    <row r="183" spans="1:10" x14ac:dyDescent="0.3">
      <c r="A183" s="3" t="s">
        <v>228</v>
      </c>
      <c r="B183" s="4">
        <v>43152</v>
      </c>
      <c r="C183">
        <v>1</v>
      </c>
      <c r="D183" t="s">
        <v>16</v>
      </c>
      <c r="E183" t="s">
        <v>17</v>
      </c>
      <c r="F183" t="s">
        <v>18</v>
      </c>
      <c r="G183" t="s">
        <v>24</v>
      </c>
      <c r="H183">
        <v>159</v>
      </c>
      <c r="I183">
        <v>2</v>
      </c>
      <c r="J183">
        <v>318</v>
      </c>
    </row>
    <row r="184" spans="1:10" x14ac:dyDescent="0.3">
      <c r="A184" s="3" t="s">
        <v>229</v>
      </c>
      <c r="B184" s="4">
        <v>43153</v>
      </c>
      <c r="C184">
        <v>10</v>
      </c>
      <c r="D184" t="s">
        <v>58</v>
      </c>
      <c r="E184" t="s">
        <v>22</v>
      </c>
      <c r="F184" t="s">
        <v>23</v>
      </c>
      <c r="G184" t="s">
        <v>14</v>
      </c>
      <c r="H184">
        <v>199</v>
      </c>
      <c r="I184">
        <v>2</v>
      </c>
      <c r="J184">
        <v>398</v>
      </c>
    </row>
    <row r="185" spans="1:10" x14ac:dyDescent="0.3">
      <c r="A185" s="3" t="s">
        <v>230</v>
      </c>
      <c r="B185" s="4">
        <v>43154</v>
      </c>
      <c r="C185">
        <v>12</v>
      </c>
      <c r="D185" t="s">
        <v>66</v>
      </c>
      <c r="E185" t="s">
        <v>63</v>
      </c>
      <c r="F185" t="s">
        <v>13</v>
      </c>
      <c r="G185" t="s">
        <v>24</v>
      </c>
      <c r="H185">
        <v>159</v>
      </c>
      <c r="I185">
        <v>7</v>
      </c>
      <c r="J185">
        <v>1113</v>
      </c>
    </row>
    <row r="186" spans="1:10" x14ac:dyDescent="0.3">
      <c r="A186" s="3" t="s">
        <v>231</v>
      </c>
      <c r="B186" s="4">
        <v>43154</v>
      </c>
      <c r="C186">
        <v>4</v>
      </c>
      <c r="D186" t="s">
        <v>51</v>
      </c>
      <c r="E186" t="s">
        <v>68</v>
      </c>
      <c r="F186" t="s">
        <v>18</v>
      </c>
      <c r="G186" t="s">
        <v>41</v>
      </c>
      <c r="H186">
        <v>399</v>
      </c>
      <c r="I186">
        <v>5</v>
      </c>
      <c r="J186">
        <v>1995</v>
      </c>
    </row>
    <row r="187" spans="1:10" x14ac:dyDescent="0.3">
      <c r="A187" s="3" t="s">
        <v>232</v>
      </c>
      <c r="B187" s="4">
        <v>43154</v>
      </c>
      <c r="C187">
        <v>5</v>
      </c>
      <c r="D187" t="s">
        <v>60</v>
      </c>
      <c r="E187" t="s">
        <v>68</v>
      </c>
      <c r="F187" t="s">
        <v>18</v>
      </c>
      <c r="G187" t="s">
        <v>19</v>
      </c>
      <c r="H187">
        <v>289</v>
      </c>
      <c r="I187">
        <v>4</v>
      </c>
      <c r="J187">
        <v>1156</v>
      </c>
    </row>
    <row r="188" spans="1:10" x14ac:dyDescent="0.3">
      <c r="A188" s="3" t="s">
        <v>233</v>
      </c>
      <c r="B188" s="4">
        <v>43155</v>
      </c>
      <c r="C188">
        <v>17</v>
      </c>
      <c r="D188" t="s">
        <v>35</v>
      </c>
      <c r="E188" t="s">
        <v>27</v>
      </c>
      <c r="F188" t="s">
        <v>28</v>
      </c>
      <c r="G188" t="s">
        <v>41</v>
      </c>
      <c r="H188">
        <v>399</v>
      </c>
      <c r="I188">
        <v>9</v>
      </c>
      <c r="J188">
        <v>3591</v>
      </c>
    </row>
    <row r="189" spans="1:10" x14ac:dyDescent="0.3">
      <c r="A189" s="3" t="s">
        <v>234</v>
      </c>
      <c r="B189" s="4">
        <v>43155</v>
      </c>
      <c r="C189">
        <v>17</v>
      </c>
      <c r="D189" t="s">
        <v>35</v>
      </c>
      <c r="E189" t="s">
        <v>36</v>
      </c>
      <c r="F189" t="s">
        <v>28</v>
      </c>
      <c r="G189" t="s">
        <v>14</v>
      </c>
      <c r="H189">
        <v>199</v>
      </c>
      <c r="I189">
        <v>6</v>
      </c>
      <c r="J189">
        <v>1194</v>
      </c>
    </row>
    <row r="190" spans="1:10" x14ac:dyDescent="0.3">
      <c r="A190" s="3" t="s">
        <v>235</v>
      </c>
      <c r="B190" s="4">
        <v>43156</v>
      </c>
      <c r="C190">
        <v>20</v>
      </c>
      <c r="D190" t="s">
        <v>40</v>
      </c>
      <c r="E190" t="s">
        <v>27</v>
      </c>
      <c r="F190" t="s">
        <v>28</v>
      </c>
      <c r="G190" t="s">
        <v>41</v>
      </c>
      <c r="H190">
        <v>399</v>
      </c>
      <c r="I190">
        <v>8</v>
      </c>
      <c r="J190">
        <v>3192</v>
      </c>
    </row>
    <row r="191" spans="1:10" x14ac:dyDescent="0.3">
      <c r="A191" s="3" t="s">
        <v>236</v>
      </c>
      <c r="B191" s="4">
        <v>43156</v>
      </c>
      <c r="C191">
        <v>5</v>
      </c>
      <c r="D191" t="s">
        <v>60</v>
      </c>
      <c r="E191" t="s">
        <v>17</v>
      </c>
      <c r="F191" t="s">
        <v>18</v>
      </c>
      <c r="G191" t="s">
        <v>14</v>
      </c>
      <c r="H191">
        <v>199</v>
      </c>
      <c r="I191">
        <v>5</v>
      </c>
      <c r="J191">
        <v>995</v>
      </c>
    </row>
    <row r="192" spans="1:10" x14ac:dyDescent="0.3">
      <c r="A192" s="3" t="s">
        <v>237</v>
      </c>
      <c r="B192" s="4">
        <v>43156</v>
      </c>
      <c r="C192">
        <v>11</v>
      </c>
      <c r="D192" t="s">
        <v>11</v>
      </c>
      <c r="E192" t="s">
        <v>12</v>
      </c>
      <c r="F192" t="s">
        <v>13</v>
      </c>
      <c r="G192" t="s">
        <v>24</v>
      </c>
      <c r="H192">
        <v>159</v>
      </c>
      <c r="I192">
        <v>4</v>
      </c>
      <c r="J192">
        <v>636</v>
      </c>
    </row>
    <row r="193" spans="1:10" x14ac:dyDescent="0.3">
      <c r="A193" s="3" t="s">
        <v>238</v>
      </c>
      <c r="B193" s="4">
        <v>43157</v>
      </c>
      <c r="C193">
        <v>12</v>
      </c>
      <c r="D193" t="s">
        <v>66</v>
      </c>
      <c r="E193" t="s">
        <v>63</v>
      </c>
      <c r="F193" t="s">
        <v>13</v>
      </c>
      <c r="G193" t="s">
        <v>41</v>
      </c>
      <c r="H193">
        <v>399</v>
      </c>
      <c r="I193">
        <v>0</v>
      </c>
      <c r="J193">
        <v>0</v>
      </c>
    </row>
    <row r="194" spans="1:10" x14ac:dyDescent="0.3">
      <c r="A194" s="3" t="s">
        <v>239</v>
      </c>
      <c r="B194" s="4">
        <v>43158</v>
      </c>
      <c r="C194">
        <v>9</v>
      </c>
      <c r="D194" t="s">
        <v>21</v>
      </c>
      <c r="E194" t="s">
        <v>46</v>
      </c>
      <c r="F194" t="s">
        <v>23</v>
      </c>
      <c r="G194" t="s">
        <v>24</v>
      </c>
      <c r="H194">
        <v>159</v>
      </c>
      <c r="I194">
        <v>1</v>
      </c>
      <c r="J194">
        <v>159</v>
      </c>
    </row>
    <row r="195" spans="1:10" x14ac:dyDescent="0.3">
      <c r="A195" s="3" t="s">
        <v>240</v>
      </c>
      <c r="B195" s="4">
        <v>43158</v>
      </c>
      <c r="C195">
        <v>4</v>
      </c>
      <c r="D195" t="s">
        <v>51</v>
      </c>
      <c r="E195" t="s">
        <v>17</v>
      </c>
      <c r="F195" t="s">
        <v>18</v>
      </c>
      <c r="G195" t="s">
        <v>14</v>
      </c>
      <c r="H195">
        <v>199</v>
      </c>
      <c r="I195">
        <v>0</v>
      </c>
      <c r="J195">
        <v>0</v>
      </c>
    </row>
    <row r="196" spans="1:10" x14ac:dyDescent="0.3">
      <c r="A196" s="3" t="s">
        <v>241</v>
      </c>
      <c r="B196" s="4">
        <v>43158</v>
      </c>
      <c r="C196">
        <v>15</v>
      </c>
      <c r="D196" t="s">
        <v>118</v>
      </c>
      <c r="E196" t="s">
        <v>63</v>
      </c>
      <c r="F196" t="s">
        <v>13</v>
      </c>
      <c r="G196" t="s">
        <v>24</v>
      </c>
      <c r="H196">
        <v>159</v>
      </c>
      <c r="I196">
        <v>8</v>
      </c>
      <c r="J196">
        <v>1272</v>
      </c>
    </row>
    <row r="197" spans="1:10" x14ac:dyDescent="0.3">
      <c r="A197" s="3" t="s">
        <v>242</v>
      </c>
      <c r="B197" s="4">
        <v>43159</v>
      </c>
      <c r="C197">
        <v>6</v>
      </c>
      <c r="D197" t="s">
        <v>48</v>
      </c>
      <c r="E197" t="s">
        <v>46</v>
      </c>
      <c r="F197" t="s">
        <v>23</v>
      </c>
      <c r="G197" t="s">
        <v>19</v>
      </c>
      <c r="H197">
        <v>289</v>
      </c>
      <c r="I197">
        <v>9</v>
      </c>
      <c r="J197">
        <v>2601</v>
      </c>
    </row>
    <row r="198" spans="1:10" x14ac:dyDescent="0.3">
      <c r="A198" s="3" t="s">
        <v>243</v>
      </c>
      <c r="B198" s="4">
        <v>43160</v>
      </c>
      <c r="C198">
        <v>18</v>
      </c>
      <c r="D198" t="s">
        <v>26</v>
      </c>
      <c r="E198" t="s">
        <v>36</v>
      </c>
      <c r="F198" t="s">
        <v>28</v>
      </c>
      <c r="G198" t="s">
        <v>31</v>
      </c>
      <c r="H198">
        <v>69</v>
      </c>
      <c r="I198">
        <v>8</v>
      </c>
      <c r="J198">
        <v>552</v>
      </c>
    </row>
    <row r="199" spans="1:10" x14ac:dyDescent="0.3">
      <c r="A199" s="3" t="s">
        <v>244</v>
      </c>
      <c r="B199" s="4">
        <v>43160</v>
      </c>
      <c r="C199">
        <v>18</v>
      </c>
      <c r="D199" t="s">
        <v>26</v>
      </c>
      <c r="E199" t="s">
        <v>27</v>
      </c>
      <c r="F199" t="s">
        <v>28</v>
      </c>
      <c r="G199" t="s">
        <v>24</v>
      </c>
      <c r="H199">
        <v>159</v>
      </c>
      <c r="I199">
        <v>6</v>
      </c>
      <c r="J199">
        <v>954</v>
      </c>
    </row>
    <row r="200" spans="1:10" x14ac:dyDescent="0.3">
      <c r="A200" s="3" t="s">
        <v>245</v>
      </c>
      <c r="B200" s="4">
        <v>43161</v>
      </c>
      <c r="C200">
        <v>17</v>
      </c>
      <c r="D200" t="s">
        <v>35</v>
      </c>
      <c r="E200" t="s">
        <v>36</v>
      </c>
      <c r="F200" t="s">
        <v>28</v>
      </c>
      <c r="G200" t="s">
        <v>24</v>
      </c>
      <c r="H200">
        <v>159</v>
      </c>
      <c r="I200">
        <v>4</v>
      </c>
      <c r="J200">
        <v>636</v>
      </c>
    </row>
    <row r="201" spans="1:10" x14ac:dyDescent="0.3">
      <c r="A201" s="3" t="s">
        <v>246</v>
      </c>
      <c r="B201" s="4">
        <v>43162</v>
      </c>
      <c r="C201">
        <v>12</v>
      </c>
      <c r="D201" t="s">
        <v>66</v>
      </c>
      <c r="E201" t="s">
        <v>63</v>
      </c>
      <c r="F201" t="s">
        <v>13</v>
      </c>
      <c r="G201" t="s">
        <v>14</v>
      </c>
      <c r="H201">
        <v>199</v>
      </c>
      <c r="I201">
        <v>4</v>
      </c>
      <c r="J201">
        <v>796</v>
      </c>
    </row>
    <row r="202" spans="1:10" x14ac:dyDescent="0.3">
      <c r="A202" s="3" t="s">
        <v>247</v>
      </c>
      <c r="B202" s="4">
        <v>43163</v>
      </c>
      <c r="C202">
        <v>18</v>
      </c>
      <c r="D202" t="s">
        <v>26</v>
      </c>
      <c r="E202" t="s">
        <v>27</v>
      </c>
      <c r="F202" t="s">
        <v>28</v>
      </c>
      <c r="G202" t="s">
        <v>19</v>
      </c>
      <c r="H202">
        <v>289</v>
      </c>
      <c r="I202">
        <v>5</v>
      </c>
      <c r="J202">
        <v>1445</v>
      </c>
    </row>
    <row r="203" spans="1:10" x14ac:dyDescent="0.3">
      <c r="A203" s="3" t="s">
        <v>248</v>
      </c>
      <c r="B203" s="4">
        <v>43164</v>
      </c>
      <c r="C203">
        <v>9</v>
      </c>
      <c r="D203" t="s">
        <v>21</v>
      </c>
      <c r="E203" t="s">
        <v>22</v>
      </c>
      <c r="F203" t="s">
        <v>23</v>
      </c>
      <c r="G203" t="s">
        <v>14</v>
      </c>
      <c r="H203">
        <v>199</v>
      </c>
      <c r="I203">
        <v>0</v>
      </c>
      <c r="J203">
        <v>0</v>
      </c>
    </row>
    <row r="204" spans="1:10" x14ac:dyDescent="0.3">
      <c r="A204" s="3" t="s">
        <v>249</v>
      </c>
      <c r="B204" s="4">
        <v>43165</v>
      </c>
      <c r="C204">
        <v>12</v>
      </c>
      <c r="D204" t="s">
        <v>66</v>
      </c>
      <c r="E204" t="s">
        <v>12</v>
      </c>
      <c r="F204" t="s">
        <v>13</v>
      </c>
      <c r="G204" t="s">
        <v>19</v>
      </c>
      <c r="H204">
        <v>289</v>
      </c>
      <c r="I204">
        <v>7</v>
      </c>
      <c r="J204">
        <v>2023</v>
      </c>
    </row>
    <row r="205" spans="1:10" x14ac:dyDescent="0.3">
      <c r="A205" s="3" t="s">
        <v>250</v>
      </c>
      <c r="B205" s="4">
        <v>43166</v>
      </c>
      <c r="C205">
        <v>2</v>
      </c>
      <c r="D205" t="s">
        <v>106</v>
      </c>
      <c r="E205" t="s">
        <v>17</v>
      </c>
      <c r="F205" t="s">
        <v>18</v>
      </c>
      <c r="G205" t="s">
        <v>14</v>
      </c>
      <c r="H205">
        <v>199</v>
      </c>
      <c r="I205">
        <v>2</v>
      </c>
      <c r="J205">
        <v>398</v>
      </c>
    </row>
    <row r="206" spans="1:10" x14ac:dyDescent="0.3">
      <c r="A206" s="3" t="s">
        <v>251</v>
      </c>
      <c r="B206" s="4">
        <v>43167</v>
      </c>
      <c r="C206">
        <v>19</v>
      </c>
      <c r="D206" t="s">
        <v>56</v>
      </c>
      <c r="E206" t="s">
        <v>36</v>
      </c>
      <c r="F206" t="s">
        <v>28</v>
      </c>
      <c r="G206" t="s">
        <v>14</v>
      </c>
      <c r="H206">
        <v>199</v>
      </c>
      <c r="I206">
        <v>5</v>
      </c>
      <c r="J206">
        <v>995</v>
      </c>
    </row>
    <row r="207" spans="1:10" x14ac:dyDescent="0.3">
      <c r="A207" s="3" t="s">
        <v>252</v>
      </c>
      <c r="B207" s="4">
        <v>43167</v>
      </c>
      <c r="C207">
        <v>5</v>
      </c>
      <c r="D207" t="s">
        <v>60</v>
      </c>
      <c r="E207" t="s">
        <v>68</v>
      </c>
      <c r="F207" t="s">
        <v>18</v>
      </c>
      <c r="G207" t="s">
        <v>41</v>
      </c>
      <c r="H207">
        <v>399</v>
      </c>
      <c r="I207">
        <v>6</v>
      </c>
      <c r="J207">
        <v>2394</v>
      </c>
    </row>
    <row r="208" spans="1:10" x14ac:dyDescent="0.3">
      <c r="A208" s="3" t="s">
        <v>253</v>
      </c>
      <c r="B208" s="4">
        <v>43167</v>
      </c>
      <c r="C208">
        <v>18</v>
      </c>
      <c r="D208" t="s">
        <v>26</v>
      </c>
      <c r="E208" t="s">
        <v>27</v>
      </c>
      <c r="F208" t="s">
        <v>28</v>
      </c>
      <c r="G208" t="s">
        <v>14</v>
      </c>
      <c r="H208">
        <v>199</v>
      </c>
      <c r="I208">
        <v>6</v>
      </c>
      <c r="J208">
        <v>1194</v>
      </c>
    </row>
    <row r="209" spans="1:10" x14ac:dyDescent="0.3">
      <c r="A209" s="3" t="s">
        <v>254</v>
      </c>
      <c r="B209" s="4">
        <v>43167</v>
      </c>
      <c r="C209">
        <v>6</v>
      </c>
      <c r="D209" t="s">
        <v>48</v>
      </c>
      <c r="E209" t="s">
        <v>22</v>
      </c>
      <c r="F209" t="s">
        <v>23</v>
      </c>
      <c r="G209" t="s">
        <v>14</v>
      </c>
      <c r="H209">
        <v>199</v>
      </c>
      <c r="I209">
        <v>9</v>
      </c>
      <c r="J209">
        <v>1791</v>
      </c>
    </row>
    <row r="210" spans="1:10" x14ac:dyDescent="0.3">
      <c r="A210" s="3" t="s">
        <v>255</v>
      </c>
      <c r="B210" s="4">
        <v>43167</v>
      </c>
      <c r="C210">
        <v>16</v>
      </c>
      <c r="D210" t="s">
        <v>30</v>
      </c>
      <c r="E210" t="s">
        <v>36</v>
      </c>
      <c r="F210" t="s">
        <v>28</v>
      </c>
      <c r="G210" t="s">
        <v>24</v>
      </c>
      <c r="H210">
        <v>159</v>
      </c>
      <c r="I210">
        <v>3</v>
      </c>
      <c r="J210">
        <v>477</v>
      </c>
    </row>
    <row r="211" spans="1:10" x14ac:dyDescent="0.3">
      <c r="A211" s="3" t="s">
        <v>256</v>
      </c>
      <c r="B211" s="4">
        <v>43167</v>
      </c>
      <c r="C211">
        <v>14</v>
      </c>
      <c r="D211" t="s">
        <v>38</v>
      </c>
      <c r="E211" t="s">
        <v>12</v>
      </c>
      <c r="F211" t="s">
        <v>13</v>
      </c>
      <c r="G211" t="s">
        <v>41</v>
      </c>
      <c r="H211">
        <v>399</v>
      </c>
      <c r="I211">
        <v>8</v>
      </c>
      <c r="J211">
        <v>3192</v>
      </c>
    </row>
    <row r="212" spans="1:10" x14ac:dyDescent="0.3">
      <c r="A212" s="3" t="s">
        <v>257</v>
      </c>
      <c r="B212" s="4">
        <v>43167</v>
      </c>
      <c r="C212">
        <v>4</v>
      </c>
      <c r="D212" t="s">
        <v>51</v>
      </c>
      <c r="E212" t="s">
        <v>68</v>
      </c>
      <c r="F212" t="s">
        <v>18</v>
      </c>
      <c r="G212" t="s">
        <v>31</v>
      </c>
      <c r="H212">
        <v>69</v>
      </c>
      <c r="I212">
        <v>4</v>
      </c>
      <c r="J212">
        <v>276</v>
      </c>
    </row>
    <row r="213" spans="1:10" x14ac:dyDescent="0.3">
      <c r="A213" s="3" t="s">
        <v>258</v>
      </c>
      <c r="B213" s="4">
        <v>43167</v>
      </c>
      <c r="C213">
        <v>2</v>
      </c>
      <c r="D213" t="s">
        <v>106</v>
      </c>
      <c r="E213" t="s">
        <v>17</v>
      </c>
      <c r="F213" t="s">
        <v>18</v>
      </c>
      <c r="G213" t="s">
        <v>14</v>
      </c>
      <c r="H213">
        <v>199</v>
      </c>
      <c r="I213">
        <v>0</v>
      </c>
      <c r="J213">
        <v>0</v>
      </c>
    </row>
    <row r="214" spans="1:10" x14ac:dyDescent="0.3">
      <c r="A214" s="3" t="s">
        <v>259</v>
      </c>
      <c r="B214" s="4">
        <v>43168</v>
      </c>
      <c r="C214">
        <v>1</v>
      </c>
      <c r="D214" t="s">
        <v>16</v>
      </c>
      <c r="E214" t="s">
        <v>68</v>
      </c>
      <c r="F214" t="s">
        <v>18</v>
      </c>
      <c r="G214" t="s">
        <v>24</v>
      </c>
      <c r="H214">
        <v>159</v>
      </c>
      <c r="I214">
        <v>2</v>
      </c>
      <c r="J214">
        <v>318</v>
      </c>
    </row>
    <row r="215" spans="1:10" x14ac:dyDescent="0.3">
      <c r="A215" s="3" t="s">
        <v>260</v>
      </c>
      <c r="B215" s="4">
        <v>43169</v>
      </c>
      <c r="C215">
        <v>5</v>
      </c>
      <c r="D215" t="s">
        <v>60</v>
      </c>
      <c r="E215" t="s">
        <v>68</v>
      </c>
      <c r="F215" t="s">
        <v>18</v>
      </c>
      <c r="G215" t="s">
        <v>31</v>
      </c>
      <c r="H215">
        <v>69</v>
      </c>
      <c r="I215">
        <v>6</v>
      </c>
      <c r="J215">
        <v>414</v>
      </c>
    </row>
    <row r="216" spans="1:10" x14ac:dyDescent="0.3">
      <c r="A216" s="3" t="s">
        <v>261</v>
      </c>
      <c r="B216" s="4">
        <v>43170</v>
      </c>
      <c r="C216">
        <v>3</v>
      </c>
      <c r="D216" t="s">
        <v>43</v>
      </c>
      <c r="E216" t="s">
        <v>17</v>
      </c>
      <c r="F216" t="s">
        <v>18</v>
      </c>
      <c r="G216" t="s">
        <v>14</v>
      </c>
      <c r="H216">
        <v>199</v>
      </c>
      <c r="I216">
        <v>3</v>
      </c>
      <c r="J216">
        <v>597</v>
      </c>
    </row>
    <row r="217" spans="1:10" x14ac:dyDescent="0.3">
      <c r="A217" s="3" t="s">
        <v>262</v>
      </c>
      <c r="B217" s="4">
        <v>43170</v>
      </c>
      <c r="C217">
        <v>18</v>
      </c>
      <c r="D217" t="s">
        <v>26</v>
      </c>
      <c r="E217" t="s">
        <v>27</v>
      </c>
      <c r="F217" t="s">
        <v>28</v>
      </c>
      <c r="G217" t="s">
        <v>31</v>
      </c>
      <c r="H217">
        <v>69</v>
      </c>
      <c r="I217">
        <v>9</v>
      </c>
      <c r="J217">
        <v>621</v>
      </c>
    </row>
    <row r="218" spans="1:10" x14ac:dyDescent="0.3">
      <c r="A218" s="3" t="s">
        <v>263</v>
      </c>
      <c r="B218" s="4">
        <v>43170</v>
      </c>
      <c r="C218">
        <v>12</v>
      </c>
      <c r="D218" t="s">
        <v>66</v>
      </c>
      <c r="E218" t="s">
        <v>63</v>
      </c>
      <c r="F218" t="s">
        <v>13</v>
      </c>
      <c r="G218" t="s">
        <v>19</v>
      </c>
      <c r="H218">
        <v>289</v>
      </c>
      <c r="I218">
        <v>4</v>
      </c>
      <c r="J218">
        <v>1156</v>
      </c>
    </row>
    <row r="219" spans="1:10" x14ac:dyDescent="0.3">
      <c r="A219" s="3" t="s">
        <v>264</v>
      </c>
      <c r="B219" s="4">
        <v>43170</v>
      </c>
      <c r="C219">
        <v>8</v>
      </c>
      <c r="D219" t="s">
        <v>45</v>
      </c>
      <c r="E219" t="s">
        <v>46</v>
      </c>
      <c r="F219" t="s">
        <v>23</v>
      </c>
      <c r="G219" t="s">
        <v>24</v>
      </c>
      <c r="H219">
        <v>159</v>
      </c>
      <c r="I219">
        <v>2</v>
      </c>
      <c r="J219">
        <v>318</v>
      </c>
    </row>
    <row r="220" spans="1:10" x14ac:dyDescent="0.3">
      <c r="A220" s="3" t="s">
        <v>265</v>
      </c>
      <c r="B220" s="4">
        <v>43170</v>
      </c>
      <c r="C220">
        <v>7</v>
      </c>
      <c r="D220" t="s">
        <v>88</v>
      </c>
      <c r="E220" t="s">
        <v>46</v>
      </c>
      <c r="F220" t="s">
        <v>23</v>
      </c>
      <c r="G220" t="s">
        <v>24</v>
      </c>
      <c r="H220">
        <v>159</v>
      </c>
      <c r="I220">
        <v>1</v>
      </c>
      <c r="J220">
        <v>159</v>
      </c>
    </row>
    <row r="221" spans="1:10" x14ac:dyDescent="0.3">
      <c r="A221" s="3" t="s">
        <v>266</v>
      </c>
      <c r="B221" s="4">
        <v>43170</v>
      </c>
      <c r="C221">
        <v>17</v>
      </c>
      <c r="D221" t="s">
        <v>35</v>
      </c>
      <c r="E221" t="s">
        <v>36</v>
      </c>
      <c r="F221" t="s">
        <v>28</v>
      </c>
      <c r="G221" t="s">
        <v>24</v>
      </c>
      <c r="H221">
        <v>159</v>
      </c>
      <c r="I221">
        <v>2</v>
      </c>
      <c r="J221">
        <v>318</v>
      </c>
    </row>
    <row r="222" spans="1:10" x14ac:dyDescent="0.3">
      <c r="A222" s="3" t="s">
        <v>267</v>
      </c>
      <c r="B222" s="4">
        <v>43170</v>
      </c>
      <c r="C222">
        <v>13</v>
      </c>
      <c r="D222" t="s">
        <v>33</v>
      </c>
      <c r="E222" t="s">
        <v>12</v>
      </c>
      <c r="F222" t="s">
        <v>13</v>
      </c>
      <c r="G222" t="s">
        <v>24</v>
      </c>
      <c r="H222">
        <v>159</v>
      </c>
      <c r="I222">
        <v>3</v>
      </c>
      <c r="J222">
        <v>477</v>
      </c>
    </row>
    <row r="223" spans="1:10" x14ac:dyDescent="0.3">
      <c r="A223" s="3" t="s">
        <v>268</v>
      </c>
      <c r="B223" s="4">
        <v>43170</v>
      </c>
      <c r="C223">
        <v>4</v>
      </c>
      <c r="D223" t="s">
        <v>51</v>
      </c>
      <c r="E223" t="s">
        <v>17</v>
      </c>
      <c r="F223" t="s">
        <v>18</v>
      </c>
      <c r="G223" t="s">
        <v>14</v>
      </c>
      <c r="H223">
        <v>199</v>
      </c>
      <c r="I223">
        <v>8</v>
      </c>
      <c r="J223">
        <v>1592</v>
      </c>
    </row>
    <row r="224" spans="1:10" x14ac:dyDescent="0.3">
      <c r="A224" s="3" t="s">
        <v>269</v>
      </c>
      <c r="B224" s="4">
        <v>43170</v>
      </c>
      <c r="C224">
        <v>10</v>
      </c>
      <c r="D224" t="s">
        <v>58</v>
      </c>
      <c r="E224" t="s">
        <v>46</v>
      </c>
      <c r="F224" t="s">
        <v>23</v>
      </c>
      <c r="G224" t="s">
        <v>24</v>
      </c>
      <c r="H224">
        <v>159</v>
      </c>
      <c r="I224">
        <v>8</v>
      </c>
      <c r="J224">
        <v>1272</v>
      </c>
    </row>
    <row r="225" spans="1:10" x14ac:dyDescent="0.3">
      <c r="A225" s="3" t="s">
        <v>270</v>
      </c>
      <c r="B225" s="4">
        <v>43170</v>
      </c>
      <c r="C225">
        <v>9</v>
      </c>
      <c r="D225" t="s">
        <v>21</v>
      </c>
      <c r="E225" t="s">
        <v>22</v>
      </c>
      <c r="F225" t="s">
        <v>23</v>
      </c>
      <c r="G225" t="s">
        <v>41</v>
      </c>
      <c r="H225">
        <v>399</v>
      </c>
      <c r="I225">
        <v>6</v>
      </c>
      <c r="J225">
        <v>2394</v>
      </c>
    </row>
    <row r="226" spans="1:10" x14ac:dyDescent="0.3">
      <c r="A226" s="3" t="s">
        <v>271</v>
      </c>
      <c r="B226" s="4">
        <v>43170</v>
      </c>
      <c r="C226">
        <v>2</v>
      </c>
      <c r="D226" t="s">
        <v>106</v>
      </c>
      <c r="E226" t="s">
        <v>17</v>
      </c>
      <c r="F226" t="s">
        <v>18</v>
      </c>
      <c r="G226" t="s">
        <v>41</v>
      </c>
      <c r="H226">
        <v>399</v>
      </c>
      <c r="I226">
        <v>9</v>
      </c>
      <c r="J226">
        <v>3591</v>
      </c>
    </row>
    <row r="227" spans="1:10" x14ac:dyDescent="0.3">
      <c r="A227" s="3" t="s">
        <v>272</v>
      </c>
      <c r="B227" s="4">
        <v>43171</v>
      </c>
      <c r="C227">
        <v>14</v>
      </c>
      <c r="D227" t="s">
        <v>38</v>
      </c>
      <c r="E227" t="s">
        <v>12</v>
      </c>
      <c r="F227" t="s">
        <v>13</v>
      </c>
      <c r="G227" t="s">
        <v>41</v>
      </c>
      <c r="H227">
        <v>399</v>
      </c>
      <c r="I227">
        <v>1</v>
      </c>
      <c r="J227">
        <v>399</v>
      </c>
    </row>
    <row r="228" spans="1:10" x14ac:dyDescent="0.3">
      <c r="A228" s="3" t="s">
        <v>273</v>
      </c>
      <c r="B228" s="4">
        <v>43172</v>
      </c>
      <c r="C228">
        <v>14</v>
      </c>
      <c r="D228" t="s">
        <v>38</v>
      </c>
      <c r="E228" t="s">
        <v>12</v>
      </c>
      <c r="F228" t="s">
        <v>13</v>
      </c>
      <c r="G228" t="s">
        <v>41</v>
      </c>
      <c r="H228">
        <v>399</v>
      </c>
      <c r="I228">
        <v>1</v>
      </c>
      <c r="J228">
        <v>399</v>
      </c>
    </row>
    <row r="229" spans="1:10" x14ac:dyDescent="0.3">
      <c r="A229" s="3" t="s">
        <v>274</v>
      </c>
      <c r="B229" s="4">
        <v>43173</v>
      </c>
      <c r="C229">
        <v>1</v>
      </c>
      <c r="D229" t="s">
        <v>16</v>
      </c>
      <c r="E229" t="s">
        <v>68</v>
      </c>
      <c r="F229" t="s">
        <v>18</v>
      </c>
      <c r="G229" t="s">
        <v>19</v>
      </c>
      <c r="H229">
        <v>289</v>
      </c>
      <c r="I229">
        <v>2</v>
      </c>
      <c r="J229">
        <v>578</v>
      </c>
    </row>
    <row r="230" spans="1:10" x14ac:dyDescent="0.3">
      <c r="A230" s="3" t="s">
        <v>275</v>
      </c>
      <c r="B230" s="4">
        <v>43173</v>
      </c>
      <c r="C230">
        <v>17</v>
      </c>
      <c r="D230" t="s">
        <v>35</v>
      </c>
      <c r="E230" t="s">
        <v>27</v>
      </c>
      <c r="F230" t="s">
        <v>28</v>
      </c>
      <c r="G230" t="s">
        <v>19</v>
      </c>
      <c r="H230">
        <v>289</v>
      </c>
      <c r="I230">
        <v>8</v>
      </c>
      <c r="J230">
        <v>2312</v>
      </c>
    </row>
    <row r="231" spans="1:10" x14ac:dyDescent="0.3">
      <c r="A231" s="3" t="s">
        <v>276</v>
      </c>
      <c r="B231" s="4">
        <v>43174</v>
      </c>
      <c r="C231">
        <v>3</v>
      </c>
      <c r="D231" t="s">
        <v>43</v>
      </c>
      <c r="E231" t="s">
        <v>17</v>
      </c>
      <c r="F231" t="s">
        <v>18</v>
      </c>
      <c r="G231" t="s">
        <v>41</v>
      </c>
      <c r="H231">
        <v>399</v>
      </c>
      <c r="I231">
        <v>6</v>
      </c>
      <c r="J231">
        <v>2394</v>
      </c>
    </row>
    <row r="232" spans="1:10" x14ac:dyDescent="0.3">
      <c r="A232" s="3" t="s">
        <v>277</v>
      </c>
      <c r="B232" s="4">
        <v>43174</v>
      </c>
      <c r="C232">
        <v>19</v>
      </c>
      <c r="D232" t="s">
        <v>56</v>
      </c>
      <c r="E232" t="s">
        <v>27</v>
      </c>
      <c r="F232" t="s">
        <v>28</v>
      </c>
      <c r="G232" t="s">
        <v>14</v>
      </c>
      <c r="H232">
        <v>199</v>
      </c>
      <c r="I232">
        <v>6</v>
      </c>
      <c r="J232">
        <v>1194</v>
      </c>
    </row>
    <row r="233" spans="1:10" x14ac:dyDescent="0.3">
      <c r="A233" s="3" t="s">
        <v>278</v>
      </c>
      <c r="B233" s="4">
        <v>43174</v>
      </c>
      <c r="C233">
        <v>7</v>
      </c>
      <c r="D233" t="s">
        <v>88</v>
      </c>
      <c r="E233" t="s">
        <v>46</v>
      </c>
      <c r="F233" t="s">
        <v>23</v>
      </c>
      <c r="G233" t="s">
        <v>41</v>
      </c>
      <c r="H233">
        <v>399</v>
      </c>
      <c r="I233">
        <v>9</v>
      </c>
      <c r="J233">
        <v>3591</v>
      </c>
    </row>
    <row r="234" spans="1:10" x14ac:dyDescent="0.3">
      <c r="A234" s="3" t="s">
        <v>279</v>
      </c>
      <c r="B234" s="4">
        <v>43174</v>
      </c>
      <c r="C234">
        <v>9</v>
      </c>
      <c r="D234" t="s">
        <v>21</v>
      </c>
      <c r="E234" t="s">
        <v>46</v>
      </c>
      <c r="F234" t="s">
        <v>23</v>
      </c>
      <c r="G234" t="s">
        <v>31</v>
      </c>
      <c r="H234">
        <v>69</v>
      </c>
      <c r="I234">
        <v>8</v>
      </c>
      <c r="J234">
        <v>552</v>
      </c>
    </row>
    <row r="235" spans="1:10" x14ac:dyDescent="0.3">
      <c r="A235" s="3" t="s">
        <v>280</v>
      </c>
      <c r="B235" s="4">
        <v>43175</v>
      </c>
      <c r="C235">
        <v>15</v>
      </c>
      <c r="D235" t="s">
        <v>118</v>
      </c>
      <c r="E235" t="s">
        <v>63</v>
      </c>
      <c r="F235" t="s">
        <v>13</v>
      </c>
      <c r="G235" t="s">
        <v>14</v>
      </c>
      <c r="H235">
        <v>199</v>
      </c>
      <c r="I235">
        <v>2</v>
      </c>
      <c r="J235">
        <v>398</v>
      </c>
    </row>
    <row r="236" spans="1:10" x14ac:dyDescent="0.3">
      <c r="A236" s="3" t="s">
        <v>281</v>
      </c>
      <c r="B236" s="4">
        <v>43175</v>
      </c>
      <c r="C236">
        <v>2</v>
      </c>
      <c r="D236" t="s">
        <v>106</v>
      </c>
      <c r="E236" t="s">
        <v>17</v>
      </c>
      <c r="F236" t="s">
        <v>18</v>
      </c>
      <c r="G236" t="s">
        <v>19</v>
      </c>
      <c r="H236">
        <v>289</v>
      </c>
      <c r="I236">
        <v>3</v>
      </c>
      <c r="J236">
        <v>867</v>
      </c>
    </row>
    <row r="237" spans="1:10" x14ac:dyDescent="0.3">
      <c r="A237" s="3" t="s">
        <v>282</v>
      </c>
      <c r="B237" s="4">
        <v>43175</v>
      </c>
      <c r="C237">
        <v>20</v>
      </c>
      <c r="D237" t="s">
        <v>40</v>
      </c>
      <c r="E237" t="s">
        <v>36</v>
      </c>
      <c r="F237" t="s">
        <v>28</v>
      </c>
      <c r="G237" t="s">
        <v>31</v>
      </c>
      <c r="H237">
        <v>69</v>
      </c>
      <c r="I237">
        <v>8</v>
      </c>
      <c r="J237">
        <v>552</v>
      </c>
    </row>
    <row r="238" spans="1:10" x14ac:dyDescent="0.3">
      <c r="A238" s="3" t="s">
        <v>283</v>
      </c>
      <c r="B238" s="4">
        <v>43175</v>
      </c>
      <c r="C238">
        <v>4</v>
      </c>
      <c r="D238" t="s">
        <v>51</v>
      </c>
      <c r="E238" t="s">
        <v>17</v>
      </c>
      <c r="F238" t="s">
        <v>18</v>
      </c>
      <c r="G238" t="s">
        <v>31</v>
      </c>
      <c r="H238">
        <v>69</v>
      </c>
      <c r="I238">
        <v>7</v>
      </c>
      <c r="J238">
        <v>483</v>
      </c>
    </row>
    <row r="239" spans="1:10" x14ac:dyDescent="0.3">
      <c r="A239" s="3" t="s">
        <v>284</v>
      </c>
      <c r="B239" s="4">
        <v>43175</v>
      </c>
      <c r="C239">
        <v>7</v>
      </c>
      <c r="D239" t="s">
        <v>88</v>
      </c>
      <c r="E239" t="s">
        <v>22</v>
      </c>
      <c r="F239" t="s">
        <v>23</v>
      </c>
      <c r="G239" t="s">
        <v>14</v>
      </c>
      <c r="H239">
        <v>199</v>
      </c>
      <c r="I239">
        <v>3</v>
      </c>
      <c r="J239">
        <v>597</v>
      </c>
    </row>
    <row r="240" spans="1:10" x14ac:dyDescent="0.3">
      <c r="A240" s="3" t="s">
        <v>285</v>
      </c>
      <c r="B240" s="4">
        <v>43175</v>
      </c>
      <c r="C240">
        <v>16</v>
      </c>
      <c r="D240" t="s">
        <v>30</v>
      </c>
      <c r="E240" t="s">
        <v>36</v>
      </c>
      <c r="F240" t="s">
        <v>28</v>
      </c>
      <c r="G240" t="s">
        <v>41</v>
      </c>
      <c r="H240">
        <v>399</v>
      </c>
      <c r="I240">
        <v>9</v>
      </c>
      <c r="J240">
        <v>3591</v>
      </c>
    </row>
    <row r="241" spans="1:10" x14ac:dyDescent="0.3">
      <c r="A241" s="3" t="s">
        <v>286</v>
      </c>
      <c r="B241" s="4">
        <v>43175</v>
      </c>
      <c r="C241">
        <v>18</v>
      </c>
      <c r="D241" t="s">
        <v>26</v>
      </c>
      <c r="E241" t="s">
        <v>36</v>
      </c>
      <c r="F241" t="s">
        <v>28</v>
      </c>
      <c r="G241" t="s">
        <v>14</v>
      </c>
      <c r="H241">
        <v>199</v>
      </c>
      <c r="I241">
        <v>5</v>
      </c>
      <c r="J241">
        <v>995</v>
      </c>
    </row>
    <row r="242" spans="1:10" x14ac:dyDescent="0.3">
      <c r="A242" s="3" t="s">
        <v>287</v>
      </c>
      <c r="B242" s="4">
        <v>43175</v>
      </c>
      <c r="C242">
        <v>4</v>
      </c>
      <c r="D242" t="s">
        <v>51</v>
      </c>
      <c r="E242" t="s">
        <v>17</v>
      </c>
      <c r="F242" t="s">
        <v>18</v>
      </c>
      <c r="G242" t="s">
        <v>31</v>
      </c>
      <c r="H242">
        <v>69</v>
      </c>
      <c r="I242">
        <v>5</v>
      </c>
      <c r="J242">
        <v>345</v>
      </c>
    </row>
    <row r="243" spans="1:10" x14ac:dyDescent="0.3">
      <c r="A243" s="3" t="s">
        <v>288</v>
      </c>
      <c r="B243" s="4">
        <v>43176</v>
      </c>
      <c r="C243">
        <v>2</v>
      </c>
      <c r="D243" t="s">
        <v>106</v>
      </c>
      <c r="E243" t="s">
        <v>17</v>
      </c>
      <c r="F243" t="s">
        <v>18</v>
      </c>
      <c r="G243" t="s">
        <v>19</v>
      </c>
      <c r="H243">
        <v>289</v>
      </c>
      <c r="I243">
        <v>0</v>
      </c>
      <c r="J243">
        <v>0</v>
      </c>
    </row>
    <row r="244" spans="1:10" x14ac:dyDescent="0.3">
      <c r="A244" s="3" t="s">
        <v>289</v>
      </c>
      <c r="B244" s="4">
        <v>43176</v>
      </c>
      <c r="C244">
        <v>20</v>
      </c>
      <c r="D244" t="s">
        <v>40</v>
      </c>
      <c r="E244" t="s">
        <v>27</v>
      </c>
      <c r="F244" t="s">
        <v>28</v>
      </c>
      <c r="G244" t="s">
        <v>14</v>
      </c>
      <c r="H244">
        <v>199</v>
      </c>
      <c r="I244">
        <v>4</v>
      </c>
      <c r="J244">
        <v>796</v>
      </c>
    </row>
    <row r="245" spans="1:10" x14ac:dyDescent="0.3">
      <c r="A245" s="3" t="s">
        <v>290</v>
      </c>
      <c r="B245" s="4">
        <v>43176</v>
      </c>
      <c r="C245">
        <v>4</v>
      </c>
      <c r="D245" t="s">
        <v>51</v>
      </c>
      <c r="E245" t="s">
        <v>17</v>
      </c>
      <c r="F245" t="s">
        <v>18</v>
      </c>
      <c r="G245" t="s">
        <v>24</v>
      </c>
      <c r="H245">
        <v>159</v>
      </c>
      <c r="I245">
        <v>2</v>
      </c>
      <c r="J245">
        <v>318</v>
      </c>
    </row>
    <row r="246" spans="1:10" x14ac:dyDescent="0.3">
      <c r="A246" s="3" t="s">
        <v>291</v>
      </c>
      <c r="B246" s="4">
        <v>43177</v>
      </c>
      <c r="C246">
        <v>19</v>
      </c>
      <c r="D246" t="s">
        <v>56</v>
      </c>
      <c r="E246" t="s">
        <v>27</v>
      </c>
      <c r="F246" t="s">
        <v>28</v>
      </c>
      <c r="G246" t="s">
        <v>24</v>
      </c>
      <c r="H246">
        <v>159</v>
      </c>
      <c r="I246">
        <v>0</v>
      </c>
      <c r="J246">
        <v>0</v>
      </c>
    </row>
    <row r="247" spans="1:10" x14ac:dyDescent="0.3">
      <c r="A247" s="3" t="s">
        <v>292</v>
      </c>
      <c r="B247" s="4">
        <v>43177</v>
      </c>
      <c r="C247">
        <v>20</v>
      </c>
      <c r="D247" t="s">
        <v>40</v>
      </c>
      <c r="E247" t="s">
        <v>27</v>
      </c>
      <c r="F247" t="s">
        <v>28</v>
      </c>
      <c r="G247" t="s">
        <v>19</v>
      </c>
      <c r="H247">
        <v>289</v>
      </c>
      <c r="I247">
        <v>4</v>
      </c>
      <c r="J247">
        <v>1156</v>
      </c>
    </row>
    <row r="248" spans="1:10" x14ac:dyDescent="0.3">
      <c r="A248" s="3" t="s">
        <v>293</v>
      </c>
      <c r="B248" s="4">
        <v>43177</v>
      </c>
      <c r="C248">
        <v>6</v>
      </c>
      <c r="D248" t="s">
        <v>48</v>
      </c>
      <c r="E248" t="s">
        <v>22</v>
      </c>
      <c r="F248" t="s">
        <v>23</v>
      </c>
      <c r="G248" t="s">
        <v>19</v>
      </c>
      <c r="H248">
        <v>289</v>
      </c>
      <c r="I248">
        <v>2</v>
      </c>
      <c r="J248">
        <v>578</v>
      </c>
    </row>
    <row r="249" spans="1:10" x14ac:dyDescent="0.3">
      <c r="A249" s="3" t="s">
        <v>294</v>
      </c>
      <c r="B249" s="4">
        <v>43177</v>
      </c>
      <c r="C249">
        <v>18</v>
      </c>
      <c r="D249" t="s">
        <v>26</v>
      </c>
      <c r="E249" t="s">
        <v>36</v>
      </c>
      <c r="F249" t="s">
        <v>28</v>
      </c>
      <c r="G249" t="s">
        <v>31</v>
      </c>
      <c r="H249">
        <v>69</v>
      </c>
      <c r="I249">
        <v>5</v>
      </c>
      <c r="J249">
        <v>345</v>
      </c>
    </row>
    <row r="250" spans="1:10" x14ac:dyDescent="0.3">
      <c r="A250" s="3" t="s">
        <v>295</v>
      </c>
      <c r="B250" s="4">
        <v>43177</v>
      </c>
      <c r="C250">
        <v>19</v>
      </c>
      <c r="D250" t="s">
        <v>56</v>
      </c>
      <c r="E250" t="s">
        <v>27</v>
      </c>
      <c r="F250" t="s">
        <v>28</v>
      </c>
      <c r="G250" t="s">
        <v>41</v>
      </c>
      <c r="H250">
        <v>399</v>
      </c>
      <c r="I250">
        <v>3</v>
      </c>
      <c r="J250">
        <v>1197</v>
      </c>
    </row>
    <row r="251" spans="1:10" x14ac:dyDescent="0.3">
      <c r="A251" s="3" t="s">
        <v>296</v>
      </c>
      <c r="B251" s="4">
        <v>43177</v>
      </c>
      <c r="C251">
        <v>8</v>
      </c>
      <c r="D251" t="s">
        <v>45</v>
      </c>
      <c r="E251" t="s">
        <v>22</v>
      </c>
      <c r="F251" t="s">
        <v>23</v>
      </c>
      <c r="G251" t="s">
        <v>24</v>
      </c>
      <c r="H251">
        <v>159</v>
      </c>
      <c r="I251">
        <v>7</v>
      </c>
      <c r="J251">
        <v>1113</v>
      </c>
    </row>
    <row r="252" spans="1:10" x14ac:dyDescent="0.3">
      <c r="A252" s="3" t="s">
        <v>297</v>
      </c>
      <c r="B252" s="4">
        <v>43177</v>
      </c>
      <c r="C252">
        <v>2</v>
      </c>
      <c r="D252" t="s">
        <v>106</v>
      </c>
      <c r="E252" t="s">
        <v>68</v>
      </c>
      <c r="F252" t="s">
        <v>18</v>
      </c>
      <c r="G252" t="s">
        <v>41</v>
      </c>
      <c r="H252">
        <v>399</v>
      </c>
      <c r="I252">
        <v>9</v>
      </c>
      <c r="J252">
        <v>3591</v>
      </c>
    </row>
    <row r="253" spans="1:10" x14ac:dyDescent="0.3">
      <c r="A253" s="3" t="s">
        <v>298</v>
      </c>
      <c r="B253" s="4">
        <v>43177</v>
      </c>
      <c r="C253">
        <v>14</v>
      </c>
      <c r="D253" t="s">
        <v>38</v>
      </c>
      <c r="E253" t="s">
        <v>12</v>
      </c>
      <c r="F253" t="s">
        <v>13</v>
      </c>
      <c r="G253" t="s">
        <v>14</v>
      </c>
      <c r="H253">
        <v>199</v>
      </c>
      <c r="I253">
        <v>2</v>
      </c>
      <c r="J253">
        <v>398</v>
      </c>
    </row>
    <row r="254" spans="1:10" x14ac:dyDescent="0.3">
      <c r="A254" s="3" t="s">
        <v>299</v>
      </c>
      <c r="B254" s="4">
        <v>43177</v>
      </c>
      <c r="C254">
        <v>16</v>
      </c>
      <c r="D254" t="s">
        <v>30</v>
      </c>
      <c r="E254" t="s">
        <v>27</v>
      </c>
      <c r="F254" t="s">
        <v>28</v>
      </c>
      <c r="G254" t="s">
        <v>41</v>
      </c>
      <c r="H254">
        <v>399</v>
      </c>
      <c r="I254">
        <v>5</v>
      </c>
      <c r="J254">
        <v>1995</v>
      </c>
    </row>
    <row r="255" spans="1:10" x14ac:dyDescent="0.3">
      <c r="A255" s="3" t="s">
        <v>300</v>
      </c>
      <c r="B255" s="4">
        <v>43178</v>
      </c>
      <c r="C255">
        <v>6</v>
      </c>
      <c r="D255" t="s">
        <v>48</v>
      </c>
      <c r="E255" t="s">
        <v>22</v>
      </c>
      <c r="F255" t="s">
        <v>23</v>
      </c>
      <c r="G255" t="s">
        <v>24</v>
      </c>
      <c r="H255">
        <v>159</v>
      </c>
      <c r="I255">
        <v>4</v>
      </c>
      <c r="J255">
        <v>636</v>
      </c>
    </row>
    <row r="256" spans="1:10" x14ac:dyDescent="0.3">
      <c r="A256" s="3" t="s">
        <v>301</v>
      </c>
      <c r="B256" s="4">
        <v>43178</v>
      </c>
      <c r="C256">
        <v>5</v>
      </c>
      <c r="D256" t="s">
        <v>60</v>
      </c>
      <c r="E256" t="s">
        <v>68</v>
      </c>
      <c r="F256" t="s">
        <v>18</v>
      </c>
      <c r="G256" t="s">
        <v>14</v>
      </c>
      <c r="H256">
        <v>199</v>
      </c>
      <c r="I256">
        <v>9</v>
      </c>
      <c r="J256">
        <v>1791</v>
      </c>
    </row>
    <row r="257" spans="1:10" x14ac:dyDescent="0.3">
      <c r="A257" s="3" t="s">
        <v>302</v>
      </c>
      <c r="B257" s="4">
        <v>43178</v>
      </c>
      <c r="C257">
        <v>18</v>
      </c>
      <c r="D257" t="s">
        <v>26</v>
      </c>
      <c r="E257" t="s">
        <v>27</v>
      </c>
      <c r="F257" t="s">
        <v>28</v>
      </c>
      <c r="G257" t="s">
        <v>24</v>
      </c>
      <c r="H257">
        <v>159</v>
      </c>
      <c r="I257">
        <v>2</v>
      </c>
      <c r="J257">
        <v>318</v>
      </c>
    </row>
    <row r="258" spans="1:10" x14ac:dyDescent="0.3">
      <c r="A258" s="3" t="s">
        <v>303</v>
      </c>
      <c r="B258" s="4">
        <v>43178</v>
      </c>
      <c r="C258">
        <v>2</v>
      </c>
      <c r="D258" t="s">
        <v>106</v>
      </c>
      <c r="E258" t="s">
        <v>17</v>
      </c>
      <c r="F258" t="s">
        <v>18</v>
      </c>
      <c r="G258" t="s">
        <v>31</v>
      </c>
      <c r="H258">
        <v>69</v>
      </c>
      <c r="I258">
        <v>8</v>
      </c>
      <c r="J258">
        <v>552</v>
      </c>
    </row>
    <row r="259" spans="1:10" x14ac:dyDescent="0.3">
      <c r="A259" s="3" t="s">
        <v>304</v>
      </c>
      <c r="B259" s="4">
        <v>43179</v>
      </c>
      <c r="C259">
        <v>17</v>
      </c>
      <c r="D259" t="s">
        <v>35</v>
      </c>
      <c r="E259" t="s">
        <v>36</v>
      </c>
      <c r="F259" t="s">
        <v>28</v>
      </c>
      <c r="G259" t="s">
        <v>41</v>
      </c>
      <c r="H259">
        <v>399</v>
      </c>
      <c r="I259">
        <v>5</v>
      </c>
      <c r="J259">
        <v>1995</v>
      </c>
    </row>
    <row r="260" spans="1:10" x14ac:dyDescent="0.3">
      <c r="A260" s="3" t="s">
        <v>305</v>
      </c>
      <c r="B260" s="4">
        <v>43179</v>
      </c>
      <c r="C260">
        <v>16</v>
      </c>
      <c r="D260" t="s">
        <v>30</v>
      </c>
      <c r="E260" t="s">
        <v>27</v>
      </c>
      <c r="F260" t="s">
        <v>28</v>
      </c>
      <c r="G260" t="s">
        <v>19</v>
      </c>
      <c r="H260">
        <v>289</v>
      </c>
      <c r="I260">
        <v>1</v>
      </c>
      <c r="J260">
        <v>289</v>
      </c>
    </row>
    <row r="261" spans="1:10" x14ac:dyDescent="0.3">
      <c r="A261" s="3" t="s">
        <v>306</v>
      </c>
      <c r="B261" s="4">
        <v>43179</v>
      </c>
      <c r="C261">
        <v>14</v>
      </c>
      <c r="D261" t="s">
        <v>38</v>
      </c>
      <c r="E261" t="s">
        <v>12</v>
      </c>
      <c r="F261" t="s">
        <v>13</v>
      </c>
      <c r="G261" t="s">
        <v>31</v>
      </c>
      <c r="H261">
        <v>69</v>
      </c>
      <c r="I261">
        <v>9</v>
      </c>
      <c r="J261">
        <v>621</v>
      </c>
    </row>
    <row r="262" spans="1:10" x14ac:dyDescent="0.3">
      <c r="A262" s="3" t="s">
        <v>307</v>
      </c>
      <c r="B262" s="4">
        <v>43180</v>
      </c>
      <c r="C262">
        <v>4</v>
      </c>
      <c r="D262" t="s">
        <v>51</v>
      </c>
      <c r="E262" t="s">
        <v>17</v>
      </c>
      <c r="F262" t="s">
        <v>18</v>
      </c>
      <c r="G262" t="s">
        <v>14</v>
      </c>
      <c r="H262">
        <v>199</v>
      </c>
      <c r="I262">
        <v>8</v>
      </c>
      <c r="J262">
        <v>1592</v>
      </c>
    </row>
    <row r="263" spans="1:10" x14ac:dyDescent="0.3">
      <c r="A263" s="3" t="s">
        <v>308</v>
      </c>
      <c r="B263" s="4">
        <v>43181</v>
      </c>
      <c r="C263">
        <v>8</v>
      </c>
      <c r="D263" t="s">
        <v>45</v>
      </c>
      <c r="E263" t="s">
        <v>46</v>
      </c>
      <c r="F263" t="s">
        <v>23</v>
      </c>
      <c r="G263" t="s">
        <v>24</v>
      </c>
      <c r="H263">
        <v>159</v>
      </c>
      <c r="I263">
        <v>1</v>
      </c>
      <c r="J263">
        <v>159</v>
      </c>
    </row>
    <row r="264" spans="1:10" x14ac:dyDescent="0.3">
      <c r="A264" s="3" t="s">
        <v>309</v>
      </c>
      <c r="B264" s="4">
        <v>43182</v>
      </c>
      <c r="C264">
        <v>7</v>
      </c>
      <c r="D264" t="s">
        <v>88</v>
      </c>
      <c r="E264" t="s">
        <v>46</v>
      </c>
      <c r="F264" t="s">
        <v>23</v>
      </c>
      <c r="G264" t="s">
        <v>24</v>
      </c>
      <c r="H264">
        <v>159</v>
      </c>
      <c r="I264">
        <v>5</v>
      </c>
      <c r="J264">
        <v>795</v>
      </c>
    </row>
    <row r="265" spans="1:10" x14ac:dyDescent="0.3">
      <c r="A265" s="3" t="s">
        <v>310</v>
      </c>
      <c r="B265" s="4">
        <v>43183</v>
      </c>
      <c r="C265">
        <v>17</v>
      </c>
      <c r="D265" t="s">
        <v>35</v>
      </c>
      <c r="E265" t="s">
        <v>36</v>
      </c>
      <c r="F265" t="s">
        <v>28</v>
      </c>
      <c r="G265" t="s">
        <v>14</v>
      </c>
      <c r="H265">
        <v>199</v>
      </c>
      <c r="I265">
        <v>1</v>
      </c>
      <c r="J265">
        <v>199</v>
      </c>
    </row>
    <row r="266" spans="1:10" x14ac:dyDescent="0.3">
      <c r="A266" s="3" t="s">
        <v>311</v>
      </c>
      <c r="B266" s="4">
        <v>43183</v>
      </c>
      <c r="C266">
        <v>17</v>
      </c>
      <c r="D266" t="s">
        <v>35</v>
      </c>
      <c r="E266" t="s">
        <v>27</v>
      </c>
      <c r="F266" t="s">
        <v>28</v>
      </c>
      <c r="G266" t="s">
        <v>19</v>
      </c>
      <c r="H266">
        <v>289</v>
      </c>
      <c r="I266">
        <v>7</v>
      </c>
      <c r="J266">
        <v>2023</v>
      </c>
    </row>
    <row r="267" spans="1:10" x14ac:dyDescent="0.3">
      <c r="A267" s="3" t="s">
        <v>312</v>
      </c>
      <c r="B267" s="4">
        <v>43184</v>
      </c>
      <c r="C267">
        <v>12</v>
      </c>
      <c r="D267" t="s">
        <v>66</v>
      </c>
      <c r="E267" t="s">
        <v>63</v>
      </c>
      <c r="F267" t="s">
        <v>13</v>
      </c>
      <c r="G267" t="s">
        <v>31</v>
      </c>
      <c r="H267">
        <v>69</v>
      </c>
      <c r="I267">
        <v>4</v>
      </c>
      <c r="J267">
        <v>276</v>
      </c>
    </row>
    <row r="268" spans="1:10" x14ac:dyDescent="0.3">
      <c r="A268" s="3" t="s">
        <v>313</v>
      </c>
      <c r="B268" s="4">
        <v>43184</v>
      </c>
      <c r="C268">
        <v>16</v>
      </c>
      <c r="D268" t="s">
        <v>30</v>
      </c>
      <c r="E268" t="s">
        <v>27</v>
      </c>
      <c r="F268" t="s">
        <v>28</v>
      </c>
      <c r="G268" t="s">
        <v>14</v>
      </c>
      <c r="H268">
        <v>199</v>
      </c>
      <c r="I268">
        <v>8</v>
      </c>
      <c r="J268">
        <v>1592</v>
      </c>
    </row>
    <row r="269" spans="1:10" x14ac:dyDescent="0.3">
      <c r="A269" s="3" t="s">
        <v>314</v>
      </c>
      <c r="B269" s="4">
        <v>43184</v>
      </c>
      <c r="C269">
        <v>4</v>
      </c>
      <c r="D269" t="s">
        <v>51</v>
      </c>
      <c r="E269" t="s">
        <v>68</v>
      </c>
      <c r="F269" t="s">
        <v>18</v>
      </c>
      <c r="G269" t="s">
        <v>14</v>
      </c>
      <c r="H269">
        <v>199</v>
      </c>
      <c r="I269">
        <v>1</v>
      </c>
      <c r="J269">
        <v>199</v>
      </c>
    </row>
    <row r="270" spans="1:10" x14ac:dyDescent="0.3">
      <c r="A270" s="3" t="s">
        <v>315</v>
      </c>
      <c r="B270" s="4">
        <v>43184</v>
      </c>
      <c r="C270">
        <v>20</v>
      </c>
      <c r="D270" t="s">
        <v>40</v>
      </c>
      <c r="E270" t="s">
        <v>27</v>
      </c>
      <c r="F270" t="s">
        <v>28</v>
      </c>
      <c r="G270" t="s">
        <v>14</v>
      </c>
      <c r="H270">
        <v>199</v>
      </c>
      <c r="I270">
        <v>6</v>
      </c>
      <c r="J270">
        <v>1194</v>
      </c>
    </row>
    <row r="271" spans="1:10" x14ac:dyDescent="0.3">
      <c r="A271" s="3" t="s">
        <v>316</v>
      </c>
      <c r="B271" s="4">
        <v>43184</v>
      </c>
      <c r="C271">
        <v>14</v>
      </c>
      <c r="D271" t="s">
        <v>38</v>
      </c>
      <c r="E271" t="s">
        <v>63</v>
      </c>
      <c r="F271" t="s">
        <v>13</v>
      </c>
      <c r="G271" t="s">
        <v>41</v>
      </c>
      <c r="H271">
        <v>399</v>
      </c>
      <c r="I271">
        <v>9</v>
      </c>
      <c r="J271">
        <v>3591</v>
      </c>
    </row>
    <row r="272" spans="1:10" x14ac:dyDescent="0.3">
      <c r="A272" s="3" t="s">
        <v>317</v>
      </c>
      <c r="B272" s="4">
        <v>43184</v>
      </c>
      <c r="C272">
        <v>14</v>
      </c>
      <c r="D272" t="s">
        <v>38</v>
      </c>
      <c r="E272" t="s">
        <v>12</v>
      </c>
      <c r="F272" t="s">
        <v>13</v>
      </c>
      <c r="G272" t="s">
        <v>14</v>
      </c>
      <c r="H272">
        <v>199</v>
      </c>
      <c r="I272">
        <v>3</v>
      </c>
      <c r="J272">
        <v>597</v>
      </c>
    </row>
    <row r="273" spans="1:10" x14ac:dyDescent="0.3">
      <c r="A273" s="3" t="s">
        <v>318</v>
      </c>
      <c r="B273" s="4">
        <v>43184</v>
      </c>
      <c r="C273">
        <v>15</v>
      </c>
      <c r="D273" t="s">
        <v>118</v>
      </c>
      <c r="E273" t="s">
        <v>63</v>
      </c>
      <c r="F273" t="s">
        <v>13</v>
      </c>
      <c r="G273" t="s">
        <v>19</v>
      </c>
      <c r="H273">
        <v>289</v>
      </c>
      <c r="I273">
        <v>7</v>
      </c>
      <c r="J273">
        <v>2023</v>
      </c>
    </row>
    <row r="274" spans="1:10" x14ac:dyDescent="0.3">
      <c r="A274" s="3" t="s">
        <v>319</v>
      </c>
      <c r="B274" s="4">
        <v>43184</v>
      </c>
      <c r="C274">
        <v>3</v>
      </c>
      <c r="D274" t="s">
        <v>43</v>
      </c>
      <c r="E274" t="s">
        <v>68</v>
      </c>
      <c r="F274" t="s">
        <v>18</v>
      </c>
      <c r="G274" t="s">
        <v>14</v>
      </c>
      <c r="H274">
        <v>199</v>
      </c>
      <c r="I274">
        <v>9</v>
      </c>
      <c r="J274">
        <v>1791</v>
      </c>
    </row>
    <row r="275" spans="1:10" x14ac:dyDescent="0.3">
      <c r="A275" s="3" t="s">
        <v>320</v>
      </c>
      <c r="B275" s="4">
        <v>43184</v>
      </c>
      <c r="C275">
        <v>7</v>
      </c>
      <c r="D275" t="s">
        <v>88</v>
      </c>
      <c r="E275" t="s">
        <v>22</v>
      </c>
      <c r="F275" t="s">
        <v>23</v>
      </c>
      <c r="G275" t="s">
        <v>14</v>
      </c>
      <c r="H275">
        <v>199</v>
      </c>
      <c r="I275">
        <v>3</v>
      </c>
      <c r="J275">
        <v>597</v>
      </c>
    </row>
    <row r="276" spans="1:10" x14ac:dyDescent="0.3">
      <c r="A276" s="3" t="s">
        <v>321</v>
      </c>
      <c r="B276" s="4">
        <v>43184</v>
      </c>
      <c r="C276">
        <v>7</v>
      </c>
      <c r="D276" t="s">
        <v>88</v>
      </c>
      <c r="E276" t="s">
        <v>46</v>
      </c>
      <c r="F276" t="s">
        <v>23</v>
      </c>
      <c r="G276" t="s">
        <v>19</v>
      </c>
      <c r="H276">
        <v>289</v>
      </c>
      <c r="I276">
        <v>0</v>
      </c>
      <c r="J276">
        <v>0</v>
      </c>
    </row>
    <row r="277" spans="1:10" x14ac:dyDescent="0.3">
      <c r="A277" s="3" t="s">
        <v>322</v>
      </c>
      <c r="B277" s="4">
        <v>43184</v>
      </c>
      <c r="C277">
        <v>2</v>
      </c>
      <c r="D277" t="s">
        <v>106</v>
      </c>
      <c r="E277" t="s">
        <v>17</v>
      </c>
      <c r="F277" t="s">
        <v>18</v>
      </c>
      <c r="G277" t="s">
        <v>24</v>
      </c>
      <c r="H277">
        <v>159</v>
      </c>
      <c r="I277">
        <v>7</v>
      </c>
      <c r="J277">
        <v>1113</v>
      </c>
    </row>
    <row r="278" spans="1:10" x14ac:dyDescent="0.3">
      <c r="A278" s="3" t="s">
        <v>323</v>
      </c>
      <c r="B278" s="4">
        <v>43185</v>
      </c>
      <c r="C278">
        <v>16</v>
      </c>
      <c r="D278" t="s">
        <v>30</v>
      </c>
      <c r="E278" t="s">
        <v>27</v>
      </c>
      <c r="F278" t="s">
        <v>28</v>
      </c>
      <c r="G278" t="s">
        <v>19</v>
      </c>
      <c r="H278">
        <v>289</v>
      </c>
      <c r="I278">
        <v>3</v>
      </c>
      <c r="J278">
        <v>867</v>
      </c>
    </row>
    <row r="279" spans="1:10" x14ac:dyDescent="0.3">
      <c r="A279" s="3" t="s">
        <v>324</v>
      </c>
      <c r="B279" s="4">
        <v>43185</v>
      </c>
      <c r="C279">
        <v>6</v>
      </c>
      <c r="D279" t="s">
        <v>48</v>
      </c>
      <c r="E279" t="s">
        <v>22</v>
      </c>
      <c r="F279" t="s">
        <v>23</v>
      </c>
      <c r="G279" t="s">
        <v>41</v>
      </c>
      <c r="H279">
        <v>399</v>
      </c>
      <c r="I279">
        <v>8</v>
      </c>
      <c r="J279">
        <v>3192</v>
      </c>
    </row>
    <row r="280" spans="1:10" x14ac:dyDescent="0.3">
      <c r="A280" s="3" t="s">
        <v>325</v>
      </c>
      <c r="B280" s="4">
        <v>43185</v>
      </c>
      <c r="C280">
        <v>9</v>
      </c>
      <c r="D280" t="s">
        <v>21</v>
      </c>
      <c r="E280" t="s">
        <v>22</v>
      </c>
      <c r="F280" t="s">
        <v>23</v>
      </c>
      <c r="G280" t="s">
        <v>31</v>
      </c>
      <c r="H280">
        <v>69</v>
      </c>
      <c r="I280">
        <v>9</v>
      </c>
      <c r="J280">
        <v>621</v>
      </c>
    </row>
    <row r="281" spans="1:10" x14ac:dyDescent="0.3">
      <c r="A281" s="3" t="s">
        <v>326</v>
      </c>
      <c r="B281" s="4">
        <v>43185</v>
      </c>
      <c r="C281">
        <v>16</v>
      </c>
      <c r="D281" t="s">
        <v>30</v>
      </c>
      <c r="E281" t="s">
        <v>36</v>
      </c>
      <c r="F281" t="s">
        <v>28</v>
      </c>
      <c r="G281" t="s">
        <v>14</v>
      </c>
      <c r="H281">
        <v>199</v>
      </c>
      <c r="I281">
        <v>1</v>
      </c>
      <c r="J281">
        <v>199</v>
      </c>
    </row>
    <row r="282" spans="1:10" x14ac:dyDescent="0.3">
      <c r="A282" s="3" t="s">
        <v>327</v>
      </c>
      <c r="B282" s="4">
        <v>43185</v>
      </c>
      <c r="C282">
        <v>20</v>
      </c>
      <c r="D282" t="s">
        <v>40</v>
      </c>
      <c r="E282" t="s">
        <v>36</v>
      </c>
      <c r="F282" t="s">
        <v>28</v>
      </c>
      <c r="G282" t="s">
        <v>31</v>
      </c>
      <c r="H282">
        <v>69</v>
      </c>
      <c r="I282">
        <v>3</v>
      </c>
      <c r="J282">
        <v>207</v>
      </c>
    </row>
    <row r="283" spans="1:10" x14ac:dyDescent="0.3">
      <c r="A283" s="3" t="s">
        <v>328</v>
      </c>
      <c r="B283" s="4">
        <v>43186</v>
      </c>
      <c r="C283">
        <v>16</v>
      </c>
      <c r="D283" t="s">
        <v>30</v>
      </c>
      <c r="E283" t="s">
        <v>27</v>
      </c>
      <c r="F283" t="s">
        <v>28</v>
      </c>
      <c r="G283" t="s">
        <v>24</v>
      </c>
      <c r="H283">
        <v>159</v>
      </c>
      <c r="I283">
        <v>6</v>
      </c>
      <c r="J283">
        <v>954</v>
      </c>
    </row>
    <row r="284" spans="1:10" x14ac:dyDescent="0.3">
      <c r="A284" s="3" t="s">
        <v>329</v>
      </c>
      <c r="B284" s="4">
        <v>43186</v>
      </c>
      <c r="C284">
        <v>20</v>
      </c>
      <c r="D284" t="s">
        <v>40</v>
      </c>
      <c r="E284" t="s">
        <v>36</v>
      </c>
      <c r="F284" t="s">
        <v>28</v>
      </c>
      <c r="G284" t="s">
        <v>24</v>
      </c>
      <c r="H284">
        <v>159</v>
      </c>
      <c r="I284">
        <v>0</v>
      </c>
      <c r="J284">
        <v>0</v>
      </c>
    </row>
    <row r="285" spans="1:10" x14ac:dyDescent="0.3">
      <c r="A285" s="3" t="s">
        <v>330</v>
      </c>
      <c r="B285" s="4">
        <v>43186</v>
      </c>
      <c r="C285">
        <v>2</v>
      </c>
      <c r="D285" t="s">
        <v>106</v>
      </c>
      <c r="E285" t="s">
        <v>17</v>
      </c>
      <c r="F285" t="s">
        <v>18</v>
      </c>
      <c r="G285" t="s">
        <v>24</v>
      </c>
      <c r="H285">
        <v>159</v>
      </c>
      <c r="I285">
        <v>4</v>
      </c>
      <c r="J285">
        <v>636</v>
      </c>
    </row>
    <row r="286" spans="1:10" x14ac:dyDescent="0.3">
      <c r="A286" s="3" t="s">
        <v>331</v>
      </c>
      <c r="B286" s="4">
        <v>43186</v>
      </c>
      <c r="C286">
        <v>11</v>
      </c>
      <c r="D286" t="s">
        <v>11</v>
      </c>
      <c r="E286" t="s">
        <v>12</v>
      </c>
      <c r="F286" t="s">
        <v>13</v>
      </c>
      <c r="G286" t="s">
        <v>19</v>
      </c>
      <c r="H286">
        <v>289</v>
      </c>
      <c r="I286">
        <v>3</v>
      </c>
      <c r="J286">
        <v>867</v>
      </c>
    </row>
    <row r="287" spans="1:10" x14ac:dyDescent="0.3">
      <c r="A287" s="3" t="s">
        <v>332</v>
      </c>
      <c r="B287" s="4">
        <v>43186</v>
      </c>
      <c r="C287">
        <v>13</v>
      </c>
      <c r="D287" t="s">
        <v>33</v>
      </c>
      <c r="E287" t="s">
        <v>63</v>
      </c>
      <c r="F287" t="s">
        <v>13</v>
      </c>
      <c r="G287" t="s">
        <v>31</v>
      </c>
      <c r="H287">
        <v>69</v>
      </c>
      <c r="I287">
        <v>6</v>
      </c>
      <c r="J287">
        <v>414</v>
      </c>
    </row>
    <row r="288" spans="1:10" x14ac:dyDescent="0.3">
      <c r="A288" s="3" t="s">
        <v>333</v>
      </c>
      <c r="B288" s="4">
        <v>43186</v>
      </c>
      <c r="C288">
        <v>4</v>
      </c>
      <c r="D288" t="s">
        <v>51</v>
      </c>
      <c r="E288" t="s">
        <v>17</v>
      </c>
      <c r="F288" t="s">
        <v>18</v>
      </c>
      <c r="G288" t="s">
        <v>19</v>
      </c>
      <c r="H288">
        <v>289</v>
      </c>
      <c r="I288">
        <v>7</v>
      </c>
      <c r="J288">
        <v>2023</v>
      </c>
    </row>
    <row r="289" spans="1:10" x14ac:dyDescent="0.3">
      <c r="A289" s="3" t="s">
        <v>334</v>
      </c>
      <c r="B289" s="4">
        <v>43186</v>
      </c>
      <c r="C289">
        <v>3</v>
      </c>
      <c r="D289" t="s">
        <v>43</v>
      </c>
      <c r="E289" t="s">
        <v>68</v>
      </c>
      <c r="F289" t="s">
        <v>18</v>
      </c>
      <c r="G289" t="s">
        <v>24</v>
      </c>
      <c r="H289">
        <v>159</v>
      </c>
      <c r="I289">
        <v>2</v>
      </c>
      <c r="J289">
        <v>318</v>
      </c>
    </row>
    <row r="290" spans="1:10" x14ac:dyDescent="0.3">
      <c r="A290" s="3" t="s">
        <v>335</v>
      </c>
      <c r="B290" s="4">
        <v>43187</v>
      </c>
      <c r="C290">
        <v>20</v>
      </c>
      <c r="D290" t="s">
        <v>40</v>
      </c>
      <c r="E290" t="s">
        <v>36</v>
      </c>
      <c r="F290" t="s">
        <v>28</v>
      </c>
      <c r="G290" t="s">
        <v>19</v>
      </c>
      <c r="H290">
        <v>289</v>
      </c>
      <c r="I290">
        <v>1</v>
      </c>
      <c r="J290">
        <v>289</v>
      </c>
    </row>
    <row r="291" spans="1:10" x14ac:dyDescent="0.3">
      <c r="A291" s="3" t="s">
        <v>336</v>
      </c>
      <c r="B291" s="4">
        <v>43188</v>
      </c>
      <c r="C291">
        <v>3</v>
      </c>
      <c r="D291" t="s">
        <v>43</v>
      </c>
      <c r="E291" t="s">
        <v>17</v>
      </c>
      <c r="F291" t="s">
        <v>18</v>
      </c>
      <c r="G291" t="s">
        <v>24</v>
      </c>
      <c r="H291">
        <v>159</v>
      </c>
      <c r="I291">
        <v>9</v>
      </c>
      <c r="J291">
        <v>1431</v>
      </c>
    </row>
    <row r="292" spans="1:10" x14ac:dyDescent="0.3">
      <c r="A292" s="3" t="s">
        <v>337</v>
      </c>
      <c r="B292" s="4">
        <v>43189</v>
      </c>
      <c r="C292">
        <v>19</v>
      </c>
      <c r="D292" t="s">
        <v>56</v>
      </c>
      <c r="E292" t="s">
        <v>27</v>
      </c>
      <c r="F292" t="s">
        <v>28</v>
      </c>
      <c r="G292" t="s">
        <v>31</v>
      </c>
      <c r="H292">
        <v>69</v>
      </c>
      <c r="I292">
        <v>3</v>
      </c>
      <c r="J292">
        <v>207</v>
      </c>
    </row>
    <row r="293" spans="1:10" x14ac:dyDescent="0.3">
      <c r="A293" s="3" t="s">
        <v>338</v>
      </c>
      <c r="B293" s="4">
        <v>43189</v>
      </c>
      <c r="C293">
        <v>1</v>
      </c>
      <c r="D293" t="s">
        <v>16</v>
      </c>
      <c r="E293" t="s">
        <v>68</v>
      </c>
      <c r="F293" t="s">
        <v>18</v>
      </c>
      <c r="G293" t="s">
        <v>24</v>
      </c>
      <c r="H293">
        <v>159</v>
      </c>
      <c r="I293">
        <v>0</v>
      </c>
      <c r="J293">
        <v>0</v>
      </c>
    </row>
    <row r="294" spans="1:10" x14ac:dyDescent="0.3">
      <c r="A294" s="3" t="s">
        <v>339</v>
      </c>
      <c r="B294" s="4">
        <v>43189</v>
      </c>
      <c r="C294">
        <v>2</v>
      </c>
      <c r="D294" t="s">
        <v>106</v>
      </c>
      <c r="E294" t="s">
        <v>17</v>
      </c>
      <c r="F294" t="s">
        <v>18</v>
      </c>
      <c r="G294" t="s">
        <v>14</v>
      </c>
      <c r="H294">
        <v>199</v>
      </c>
      <c r="I294">
        <v>7</v>
      </c>
      <c r="J294">
        <v>1393</v>
      </c>
    </row>
    <row r="295" spans="1:10" x14ac:dyDescent="0.3">
      <c r="A295" s="3" t="s">
        <v>340</v>
      </c>
      <c r="B295" s="4">
        <v>43189</v>
      </c>
      <c r="C295">
        <v>16</v>
      </c>
      <c r="D295" t="s">
        <v>30</v>
      </c>
      <c r="E295" t="s">
        <v>27</v>
      </c>
      <c r="F295" t="s">
        <v>28</v>
      </c>
      <c r="G295" t="s">
        <v>24</v>
      </c>
      <c r="H295">
        <v>159</v>
      </c>
      <c r="I295">
        <v>2</v>
      </c>
      <c r="J295">
        <v>318</v>
      </c>
    </row>
    <row r="296" spans="1:10" x14ac:dyDescent="0.3">
      <c r="A296" s="3" t="s">
        <v>341</v>
      </c>
      <c r="B296" s="4">
        <v>43190</v>
      </c>
      <c r="C296">
        <v>7</v>
      </c>
      <c r="D296" t="s">
        <v>88</v>
      </c>
      <c r="E296" t="s">
        <v>46</v>
      </c>
      <c r="F296" t="s">
        <v>23</v>
      </c>
      <c r="G296" t="s">
        <v>31</v>
      </c>
      <c r="H296">
        <v>69</v>
      </c>
      <c r="I296">
        <v>3</v>
      </c>
      <c r="J296">
        <v>207</v>
      </c>
    </row>
    <row r="297" spans="1:10" x14ac:dyDescent="0.3">
      <c r="A297" s="3" t="s">
        <v>342</v>
      </c>
      <c r="B297" s="4">
        <v>43190</v>
      </c>
      <c r="C297">
        <v>9</v>
      </c>
      <c r="D297" t="s">
        <v>21</v>
      </c>
      <c r="E297" t="s">
        <v>22</v>
      </c>
      <c r="F297" t="s">
        <v>23</v>
      </c>
      <c r="G297" t="s">
        <v>31</v>
      </c>
      <c r="H297">
        <v>69</v>
      </c>
      <c r="I297">
        <v>4</v>
      </c>
      <c r="J297">
        <v>276</v>
      </c>
    </row>
    <row r="298" spans="1:10" x14ac:dyDescent="0.3">
      <c r="A298" s="3" t="s">
        <v>343</v>
      </c>
      <c r="B298" s="4">
        <v>43190</v>
      </c>
      <c r="C298">
        <v>14</v>
      </c>
      <c r="D298" t="s">
        <v>38</v>
      </c>
      <c r="E298" t="s">
        <v>12</v>
      </c>
      <c r="F298" t="s">
        <v>13</v>
      </c>
      <c r="G298" t="s">
        <v>41</v>
      </c>
      <c r="H298">
        <v>399</v>
      </c>
      <c r="I298">
        <v>5</v>
      </c>
      <c r="J298">
        <v>1995</v>
      </c>
    </row>
    <row r="299" spans="1:10" x14ac:dyDescent="0.3">
      <c r="A299" s="3" t="s">
        <v>344</v>
      </c>
      <c r="B299" s="4">
        <v>43190</v>
      </c>
      <c r="C299">
        <v>13</v>
      </c>
      <c r="D299" t="s">
        <v>33</v>
      </c>
      <c r="E299" t="s">
        <v>63</v>
      </c>
      <c r="F299" t="s">
        <v>13</v>
      </c>
      <c r="G299" t="s">
        <v>31</v>
      </c>
      <c r="H299">
        <v>69</v>
      </c>
      <c r="I299">
        <v>4</v>
      </c>
      <c r="J299">
        <v>276</v>
      </c>
    </row>
    <row r="300" spans="1:10" x14ac:dyDescent="0.3">
      <c r="A300" s="3" t="s">
        <v>345</v>
      </c>
      <c r="B300" s="4">
        <v>43190</v>
      </c>
      <c r="C300">
        <v>12</v>
      </c>
      <c r="D300" t="s">
        <v>66</v>
      </c>
      <c r="E300" t="s">
        <v>12</v>
      </c>
      <c r="F300" t="s">
        <v>13</v>
      </c>
      <c r="G300" t="s">
        <v>14</v>
      </c>
      <c r="H300">
        <v>199</v>
      </c>
      <c r="I300">
        <v>8</v>
      </c>
      <c r="J300">
        <v>1592</v>
      </c>
    </row>
    <row r="301" spans="1:10" x14ac:dyDescent="0.3">
      <c r="A301" s="3" t="s">
        <v>346</v>
      </c>
      <c r="B301" s="4">
        <v>43191</v>
      </c>
      <c r="C301">
        <v>7</v>
      </c>
      <c r="D301" t="s">
        <v>88</v>
      </c>
      <c r="E301" t="s">
        <v>22</v>
      </c>
      <c r="F301" t="s">
        <v>23</v>
      </c>
      <c r="G301" t="s">
        <v>31</v>
      </c>
      <c r="H301">
        <v>69</v>
      </c>
      <c r="I301">
        <v>2</v>
      </c>
      <c r="J301">
        <v>138</v>
      </c>
    </row>
    <row r="302" spans="1:10" x14ac:dyDescent="0.3">
      <c r="A302" s="3" t="s">
        <v>347</v>
      </c>
      <c r="B302" s="4">
        <v>43192</v>
      </c>
      <c r="C302">
        <v>10</v>
      </c>
      <c r="D302" t="s">
        <v>58</v>
      </c>
      <c r="E302" t="s">
        <v>22</v>
      </c>
      <c r="F302" t="s">
        <v>23</v>
      </c>
      <c r="G302" t="s">
        <v>41</v>
      </c>
      <c r="H302">
        <v>399</v>
      </c>
      <c r="I302">
        <v>9</v>
      </c>
      <c r="J302">
        <v>3591</v>
      </c>
    </row>
    <row r="303" spans="1:10" x14ac:dyDescent="0.3">
      <c r="A303" s="3" t="s">
        <v>348</v>
      </c>
      <c r="B303" s="4">
        <v>43193</v>
      </c>
      <c r="C303">
        <v>6</v>
      </c>
      <c r="D303" t="s">
        <v>48</v>
      </c>
      <c r="E303" t="s">
        <v>46</v>
      </c>
      <c r="F303" t="s">
        <v>23</v>
      </c>
      <c r="G303" t="s">
        <v>31</v>
      </c>
      <c r="H303">
        <v>69</v>
      </c>
      <c r="I303">
        <v>6</v>
      </c>
      <c r="J303">
        <v>414</v>
      </c>
    </row>
    <row r="304" spans="1:10" x14ac:dyDescent="0.3">
      <c r="A304" s="3" t="s">
        <v>349</v>
      </c>
      <c r="B304" s="4">
        <v>43194</v>
      </c>
      <c r="C304">
        <v>20</v>
      </c>
      <c r="D304" t="s">
        <v>40</v>
      </c>
      <c r="E304" t="s">
        <v>27</v>
      </c>
      <c r="F304" t="s">
        <v>28</v>
      </c>
      <c r="G304" t="s">
        <v>24</v>
      </c>
      <c r="H304">
        <v>159</v>
      </c>
      <c r="I304">
        <v>0</v>
      </c>
      <c r="J304">
        <v>0</v>
      </c>
    </row>
    <row r="305" spans="1:10" x14ac:dyDescent="0.3">
      <c r="A305" s="3" t="s">
        <v>350</v>
      </c>
      <c r="B305" s="4">
        <v>43194</v>
      </c>
      <c r="C305">
        <v>2</v>
      </c>
      <c r="D305" t="s">
        <v>106</v>
      </c>
      <c r="E305" t="s">
        <v>68</v>
      </c>
      <c r="F305" t="s">
        <v>18</v>
      </c>
      <c r="G305" t="s">
        <v>31</v>
      </c>
      <c r="H305">
        <v>69</v>
      </c>
      <c r="I305">
        <v>1</v>
      </c>
      <c r="J305">
        <v>69</v>
      </c>
    </row>
    <row r="306" spans="1:10" x14ac:dyDescent="0.3">
      <c r="A306" s="3" t="s">
        <v>351</v>
      </c>
      <c r="B306" s="4">
        <v>43195</v>
      </c>
      <c r="C306">
        <v>8</v>
      </c>
      <c r="D306" t="s">
        <v>45</v>
      </c>
      <c r="E306" t="s">
        <v>46</v>
      </c>
      <c r="F306" t="s">
        <v>23</v>
      </c>
      <c r="G306" t="s">
        <v>19</v>
      </c>
      <c r="H306">
        <v>289</v>
      </c>
      <c r="I306">
        <v>9</v>
      </c>
      <c r="J306">
        <v>2601</v>
      </c>
    </row>
    <row r="307" spans="1:10" x14ac:dyDescent="0.3">
      <c r="A307" s="3" t="s">
        <v>352</v>
      </c>
      <c r="B307" s="4">
        <v>43195</v>
      </c>
      <c r="C307">
        <v>1</v>
      </c>
      <c r="D307" t="s">
        <v>16</v>
      </c>
      <c r="E307" t="s">
        <v>17</v>
      </c>
      <c r="F307" t="s">
        <v>18</v>
      </c>
      <c r="G307" t="s">
        <v>24</v>
      </c>
      <c r="H307">
        <v>159</v>
      </c>
      <c r="I307">
        <v>3</v>
      </c>
      <c r="J307">
        <v>477</v>
      </c>
    </row>
    <row r="308" spans="1:10" x14ac:dyDescent="0.3">
      <c r="A308" s="3" t="s">
        <v>353</v>
      </c>
      <c r="B308" s="4">
        <v>43195</v>
      </c>
      <c r="C308">
        <v>4</v>
      </c>
      <c r="D308" t="s">
        <v>51</v>
      </c>
      <c r="E308" t="s">
        <v>17</v>
      </c>
      <c r="F308" t="s">
        <v>18</v>
      </c>
      <c r="G308" t="s">
        <v>14</v>
      </c>
      <c r="H308">
        <v>199</v>
      </c>
      <c r="I308">
        <v>5</v>
      </c>
      <c r="J308">
        <v>995</v>
      </c>
    </row>
    <row r="309" spans="1:10" x14ac:dyDescent="0.3">
      <c r="A309" s="3" t="s">
        <v>354</v>
      </c>
      <c r="B309" s="4">
        <v>43195</v>
      </c>
      <c r="C309">
        <v>12</v>
      </c>
      <c r="D309" t="s">
        <v>66</v>
      </c>
      <c r="E309" t="s">
        <v>12</v>
      </c>
      <c r="F309" t="s">
        <v>13</v>
      </c>
      <c r="G309" t="s">
        <v>14</v>
      </c>
      <c r="H309">
        <v>199</v>
      </c>
      <c r="I309">
        <v>6</v>
      </c>
      <c r="J309">
        <v>1194</v>
      </c>
    </row>
    <row r="310" spans="1:10" x14ac:dyDescent="0.3">
      <c r="A310" s="3" t="s">
        <v>355</v>
      </c>
      <c r="B310" s="4">
        <v>43196</v>
      </c>
      <c r="C310">
        <v>15</v>
      </c>
      <c r="D310" t="s">
        <v>118</v>
      </c>
      <c r="E310" t="s">
        <v>12</v>
      </c>
      <c r="F310" t="s">
        <v>13</v>
      </c>
      <c r="G310" t="s">
        <v>19</v>
      </c>
      <c r="H310">
        <v>289</v>
      </c>
      <c r="I310">
        <v>8</v>
      </c>
      <c r="J310">
        <v>2312</v>
      </c>
    </row>
    <row r="311" spans="1:10" x14ac:dyDescent="0.3">
      <c r="A311" s="3" t="s">
        <v>356</v>
      </c>
      <c r="B311" s="4">
        <v>43196</v>
      </c>
      <c r="C311">
        <v>6</v>
      </c>
      <c r="D311" t="s">
        <v>48</v>
      </c>
      <c r="E311" t="s">
        <v>46</v>
      </c>
      <c r="F311" t="s">
        <v>23</v>
      </c>
      <c r="G311" t="s">
        <v>31</v>
      </c>
      <c r="H311">
        <v>69</v>
      </c>
      <c r="I311">
        <v>0</v>
      </c>
      <c r="J311">
        <v>0</v>
      </c>
    </row>
    <row r="312" spans="1:10" x14ac:dyDescent="0.3">
      <c r="A312" s="3" t="s">
        <v>357</v>
      </c>
      <c r="B312" s="4">
        <v>43197</v>
      </c>
      <c r="C312">
        <v>19</v>
      </c>
      <c r="D312" t="s">
        <v>56</v>
      </c>
      <c r="E312" t="s">
        <v>27</v>
      </c>
      <c r="F312" t="s">
        <v>28</v>
      </c>
      <c r="G312" t="s">
        <v>19</v>
      </c>
      <c r="H312">
        <v>289</v>
      </c>
      <c r="I312">
        <v>5</v>
      </c>
      <c r="J312">
        <v>1445</v>
      </c>
    </row>
    <row r="313" spans="1:10" x14ac:dyDescent="0.3">
      <c r="A313" s="3" t="s">
        <v>358</v>
      </c>
      <c r="B313" s="4">
        <v>43197</v>
      </c>
      <c r="C313">
        <v>18</v>
      </c>
      <c r="D313" t="s">
        <v>26</v>
      </c>
      <c r="E313" t="s">
        <v>27</v>
      </c>
      <c r="F313" t="s">
        <v>28</v>
      </c>
      <c r="G313" t="s">
        <v>14</v>
      </c>
      <c r="H313">
        <v>199</v>
      </c>
      <c r="I313">
        <v>0</v>
      </c>
      <c r="J313">
        <v>0</v>
      </c>
    </row>
    <row r="314" spans="1:10" x14ac:dyDescent="0.3">
      <c r="A314" s="3" t="s">
        <v>359</v>
      </c>
      <c r="B314" s="4">
        <v>43197</v>
      </c>
      <c r="C314">
        <v>7</v>
      </c>
      <c r="D314" t="s">
        <v>88</v>
      </c>
      <c r="E314" t="s">
        <v>22</v>
      </c>
      <c r="F314" t="s">
        <v>23</v>
      </c>
      <c r="G314" t="s">
        <v>14</v>
      </c>
      <c r="H314">
        <v>199</v>
      </c>
      <c r="I314">
        <v>9</v>
      </c>
      <c r="J314">
        <v>1791</v>
      </c>
    </row>
    <row r="315" spans="1:10" x14ac:dyDescent="0.3">
      <c r="A315" s="3" t="s">
        <v>360</v>
      </c>
      <c r="B315" s="4">
        <v>43197</v>
      </c>
      <c r="C315">
        <v>2</v>
      </c>
      <c r="D315" t="s">
        <v>106</v>
      </c>
      <c r="E315" t="s">
        <v>68</v>
      </c>
      <c r="F315" t="s">
        <v>18</v>
      </c>
      <c r="G315" t="s">
        <v>14</v>
      </c>
      <c r="H315">
        <v>199</v>
      </c>
      <c r="I315">
        <v>5</v>
      </c>
      <c r="J315">
        <v>995</v>
      </c>
    </row>
    <row r="316" spans="1:10" x14ac:dyDescent="0.3">
      <c r="A316" s="3" t="s">
        <v>361</v>
      </c>
      <c r="B316" s="4">
        <v>43198</v>
      </c>
      <c r="C316">
        <v>19</v>
      </c>
      <c r="D316" t="s">
        <v>56</v>
      </c>
      <c r="E316" t="s">
        <v>27</v>
      </c>
      <c r="F316" t="s">
        <v>28</v>
      </c>
      <c r="G316" t="s">
        <v>14</v>
      </c>
      <c r="H316">
        <v>199</v>
      </c>
      <c r="I316">
        <v>9</v>
      </c>
      <c r="J316">
        <v>1791</v>
      </c>
    </row>
    <row r="317" spans="1:10" x14ac:dyDescent="0.3">
      <c r="A317" s="3" t="s">
        <v>362</v>
      </c>
      <c r="B317" s="4">
        <v>43198</v>
      </c>
      <c r="C317">
        <v>19</v>
      </c>
      <c r="D317" t="s">
        <v>56</v>
      </c>
      <c r="E317" t="s">
        <v>27</v>
      </c>
      <c r="F317" t="s">
        <v>28</v>
      </c>
      <c r="G317" t="s">
        <v>14</v>
      </c>
      <c r="H317">
        <v>199</v>
      </c>
      <c r="I317">
        <v>8</v>
      </c>
      <c r="J317">
        <v>1592</v>
      </c>
    </row>
    <row r="318" spans="1:10" x14ac:dyDescent="0.3">
      <c r="A318" s="3" t="s">
        <v>363</v>
      </c>
      <c r="B318" s="4">
        <v>43199</v>
      </c>
      <c r="C318">
        <v>2</v>
      </c>
      <c r="D318" t="s">
        <v>106</v>
      </c>
      <c r="E318" t="s">
        <v>17</v>
      </c>
      <c r="F318" t="s">
        <v>18</v>
      </c>
      <c r="G318" t="s">
        <v>14</v>
      </c>
      <c r="H318">
        <v>199</v>
      </c>
      <c r="I318">
        <v>3</v>
      </c>
      <c r="J318">
        <v>597</v>
      </c>
    </row>
    <row r="319" spans="1:10" x14ac:dyDescent="0.3">
      <c r="A319" s="3" t="s">
        <v>364</v>
      </c>
      <c r="B319" s="4">
        <v>43199</v>
      </c>
      <c r="C319">
        <v>5</v>
      </c>
      <c r="D319" t="s">
        <v>60</v>
      </c>
      <c r="E319" t="s">
        <v>68</v>
      </c>
      <c r="F319" t="s">
        <v>18</v>
      </c>
      <c r="G319" t="s">
        <v>14</v>
      </c>
      <c r="H319">
        <v>199</v>
      </c>
      <c r="I319">
        <v>4</v>
      </c>
      <c r="J319">
        <v>796</v>
      </c>
    </row>
    <row r="320" spans="1:10" x14ac:dyDescent="0.3">
      <c r="A320" s="3" t="s">
        <v>365</v>
      </c>
      <c r="B320" s="4">
        <v>43200</v>
      </c>
      <c r="C320">
        <v>14</v>
      </c>
      <c r="D320" t="s">
        <v>38</v>
      </c>
      <c r="E320" t="s">
        <v>12</v>
      </c>
      <c r="F320" t="s">
        <v>13</v>
      </c>
      <c r="G320" t="s">
        <v>31</v>
      </c>
      <c r="H320">
        <v>69</v>
      </c>
      <c r="I320">
        <v>3</v>
      </c>
      <c r="J320">
        <v>207</v>
      </c>
    </row>
    <row r="321" spans="1:10" x14ac:dyDescent="0.3">
      <c r="A321" s="3" t="s">
        <v>366</v>
      </c>
      <c r="B321" s="4">
        <v>43201</v>
      </c>
      <c r="C321">
        <v>12</v>
      </c>
      <c r="D321" t="s">
        <v>66</v>
      </c>
      <c r="E321" t="s">
        <v>63</v>
      </c>
      <c r="F321" t="s">
        <v>13</v>
      </c>
      <c r="G321" t="s">
        <v>31</v>
      </c>
      <c r="H321">
        <v>69</v>
      </c>
      <c r="I321">
        <v>0</v>
      </c>
      <c r="J321">
        <v>0</v>
      </c>
    </row>
    <row r="322" spans="1:10" x14ac:dyDescent="0.3">
      <c r="A322" s="3" t="s">
        <v>367</v>
      </c>
      <c r="B322" s="4">
        <v>43202</v>
      </c>
      <c r="C322">
        <v>9</v>
      </c>
      <c r="D322" t="s">
        <v>21</v>
      </c>
      <c r="E322" t="s">
        <v>22</v>
      </c>
      <c r="F322" t="s">
        <v>23</v>
      </c>
      <c r="G322" t="s">
        <v>41</v>
      </c>
      <c r="H322">
        <v>399</v>
      </c>
      <c r="I322">
        <v>1</v>
      </c>
      <c r="J322">
        <v>399</v>
      </c>
    </row>
    <row r="323" spans="1:10" x14ac:dyDescent="0.3">
      <c r="A323" s="3" t="s">
        <v>368</v>
      </c>
      <c r="B323" s="4">
        <v>43203</v>
      </c>
      <c r="C323">
        <v>2</v>
      </c>
      <c r="D323" t="s">
        <v>106</v>
      </c>
      <c r="E323" t="s">
        <v>17</v>
      </c>
      <c r="F323" t="s">
        <v>18</v>
      </c>
      <c r="G323" t="s">
        <v>19</v>
      </c>
      <c r="H323">
        <v>289</v>
      </c>
      <c r="I323">
        <v>8</v>
      </c>
      <c r="J323">
        <v>2312</v>
      </c>
    </row>
    <row r="324" spans="1:10" x14ac:dyDescent="0.3">
      <c r="A324" s="3" t="s">
        <v>369</v>
      </c>
      <c r="B324" s="4">
        <v>43203</v>
      </c>
      <c r="C324">
        <v>19</v>
      </c>
      <c r="D324" t="s">
        <v>56</v>
      </c>
      <c r="E324" t="s">
        <v>27</v>
      </c>
      <c r="F324" t="s">
        <v>28</v>
      </c>
      <c r="G324" t="s">
        <v>19</v>
      </c>
      <c r="H324">
        <v>289</v>
      </c>
      <c r="I324">
        <v>3</v>
      </c>
      <c r="J324">
        <v>867</v>
      </c>
    </row>
    <row r="325" spans="1:10" x14ac:dyDescent="0.3">
      <c r="A325" s="3" t="s">
        <v>370</v>
      </c>
      <c r="B325" s="4">
        <v>43204</v>
      </c>
      <c r="C325">
        <v>17</v>
      </c>
      <c r="D325" t="s">
        <v>35</v>
      </c>
      <c r="E325" t="s">
        <v>36</v>
      </c>
      <c r="F325" t="s">
        <v>28</v>
      </c>
      <c r="G325" t="s">
        <v>24</v>
      </c>
      <c r="H325">
        <v>159</v>
      </c>
      <c r="I325">
        <v>4</v>
      </c>
      <c r="J325">
        <v>636</v>
      </c>
    </row>
    <row r="326" spans="1:10" x14ac:dyDescent="0.3">
      <c r="A326" s="3" t="s">
        <v>371</v>
      </c>
      <c r="B326" s="4">
        <v>43204</v>
      </c>
      <c r="C326">
        <v>14</v>
      </c>
      <c r="D326" t="s">
        <v>38</v>
      </c>
      <c r="E326" t="s">
        <v>63</v>
      </c>
      <c r="F326" t="s">
        <v>13</v>
      </c>
      <c r="G326" t="s">
        <v>41</v>
      </c>
      <c r="H326">
        <v>399</v>
      </c>
      <c r="I326">
        <v>3</v>
      </c>
      <c r="J326">
        <v>1197</v>
      </c>
    </row>
    <row r="327" spans="1:10" x14ac:dyDescent="0.3">
      <c r="A327" s="3" t="s">
        <v>372</v>
      </c>
      <c r="B327" s="4">
        <v>43204</v>
      </c>
      <c r="C327">
        <v>7</v>
      </c>
      <c r="D327" t="s">
        <v>88</v>
      </c>
      <c r="E327" t="s">
        <v>22</v>
      </c>
      <c r="F327" t="s">
        <v>23</v>
      </c>
      <c r="G327" t="s">
        <v>31</v>
      </c>
      <c r="H327">
        <v>69</v>
      </c>
      <c r="I327">
        <v>2</v>
      </c>
      <c r="J327">
        <v>138</v>
      </c>
    </row>
    <row r="328" spans="1:10" x14ac:dyDescent="0.3">
      <c r="A328" s="3" t="s">
        <v>373</v>
      </c>
      <c r="B328" s="4">
        <v>43204</v>
      </c>
      <c r="C328">
        <v>9</v>
      </c>
      <c r="D328" t="s">
        <v>21</v>
      </c>
      <c r="E328" t="s">
        <v>46</v>
      </c>
      <c r="F328" t="s">
        <v>23</v>
      </c>
      <c r="G328" t="s">
        <v>14</v>
      </c>
      <c r="H328">
        <v>199</v>
      </c>
      <c r="I328">
        <v>9</v>
      </c>
      <c r="J328">
        <v>1791</v>
      </c>
    </row>
    <row r="329" spans="1:10" x14ac:dyDescent="0.3">
      <c r="A329" s="3" t="s">
        <v>374</v>
      </c>
      <c r="B329" s="4">
        <v>43204</v>
      </c>
      <c r="C329">
        <v>8</v>
      </c>
      <c r="D329" t="s">
        <v>45</v>
      </c>
      <c r="E329" t="s">
        <v>22</v>
      </c>
      <c r="F329" t="s">
        <v>23</v>
      </c>
      <c r="G329" t="s">
        <v>14</v>
      </c>
      <c r="H329">
        <v>199</v>
      </c>
      <c r="I329">
        <v>2</v>
      </c>
      <c r="J329">
        <v>398</v>
      </c>
    </row>
    <row r="330" spans="1:10" x14ac:dyDescent="0.3">
      <c r="A330" s="3" t="s">
        <v>375</v>
      </c>
      <c r="B330" s="4">
        <v>43204</v>
      </c>
      <c r="C330">
        <v>14</v>
      </c>
      <c r="D330" t="s">
        <v>38</v>
      </c>
      <c r="E330" t="s">
        <v>12</v>
      </c>
      <c r="F330" t="s">
        <v>13</v>
      </c>
      <c r="G330" t="s">
        <v>19</v>
      </c>
      <c r="H330">
        <v>289</v>
      </c>
      <c r="I330">
        <v>4</v>
      </c>
      <c r="J330">
        <v>1156</v>
      </c>
    </row>
    <row r="331" spans="1:10" x14ac:dyDescent="0.3">
      <c r="A331" s="3" t="s">
        <v>376</v>
      </c>
      <c r="B331" s="4">
        <v>43204</v>
      </c>
      <c r="C331">
        <v>7</v>
      </c>
      <c r="D331" t="s">
        <v>88</v>
      </c>
      <c r="E331" t="s">
        <v>46</v>
      </c>
      <c r="F331" t="s">
        <v>23</v>
      </c>
      <c r="G331" t="s">
        <v>41</v>
      </c>
      <c r="H331">
        <v>399</v>
      </c>
      <c r="I331">
        <v>8</v>
      </c>
      <c r="J331">
        <v>3192</v>
      </c>
    </row>
    <row r="332" spans="1:10" x14ac:dyDescent="0.3">
      <c r="A332" s="3" t="s">
        <v>377</v>
      </c>
      <c r="B332" s="4">
        <v>43204</v>
      </c>
      <c r="C332">
        <v>10</v>
      </c>
      <c r="D332" t="s">
        <v>58</v>
      </c>
      <c r="E332" t="s">
        <v>46</v>
      </c>
      <c r="F332" t="s">
        <v>23</v>
      </c>
      <c r="G332" t="s">
        <v>41</v>
      </c>
      <c r="H332">
        <v>399</v>
      </c>
      <c r="I332">
        <v>9</v>
      </c>
      <c r="J332">
        <v>3591</v>
      </c>
    </row>
    <row r="333" spans="1:10" x14ac:dyDescent="0.3">
      <c r="A333" s="3" t="s">
        <v>378</v>
      </c>
      <c r="B333" s="4">
        <v>43204</v>
      </c>
      <c r="C333">
        <v>6</v>
      </c>
      <c r="D333" t="s">
        <v>48</v>
      </c>
      <c r="E333" t="s">
        <v>46</v>
      </c>
      <c r="F333" t="s">
        <v>23</v>
      </c>
      <c r="G333" t="s">
        <v>14</v>
      </c>
      <c r="H333">
        <v>199</v>
      </c>
      <c r="I333">
        <v>8</v>
      </c>
      <c r="J333">
        <v>1592</v>
      </c>
    </row>
    <row r="334" spans="1:10" x14ac:dyDescent="0.3">
      <c r="A334" s="3" t="s">
        <v>379</v>
      </c>
      <c r="B334" s="4">
        <v>43204</v>
      </c>
      <c r="C334">
        <v>18</v>
      </c>
      <c r="D334" t="s">
        <v>26</v>
      </c>
      <c r="E334" t="s">
        <v>27</v>
      </c>
      <c r="F334" t="s">
        <v>28</v>
      </c>
      <c r="G334" t="s">
        <v>41</v>
      </c>
      <c r="H334">
        <v>399</v>
      </c>
      <c r="I334">
        <v>4</v>
      </c>
      <c r="J334">
        <v>1596</v>
      </c>
    </row>
    <row r="335" spans="1:10" x14ac:dyDescent="0.3">
      <c r="A335" s="3" t="s">
        <v>380</v>
      </c>
      <c r="B335" s="4">
        <v>43205</v>
      </c>
      <c r="C335">
        <v>4</v>
      </c>
      <c r="D335" t="s">
        <v>51</v>
      </c>
      <c r="E335" t="s">
        <v>68</v>
      </c>
      <c r="F335" t="s">
        <v>18</v>
      </c>
      <c r="G335" t="s">
        <v>19</v>
      </c>
      <c r="H335">
        <v>289</v>
      </c>
      <c r="I335">
        <v>6</v>
      </c>
      <c r="J335">
        <v>1734</v>
      </c>
    </row>
    <row r="336" spans="1:10" x14ac:dyDescent="0.3">
      <c r="A336" s="3" t="s">
        <v>381</v>
      </c>
      <c r="B336" s="4">
        <v>43205</v>
      </c>
      <c r="C336">
        <v>2</v>
      </c>
      <c r="D336" t="s">
        <v>106</v>
      </c>
      <c r="E336" t="s">
        <v>68</v>
      </c>
      <c r="F336" t="s">
        <v>18</v>
      </c>
      <c r="G336" t="s">
        <v>31</v>
      </c>
      <c r="H336">
        <v>69</v>
      </c>
      <c r="I336">
        <v>9</v>
      </c>
      <c r="J336">
        <v>621</v>
      </c>
    </row>
    <row r="337" spans="1:10" x14ac:dyDescent="0.3">
      <c r="A337" s="3" t="s">
        <v>382</v>
      </c>
      <c r="B337" s="4">
        <v>43206</v>
      </c>
      <c r="C337">
        <v>4</v>
      </c>
      <c r="D337" t="s">
        <v>51</v>
      </c>
      <c r="E337" t="s">
        <v>17</v>
      </c>
      <c r="F337" t="s">
        <v>18</v>
      </c>
      <c r="G337" t="s">
        <v>24</v>
      </c>
      <c r="H337">
        <v>159</v>
      </c>
      <c r="I337">
        <v>9</v>
      </c>
      <c r="J337">
        <v>1431</v>
      </c>
    </row>
    <row r="338" spans="1:10" x14ac:dyDescent="0.3">
      <c r="A338" s="3" t="s">
        <v>383</v>
      </c>
      <c r="B338" s="4">
        <v>43207</v>
      </c>
      <c r="C338">
        <v>11</v>
      </c>
      <c r="D338" t="s">
        <v>11</v>
      </c>
      <c r="E338" t="s">
        <v>63</v>
      </c>
      <c r="F338" t="s">
        <v>13</v>
      </c>
      <c r="G338" t="s">
        <v>31</v>
      </c>
      <c r="H338">
        <v>69</v>
      </c>
      <c r="I338">
        <v>8</v>
      </c>
      <c r="J338">
        <v>552</v>
      </c>
    </row>
    <row r="339" spans="1:10" x14ac:dyDescent="0.3">
      <c r="A339" s="3" t="s">
        <v>384</v>
      </c>
      <c r="B339" s="4">
        <v>43207</v>
      </c>
      <c r="C339">
        <v>13</v>
      </c>
      <c r="D339" t="s">
        <v>33</v>
      </c>
      <c r="E339" t="s">
        <v>12</v>
      </c>
      <c r="F339" t="s">
        <v>13</v>
      </c>
      <c r="G339" t="s">
        <v>41</v>
      </c>
      <c r="H339">
        <v>399</v>
      </c>
      <c r="I339">
        <v>8</v>
      </c>
      <c r="J339">
        <v>3192</v>
      </c>
    </row>
    <row r="340" spans="1:10" x14ac:dyDescent="0.3">
      <c r="A340" s="3" t="s">
        <v>385</v>
      </c>
      <c r="B340" s="4">
        <v>43208</v>
      </c>
      <c r="C340">
        <v>8</v>
      </c>
      <c r="D340" t="s">
        <v>45</v>
      </c>
      <c r="E340" t="s">
        <v>22</v>
      </c>
      <c r="F340" t="s">
        <v>23</v>
      </c>
      <c r="G340" t="s">
        <v>31</v>
      </c>
      <c r="H340">
        <v>69</v>
      </c>
      <c r="I340">
        <v>6</v>
      </c>
      <c r="J340">
        <v>414</v>
      </c>
    </row>
    <row r="341" spans="1:10" x14ac:dyDescent="0.3">
      <c r="A341" s="3" t="s">
        <v>386</v>
      </c>
      <c r="B341" s="4">
        <v>43209</v>
      </c>
      <c r="C341">
        <v>8</v>
      </c>
      <c r="D341" t="s">
        <v>45</v>
      </c>
      <c r="E341" t="s">
        <v>46</v>
      </c>
      <c r="F341" t="s">
        <v>23</v>
      </c>
      <c r="G341" t="s">
        <v>24</v>
      </c>
      <c r="H341">
        <v>159</v>
      </c>
      <c r="I341">
        <v>6</v>
      </c>
      <c r="J341">
        <v>954</v>
      </c>
    </row>
    <row r="342" spans="1:10" x14ac:dyDescent="0.3">
      <c r="A342" s="3" t="s">
        <v>387</v>
      </c>
      <c r="B342" s="4">
        <v>43209</v>
      </c>
      <c r="C342">
        <v>1</v>
      </c>
      <c r="D342" t="s">
        <v>16</v>
      </c>
      <c r="E342" t="s">
        <v>17</v>
      </c>
      <c r="F342" t="s">
        <v>18</v>
      </c>
      <c r="G342" t="s">
        <v>19</v>
      </c>
      <c r="H342">
        <v>289</v>
      </c>
      <c r="I342">
        <v>3</v>
      </c>
      <c r="J342">
        <v>867</v>
      </c>
    </row>
    <row r="343" spans="1:10" x14ac:dyDescent="0.3">
      <c r="A343" s="3" t="s">
        <v>388</v>
      </c>
      <c r="B343" s="4">
        <v>43209</v>
      </c>
      <c r="C343">
        <v>19</v>
      </c>
      <c r="D343" t="s">
        <v>56</v>
      </c>
      <c r="E343" t="s">
        <v>36</v>
      </c>
      <c r="F343" t="s">
        <v>28</v>
      </c>
      <c r="G343" t="s">
        <v>31</v>
      </c>
      <c r="H343">
        <v>69</v>
      </c>
      <c r="I343">
        <v>1</v>
      </c>
      <c r="J343">
        <v>69</v>
      </c>
    </row>
    <row r="344" spans="1:10" x14ac:dyDescent="0.3">
      <c r="A344" s="3" t="s">
        <v>389</v>
      </c>
      <c r="B344" s="4">
        <v>43209</v>
      </c>
      <c r="C344">
        <v>5</v>
      </c>
      <c r="D344" t="s">
        <v>60</v>
      </c>
      <c r="E344" t="s">
        <v>17</v>
      </c>
      <c r="F344" t="s">
        <v>18</v>
      </c>
      <c r="G344" t="s">
        <v>24</v>
      </c>
      <c r="H344">
        <v>159</v>
      </c>
      <c r="I344">
        <v>0</v>
      </c>
      <c r="J344">
        <v>0</v>
      </c>
    </row>
    <row r="345" spans="1:10" x14ac:dyDescent="0.3">
      <c r="A345" s="3" t="s">
        <v>390</v>
      </c>
      <c r="B345" s="4">
        <v>43209</v>
      </c>
      <c r="C345">
        <v>9</v>
      </c>
      <c r="D345" t="s">
        <v>21</v>
      </c>
      <c r="E345" t="s">
        <v>22</v>
      </c>
      <c r="F345" t="s">
        <v>23</v>
      </c>
      <c r="G345" t="s">
        <v>14</v>
      </c>
      <c r="H345">
        <v>199</v>
      </c>
      <c r="I345">
        <v>6</v>
      </c>
      <c r="J345">
        <v>1194</v>
      </c>
    </row>
    <row r="346" spans="1:10" x14ac:dyDescent="0.3">
      <c r="A346" s="3" t="s">
        <v>391</v>
      </c>
      <c r="B346" s="4">
        <v>43209</v>
      </c>
      <c r="C346">
        <v>13</v>
      </c>
      <c r="D346" t="s">
        <v>33</v>
      </c>
      <c r="E346" t="s">
        <v>12</v>
      </c>
      <c r="F346" t="s">
        <v>13</v>
      </c>
      <c r="G346" t="s">
        <v>14</v>
      </c>
      <c r="H346">
        <v>199</v>
      </c>
      <c r="I346">
        <v>2</v>
      </c>
      <c r="J346">
        <v>398</v>
      </c>
    </row>
    <row r="347" spans="1:10" x14ac:dyDescent="0.3">
      <c r="A347" s="3" t="s">
        <v>392</v>
      </c>
      <c r="B347" s="4">
        <v>43209</v>
      </c>
      <c r="C347">
        <v>17</v>
      </c>
      <c r="D347" t="s">
        <v>35</v>
      </c>
      <c r="E347" t="s">
        <v>27</v>
      </c>
      <c r="F347" t="s">
        <v>28</v>
      </c>
      <c r="G347" t="s">
        <v>31</v>
      </c>
      <c r="H347">
        <v>69</v>
      </c>
      <c r="I347">
        <v>2</v>
      </c>
      <c r="J347">
        <v>138</v>
      </c>
    </row>
    <row r="348" spans="1:10" x14ac:dyDescent="0.3">
      <c r="A348" s="3" t="s">
        <v>393</v>
      </c>
      <c r="B348" s="4">
        <v>43209</v>
      </c>
      <c r="C348">
        <v>18</v>
      </c>
      <c r="D348" t="s">
        <v>26</v>
      </c>
      <c r="E348" t="s">
        <v>27</v>
      </c>
      <c r="F348" t="s">
        <v>28</v>
      </c>
      <c r="G348" t="s">
        <v>14</v>
      </c>
      <c r="H348">
        <v>199</v>
      </c>
      <c r="I348">
        <v>0</v>
      </c>
      <c r="J348">
        <v>0</v>
      </c>
    </row>
    <row r="349" spans="1:10" x14ac:dyDescent="0.3">
      <c r="A349" s="3" t="s">
        <v>394</v>
      </c>
      <c r="B349" s="4">
        <v>43209</v>
      </c>
      <c r="C349">
        <v>19</v>
      </c>
      <c r="D349" t="s">
        <v>56</v>
      </c>
      <c r="E349" t="s">
        <v>27</v>
      </c>
      <c r="F349" t="s">
        <v>28</v>
      </c>
      <c r="G349" t="s">
        <v>19</v>
      </c>
      <c r="H349">
        <v>289</v>
      </c>
      <c r="I349">
        <v>1</v>
      </c>
      <c r="J349">
        <v>289</v>
      </c>
    </row>
    <row r="350" spans="1:10" x14ac:dyDescent="0.3">
      <c r="A350" s="3" t="s">
        <v>395</v>
      </c>
      <c r="B350" s="4">
        <v>43209</v>
      </c>
      <c r="C350">
        <v>13</v>
      </c>
      <c r="D350" t="s">
        <v>33</v>
      </c>
      <c r="E350" t="s">
        <v>63</v>
      </c>
      <c r="F350" t="s">
        <v>13</v>
      </c>
      <c r="G350" t="s">
        <v>24</v>
      </c>
      <c r="H350">
        <v>159</v>
      </c>
      <c r="I350">
        <v>5</v>
      </c>
      <c r="J350">
        <v>795</v>
      </c>
    </row>
    <row r="351" spans="1:10" x14ac:dyDescent="0.3">
      <c r="A351" s="3" t="s">
        <v>396</v>
      </c>
      <c r="B351" s="4">
        <v>43209</v>
      </c>
      <c r="C351">
        <v>3</v>
      </c>
      <c r="D351" t="s">
        <v>43</v>
      </c>
      <c r="E351" t="s">
        <v>17</v>
      </c>
      <c r="F351" t="s">
        <v>18</v>
      </c>
      <c r="G351" t="s">
        <v>41</v>
      </c>
      <c r="H351">
        <v>399</v>
      </c>
      <c r="I351">
        <v>1</v>
      </c>
      <c r="J351">
        <v>399</v>
      </c>
    </row>
    <row r="352" spans="1:10" x14ac:dyDescent="0.3">
      <c r="A352" s="3" t="s">
        <v>397</v>
      </c>
      <c r="B352" s="4">
        <v>43209</v>
      </c>
      <c r="C352">
        <v>4</v>
      </c>
      <c r="D352" t="s">
        <v>51</v>
      </c>
      <c r="E352" t="s">
        <v>68</v>
      </c>
      <c r="F352" t="s">
        <v>18</v>
      </c>
      <c r="G352" t="s">
        <v>31</v>
      </c>
      <c r="H352">
        <v>69</v>
      </c>
      <c r="I352">
        <v>6</v>
      </c>
      <c r="J352">
        <v>414</v>
      </c>
    </row>
    <row r="353" spans="1:10" x14ac:dyDescent="0.3">
      <c r="A353" s="3" t="s">
        <v>398</v>
      </c>
      <c r="B353" s="4">
        <v>43209</v>
      </c>
      <c r="C353">
        <v>10</v>
      </c>
      <c r="D353" t="s">
        <v>58</v>
      </c>
      <c r="E353" t="s">
        <v>46</v>
      </c>
      <c r="F353" t="s">
        <v>23</v>
      </c>
      <c r="G353" t="s">
        <v>24</v>
      </c>
      <c r="H353">
        <v>159</v>
      </c>
      <c r="I353">
        <v>9</v>
      </c>
      <c r="J353">
        <v>1431</v>
      </c>
    </row>
    <row r="354" spans="1:10" x14ac:dyDescent="0.3">
      <c r="A354" s="3" t="s">
        <v>399</v>
      </c>
      <c r="B354" s="4">
        <v>43210</v>
      </c>
      <c r="C354">
        <v>4</v>
      </c>
      <c r="D354" t="s">
        <v>51</v>
      </c>
      <c r="E354" t="s">
        <v>17</v>
      </c>
      <c r="F354" t="s">
        <v>18</v>
      </c>
      <c r="G354" t="s">
        <v>41</v>
      </c>
      <c r="H354">
        <v>399</v>
      </c>
      <c r="I354">
        <v>1</v>
      </c>
      <c r="J354">
        <v>399</v>
      </c>
    </row>
    <row r="355" spans="1:10" x14ac:dyDescent="0.3">
      <c r="A355" s="3" t="s">
        <v>400</v>
      </c>
      <c r="B355" s="4">
        <v>43210</v>
      </c>
      <c r="C355">
        <v>5</v>
      </c>
      <c r="D355" t="s">
        <v>60</v>
      </c>
      <c r="E355" t="s">
        <v>17</v>
      </c>
      <c r="F355" t="s">
        <v>18</v>
      </c>
      <c r="G355" t="s">
        <v>31</v>
      </c>
      <c r="H355">
        <v>69</v>
      </c>
      <c r="I355">
        <v>1</v>
      </c>
      <c r="J355">
        <v>69</v>
      </c>
    </row>
    <row r="356" spans="1:10" x14ac:dyDescent="0.3">
      <c r="A356" s="3" t="s">
        <v>401</v>
      </c>
      <c r="B356" s="4">
        <v>43210</v>
      </c>
      <c r="C356">
        <v>17</v>
      </c>
      <c r="D356" t="s">
        <v>35</v>
      </c>
      <c r="E356" t="s">
        <v>27</v>
      </c>
      <c r="F356" t="s">
        <v>28</v>
      </c>
      <c r="G356" t="s">
        <v>41</v>
      </c>
      <c r="H356">
        <v>399</v>
      </c>
      <c r="I356">
        <v>6</v>
      </c>
      <c r="J356">
        <v>2394</v>
      </c>
    </row>
    <row r="357" spans="1:10" x14ac:dyDescent="0.3">
      <c r="A357" s="3" t="s">
        <v>402</v>
      </c>
      <c r="B357" s="4">
        <v>43211</v>
      </c>
      <c r="C357">
        <v>18</v>
      </c>
      <c r="D357" t="s">
        <v>26</v>
      </c>
      <c r="E357" t="s">
        <v>36</v>
      </c>
      <c r="F357" t="s">
        <v>28</v>
      </c>
      <c r="G357" t="s">
        <v>14</v>
      </c>
      <c r="H357">
        <v>199</v>
      </c>
      <c r="I357">
        <v>8</v>
      </c>
      <c r="J357">
        <v>1592</v>
      </c>
    </row>
    <row r="358" spans="1:10" x14ac:dyDescent="0.3">
      <c r="A358" s="3" t="s">
        <v>403</v>
      </c>
      <c r="B358" s="4">
        <v>43211</v>
      </c>
      <c r="C358">
        <v>3</v>
      </c>
      <c r="D358" t="s">
        <v>43</v>
      </c>
      <c r="E358" t="s">
        <v>68</v>
      </c>
      <c r="F358" t="s">
        <v>18</v>
      </c>
      <c r="G358" t="s">
        <v>41</v>
      </c>
      <c r="H358">
        <v>399</v>
      </c>
      <c r="I358">
        <v>2</v>
      </c>
      <c r="J358">
        <v>798</v>
      </c>
    </row>
    <row r="359" spans="1:10" x14ac:dyDescent="0.3">
      <c r="A359" s="3" t="s">
        <v>404</v>
      </c>
      <c r="B359" s="4">
        <v>43212</v>
      </c>
      <c r="C359">
        <v>2</v>
      </c>
      <c r="D359" t="s">
        <v>106</v>
      </c>
      <c r="E359" t="s">
        <v>17</v>
      </c>
      <c r="F359" t="s">
        <v>18</v>
      </c>
      <c r="G359" t="s">
        <v>31</v>
      </c>
      <c r="H359">
        <v>69</v>
      </c>
      <c r="I359">
        <v>2</v>
      </c>
      <c r="J359">
        <v>138</v>
      </c>
    </row>
    <row r="360" spans="1:10" x14ac:dyDescent="0.3">
      <c r="A360" s="3" t="s">
        <v>405</v>
      </c>
      <c r="B360" s="4">
        <v>43212</v>
      </c>
      <c r="C360">
        <v>1</v>
      </c>
      <c r="D360" t="s">
        <v>16</v>
      </c>
      <c r="E360" t="s">
        <v>68</v>
      </c>
      <c r="F360" t="s">
        <v>18</v>
      </c>
      <c r="G360" t="s">
        <v>41</v>
      </c>
      <c r="H360">
        <v>399</v>
      </c>
      <c r="I360">
        <v>5</v>
      </c>
      <c r="J360">
        <v>1995</v>
      </c>
    </row>
    <row r="361" spans="1:10" x14ac:dyDescent="0.3">
      <c r="A361" s="3" t="s">
        <v>406</v>
      </c>
      <c r="B361" s="4">
        <v>43212</v>
      </c>
      <c r="C361">
        <v>19</v>
      </c>
      <c r="D361" t="s">
        <v>56</v>
      </c>
      <c r="E361" t="s">
        <v>27</v>
      </c>
      <c r="F361" t="s">
        <v>28</v>
      </c>
      <c r="G361" t="s">
        <v>14</v>
      </c>
      <c r="H361">
        <v>199</v>
      </c>
      <c r="I361">
        <v>9</v>
      </c>
      <c r="J361">
        <v>1791</v>
      </c>
    </row>
    <row r="362" spans="1:10" x14ac:dyDescent="0.3">
      <c r="A362" s="3" t="s">
        <v>407</v>
      </c>
      <c r="B362" s="4">
        <v>43212</v>
      </c>
      <c r="C362">
        <v>10</v>
      </c>
      <c r="D362" t="s">
        <v>58</v>
      </c>
      <c r="E362" t="s">
        <v>22</v>
      </c>
      <c r="F362" t="s">
        <v>23</v>
      </c>
      <c r="G362" t="s">
        <v>31</v>
      </c>
      <c r="H362">
        <v>69</v>
      </c>
      <c r="I362">
        <v>7</v>
      </c>
      <c r="J362">
        <v>483</v>
      </c>
    </row>
    <row r="363" spans="1:10" x14ac:dyDescent="0.3">
      <c r="A363" s="3" t="s">
        <v>408</v>
      </c>
      <c r="B363" s="4">
        <v>43212</v>
      </c>
      <c r="C363">
        <v>5</v>
      </c>
      <c r="D363" t="s">
        <v>60</v>
      </c>
      <c r="E363" t="s">
        <v>17</v>
      </c>
      <c r="F363" t="s">
        <v>18</v>
      </c>
      <c r="G363" t="s">
        <v>41</v>
      </c>
      <c r="H363">
        <v>399</v>
      </c>
      <c r="I363">
        <v>2</v>
      </c>
      <c r="J363">
        <v>798</v>
      </c>
    </row>
    <row r="364" spans="1:10" x14ac:dyDescent="0.3">
      <c r="A364" s="3" t="s">
        <v>409</v>
      </c>
      <c r="B364" s="4">
        <v>43212</v>
      </c>
      <c r="C364">
        <v>5</v>
      </c>
      <c r="D364" t="s">
        <v>60</v>
      </c>
      <c r="E364" t="s">
        <v>68</v>
      </c>
      <c r="F364" t="s">
        <v>18</v>
      </c>
      <c r="G364" t="s">
        <v>24</v>
      </c>
      <c r="H364">
        <v>159</v>
      </c>
      <c r="I364">
        <v>5</v>
      </c>
      <c r="J364">
        <v>795</v>
      </c>
    </row>
    <row r="365" spans="1:10" x14ac:dyDescent="0.3">
      <c r="A365" s="3" t="s">
        <v>410</v>
      </c>
      <c r="B365" s="4">
        <v>43212</v>
      </c>
      <c r="C365">
        <v>16</v>
      </c>
      <c r="D365" t="s">
        <v>30</v>
      </c>
      <c r="E365" t="s">
        <v>36</v>
      </c>
      <c r="F365" t="s">
        <v>28</v>
      </c>
      <c r="G365" t="s">
        <v>24</v>
      </c>
      <c r="H365">
        <v>159</v>
      </c>
      <c r="I365">
        <v>9</v>
      </c>
      <c r="J365">
        <v>1431</v>
      </c>
    </row>
    <row r="366" spans="1:10" x14ac:dyDescent="0.3">
      <c r="A366" s="3" t="s">
        <v>411</v>
      </c>
      <c r="B366" s="4">
        <v>43213</v>
      </c>
      <c r="C366">
        <v>7</v>
      </c>
      <c r="D366" t="s">
        <v>88</v>
      </c>
      <c r="E366" t="s">
        <v>22</v>
      </c>
      <c r="F366" t="s">
        <v>23</v>
      </c>
      <c r="G366" t="s">
        <v>19</v>
      </c>
      <c r="H366">
        <v>289</v>
      </c>
      <c r="I366">
        <v>9</v>
      </c>
      <c r="J366">
        <v>2601</v>
      </c>
    </row>
    <row r="367" spans="1:10" x14ac:dyDescent="0.3">
      <c r="A367" s="3" t="s">
        <v>412</v>
      </c>
      <c r="B367" s="4">
        <v>43213</v>
      </c>
      <c r="C367">
        <v>7</v>
      </c>
      <c r="D367" t="s">
        <v>88</v>
      </c>
      <c r="E367" t="s">
        <v>46</v>
      </c>
      <c r="F367" t="s">
        <v>23</v>
      </c>
      <c r="G367" t="s">
        <v>31</v>
      </c>
      <c r="H367">
        <v>69</v>
      </c>
      <c r="I367">
        <v>0</v>
      </c>
      <c r="J367">
        <v>0</v>
      </c>
    </row>
    <row r="368" spans="1:10" x14ac:dyDescent="0.3">
      <c r="A368" s="3" t="s">
        <v>413</v>
      </c>
      <c r="B368" s="4">
        <v>43214</v>
      </c>
      <c r="C368">
        <v>7</v>
      </c>
      <c r="D368" t="s">
        <v>88</v>
      </c>
      <c r="E368" t="s">
        <v>22</v>
      </c>
      <c r="F368" t="s">
        <v>23</v>
      </c>
      <c r="G368" t="s">
        <v>19</v>
      </c>
      <c r="H368">
        <v>289</v>
      </c>
      <c r="I368">
        <v>2</v>
      </c>
      <c r="J368">
        <v>578</v>
      </c>
    </row>
    <row r="369" spans="1:10" x14ac:dyDescent="0.3">
      <c r="A369" s="3" t="s">
        <v>414</v>
      </c>
      <c r="B369" s="4">
        <v>43214</v>
      </c>
      <c r="C369">
        <v>8</v>
      </c>
      <c r="D369" t="s">
        <v>45</v>
      </c>
      <c r="E369" t="s">
        <v>22</v>
      </c>
      <c r="F369" t="s">
        <v>23</v>
      </c>
      <c r="G369" t="s">
        <v>19</v>
      </c>
      <c r="H369">
        <v>289</v>
      </c>
      <c r="I369">
        <v>6</v>
      </c>
      <c r="J369">
        <v>1734</v>
      </c>
    </row>
    <row r="370" spans="1:10" x14ac:dyDescent="0.3">
      <c r="A370" s="3" t="s">
        <v>415</v>
      </c>
      <c r="B370" s="4">
        <v>43214</v>
      </c>
      <c r="C370">
        <v>6</v>
      </c>
      <c r="D370" t="s">
        <v>48</v>
      </c>
      <c r="E370" t="s">
        <v>46</v>
      </c>
      <c r="F370" t="s">
        <v>23</v>
      </c>
      <c r="G370" t="s">
        <v>24</v>
      </c>
      <c r="H370">
        <v>159</v>
      </c>
      <c r="I370">
        <v>7</v>
      </c>
      <c r="J370">
        <v>1113</v>
      </c>
    </row>
    <row r="371" spans="1:10" x14ac:dyDescent="0.3">
      <c r="A371" s="3" t="s">
        <v>416</v>
      </c>
      <c r="B371" s="4">
        <v>43214</v>
      </c>
      <c r="C371">
        <v>15</v>
      </c>
      <c r="D371" t="s">
        <v>118</v>
      </c>
      <c r="E371" t="s">
        <v>63</v>
      </c>
      <c r="F371" t="s">
        <v>13</v>
      </c>
      <c r="G371" t="s">
        <v>14</v>
      </c>
      <c r="H371">
        <v>199</v>
      </c>
      <c r="I371">
        <v>4</v>
      </c>
      <c r="J371">
        <v>796</v>
      </c>
    </row>
    <row r="372" spans="1:10" x14ac:dyDescent="0.3">
      <c r="A372" s="3" t="s">
        <v>417</v>
      </c>
      <c r="B372" s="4">
        <v>43214</v>
      </c>
      <c r="C372">
        <v>18</v>
      </c>
      <c r="D372" t="s">
        <v>26</v>
      </c>
      <c r="E372" t="s">
        <v>36</v>
      </c>
      <c r="F372" t="s">
        <v>28</v>
      </c>
      <c r="G372" t="s">
        <v>24</v>
      </c>
      <c r="H372">
        <v>159</v>
      </c>
      <c r="I372">
        <v>8</v>
      </c>
      <c r="J372">
        <v>1272</v>
      </c>
    </row>
    <row r="373" spans="1:10" x14ac:dyDescent="0.3">
      <c r="A373" s="3" t="s">
        <v>418</v>
      </c>
      <c r="B373" s="4">
        <v>43214</v>
      </c>
      <c r="C373">
        <v>7</v>
      </c>
      <c r="D373" t="s">
        <v>88</v>
      </c>
      <c r="E373" t="s">
        <v>22</v>
      </c>
      <c r="F373" t="s">
        <v>23</v>
      </c>
      <c r="G373" t="s">
        <v>19</v>
      </c>
      <c r="H373">
        <v>289</v>
      </c>
      <c r="I373">
        <v>8</v>
      </c>
      <c r="J373">
        <v>2312</v>
      </c>
    </row>
    <row r="374" spans="1:10" x14ac:dyDescent="0.3">
      <c r="A374" s="3" t="s">
        <v>419</v>
      </c>
      <c r="B374" s="4">
        <v>43214</v>
      </c>
      <c r="C374">
        <v>15</v>
      </c>
      <c r="D374" t="s">
        <v>118</v>
      </c>
      <c r="E374" t="s">
        <v>12</v>
      </c>
      <c r="F374" t="s">
        <v>13</v>
      </c>
      <c r="G374" t="s">
        <v>14</v>
      </c>
      <c r="H374">
        <v>199</v>
      </c>
      <c r="I374">
        <v>6</v>
      </c>
      <c r="J374">
        <v>1194</v>
      </c>
    </row>
    <row r="375" spans="1:10" x14ac:dyDescent="0.3">
      <c r="A375" s="3" t="s">
        <v>420</v>
      </c>
      <c r="B375" s="4">
        <v>43215</v>
      </c>
      <c r="C375">
        <v>5</v>
      </c>
      <c r="D375" t="s">
        <v>60</v>
      </c>
      <c r="E375" t="s">
        <v>17</v>
      </c>
      <c r="F375" t="s">
        <v>18</v>
      </c>
      <c r="G375" t="s">
        <v>41</v>
      </c>
      <c r="H375">
        <v>399</v>
      </c>
      <c r="I375">
        <v>3</v>
      </c>
      <c r="J375">
        <v>1197</v>
      </c>
    </row>
    <row r="376" spans="1:10" x14ac:dyDescent="0.3">
      <c r="A376" s="3" t="s">
        <v>421</v>
      </c>
      <c r="B376" s="4">
        <v>43215</v>
      </c>
      <c r="C376">
        <v>15</v>
      </c>
      <c r="D376" t="s">
        <v>118</v>
      </c>
      <c r="E376" t="s">
        <v>63</v>
      </c>
      <c r="F376" t="s">
        <v>13</v>
      </c>
      <c r="G376" t="s">
        <v>24</v>
      </c>
      <c r="H376">
        <v>159</v>
      </c>
      <c r="I376">
        <v>4</v>
      </c>
      <c r="J376">
        <v>636</v>
      </c>
    </row>
    <row r="377" spans="1:10" x14ac:dyDescent="0.3">
      <c r="A377" s="3" t="s">
        <v>422</v>
      </c>
      <c r="B377" s="4">
        <v>43215</v>
      </c>
      <c r="C377">
        <v>16</v>
      </c>
      <c r="D377" t="s">
        <v>30</v>
      </c>
      <c r="E377" t="s">
        <v>36</v>
      </c>
      <c r="F377" t="s">
        <v>28</v>
      </c>
      <c r="G377" t="s">
        <v>31</v>
      </c>
      <c r="H377">
        <v>69</v>
      </c>
      <c r="I377">
        <v>3</v>
      </c>
      <c r="J377">
        <v>207</v>
      </c>
    </row>
    <row r="378" spans="1:10" x14ac:dyDescent="0.3">
      <c r="A378" s="3" t="s">
        <v>423</v>
      </c>
      <c r="B378" s="4">
        <v>43215</v>
      </c>
      <c r="C378">
        <v>12</v>
      </c>
      <c r="D378" t="s">
        <v>66</v>
      </c>
      <c r="E378" t="s">
        <v>63</v>
      </c>
      <c r="F378" t="s">
        <v>13</v>
      </c>
      <c r="G378" t="s">
        <v>14</v>
      </c>
      <c r="H378">
        <v>199</v>
      </c>
      <c r="I378">
        <v>6</v>
      </c>
      <c r="J378">
        <v>1194</v>
      </c>
    </row>
    <row r="379" spans="1:10" x14ac:dyDescent="0.3">
      <c r="A379" s="3" t="s">
        <v>424</v>
      </c>
      <c r="B379" s="4">
        <v>43215</v>
      </c>
      <c r="C379">
        <v>11</v>
      </c>
      <c r="D379" t="s">
        <v>11</v>
      </c>
      <c r="E379" t="s">
        <v>12</v>
      </c>
      <c r="F379" t="s">
        <v>13</v>
      </c>
      <c r="G379" t="s">
        <v>41</v>
      </c>
      <c r="H379">
        <v>399</v>
      </c>
      <c r="I379">
        <v>3</v>
      </c>
      <c r="J379">
        <v>1197</v>
      </c>
    </row>
    <row r="380" spans="1:10" x14ac:dyDescent="0.3">
      <c r="A380" s="3" t="s">
        <v>425</v>
      </c>
      <c r="B380" s="4">
        <v>43215</v>
      </c>
      <c r="C380">
        <v>15</v>
      </c>
      <c r="D380" t="s">
        <v>118</v>
      </c>
      <c r="E380" t="s">
        <v>12</v>
      </c>
      <c r="F380" t="s">
        <v>13</v>
      </c>
      <c r="G380" t="s">
        <v>24</v>
      </c>
      <c r="H380">
        <v>159</v>
      </c>
      <c r="I380">
        <v>0</v>
      </c>
      <c r="J380">
        <v>0</v>
      </c>
    </row>
    <row r="381" spans="1:10" x14ac:dyDescent="0.3">
      <c r="A381" s="3" t="s">
        <v>426</v>
      </c>
      <c r="B381" s="4">
        <v>43216</v>
      </c>
      <c r="C381">
        <v>19</v>
      </c>
      <c r="D381" t="s">
        <v>56</v>
      </c>
      <c r="E381" t="s">
        <v>36</v>
      </c>
      <c r="F381" t="s">
        <v>28</v>
      </c>
      <c r="G381" t="s">
        <v>24</v>
      </c>
      <c r="H381">
        <v>159</v>
      </c>
      <c r="I381">
        <v>5</v>
      </c>
      <c r="J381">
        <v>795</v>
      </c>
    </row>
    <row r="382" spans="1:10" x14ac:dyDescent="0.3">
      <c r="A382" s="3" t="s">
        <v>427</v>
      </c>
      <c r="B382" s="4">
        <v>43217</v>
      </c>
      <c r="C382">
        <v>5</v>
      </c>
      <c r="D382" t="s">
        <v>60</v>
      </c>
      <c r="E382" t="s">
        <v>17</v>
      </c>
      <c r="F382" t="s">
        <v>18</v>
      </c>
      <c r="G382" t="s">
        <v>31</v>
      </c>
      <c r="H382">
        <v>69</v>
      </c>
      <c r="I382">
        <v>5</v>
      </c>
      <c r="J382">
        <v>345</v>
      </c>
    </row>
    <row r="383" spans="1:10" x14ac:dyDescent="0.3">
      <c r="A383" s="3" t="s">
        <v>428</v>
      </c>
      <c r="B383" s="4">
        <v>43218</v>
      </c>
      <c r="C383">
        <v>7</v>
      </c>
      <c r="D383" t="s">
        <v>88</v>
      </c>
      <c r="E383" t="s">
        <v>46</v>
      </c>
      <c r="F383" t="s">
        <v>23</v>
      </c>
      <c r="G383" t="s">
        <v>31</v>
      </c>
      <c r="H383">
        <v>69</v>
      </c>
      <c r="I383">
        <v>8</v>
      </c>
      <c r="J383">
        <v>552</v>
      </c>
    </row>
    <row r="384" spans="1:10" x14ac:dyDescent="0.3">
      <c r="A384" s="3" t="s">
        <v>429</v>
      </c>
      <c r="B384" s="4">
        <v>43218</v>
      </c>
      <c r="C384">
        <v>2</v>
      </c>
      <c r="D384" t="s">
        <v>106</v>
      </c>
      <c r="E384" t="s">
        <v>17</v>
      </c>
      <c r="F384" t="s">
        <v>18</v>
      </c>
      <c r="G384" t="s">
        <v>24</v>
      </c>
      <c r="H384">
        <v>159</v>
      </c>
      <c r="I384">
        <v>7</v>
      </c>
      <c r="J384">
        <v>1113</v>
      </c>
    </row>
    <row r="385" spans="1:10" x14ac:dyDescent="0.3">
      <c r="A385" s="3" t="s">
        <v>430</v>
      </c>
      <c r="B385" s="4">
        <v>43218</v>
      </c>
      <c r="C385">
        <v>1</v>
      </c>
      <c r="D385" t="s">
        <v>16</v>
      </c>
      <c r="E385" t="s">
        <v>68</v>
      </c>
      <c r="F385" t="s">
        <v>18</v>
      </c>
      <c r="G385" t="s">
        <v>24</v>
      </c>
      <c r="H385">
        <v>159</v>
      </c>
      <c r="I385">
        <v>5</v>
      </c>
      <c r="J385">
        <v>795</v>
      </c>
    </row>
    <row r="386" spans="1:10" x14ac:dyDescent="0.3">
      <c r="A386" s="3" t="s">
        <v>431</v>
      </c>
      <c r="B386" s="4">
        <v>43218</v>
      </c>
      <c r="C386">
        <v>17</v>
      </c>
      <c r="D386" t="s">
        <v>35</v>
      </c>
      <c r="E386" t="s">
        <v>36</v>
      </c>
      <c r="F386" t="s">
        <v>28</v>
      </c>
      <c r="G386" t="s">
        <v>19</v>
      </c>
      <c r="H386">
        <v>289</v>
      </c>
      <c r="I386">
        <v>3</v>
      </c>
      <c r="J386">
        <v>867</v>
      </c>
    </row>
    <row r="387" spans="1:10" x14ac:dyDescent="0.3">
      <c r="A387" s="3" t="s">
        <v>432</v>
      </c>
      <c r="B387" s="4">
        <v>43218</v>
      </c>
      <c r="C387">
        <v>3</v>
      </c>
      <c r="D387" t="s">
        <v>43</v>
      </c>
      <c r="E387" t="s">
        <v>17</v>
      </c>
      <c r="F387" t="s">
        <v>18</v>
      </c>
      <c r="G387" t="s">
        <v>41</v>
      </c>
      <c r="H387">
        <v>399</v>
      </c>
      <c r="I387">
        <v>2</v>
      </c>
      <c r="J387">
        <v>798</v>
      </c>
    </row>
    <row r="388" spans="1:10" x14ac:dyDescent="0.3">
      <c r="A388" s="3" t="s">
        <v>433</v>
      </c>
      <c r="B388" s="4">
        <v>43218</v>
      </c>
      <c r="C388">
        <v>9</v>
      </c>
      <c r="D388" t="s">
        <v>21</v>
      </c>
      <c r="E388" t="s">
        <v>46</v>
      </c>
      <c r="F388" t="s">
        <v>23</v>
      </c>
      <c r="G388" t="s">
        <v>24</v>
      </c>
      <c r="H388">
        <v>159</v>
      </c>
      <c r="I388">
        <v>8</v>
      </c>
      <c r="J388">
        <v>1272</v>
      </c>
    </row>
    <row r="389" spans="1:10" x14ac:dyDescent="0.3">
      <c r="A389" s="3" t="s">
        <v>434</v>
      </c>
      <c r="B389" s="4">
        <v>43218</v>
      </c>
      <c r="C389">
        <v>20</v>
      </c>
      <c r="D389" t="s">
        <v>40</v>
      </c>
      <c r="E389" t="s">
        <v>36</v>
      </c>
      <c r="F389" t="s">
        <v>28</v>
      </c>
      <c r="G389" t="s">
        <v>31</v>
      </c>
      <c r="H389">
        <v>69</v>
      </c>
      <c r="I389">
        <v>4</v>
      </c>
      <c r="J389">
        <v>276</v>
      </c>
    </row>
    <row r="390" spans="1:10" x14ac:dyDescent="0.3">
      <c r="A390" s="3" t="s">
        <v>435</v>
      </c>
      <c r="B390" s="4">
        <v>43218</v>
      </c>
      <c r="C390">
        <v>13</v>
      </c>
      <c r="D390" t="s">
        <v>33</v>
      </c>
      <c r="E390" t="s">
        <v>63</v>
      </c>
      <c r="F390" t="s">
        <v>13</v>
      </c>
      <c r="G390" t="s">
        <v>19</v>
      </c>
      <c r="H390">
        <v>289</v>
      </c>
      <c r="I390">
        <v>3</v>
      </c>
      <c r="J390">
        <v>867</v>
      </c>
    </row>
    <row r="391" spans="1:10" x14ac:dyDescent="0.3">
      <c r="A391" s="3" t="s">
        <v>436</v>
      </c>
      <c r="B391" s="4">
        <v>43218</v>
      </c>
      <c r="C391">
        <v>1</v>
      </c>
      <c r="D391" t="s">
        <v>16</v>
      </c>
      <c r="E391" t="s">
        <v>68</v>
      </c>
      <c r="F391" t="s">
        <v>18</v>
      </c>
      <c r="G391" t="s">
        <v>19</v>
      </c>
      <c r="H391">
        <v>289</v>
      </c>
      <c r="I391">
        <v>4</v>
      </c>
      <c r="J391">
        <v>1156</v>
      </c>
    </row>
    <row r="392" spans="1:10" x14ac:dyDescent="0.3">
      <c r="A392" s="3" t="s">
        <v>437</v>
      </c>
      <c r="B392" s="4">
        <v>43218</v>
      </c>
      <c r="C392">
        <v>10</v>
      </c>
      <c r="D392" t="s">
        <v>58</v>
      </c>
      <c r="E392" t="s">
        <v>46</v>
      </c>
      <c r="F392" t="s">
        <v>23</v>
      </c>
      <c r="G392" t="s">
        <v>14</v>
      </c>
      <c r="H392">
        <v>199</v>
      </c>
      <c r="I392">
        <v>0</v>
      </c>
      <c r="J392">
        <v>0</v>
      </c>
    </row>
    <row r="393" spans="1:10" x14ac:dyDescent="0.3">
      <c r="A393" s="3" t="s">
        <v>438</v>
      </c>
      <c r="B393" s="4">
        <v>43219</v>
      </c>
      <c r="C393">
        <v>8</v>
      </c>
      <c r="D393" t="s">
        <v>45</v>
      </c>
      <c r="E393" t="s">
        <v>22</v>
      </c>
      <c r="F393" t="s">
        <v>23</v>
      </c>
      <c r="G393" t="s">
        <v>19</v>
      </c>
      <c r="H393">
        <v>289</v>
      </c>
      <c r="I393">
        <v>0</v>
      </c>
      <c r="J393">
        <v>0</v>
      </c>
    </row>
    <row r="394" spans="1:10" x14ac:dyDescent="0.3">
      <c r="A394" s="3" t="s">
        <v>439</v>
      </c>
      <c r="B394" s="4">
        <v>43219</v>
      </c>
      <c r="C394">
        <v>14</v>
      </c>
      <c r="D394" t="s">
        <v>38</v>
      </c>
      <c r="E394" t="s">
        <v>63</v>
      </c>
      <c r="F394" t="s">
        <v>13</v>
      </c>
      <c r="G394" t="s">
        <v>31</v>
      </c>
      <c r="H394">
        <v>69</v>
      </c>
      <c r="I394">
        <v>7</v>
      </c>
      <c r="J394">
        <v>483</v>
      </c>
    </row>
    <row r="395" spans="1:10" x14ac:dyDescent="0.3">
      <c r="A395" s="3" t="s">
        <v>440</v>
      </c>
      <c r="B395" s="4">
        <v>43220</v>
      </c>
      <c r="C395">
        <v>18</v>
      </c>
      <c r="D395" t="s">
        <v>26</v>
      </c>
      <c r="E395" t="s">
        <v>27</v>
      </c>
      <c r="F395" t="s">
        <v>28</v>
      </c>
      <c r="G395" t="s">
        <v>14</v>
      </c>
      <c r="H395">
        <v>199</v>
      </c>
      <c r="I395">
        <v>3</v>
      </c>
      <c r="J395">
        <v>597</v>
      </c>
    </row>
    <row r="396" spans="1:10" x14ac:dyDescent="0.3">
      <c r="A396" s="3" t="s">
        <v>441</v>
      </c>
      <c r="B396" s="4">
        <v>43221</v>
      </c>
      <c r="C396">
        <v>18</v>
      </c>
      <c r="D396" t="s">
        <v>26</v>
      </c>
      <c r="E396" t="s">
        <v>27</v>
      </c>
      <c r="F396" t="s">
        <v>28</v>
      </c>
      <c r="G396" t="s">
        <v>31</v>
      </c>
      <c r="H396">
        <v>69</v>
      </c>
      <c r="I396">
        <v>3</v>
      </c>
      <c r="J396">
        <v>207</v>
      </c>
    </row>
    <row r="397" spans="1:10" x14ac:dyDescent="0.3">
      <c r="A397" s="3" t="s">
        <v>442</v>
      </c>
      <c r="B397" s="4">
        <v>43222</v>
      </c>
      <c r="C397">
        <v>14</v>
      </c>
      <c r="D397" t="s">
        <v>38</v>
      </c>
      <c r="E397" t="s">
        <v>63</v>
      </c>
      <c r="F397" t="s">
        <v>13</v>
      </c>
      <c r="G397" t="s">
        <v>24</v>
      </c>
      <c r="H397">
        <v>159</v>
      </c>
      <c r="I397">
        <v>5</v>
      </c>
      <c r="J397">
        <v>795</v>
      </c>
    </row>
    <row r="398" spans="1:10" x14ac:dyDescent="0.3">
      <c r="A398" s="3" t="s">
        <v>443</v>
      </c>
      <c r="B398" s="4">
        <v>43222</v>
      </c>
      <c r="C398">
        <v>19</v>
      </c>
      <c r="D398" t="s">
        <v>56</v>
      </c>
      <c r="E398" t="s">
        <v>36</v>
      </c>
      <c r="F398" t="s">
        <v>28</v>
      </c>
      <c r="G398" t="s">
        <v>19</v>
      </c>
      <c r="H398">
        <v>289</v>
      </c>
      <c r="I398">
        <v>1</v>
      </c>
      <c r="J398">
        <v>289</v>
      </c>
    </row>
    <row r="399" spans="1:10" x14ac:dyDescent="0.3">
      <c r="A399" s="3" t="s">
        <v>444</v>
      </c>
      <c r="B399" s="4">
        <v>43223</v>
      </c>
      <c r="C399">
        <v>18</v>
      </c>
      <c r="D399" t="s">
        <v>26</v>
      </c>
      <c r="E399" t="s">
        <v>36</v>
      </c>
      <c r="F399" t="s">
        <v>28</v>
      </c>
      <c r="G399" t="s">
        <v>24</v>
      </c>
      <c r="H399">
        <v>159</v>
      </c>
      <c r="I399">
        <v>0</v>
      </c>
      <c r="J399">
        <v>0</v>
      </c>
    </row>
    <row r="400" spans="1:10" x14ac:dyDescent="0.3">
      <c r="A400" s="3" t="s">
        <v>445</v>
      </c>
      <c r="B400" s="4">
        <v>43223</v>
      </c>
      <c r="C400">
        <v>5</v>
      </c>
      <c r="D400" t="s">
        <v>60</v>
      </c>
      <c r="E400" t="s">
        <v>68</v>
      </c>
      <c r="F400" t="s">
        <v>18</v>
      </c>
      <c r="G400" t="s">
        <v>41</v>
      </c>
      <c r="H400">
        <v>399</v>
      </c>
      <c r="I400">
        <v>7</v>
      </c>
      <c r="J400">
        <v>2793</v>
      </c>
    </row>
    <row r="401" spans="1:10" x14ac:dyDescent="0.3">
      <c r="A401" s="3" t="s">
        <v>446</v>
      </c>
      <c r="B401" s="4">
        <v>43223</v>
      </c>
      <c r="C401">
        <v>19</v>
      </c>
      <c r="D401" t="s">
        <v>56</v>
      </c>
      <c r="E401" t="s">
        <v>27</v>
      </c>
      <c r="F401" t="s">
        <v>28</v>
      </c>
      <c r="G401" t="s">
        <v>19</v>
      </c>
      <c r="H401">
        <v>289</v>
      </c>
      <c r="I401">
        <v>6</v>
      </c>
      <c r="J401">
        <v>1734</v>
      </c>
    </row>
    <row r="402" spans="1:10" x14ac:dyDescent="0.3">
      <c r="A402" s="3" t="s">
        <v>447</v>
      </c>
      <c r="B402" s="4">
        <v>43224</v>
      </c>
      <c r="C402">
        <v>5</v>
      </c>
      <c r="D402" t="s">
        <v>60</v>
      </c>
      <c r="E402" t="s">
        <v>17</v>
      </c>
      <c r="F402" t="s">
        <v>18</v>
      </c>
      <c r="G402" t="s">
        <v>31</v>
      </c>
      <c r="H402">
        <v>69</v>
      </c>
      <c r="I402">
        <v>0</v>
      </c>
      <c r="J402">
        <v>0</v>
      </c>
    </row>
    <row r="403" spans="1:10" x14ac:dyDescent="0.3">
      <c r="A403" s="3" t="s">
        <v>448</v>
      </c>
      <c r="B403" s="4">
        <v>43225</v>
      </c>
      <c r="C403">
        <v>16</v>
      </c>
      <c r="D403" t="s">
        <v>30</v>
      </c>
      <c r="E403" t="s">
        <v>36</v>
      </c>
      <c r="F403" t="s">
        <v>28</v>
      </c>
      <c r="G403" t="s">
        <v>19</v>
      </c>
      <c r="H403">
        <v>289</v>
      </c>
      <c r="I403">
        <v>8</v>
      </c>
      <c r="J403">
        <v>2312</v>
      </c>
    </row>
    <row r="404" spans="1:10" x14ac:dyDescent="0.3">
      <c r="A404" s="3" t="s">
        <v>449</v>
      </c>
      <c r="B404" s="4">
        <v>43225</v>
      </c>
      <c r="C404">
        <v>12</v>
      </c>
      <c r="D404" t="s">
        <v>66</v>
      </c>
      <c r="E404" t="s">
        <v>63</v>
      </c>
      <c r="F404" t="s">
        <v>13</v>
      </c>
      <c r="G404" t="s">
        <v>41</v>
      </c>
      <c r="H404">
        <v>399</v>
      </c>
      <c r="I404">
        <v>6</v>
      </c>
      <c r="J404">
        <v>2394</v>
      </c>
    </row>
    <row r="405" spans="1:10" x14ac:dyDescent="0.3">
      <c r="A405" s="3" t="s">
        <v>450</v>
      </c>
      <c r="B405" s="4">
        <v>43226</v>
      </c>
      <c r="C405">
        <v>5</v>
      </c>
      <c r="D405" t="s">
        <v>60</v>
      </c>
      <c r="E405" t="s">
        <v>17</v>
      </c>
      <c r="F405" t="s">
        <v>18</v>
      </c>
      <c r="G405" t="s">
        <v>24</v>
      </c>
      <c r="H405">
        <v>159</v>
      </c>
      <c r="I405">
        <v>9</v>
      </c>
      <c r="J405">
        <v>1431</v>
      </c>
    </row>
    <row r="406" spans="1:10" x14ac:dyDescent="0.3">
      <c r="A406" s="3" t="s">
        <v>451</v>
      </c>
      <c r="B406" s="4">
        <v>43226</v>
      </c>
      <c r="C406">
        <v>1</v>
      </c>
      <c r="D406" t="s">
        <v>16</v>
      </c>
      <c r="E406" t="s">
        <v>17</v>
      </c>
      <c r="F406" t="s">
        <v>18</v>
      </c>
      <c r="G406" t="s">
        <v>24</v>
      </c>
      <c r="H406">
        <v>159</v>
      </c>
      <c r="I406">
        <v>5</v>
      </c>
      <c r="J406">
        <v>795</v>
      </c>
    </row>
    <row r="407" spans="1:10" x14ac:dyDescent="0.3">
      <c r="A407" s="3" t="s">
        <v>452</v>
      </c>
      <c r="B407" s="4">
        <v>43226</v>
      </c>
      <c r="C407">
        <v>6</v>
      </c>
      <c r="D407" t="s">
        <v>48</v>
      </c>
      <c r="E407" t="s">
        <v>46</v>
      </c>
      <c r="F407" t="s">
        <v>23</v>
      </c>
      <c r="G407" t="s">
        <v>24</v>
      </c>
      <c r="H407">
        <v>159</v>
      </c>
      <c r="I407">
        <v>8</v>
      </c>
      <c r="J407">
        <v>1272</v>
      </c>
    </row>
    <row r="408" spans="1:10" x14ac:dyDescent="0.3">
      <c r="A408" s="3" t="s">
        <v>453</v>
      </c>
      <c r="B408" s="4">
        <v>43226</v>
      </c>
      <c r="C408">
        <v>16</v>
      </c>
      <c r="D408" t="s">
        <v>30</v>
      </c>
      <c r="E408" t="s">
        <v>36</v>
      </c>
      <c r="F408" t="s">
        <v>28</v>
      </c>
      <c r="G408" t="s">
        <v>31</v>
      </c>
      <c r="H408">
        <v>69</v>
      </c>
      <c r="I408">
        <v>7</v>
      </c>
      <c r="J408">
        <v>483</v>
      </c>
    </row>
    <row r="409" spans="1:10" x14ac:dyDescent="0.3">
      <c r="A409" s="3" t="s">
        <v>454</v>
      </c>
      <c r="B409" s="4">
        <v>43226</v>
      </c>
      <c r="C409">
        <v>4</v>
      </c>
      <c r="D409" t="s">
        <v>51</v>
      </c>
      <c r="E409" t="s">
        <v>68</v>
      </c>
      <c r="F409" t="s">
        <v>18</v>
      </c>
      <c r="G409" t="s">
        <v>19</v>
      </c>
      <c r="H409">
        <v>289</v>
      </c>
      <c r="I409">
        <v>6</v>
      </c>
      <c r="J409">
        <v>1734</v>
      </c>
    </row>
    <row r="410" spans="1:10" x14ac:dyDescent="0.3">
      <c r="A410" s="3" t="s">
        <v>455</v>
      </c>
      <c r="B410" s="4">
        <v>43226</v>
      </c>
      <c r="C410">
        <v>16</v>
      </c>
      <c r="D410" t="s">
        <v>30</v>
      </c>
      <c r="E410" t="s">
        <v>27</v>
      </c>
      <c r="F410" t="s">
        <v>28</v>
      </c>
      <c r="G410" t="s">
        <v>14</v>
      </c>
      <c r="H410">
        <v>199</v>
      </c>
      <c r="I410">
        <v>3</v>
      </c>
      <c r="J410">
        <v>597</v>
      </c>
    </row>
    <row r="411" spans="1:10" x14ac:dyDescent="0.3">
      <c r="A411" s="3" t="s">
        <v>456</v>
      </c>
      <c r="B411" s="4">
        <v>43226</v>
      </c>
      <c r="C411">
        <v>16</v>
      </c>
      <c r="D411" t="s">
        <v>30</v>
      </c>
      <c r="E411" t="s">
        <v>36</v>
      </c>
      <c r="F411" t="s">
        <v>28</v>
      </c>
      <c r="G411" t="s">
        <v>24</v>
      </c>
      <c r="H411">
        <v>159</v>
      </c>
      <c r="I411">
        <v>4</v>
      </c>
      <c r="J411">
        <v>636</v>
      </c>
    </row>
    <row r="412" spans="1:10" x14ac:dyDescent="0.3">
      <c r="A412" s="3" t="s">
        <v>457</v>
      </c>
      <c r="B412" s="4">
        <v>43226</v>
      </c>
      <c r="C412">
        <v>8</v>
      </c>
      <c r="D412" t="s">
        <v>45</v>
      </c>
      <c r="E412" t="s">
        <v>46</v>
      </c>
      <c r="F412" t="s">
        <v>23</v>
      </c>
      <c r="G412" t="s">
        <v>24</v>
      </c>
      <c r="H412">
        <v>159</v>
      </c>
      <c r="I412">
        <v>4</v>
      </c>
      <c r="J412">
        <v>636</v>
      </c>
    </row>
    <row r="413" spans="1:10" x14ac:dyDescent="0.3">
      <c r="A413" s="3" t="s">
        <v>458</v>
      </c>
      <c r="B413" s="4">
        <v>43226</v>
      </c>
      <c r="C413">
        <v>13</v>
      </c>
      <c r="D413" t="s">
        <v>33</v>
      </c>
      <c r="E413" t="s">
        <v>12</v>
      </c>
      <c r="F413" t="s">
        <v>13</v>
      </c>
      <c r="G413" t="s">
        <v>31</v>
      </c>
      <c r="H413">
        <v>69</v>
      </c>
      <c r="I413">
        <v>7</v>
      </c>
      <c r="J413">
        <v>483</v>
      </c>
    </row>
    <row r="414" spans="1:10" x14ac:dyDescent="0.3">
      <c r="A414" s="3" t="s">
        <v>459</v>
      </c>
      <c r="B414" s="4">
        <v>43226</v>
      </c>
      <c r="C414">
        <v>3</v>
      </c>
      <c r="D414" t="s">
        <v>43</v>
      </c>
      <c r="E414" t="s">
        <v>68</v>
      </c>
      <c r="F414" t="s">
        <v>18</v>
      </c>
      <c r="G414" t="s">
        <v>14</v>
      </c>
      <c r="H414">
        <v>199</v>
      </c>
      <c r="I414">
        <v>1</v>
      </c>
      <c r="J414">
        <v>199</v>
      </c>
    </row>
    <row r="415" spans="1:10" x14ac:dyDescent="0.3">
      <c r="A415" s="3" t="s">
        <v>460</v>
      </c>
      <c r="B415" s="4">
        <v>43227</v>
      </c>
      <c r="C415">
        <v>19</v>
      </c>
      <c r="D415" t="s">
        <v>56</v>
      </c>
      <c r="E415" t="s">
        <v>27</v>
      </c>
      <c r="F415" t="s">
        <v>28</v>
      </c>
      <c r="G415" t="s">
        <v>31</v>
      </c>
      <c r="H415">
        <v>69</v>
      </c>
      <c r="I415">
        <v>6</v>
      </c>
      <c r="J415">
        <v>414</v>
      </c>
    </row>
    <row r="416" spans="1:10" x14ac:dyDescent="0.3">
      <c r="A416" s="3" t="s">
        <v>461</v>
      </c>
      <c r="B416" s="4">
        <v>43228</v>
      </c>
      <c r="C416">
        <v>17</v>
      </c>
      <c r="D416" t="s">
        <v>35</v>
      </c>
      <c r="E416" t="s">
        <v>36</v>
      </c>
      <c r="F416" t="s">
        <v>28</v>
      </c>
      <c r="G416" t="s">
        <v>24</v>
      </c>
      <c r="H416">
        <v>159</v>
      </c>
      <c r="I416">
        <v>7</v>
      </c>
      <c r="J416">
        <v>1113</v>
      </c>
    </row>
    <row r="417" spans="1:10" x14ac:dyDescent="0.3">
      <c r="A417" s="3" t="s">
        <v>462</v>
      </c>
      <c r="B417" s="4">
        <v>43228</v>
      </c>
      <c r="C417">
        <v>13</v>
      </c>
      <c r="D417" t="s">
        <v>33</v>
      </c>
      <c r="E417" t="s">
        <v>12</v>
      </c>
      <c r="F417" t="s">
        <v>13</v>
      </c>
      <c r="G417" t="s">
        <v>14</v>
      </c>
      <c r="H417">
        <v>199</v>
      </c>
      <c r="I417">
        <v>1</v>
      </c>
      <c r="J417">
        <v>199</v>
      </c>
    </row>
    <row r="418" spans="1:10" x14ac:dyDescent="0.3">
      <c r="A418" s="3" t="s">
        <v>463</v>
      </c>
      <c r="B418" s="4">
        <v>43229</v>
      </c>
      <c r="C418">
        <v>2</v>
      </c>
      <c r="D418" t="s">
        <v>106</v>
      </c>
      <c r="E418" t="s">
        <v>17</v>
      </c>
      <c r="F418" t="s">
        <v>18</v>
      </c>
      <c r="G418" t="s">
        <v>41</v>
      </c>
      <c r="H418">
        <v>399</v>
      </c>
      <c r="I418">
        <v>1</v>
      </c>
      <c r="J418">
        <v>399</v>
      </c>
    </row>
    <row r="419" spans="1:10" x14ac:dyDescent="0.3">
      <c r="A419" s="3" t="s">
        <v>464</v>
      </c>
      <c r="B419" s="4">
        <v>43230</v>
      </c>
      <c r="C419">
        <v>6</v>
      </c>
      <c r="D419" t="s">
        <v>48</v>
      </c>
      <c r="E419" t="s">
        <v>46</v>
      </c>
      <c r="F419" t="s">
        <v>23</v>
      </c>
      <c r="G419" t="s">
        <v>24</v>
      </c>
      <c r="H419">
        <v>159</v>
      </c>
      <c r="I419">
        <v>9</v>
      </c>
      <c r="J419">
        <v>1431</v>
      </c>
    </row>
    <row r="420" spans="1:10" x14ac:dyDescent="0.3">
      <c r="A420" s="3" t="s">
        <v>465</v>
      </c>
      <c r="B420" s="4">
        <v>43230</v>
      </c>
      <c r="C420">
        <v>14</v>
      </c>
      <c r="D420" t="s">
        <v>38</v>
      </c>
      <c r="E420" t="s">
        <v>12</v>
      </c>
      <c r="F420" t="s">
        <v>13</v>
      </c>
      <c r="G420" t="s">
        <v>14</v>
      </c>
      <c r="H420">
        <v>199</v>
      </c>
      <c r="I420">
        <v>3</v>
      </c>
      <c r="J420">
        <v>597</v>
      </c>
    </row>
    <row r="421" spans="1:10" x14ac:dyDescent="0.3">
      <c r="A421" s="3" t="s">
        <v>466</v>
      </c>
      <c r="B421" s="4">
        <v>43231</v>
      </c>
      <c r="C421">
        <v>18</v>
      </c>
      <c r="D421" t="s">
        <v>26</v>
      </c>
      <c r="E421" t="s">
        <v>36</v>
      </c>
      <c r="F421" t="s">
        <v>28</v>
      </c>
      <c r="G421" t="s">
        <v>24</v>
      </c>
      <c r="H421">
        <v>159</v>
      </c>
      <c r="I421">
        <v>9</v>
      </c>
      <c r="J421">
        <v>1431</v>
      </c>
    </row>
    <row r="422" spans="1:10" x14ac:dyDescent="0.3">
      <c r="A422" s="3" t="s">
        <v>467</v>
      </c>
      <c r="B422" s="4">
        <v>43231</v>
      </c>
      <c r="C422">
        <v>6</v>
      </c>
      <c r="D422" t="s">
        <v>48</v>
      </c>
      <c r="E422" t="s">
        <v>46</v>
      </c>
      <c r="F422" t="s">
        <v>23</v>
      </c>
      <c r="G422" t="s">
        <v>24</v>
      </c>
      <c r="H422">
        <v>159</v>
      </c>
      <c r="I422">
        <v>4</v>
      </c>
      <c r="J422">
        <v>636</v>
      </c>
    </row>
    <row r="423" spans="1:10" x14ac:dyDescent="0.3">
      <c r="A423" s="3" t="s">
        <v>468</v>
      </c>
      <c r="B423" s="4">
        <v>43232</v>
      </c>
      <c r="C423">
        <v>4</v>
      </c>
      <c r="D423" t="s">
        <v>51</v>
      </c>
      <c r="E423" t="s">
        <v>68</v>
      </c>
      <c r="F423" t="s">
        <v>18</v>
      </c>
      <c r="G423" t="s">
        <v>24</v>
      </c>
      <c r="H423">
        <v>159</v>
      </c>
      <c r="I423">
        <v>9</v>
      </c>
      <c r="J423">
        <v>1431</v>
      </c>
    </row>
    <row r="424" spans="1:10" x14ac:dyDescent="0.3">
      <c r="A424" s="3" t="s">
        <v>469</v>
      </c>
      <c r="B424" s="4">
        <v>43232</v>
      </c>
      <c r="C424">
        <v>5</v>
      </c>
      <c r="D424" t="s">
        <v>60</v>
      </c>
      <c r="E424" t="s">
        <v>68</v>
      </c>
      <c r="F424" t="s">
        <v>18</v>
      </c>
      <c r="G424" t="s">
        <v>31</v>
      </c>
      <c r="H424">
        <v>69</v>
      </c>
      <c r="I424">
        <v>4</v>
      </c>
      <c r="J424">
        <v>276</v>
      </c>
    </row>
    <row r="425" spans="1:10" x14ac:dyDescent="0.3">
      <c r="A425" s="3" t="s">
        <v>470</v>
      </c>
      <c r="B425" s="4">
        <v>43232</v>
      </c>
      <c r="C425">
        <v>1</v>
      </c>
      <c r="D425" t="s">
        <v>16</v>
      </c>
      <c r="E425" t="s">
        <v>68</v>
      </c>
      <c r="F425" t="s">
        <v>18</v>
      </c>
      <c r="G425" t="s">
        <v>31</v>
      </c>
      <c r="H425">
        <v>69</v>
      </c>
      <c r="I425">
        <v>8</v>
      </c>
      <c r="J425">
        <v>552</v>
      </c>
    </row>
    <row r="426" spans="1:10" x14ac:dyDescent="0.3">
      <c r="A426" s="3" t="s">
        <v>471</v>
      </c>
      <c r="B426" s="4">
        <v>43232</v>
      </c>
      <c r="C426">
        <v>1</v>
      </c>
      <c r="D426" t="s">
        <v>16</v>
      </c>
      <c r="E426" t="s">
        <v>68</v>
      </c>
      <c r="F426" t="s">
        <v>18</v>
      </c>
      <c r="G426" t="s">
        <v>19</v>
      </c>
      <c r="H426">
        <v>289</v>
      </c>
      <c r="I426">
        <v>7</v>
      </c>
      <c r="J426">
        <v>2023</v>
      </c>
    </row>
    <row r="427" spans="1:10" x14ac:dyDescent="0.3">
      <c r="A427" s="3" t="s">
        <v>472</v>
      </c>
      <c r="B427" s="4">
        <v>43232</v>
      </c>
      <c r="C427">
        <v>17</v>
      </c>
      <c r="D427" t="s">
        <v>35</v>
      </c>
      <c r="E427" t="s">
        <v>36</v>
      </c>
      <c r="F427" t="s">
        <v>28</v>
      </c>
      <c r="G427" t="s">
        <v>14</v>
      </c>
      <c r="H427">
        <v>199</v>
      </c>
      <c r="I427">
        <v>8</v>
      </c>
      <c r="J427">
        <v>1592</v>
      </c>
    </row>
    <row r="428" spans="1:10" x14ac:dyDescent="0.3">
      <c r="A428" s="3" t="s">
        <v>473</v>
      </c>
      <c r="B428" s="4">
        <v>43233</v>
      </c>
      <c r="C428">
        <v>5</v>
      </c>
      <c r="D428" t="s">
        <v>60</v>
      </c>
      <c r="E428" t="s">
        <v>17</v>
      </c>
      <c r="F428" t="s">
        <v>18</v>
      </c>
      <c r="G428" t="s">
        <v>14</v>
      </c>
      <c r="H428">
        <v>199</v>
      </c>
      <c r="I428">
        <v>6</v>
      </c>
      <c r="J428">
        <v>1194</v>
      </c>
    </row>
    <row r="429" spans="1:10" x14ac:dyDescent="0.3">
      <c r="A429" s="3" t="s">
        <v>474</v>
      </c>
      <c r="B429" s="4">
        <v>43233</v>
      </c>
      <c r="C429">
        <v>13</v>
      </c>
      <c r="D429" t="s">
        <v>33</v>
      </c>
      <c r="E429" t="s">
        <v>63</v>
      </c>
      <c r="F429" t="s">
        <v>13</v>
      </c>
      <c r="G429" t="s">
        <v>31</v>
      </c>
      <c r="H429">
        <v>69</v>
      </c>
      <c r="I429">
        <v>3</v>
      </c>
      <c r="J429">
        <v>207</v>
      </c>
    </row>
    <row r="430" spans="1:10" x14ac:dyDescent="0.3">
      <c r="A430" s="3" t="s">
        <v>475</v>
      </c>
      <c r="B430" s="4">
        <v>43234</v>
      </c>
      <c r="C430">
        <v>18</v>
      </c>
      <c r="D430" t="s">
        <v>26</v>
      </c>
      <c r="E430" t="s">
        <v>36</v>
      </c>
      <c r="F430" t="s">
        <v>28</v>
      </c>
      <c r="G430" t="s">
        <v>31</v>
      </c>
      <c r="H430">
        <v>69</v>
      </c>
      <c r="I430">
        <v>9</v>
      </c>
      <c r="J430">
        <v>621</v>
      </c>
    </row>
    <row r="431" spans="1:10" x14ac:dyDescent="0.3">
      <c r="A431" s="3" t="s">
        <v>476</v>
      </c>
      <c r="B431" s="4">
        <v>43235</v>
      </c>
      <c r="C431">
        <v>16</v>
      </c>
      <c r="D431" t="s">
        <v>30</v>
      </c>
      <c r="E431" t="s">
        <v>36</v>
      </c>
      <c r="F431" t="s">
        <v>28</v>
      </c>
      <c r="G431" t="s">
        <v>19</v>
      </c>
      <c r="H431">
        <v>289</v>
      </c>
      <c r="I431">
        <v>7</v>
      </c>
      <c r="J431">
        <v>2023</v>
      </c>
    </row>
    <row r="432" spans="1:10" x14ac:dyDescent="0.3">
      <c r="A432" s="3" t="s">
        <v>477</v>
      </c>
      <c r="B432" s="4">
        <v>43235</v>
      </c>
      <c r="C432">
        <v>4</v>
      </c>
      <c r="D432" t="s">
        <v>51</v>
      </c>
      <c r="E432" t="s">
        <v>68</v>
      </c>
      <c r="F432" t="s">
        <v>18</v>
      </c>
      <c r="G432" t="s">
        <v>19</v>
      </c>
      <c r="H432">
        <v>289</v>
      </c>
      <c r="I432">
        <v>6</v>
      </c>
      <c r="J432">
        <v>1734</v>
      </c>
    </row>
    <row r="433" spans="1:10" x14ac:dyDescent="0.3">
      <c r="A433" s="3" t="s">
        <v>478</v>
      </c>
      <c r="B433" s="4">
        <v>43235</v>
      </c>
      <c r="C433">
        <v>2</v>
      </c>
      <c r="D433" t="s">
        <v>106</v>
      </c>
      <c r="E433" t="s">
        <v>17</v>
      </c>
      <c r="F433" t="s">
        <v>18</v>
      </c>
      <c r="G433" t="s">
        <v>41</v>
      </c>
      <c r="H433">
        <v>399</v>
      </c>
      <c r="I433">
        <v>3</v>
      </c>
      <c r="J433">
        <v>1197</v>
      </c>
    </row>
    <row r="434" spans="1:10" x14ac:dyDescent="0.3">
      <c r="A434" s="3" t="s">
        <v>479</v>
      </c>
      <c r="B434" s="4">
        <v>43235</v>
      </c>
      <c r="C434">
        <v>3</v>
      </c>
      <c r="D434" t="s">
        <v>43</v>
      </c>
      <c r="E434" t="s">
        <v>17</v>
      </c>
      <c r="F434" t="s">
        <v>18</v>
      </c>
      <c r="G434" t="s">
        <v>19</v>
      </c>
      <c r="H434">
        <v>289</v>
      </c>
      <c r="I434">
        <v>0</v>
      </c>
      <c r="J434">
        <v>0</v>
      </c>
    </row>
    <row r="435" spans="1:10" x14ac:dyDescent="0.3">
      <c r="A435" s="3" t="s">
        <v>480</v>
      </c>
      <c r="B435" s="4">
        <v>43235</v>
      </c>
      <c r="C435">
        <v>9</v>
      </c>
      <c r="D435" t="s">
        <v>21</v>
      </c>
      <c r="E435" t="s">
        <v>22</v>
      </c>
      <c r="F435" t="s">
        <v>23</v>
      </c>
      <c r="G435" t="s">
        <v>19</v>
      </c>
      <c r="H435">
        <v>289</v>
      </c>
      <c r="I435">
        <v>5</v>
      </c>
      <c r="J435">
        <v>1445</v>
      </c>
    </row>
    <row r="436" spans="1:10" x14ac:dyDescent="0.3">
      <c r="A436" s="3" t="s">
        <v>481</v>
      </c>
      <c r="B436" s="4">
        <v>43235</v>
      </c>
      <c r="C436">
        <v>8</v>
      </c>
      <c r="D436" t="s">
        <v>45</v>
      </c>
      <c r="E436" t="s">
        <v>46</v>
      </c>
      <c r="F436" t="s">
        <v>23</v>
      </c>
      <c r="G436" t="s">
        <v>19</v>
      </c>
      <c r="H436">
        <v>289</v>
      </c>
      <c r="I436">
        <v>5</v>
      </c>
      <c r="J436">
        <v>1445</v>
      </c>
    </row>
    <row r="437" spans="1:10" x14ac:dyDescent="0.3">
      <c r="A437" s="3" t="s">
        <v>482</v>
      </c>
      <c r="B437" s="4">
        <v>43235</v>
      </c>
      <c r="C437">
        <v>17</v>
      </c>
      <c r="D437" t="s">
        <v>35</v>
      </c>
      <c r="E437" t="s">
        <v>36</v>
      </c>
      <c r="F437" t="s">
        <v>28</v>
      </c>
      <c r="G437" t="s">
        <v>14</v>
      </c>
      <c r="H437">
        <v>199</v>
      </c>
      <c r="I437">
        <v>0</v>
      </c>
      <c r="J437">
        <v>0</v>
      </c>
    </row>
    <row r="438" spans="1:10" x14ac:dyDescent="0.3">
      <c r="A438" s="3" t="s">
        <v>483</v>
      </c>
      <c r="B438" s="4">
        <v>43235</v>
      </c>
      <c r="C438">
        <v>2</v>
      </c>
      <c r="D438" t="s">
        <v>106</v>
      </c>
      <c r="E438" t="s">
        <v>68</v>
      </c>
      <c r="F438" t="s">
        <v>18</v>
      </c>
      <c r="G438" t="s">
        <v>31</v>
      </c>
      <c r="H438">
        <v>69</v>
      </c>
      <c r="I438">
        <v>7</v>
      </c>
      <c r="J438">
        <v>483</v>
      </c>
    </row>
    <row r="439" spans="1:10" x14ac:dyDescent="0.3">
      <c r="A439" s="3" t="s">
        <v>484</v>
      </c>
      <c r="B439" s="4">
        <v>43235</v>
      </c>
      <c r="C439">
        <v>2</v>
      </c>
      <c r="D439" t="s">
        <v>106</v>
      </c>
      <c r="E439" t="s">
        <v>68</v>
      </c>
      <c r="F439" t="s">
        <v>18</v>
      </c>
      <c r="G439" t="s">
        <v>31</v>
      </c>
      <c r="H439">
        <v>69</v>
      </c>
      <c r="I439">
        <v>6</v>
      </c>
      <c r="J439">
        <v>414</v>
      </c>
    </row>
    <row r="440" spans="1:10" x14ac:dyDescent="0.3">
      <c r="A440" s="3" t="s">
        <v>485</v>
      </c>
      <c r="B440" s="4">
        <v>43235</v>
      </c>
      <c r="C440">
        <v>16</v>
      </c>
      <c r="D440" t="s">
        <v>30</v>
      </c>
      <c r="E440" t="s">
        <v>36</v>
      </c>
      <c r="F440" t="s">
        <v>28</v>
      </c>
      <c r="G440" t="s">
        <v>24</v>
      </c>
      <c r="H440">
        <v>159</v>
      </c>
      <c r="I440">
        <v>1</v>
      </c>
      <c r="J440">
        <v>159</v>
      </c>
    </row>
    <row r="441" spans="1:10" x14ac:dyDescent="0.3">
      <c r="A441" s="3" t="s">
        <v>486</v>
      </c>
      <c r="B441" s="4">
        <v>43235</v>
      </c>
      <c r="C441">
        <v>19</v>
      </c>
      <c r="D441" t="s">
        <v>56</v>
      </c>
      <c r="E441" t="s">
        <v>36</v>
      </c>
      <c r="F441" t="s">
        <v>28</v>
      </c>
      <c r="G441" t="s">
        <v>31</v>
      </c>
      <c r="H441">
        <v>69</v>
      </c>
      <c r="I441">
        <v>8</v>
      </c>
      <c r="J441">
        <v>552</v>
      </c>
    </row>
    <row r="442" spans="1:10" x14ac:dyDescent="0.3">
      <c r="A442" s="3" t="s">
        <v>487</v>
      </c>
      <c r="B442" s="4">
        <v>43235</v>
      </c>
      <c r="C442">
        <v>18</v>
      </c>
      <c r="D442" t="s">
        <v>26</v>
      </c>
      <c r="E442" t="s">
        <v>36</v>
      </c>
      <c r="F442" t="s">
        <v>28</v>
      </c>
      <c r="G442" t="s">
        <v>14</v>
      </c>
      <c r="H442">
        <v>199</v>
      </c>
      <c r="I442">
        <v>6</v>
      </c>
      <c r="J442">
        <v>1194</v>
      </c>
    </row>
    <row r="443" spans="1:10" x14ac:dyDescent="0.3">
      <c r="A443" s="3" t="s">
        <v>488</v>
      </c>
      <c r="B443" s="4">
        <v>43235</v>
      </c>
      <c r="C443">
        <v>1</v>
      </c>
      <c r="D443" t="s">
        <v>16</v>
      </c>
      <c r="E443" t="s">
        <v>17</v>
      </c>
      <c r="F443" t="s">
        <v>18</v>
      </c>
      <c r="G443" t="s">
        <v>41</v>
      </c>
      <c r="H443">
        <v>399</v>
      </c>
      <c r="I443">
        <v>1</v>
      </c>
      <c r="J443">
        <v>399</v>
      </c>
    </row>
    <row r="444" spans="1:10" x14ac:dyDescent="0.3">
      <c r="A444" s="3" t="s">
        <v>489</v>
      </c>
      <c r="B444" s="4">
        <v>43235</v>
      </c>
      <c r="C444">
        <v>14</v>
      </c>
      <c r="D444" t="s">
        <v>38</v>
      </c>
      <c r="E444" t="s">
        <v>12</v>
      </c>
      <c r="F444" t="s">
        <v>13</v>
      </c>
      <c r="G444" t="s">
        <v>31</v>
      </c>
      <c r="H444">
        <v>69</v>
      </c>
      <c r="I444">
        <v>6</v>
      </c>
      <c r="J444">
        <v>414</v>
      </c>
    </row>
    <row r="445" spans="1:10" x14ac:dyDescent="0.3">
      <c r="A445" s="3" t="s">
        <v>490</v>
      </c>
      <c r="B445" s="4">
        <v>43236</v>
      </c>
      <c r="C445">
        <v>17</v>
      </c>
      <c r="D445" t="s">
        <v>35</v>
      </c>
      <c r="E445" t="s">
        <v>36</v>
      </c>
      <c r="F445" t="s">
        <v>28</v>
      </c>
      <c r="G445" t="s">
        <v>31</v>
      </c>
      <c r="H445">
        <v>69</v>
      </c>
      <c r="I445">
        <v>7</v>
      </c>
      <c r="J445">
        <v>483</v>
      </c>
    </row>
    <row r="446" spans="1:10" x14ac:dyDescent="0.3">
      <c r="A446" s="3" t="s">
        <v>491</v>
      </c>
      <c r="B446" s="4">
        <v>43236</v>
      </c>
      <c r="C446">
        <v>9</v>
      </c>
      <c r="D446" t="s">
        <v>21</v>
      </c>
      <c r="E446" t="s">
        <v>46</v>
      </c>
      <c r="F446" t="s">
        <v>23</v>
      </c>
      <c r="G446" t="s">
        <v>14</v>
      </c>
      <c r="H446">
        <v>199</v>
      </c>
      <c r="I446">
        <v>2</v>
      </c>
      <c r="J446">
        <v>398</v>
      </c>
    </row>
    <row r="447" spans="1:10" x14ac:dyDescent="0.3">
      <c r="A447" s="3" t="s">
        <v>492</v>
      </c>
      <c r="B447" s="4">
        <v>43236</v>
      </c>
      <c r="C447">
        <v>18</v>
      </c>
      <c r="D447" t="s">
        <v>26</v>
      </c>
      <c r="E447" t="s">
        <v>36</v>
      </c>
      <c r="F447" t="s">
        <v>28</v>
      </c>
      <c r="G447" t="s">
        <v>31</v>
      </c>
      <c r="H447">
        <v>69</v>
      </c>
      <c r="I447">
        <v>7</v>
      </c>
      <c r="J447">
        <v>483</v>
      </c>
    </row>
    <row r="448" spans="1:10" x14ac:dyDescent="0.3">
      <c r="A448" s="3" t="s">
        <v>493</v>
      </c>
      <c r="B448" s="4">
        <v>43236</v>
      </c>
      <c r="C448">
        <v>16</v>
      </c>
      <c r="D448" t="s">
        <v>30</v>
      </c>
      <c r="E448" t="s">
        <v>36</v>
      </c>
      <c r="F448" t="s">
        <v>28</v>
      </c>
      <c r="G448" t="s">
        <v>41</v>
      </c>
      <c r="H448">
        <v>399</v>
      </c>
      <c r="I448">
        <v>5</v>
      </c>
      <c r="J448">
        <v>1995</v>
      </c>
    </row>
    <row r="449" spans="1:10" x14ac:dyDescent="0.3">
      <c r="A449" s="3" t="s">
        <v>494</v>
      </c>
      <c r="B449" s="4">
        <v>43236</v>
      </c>
      <c r="C449">
        <v>10</v>
      </c>
      <c r="D449" t="s">
        <v>58</v>
      </c>
      <c r="E449" t="s">
        <v>22</v>
      </c>
      <c r="F449" t="s">
        <v>23</v>
      </c>
      <c r="G449" t="s">
        <v>24</v>
      </c>
      <c r="H449">
        <v>159</v>
      </c>
      <c r="I449">
        <v>1</v>
      </c>
      <c r="J449">
        <v>159</v>
      </c>
    </row>
    <row r="450" spans="1:10" x14ac:dyDescent="0.3">
      <c r="A450" s="3" t="s">
        <v>495</v>
      </c>
      <c r="B450" s="4">
        <v>43236</v>
      </c>
      <c r="C450">
        <v>10</v>
      </c>
      <c r="D450" t="s">
        <v>58</v>
      </c>
      <c r="E450" t="s">
        <v>22</v>
      </c>
      <c r="F450" t="s">
        <v>23</v>
      </c>
      <c r="G450" t="s">
        <v>19</v>
      </c>
      <c r="H450">
        <v>289</v>
      </c>
      <c r="I450">
        <v>6</v>
      </c>
      <c r="J450">
        <v>1734</v>
      </c>
    </row>
    <row r="451" spans="1:10" x14ac:dyDescent="0.3">
      <c r="A451" s="3" t="s">
        <v>496</v>
      </c>
      <c r="B451" s="4">
        <v>43236</v>
      </c>
      <c r="C451">
        <v>5</v>
      </c>
      <c r="D451" t="s">
        <v>60</v>
      </c>
      <c r="E451" t="s">
        <v>68</v>
      </c>
      <c r="F451" t="s">
        <v>18</v>
      </c>
      <c r="G451" t="s">
        <v>19</v>
      </c>
      <c r="H451">
        <v>289</v>
      </c>
      <c r="I451">
        <v>8</v>
      </c>
      <c r="J451">
        <v>2312</v>
      </c>
    </row>
    <row r="452" spans="1:10" x14ac:dyDescent="0.3">
      <c r="A452" s="3" t="s">
        <v>497</v>
      </c>
      <c r="B452" s="4">
        <v>43236</v>
      </c>
      <c r="C452">
        <v>10</v>
      </c>
      <c r="D452" t="s">
        <v>58</v>
      </c>
      <c r="E452" t="s">
        <v>22</v>
      </c>
      <c r="F452" t="s">
        <v>23</v>
      </c>
      <c r="G452" t="s">
        <v>31</v>
      </c>
      <c r="H452">
        <v>69</v>
      </c>
      <c r="I452">
        <v>7</v>
      </c>
      <c r="J452">
        <v>483</v>
      </c>
    </row>
    <row r="453" spans="1:10" x14ac:dyDescent="0.3">
      <c r="A453" s="3" t="s">
        <v>498</v>
      </c>
      <c r="B453" s="4">
        <v>43236</v>
      </c>
      <c r="C453">
        <v>7</v>
      </c>
      <c r="D453" t="s">
        <v>88</v>
      </c>
      <c r="E453" t="s">
        <v>46</v>
      </c>
      <c r="F453" t="s">
        <v>23</v>
      </c>
      <c r="G453" t="s">
        <v>31</v>
      </c>
      <c r="H453">
        <v>69</v>
      </c>
      <c r="I453">
        <v>3</v>
      </c>
      <c r="J453">
        <v>207</v>
      </c>
    </row>
    <row r="454" spans="1:10" x14ac:dyDescent="0.3">
      <c r="A454" s="3" t="s">
        <v>499</v>
      </c>
      <c r="B454" s="4">
        <v>43236</v>
      </c>
      <c r="C454">
        <v>6</v>
      </c>
      <c r="D454" t="s">
        <v>48</v>
      </c>
      <c r="E454" t="s">
        <v>46</v>
      </c>
      <c r="F454" t="s">
        <v>23</v>
      </c>
      <c r="G454" t="s">
        <v>41</v>
      </c>
      <c r="H454">
        <v>399</v>
      </c>
      <c r="I454">
        <v>3</v>
      </c>
      <c r="J454">
        <v>1197</v>
      </c>
    </row>
    <row r="455" spans="1:10" x14ac:dyDescent="0.3">
      <c r="A455" s="3" t="s">
        <v>500</v>
      </c>
      <c r="B455" s="4">
        <v>43236</v>
      </c>
      <c r="C455">
        <v>13</v>
      </c>
      <c r="D455" t="s">
        <v>33</v>
      </c>
      <c r="E455" t="s">
        <v>12</v>
      </c>
      <c r="F455" t="s">
        <v>13</v>
      </c>
      <c r="G455" t="s">
        <v>24</v>
      </c>
      <c r="H455">
        <v>159</v>
      </c>
      <c r="I455">
        <v>8</v>
      </c>
      <c r="J455">
        <v>1272</v>
      </c>
    </row>
    <row r="456" spans="1:10" x14ac:dyDescent="0.3">
      <c r="A456" s="3" t="s">
        <v>501</v>
      </c>
      <c r="B456" s="4">
        <v>43237</v>
      </c>
      <c r="C456">
        <v>14</v>
      </c>
      <c r="D456" t="s">
        <v>38</v>
      </c>
      <c r="E456" t="s">
        <v>63</v>
      </c>
      <c r="F456" t="s">
        <v>13</v>
      </c>
      <c r="G456" t="s">
        <v>31</v>
      </c>
      <c r="H456">
        <v>69</v>
      </c>
      <c r="I456">
        <v>9</v>
      </c>
      <c r="J456">
        <v>621</v>
      </c>
    </row>
    <row r="457" spans="1:10" x14ac:dyDescent="0.3">
      <c r="A457" s="3" t="s">
        <v>502</v>
      </c>
      <c r="B457" s="4">
        <v>43237</v>
      </c>
      <c r="C457">
        <v>3</v>
      </c>
      <c r="D457" t="s">
        <v>43</v>
      </c>
      <c r="E457" t="s">
        <v>17</v>
      </c>
      <c r="F457" t="s">
        <v>18</v>
      </c>
      <c r="G457" t="s">
        <v>41</v>
      </c>
      <c r="H457">
        <v>399</v>
      </c>
      <c r="I457">
        <v>7</v>
      </c>
      <c r="J457">
        <v>2793</v>
      </c>
    </row>
    <row r="458" spans="1:10" x14ac:dyDescent="0.3">
      <c r="A458" s="3" t="s">
        <v>503</v>
      </c>
      <c r="B458" s="4">
        <v>43237</v>
      </c>
      <c r="C458">
        <v>3</v>
      </c>
      <c r="D458" t="s">
        <v>43</v>
      </c>
      <c r="E458" t="s">
        <v>17</v>
      </c>
      <c r="F458" t="s">
        <v>18</v>
      </c>
      <c r="G458" t="s">
        <v>24</v>
      </c>
      <c r="H458">
        <v>159</v>
      </c>
      <c r="I458">
        <v>9</v>
      </c>
      <c r="J458">
        <v>1431</v>
      </c>
    </row>
    <row r="459" spans="1:10" x14ac:dyDescent="0.3">
      <c r="A459" s="3" t="s">
        <v>504</v>
      </c>
      <c r="B459" s="4">
        <v>43237</v>
      </c>
      <c r="C459">
        <v>12</v>
      </c>
      <c r="D459" t="s">
        <v>66</v>
      </c>
      <c r="E459" t="s">
        <v>63</v>
      </c>
      <c r="F459" t="s">
        <v>13</v>
      </c>
      <c r="G459" t="s">
        <v>14</v>
      </c>
      <c r="H459">
        <v>199</v>
      </c>
      <c r="I459">
        <v>3</v>
      </c>
      <c r="J459">
        <v>597</v>
      </c>
    </row>
    <row r="460" spans="1:10" x14ac:dyDescent="0.3">
      <c r="A460" s="3" t="s">
        <v>505</v>
      </c>
      <c r="B460" s="4">
        <v>43237</v>
      </c>
      <c r="C460">
        <v>5</v>
      </c>
      <c r="D460" t="s">
        <v>60</v>
      </c>
      <c r="E460" t="s">
        <v>68</v>
      </c>
      <c r="F460" t="s">
        <v>18</v>
      </c>
      <c r="G460" t="s">
        <v>24</v>
      </c>
      <c r="H460">
        <v>159</v>
      </c>
      <c r="I460">
        <v>1</v>
      </c>
      <c r="J460">
        <v>159</v>
      </c>
    </row>
    <row r="461" spans="1:10" x14ac:dyDescent="0.3">
      <c r="A461" s="3" t="s">
        <v>506</v>
      </c>
      <c r="B461" s="4">
        <v>43238</v>
      </c>
      <c r="C461">
        <v>11</v>
      </c>
      <c r="D461" t="s">
        <v>11</v>
      </c>
      <c r="E461" t="s">
        <v>63</v>
      </c>
      <c r="F461" t="s">
        <v>13</v>
      </c>
      <c r="G461" t="s">
        <v>24</v>
      </c>
      <c r="H461">
        <v>159</v>
      </c>
      <c r="I461">
        <v>4</v>
      </c>
      <c r="J461">
        <v>636</v>
      </c>
    </row>
    <row r="462" spans="1:10" x14ac:dyDescent="0.3">
      <c r="A462" s="3" t="s">
        <v>507</v>
      </c>
      <c r="B462" s="4">
        <v>43238</v>
      </c>
      <c r="C462">
        <v>7</v>
      </c>
      <c r="D462" t="s">
        <v>88</v>
      </c>
      <c r="E462" t="s">
        <v>46</v>
      </c>
      <c r="F462" t="s">
        <v>23</v>
      </c>
      <c r="G462" t="s">
        <v>41</v>
      </c>
      <c r="H462">
        <v>399</v>
      </c>
      <c r="I462">
        <v>0</v>
      </c>
      <c r="J462">
        <v>0</v>
      </c>
    </row>
    <row r="463" spans="1:10" x14ac:dyDescent="0.3">
      <c r="A463" s="3" t="s">
        <v>508</v>
      </c>
      <c r="B463" s="4">
        <v>43238</v>
      </c>
      <c r="C463">
        <v>1</v>
      </c>
      <c r="D463" t="s">
        <v>16</v>
      </c>
      <c r="E463" t="s">
        <v>17</v>
      </c>
      <c r="F463" t="s">
        <v>18</v>
      </c>
      <c r="G463" t="s">
        <v>41</v>
      </c>
      <c r="H463">
        <v>399</v>
      </c>
      <c r="I463">
        <v>3</v>
      </c>
      <c r="J463">
        <v>1197</v>
      </c>
    </row>
    <row r="464" spans="1:10" x14ac:dyDescent="0.3">
      <c r="A464" s="3" t="s">
        <v>509</v>
      </c>
      <c r="B464" s="4">
        <v>43239</v>
      </c>
      <c r="C464">
        <v>10</v>
      </c>
      <c r="D464" t="s">
        <v>58</v>
      </c>
      <c r="E464" t="s">
        <v>22</v>
      </c>
      <c r="F464" t="s">
        <v>23</v>
      </c>
      <c r="G464" t="s">
        <v>41</v>
      </c>
      <c r="H464">
        <v>399</v>
      </c>
      <c r="I464">
        <v>9</v>
      </c>
      <c r="J464">
        <v>3591</v>
      </c>
    </row>
    <row r="465" spans="1:10" x14ac:dyDescent="0.3">
      <c r="A465" s="3" t="s">
        <v>510</v>
      </c>
      <c r="B465" s="4">
        <v>43239</v>
      </c>
      <c r="C465">
        <v>4</v>
      </c>
      <c r="D465" t="s">
        <v>51</v>
      </c>
      <c r="E465" t="s">
        <v>68</v>
      </c>
      <c r="F465" t="s">
        <v>18</v>
      </c>
      <c r="G465" t="s">
        <v>19</v>
      </c>
      <c r="H465">
        <v>289</v>
      </c>
      <c r="I465">
        <v>2</v>
      </c>
      <c r="J465">
        <v>578</v>
      </c>
    </row>
    <row r="466" spans="1:10" x14ac:dyDescent="0.3">
      <c r="A466" s="3" t="s">
        <v>511</v>
      </c>
      <c r="B466" s="4">
        <v>43239</v>
      </c>
      <c r="C466">
        <v>11</v>
      </c>
      <c r="D466" t="s">
        <v>11</v>
      </c>
      <c r="E466" t="s">
        <v>63</v>
      </c>
      <c r="F466" t="s">
        <v>13</v>
      </c>
      <c r="G466" t="s">
        <v>24</v>
      </c>
      <c r="H466">
        <v>159</v>
      </c>
      <c r="I466">
        <v>9</v>
      </c>
      <c r="J466">
        <v>1431</v>
      </c>
    </row>
    <row r="467" spans="1:10" x14ac:dyDescent="0.3">
      <c r="A467" s="3" t="s">
        <v>512</v>
      </c>
      <c r="B467" s="4">
        <v>43239</v>
      </c>
      <c r="C467">
        <v>2</v>
      </c>
      <c r="D467" t="s">
        <v>106</v>
      </c>
      <c r="E467" t="s">
        <v>17</v>
      </c>
      <c r="F467" t="s">
        <v>18</v>
      </c>
      <c r="G467" t="s">
        <v>24</v>
      </c>
      <c r="H467">
        <v>159</v>
      </c>
      <c r="I467">
        <v>3</v>
      </c>
      <c r="J467">
        <v>477</v>
      </c>
    </row>
    <row r="468" spans="1:10" x14ac:dyDescent="0.3">
      <c r="A468" s="3" t="s">
        <v>513</v>
      </c>
      <c r="B468" s="4">
        <v>43239</v>
      </c>
      <c r="C468">
        <v>4</v>
      </c>
      <c r="D468" t="s">
        <v>51</v>
      </c>
      <c r="E468" t="s">
        <v>17</v>
      </c>
      <c r="F468" t="s">
        <v>18</v>
      </c>
      <c r="G468" t="s">
        <v>14</v>
      </c>
      <c r="H468">
        <v>199</v>
      </c>
      <c r="I468">
        <v>0</v>
      </c>
      <c r="J468">
        <v>0</v>
      </c>
    </row>
    <row r="469" spans="1:10" x14ac:dyDescent="0.3">
      <c r="A469" s="3" t="s">
        <v>514</v>
      </c>
      <c r="B469" s="4">
        <v>43239</v>
      </c>
      <c r="C469">
        <v>18</v>
      </c>
      <c r="D469" t="s">
        <v>26</v>
      </c>
      <c r="E469" t="s">
        <v>36</v>
      </c>
      <c r="F469" t="s">
        <v>28</v>
      </c>
      <c r="G469" t="s">
        <v>24</v>
      </c>
      <c r="H469">
        <v>159</v>
      </c>
      <c r="I469">
        <v>9</v>
      </c>
      <c r="J469">
        <v>1431</v>
      </c>
    </row>
    <row r="470" spans="1:10" x14ac:dyDescent="0.3">
      <c r="A470" s="3" t="s">
        <v>515</v>
      </c>
      <c r="B470" s="4">
        <v>43240</v>
      </c>
      <c r="C470">
        <v>2</v>
      </c>
      <c r="D470" t="s">
        <v>106</v>
      </c>
      <c r="E470" t="s">
        <v>17</v>
      </c>
      <c r="F470" t="s">
        <v>18</v>
      </c>
      <c r="G470" t="s">
        <v>19</v>
      </c>
      <c r="H470">
        <v>289</v>
      </c>
      <c r="I470">
        <v>1</v>
      </c>
      <c r="J470">
        <v>289</v>
      </c>
    </row>
    <row r="471" spans="1:10" x14ac:dyDescent="0.3">
      <c r="A471" s="3" t="s">
        <v>516</v>
      </c>
      <c r="B471" s="4">
        <v>43240</v>
      </c>
      <c r="C471">
        <v>14</v>
      </c>
      <c r="D471" t="s">
        <v>38</v>
      </c>
      <c r="E471" t="s">
        <v>12</v>
      </c>
      <c r="F471" t="s">
        <v>13</v>
      </c>
      <c r="G471" t="s">
        <v>41</v>
      </c>
      <c r="H471">
        <v>399</v>
      </c>
      <c r="I471">
        <v>9</v>
      </c>
      <c r="J471">
        <v>3591</v>
      </c>
    </row>
    <row r="472" spans="1:10" x14ac:dyDescent="0.3">
      <c r="A472" s="3" t="s">
        <v>517</v>
      </c>
      <c r="B472" s="4">
        <v>43241</v>
      </c>
      <c r="C472">
        <v>5</v>
      </c>
      <c r="D472" t="s">
        <v>60</v>
      </c>
      <c r="E472" t="s">
        <v>68</v>
      </c>
      <c r="F472" t="s">
        <v>18</v>
      </c>
      <c r="G472" t="s">
        <v>19</v>
      </c>
      <c r="H472">
        <v>289</v>
      </c>
      <c r="I472">
        <v>4</v>
      </c>
      <c r="J472">
        <v>1156</v>
      </c>
    </row>
    <row r="473" spans="1:10" x14ac:dyDescent="0.3">
      <c r="A473" s="3" t="s">
        <v>518</v>
      </c>
      <c r="B473" s="4">
        <v>43242</v>
      </c>
      <c r="C473">
        <v>5</v>
      </c>
      <c r="D473" t="s">
        <v>60</v>
      </c>
      <c r="E473" t="s">
        <v>17</v>
      </c>
      <c r="F473" t="s">
        <v>18</v>
      </c>
      <c r="G473" t="s">
        <v>41</v>
      </c>
      <c r="H473">
        <v>399</v>
      </c>
      <c r="I473">
        <v>3</v>
      </c>
      <c r="J473">
        <v>1197</v>
      </c>
    </row>
    <row r="474" spans="1:10" x14ac:dyDescent="0.3">
      <c r="A474" s="3" t="s">
        <v>519</v>
      </c>
      <c r="B474" s="4">
        <v>43243</v>
      </c>
      <c r="C474">
        <v>13</v>
      </c>
      <c r="D474" t="s">
        <v>33</v>
      </c>
      <c r="E474" t="s">
        <v>12</v>
      </c>
      <c r="F474" t="s">
        <v>13</v>
      </c>
      <c r="G474" t="s">
        <v>19</v>
      </c>
      <c r="H474">
        <v>289</v>
      </c>
      <c r="I474">
        <v>8</v>
      </c>
      <c r="J474">
        <v>2312</v>
      </c>
    </row>
    <row r="475" spans="1:10" x14ac:dyDescent="0.3">
      <c r="A475" s="3" t="s">
        <v>520</v>
      </c>
      <c r="B475" s="4">
        <v>43243</v>
      </c>
      <c r="C475">
        <v>18</v>
      </c>
      <c r="D475" t="s">
        <v>26</v>
      </c>
      <c r="E475" t="s">
        <v>36</v>
      </c>
      <c r="F475" t="s">
        <v>28</v>
      </c>
      <c r="G475" t="s">
        <v>41</v>
      </c>
      <c r="H475">
        <v>399</v>
      </c>
      <c r="I475">
        <v>3</v>
      </c>
      <c r="J475">
        <v>1197</v>
      </c>
    </row>
    <row r="476" spans="1:10" x14ac:dyDescent="0.3">
      <c r="A476" s="3" t="s">
        <v>521</v>
      </c>
      <c r="B476" s="4">
        <v>43243</v>
      </c>
      <c r="C476">
        <v>13</v>
      </c>
      <c r="D476" t="s">
        <v>33</v>
      </c>
      <c r="E476" t="s">
        <v>12</v>
      </c>
      <c r="F476" t="s">
        <v>13</v>
      </c>
      <c r="G476" t="s">
        <v>14</v>
      </c>
      <c r="H476">
        <v>199</v>
      </c>
      <c r="I476">
        <v>2</v>
      </c>
      <c r="J476">
        <v>398</v>
      </c>
    </row>
    <row r="477" spans="1:10" x14ac:dyDescent="0.3">
      <c r="A477" s="3" t="s">
        <v>522</v>
      </c>
      <c r="B477" s="4">
        <v>43243</v>
      </c>
      <c r="C477">
        <v>8</v>
      </c>
      <c r="D477" t="s">
        <v>45</v>
      </c>
      <c r="E477" t="s">
        <v>22</v>
      </c>
      <c r="F477" t="s">
        <v>23</v>
      </c>
      <c r="G477" t="s">
        <v>24</v>
      </c>
      <c r="H477">
        <v>159</v>
      </c>
      <c r="I477">
        <v>3</v>
      </c>
      <c r="J477">
        <v>477</v>
      </c>
    </row>
    <row r="478" spans="1:10" x14ac:dyDescent="0.3">
      <c r="A478" s="3" t="s">
        <v>523</v>
      </c>
      <c r="B478" s="4">
        <v>43243</v>
      </c>
      <c r="C478">
        <v>7</v>
      </c>
      <c r="D478" t="s">
        <v>88</v>
      </c>
      <c r="E478" t="s">
        <v>22</v>
      </c>
      <c r="F478" t="s">
        <v>23</v>
      </c>
      <c r="G478" t="s">
        <v>19</v>
      </c>
      <c r="H478">
        <v>289</v>
      </c>
      <c r="I478">
        <v>5</v>
      </c>
      <c r="J478">
        <v>1445</v>
      </c>
    </row>
    <row r="479" spans="1:10" x14ac:dyDescent="0.3">
      <c r="A479" s="3" t="s">
        <v>524</v>
      </c>
      <c r="B479" s="4">
        <v>43243</v>
      </c>
      <c r="C479">
        <v>6</v>
      </c>
      <c r="D479" t="s">
        <v>48</v>
      </c>
      <c r="E479" t="s">
        <v>22</v>
      </c>
      <c r="F479" t="s">
        <v>23</v>
      </c>
      <c r="G479" t="s">
        <v>24</v>
      </c>
      <c r="H479">
        <v>159</v>
      </c>
      <c r="I479">
        <v>3</v>
      </c>
      <c r="J479">
        <v>477</v>
      </c>
    </row>
    <row r="480" spans="1:10" x14ac:dyDescent="0.3">
      <c r="A480" s="3" t="s">
        <v>525</v>
      </c>
      <c r="B480" s="4">
        <v>43243</v>
      </c>
      <c r="C480">
        <v>7</v>
      </c>
      <c r="D480" t="s">
        <v>88</v>
      </c>
      <c r="E480" t="s">
        <v>22</v>
      </c>
      <c r="F480" t="s">
        <v>23</v>
      </c>
      <c r="G480" t="s">
        <v>24</v>
      </c>
      <c r="H480">
        <v>159</v>
      </c>
      <c r="I480">
        <v>2</v>
      </c>
      <c r="J480">
        <v>318</v>
      </c>
    </row>
    <row r="481" spans="1:10" x14ac:dyDescent="0.3">
      <c r="A481" s="3" t="s">
        <v>526</v>
      </c>
      <c r="B481" s="4">
        <v>43243</v>
      </c>
      <c r="C481">
        <v>18</v>
      </c>
      <c r="D481" t="s">
        <v>26</v>
      </c>
      <c r="E481" t="s">
        <v>27</v>
      </c>
      <c r="F481" t="s">
        <v>28</v>
      </c>
      <c r="G481" t="s">
        <v>31</v>
      </c>
      <c r="H481">
        <v>69</v>
      </c>
      <c r="I481">
        <v>9</v>
      </c>
      <c r="J481">
        <v>621</v>
      </c>
    </row>
    <row r="482" spans="1:10" x14ac:dyDescent="0.3">
      <c r="A482" s="3" t="s">
        <v>527</v>
      </c>
      <c r="B482" s="4">
        <v>43244</v>
      </c>
      <c r="C482">
        <v>17</v>
      </c>
      <c r="D482" t="s">
        <v>35</v>
      </c>
      <c r="E482" t="s">
        <v>27</v>
      </c>
      <c r="F482" t="s">
        <v>28</v>
      </c>
      <c r="G482" t="s">
        <v>19</v>
      </c>
      <c r="H482">
        <v>289</v>
      </c>
      <c r="I482">
        <v>3</v>
      </c>
      <c r="J482">
        <v>867</v>
      </c>
    </row>
    <row r="483" spans="1:10" x14ac:dyDescent="0.3">
      <c r="A483" s="3" t="s">
        <v>528</v>
      </c>
      <c r="B483" s="4">
        <v>43244</v>
      </c>
      <c r="C483">
        <v>11</v>
      </c>
      <c r="D483" t="s">
        <v>11</v>
      </c>
      <c r="E483" t="s">
        <v>12</v>
      </c>
      <c r="F483" t="s">
        <v>13</v>
      </c>
      <c r="G483" t="s">
        <v>31</v>
      </c>
      <c r="H483">
        <v>69</v>
      </c>
      <c r="I483">
        <v>6</v>
      </c>
      <c r="J483">
        <v>414</v>
      </c>
    </row>
    <row r="484" spans="1:10" x14ac:dyDescent="0.3">
      <c r="A484" s="3" t="s">
        <v>529</v>
      </c>
      <c r="B484" s="4">
        <v>43244</v>
      </c>
      <c r="C484">
        <v>16</v>
      </c>
      <c r="D484" t="s">
        <v>30</v>
      </c>
      <c r="E484" t="s">
        <v>27</v>
      </c>
      <c r="F484" t="s">
        <v>28</v>
      </c>
      <c r="G484" t="s">
        <v>31</v>
      </c>
      <c r="H484">
        <v>69</v>
      </c>
      <c r="I484">
        <v>6</v>
      </c>
      <c r="J484">
        <v>414</v>
      </c>
    </row>
    <row r="485" spans="1:10" x14ac:dyDescent="0.3">
      <c r="A485" s="3" t="s">
        <v>530</v>
      </c>
      <c r="B485" s="4">
        <v>43244</v>
      </c>
      <c r="C485">
        <v>4</v>
      </c>
      <c r="D485" t="s">
        <v>51</v>
      </c>
      <c r="E485" t="s">
        <v>68</v>
      </c>
      <c r="F485" t="s">
        <v>18</v>
      </c>
      <c r="G485" t="s">
        <v>14</v>
      </c>
      <c r="H485">
        <v>199</v>
      </c>
      <c r="I485">
        <v>4</v>
      </c>
      <c r="J485">
        <v>796</v>
      </c>
    </row>
    <row r="486" spans="1:10" x14ac:dyDescent="0.3">
      <c r="A486" s="3" t="s">
        <v>531</v>
      </c>
      <c r="B486" s="4">
        <v>43245</v>
      </c>
      <c r="C486">
        <v>16</v>
      </c>
      <c r="D486" t="s">
        <v>30</v>
      </c>
      <c r="E486" t="s">
        <v>27</v>
      </c>
      <c r="F486" t="s">
        <v>28</v>
      </c>
      <c r="G486" t="s">
        <v>14</v>
      </c>
      <c r="H486">
        <v>199</v>
      </c>
      <c r="I486">
        <v>7</v>
      </c>
      <c r="J486">
        <v>1393</v>
      </c>
    </row>
    <row r="487" spans="1:10" x14ac:dyDescent="0.3">
      <c r="A487" s="3" t="s">
        <v>532</v>
      </c>
      <c r="B487" s="4">
        <v>43245</v>
      </c>
      <c r="C487">
        <v>8</v>
      </c>
      <c r="D487" t="s">
        <v>45</v>
      </c>
      <c r="E487" t="s">
        <v>22</v>
      </c>
      <c r="F487" t="s">
        <v>23</v>
      </c>
      <c r="G487" t="s">
        <v>24</v>
      </c>
      <c r="H487">
        <v>159</v>
      </c>
      <c r="I487">
        <v>4</v>
      </c>
      <c r="J487">
        <v>636</v>
      </c>
    </row>
    <row r="488" spans="1:10" x14ac:dyDescent="0.3">
      <c r="A488" s="3" t="s">
        <v>533</v>
      </c>
      <c r="B488" s="4">
        <v>43245</v>
      </c>
      <c r="C488">
        <v>4</v>
      </c>
      <c r="D488" t="s">
        <v>51</v>
      </c>
      <c r="E488" t="s">
        <v>68</v>
      </c>
      <c r="F488" t="s">
        <v>18</v>
      </c>
      <c r="G488" t="s">
        <v>19</v>
      </c>
      <c r="H488">
        <v>289</v>
      </c>
      <c r="I488">
        <v>4</v>
      </c>
      <c r="J488">
        <v>1156</v>
      </c>
    </row>
    <row r="489" spans="1:10" x14ac:dyDescent="0.3">
      <c r="A489" s="3" t="s">
        <v>534</v>
      </c>
      <c r="B489" s="4">
        <v>43245</v>
      </c>
      <c r="C489">
        <v>20</v>
      </c>
      <c r="D489" t="s">
        <v>40</v>
      </c>
      <c r="E489" t="s">
        <v>27</v>
      </c>
      <c r="F489" t="s">
        <v>28</v>
      </c>
      <c r="G489" t="s">
        <v>24</v>
      </c>
      <c r="H489">
        <v>159</v>
      </c>
      <c r="I489">
        <v>2</v>
      </c>
      <c r="J489">
        <v>318</v>
      </c>
    </row>
    <row r="490" spans="1:10" x14ac:dyDescent="0.3">
      <c r="A490" s="3" t="s">
        <v>535</v>
      </c>
      <c r="B490" s="4">
        <v>43245</v>
      </c>
      <c r="C490">
        <v>13</v>
      </c>
      <c r="D490" t="s">
        <v>33</v>
      </c>
      <c r="E490" t="s">
        <v>12</v>
      </c>
      <c r="F490" t="s">
        <v>13</v>
      </c>
      <c r="G490" t="s">
        <v>24</v>
      </c>
      <c r="H490">
        <v>159</v>
      </c>
      <c r="I490">
        <v>7</v>
      </c>
      <c r="J490">
        <v>1113</v>
      </c>
    </row>
    <row r="491" spans="1:10" x14ac:dyDescent="0.3">
      <c r="A491" s="3" t="s">
        <v>536</v>
      </c>
      <c r="B491" s="4">
        <v>43245</v>
      </c>
      <c r="C491">
        <v>13</v>
      </c>
      <c r="D491" t="s">
        <v>33</v>
      </c>
      <c r="E491" t="s">
        <v>12</v>
      </c>
      <c r="F491" t="s">
        <v>13</v>
      </c>
      <c r="G491" t="s">
        <v>24</v>
      </c>
      <c r="H491">
        <v>159</v>
      </c>
      <c r="I491">
        <v>4</v>
      </c>
      <c r="J491">
        <v>636</v>
      </c>
    </row>
    <row r="492" spans="1:10" x14ac:dyDescent="0.3">
      <c r="A492" s="3" t="s">
        <v>537</v>
      </c>
      <c r="B492" s="4">
        <v>43245</v>
      </c>
      <c r="C492">
        <v>17</v>
      </c>
      <c r="D492" t="s">
        <v>35</v>
      </c>
      <c r="E492" t="s">
        <v>36</v>
      </c>
      <c r="F492" t="s">
        <v>28</v>
      </c>
      <c r="G492" t="s">
        <v>31</v>
      </c>
      <c r="H492">
        <v>69</v>
      </c>
      <c r="I492">
        <v>3</v>
      </c>
      <c r="J492">
        <v>207</v>
      </c>
    </row>
    <row r="493" spans="1:10" x14ac:dyDescent="0.3">
      <c r="A493" s="3" t="s">
        <v>538</v>
      </c>
      <c r="B493" s="4">
        <v>43245</v>
      </c>
      <c r="C493">
        <v>3</v>
      </c>
      <c r="D493" t="s">
        <v>43</v>
      </c>
      <c r="E493" t="s">
        <v>17</v>
      </c>
      <c r="F493" t="s">
        <v>18</v>
      </c>
      <c r="G493" t="s">
        <v>19</v>
      </c>
      <c r="H493">
        <v>289</v>
      </c>
      <c r="I493">
        <v>6</v>
      </c>
      <c r="J493">
        <v>1734</v>
      </c>
    </row>
    <row r="494" spans="1:10" x14ac:dyDescent="0.3">
      <c r="A494" s="3" t="s">
        <v>539</v>
      </c>
      <c r="B494" s="4">
        <v>43246</v>
      </c>
      <c r="C494">
        <v>9</v>
      </c>
      <c r="D494" t="s">
        <v>21</v>
      </c>
      <c r="E494" t="s">
        <v>46</v>
      </c>
      <c r="F494" t="s">
        <v>23</v>
      </c>
      <c r="G494" t="s">
        <v>41</v>
      </c>
      <c r="H494">
        <v>399</v>
      </c>
      <c r="I494">
        <v>2</v>
      </c>
      <c r="J494">
        <v>798</v>
      </c>
    </row>
    <row r="495" spans="1:10" x14ac:dyDescent="0.3">
      <c r="A495" s="3" t="s">
        <v>540</v>
      </c>
      <c r="B495" s="4">
        <v>43246</v>
      </c>
      <c r="C495">
        <v>16</v>
      </c>
      <c r="D495" t="s">
        <v>30</v>
      </c>
      <c r="E495" t="s">
        <v>36</v>
      </c>
      <c r="F495" t="s">
        <v>28</v>
      </c>
      <c r="G495" t="s">
        <v>24</v>
      </c>
      <c r="H495">
        <v>159</v>
      </c>
      <c r="I495">
        <v>9</v>
      </c>
      <c r="J495">
        <v>1431</v>
      </c>
    </row>
    <row r="496" spans="1:10" x14ac:dyDescent="0.3">
      <c r="A496" s="3" t="s">
        <v>541</v>
      </c>
      <c r="B496" s="4">
        <v>43246</v>
      </c>
      <c r="C496">
        <v>13</v>
      </c>
      <c r="D496" t="s">
        <v>33</v>
      </c>
      <c r="E496" t="s">
        <v>12</v>
      </c>
      <c r="F496" t="s">
        <v>13</v>
      </c>
      <c r="G496" t="s">
        <v>14</v>
      </c>
      <c r="H496">
        <v>199</v>
      </c>
      <c r="I496">
        <v>5</v>
      </c>
      <c r="J496">
        <v>995</v>
      </c>
    </row>
    <row r="497" spans="1:10" x14ac:dyDescent="0.3">
      <c r="A497" s="3" t="s">
        <v>542</v>
      </c>
      <c r="B497" s="4">
        <v>43246</v>
      </c>
      <c r="C497">
        <v>9</v>
      </c>
      <c r="D497" t="s">
        <v>21</v>
      </c>
      <c r="E497" t="s">
        <v>22</v>
      </c>
      <c r="F497" t="s">
        <v>23</v>
      </c>
      <c r="G497" t="s">
        <v>19</v>
      </c>
      <c r="H497">
        <v>289</v>
      </c>
      <c r="I497">
        <v>6</v>
      </c>
      <c r="J497">
        <v>1734</v>
      </c>
    </row>
    <row r="498" spans="1:10" x14ac:dyDescent="0.3">
      <c r="A498" s="3" t="s">
        <v>543</v>
      </c>
      <c r="B498" s="4">
        <v>43246</v>
      </c>
      <c r="C498">
        <v>4</v>
      </c>
      <c r="D498" t="s">
        <v>51</v>
      </c>
      <c r="E498" t="s">
        <v>68</v>
      </c>
      <c r="F498" t="s">
        <v>18</v>
      </c>
      <c r="G498" t="s">
        <v>19</v>
      </c>
      <c r="H498">
        <v>289</v>
      </c>
      <c r="I498">
        <v>1</v>
      </c>
      <c r="J498">
        <v>289</v>
      </c>
    </row>
    <row r="499" spans="1:10" x14ac:dyDescent="0.3">
      <c r="A499" s="3" t="s">
        <v>544</v>
      </c>
      <c r="B499" s="4">
        <v>43246</v>
      </c>
      <c r="C499">
        <v>8</v>
      </c>
      <c r="D499" t="s">
        <v>45</v>
      </c>
      <c r="E499" t="s">
        <v>46</v>
      </c>
      <c r="F499" t="s">
        <v>23</v>
      </c>
      <c r="G499" t="s">
        <v>31</v>
      </c>
      <c r="H499">
        <v>69</v>
      </c>
      <c r="I499">
        <v>8</v>
      </c>
      <c r="J499">
        <v>552</v>
      </c>
    </row>
    <row r="500" spans="1:10" x14ac:dyDescent="0.3">
      <c r="A500" s="3" t="s">
        <v>545</v>
      </c>
      <c r="B500" s="4">
        <v>43246</v>
      </c>
      <c r="C500">
        <v>18</v>
      </c>
      <c r="D500" t="s">
        <v>26</v>
      </c>
      <c r="E500" t="s">
        <v>27</v>
      </c>
      <c r="F500" t="s">
        <v>28</v>
      </c>
      <c r="G500" t="s">
        <v>14</v>
      </c>
      <c r="H500">
        <v>199</v>
      </c>
      <c r="I500">
        <v>8</v>
      </c>
      <c r="J500">
        <v>1592</v>
      </c>
    </row>
    <row r="501" spans="1:10" x14ac:dyDescent="0.3">
      <c r="A501" s="3" t="s">
        <v>546</v>
      </c>
      <c r="B501" s="4">
        <v>43246</v>
      </c>
      <c r="C501">
        <v>4</v>
      </c>
      <c r="D501" t="s">
        <v>51</v>
      </c>
      <c r="E501" t="s">
        <v>17</v>
      </c>
      <c r="F501" t="s">
        <v>18</v>
      </c>
      <c r="G501" t="s">
        <v>19</v>
      </c>
      <c r="H501">
        <v>289</v>
      </c>
      <c r="I501">
        <v>6</v>
      </c>
      <c r="J501">
        <v>1734</v>
      </c>
    </row>
    <row r="502" spans="1:10" x14ac:dyDescent="0.3">
      <c r="A502" s="3" t="s">
        <v>547</v>
      </c>
      <c r="B502" s="4">
        <v>43247</v>
      </c>
      <c r="C502">
        <v>2</v>
      </c>
      <c r="D502" t="s">
        <v>106</v>
      </c>
      <c r="E502" t="s">
        <v>17</v>
      </c>
      <c r="F502" t="s">
        <v>18</v>
      </c>
      <c r="G502" t="s">
        <v>14</v>
      </c>
      <c r="H502">
        <v>199</v>
      </c>
      <c r="I502">
        <v>5</v>
      </c>
      <c r="J502">
        <v>995</v>
      </c>
    </row>
    <row r="503" spans="1:10" x14ac:dyDescent="0.3">
      <c r="A503" s="3" t="s">
        <v>548</v>
      </c>
      <c r="B503" s="4">
        <v>43247</v>
      </c>
      <c r="C503">
        <v>2</v>
      </c>
      <c r="D503" t="s">
        <v>106</v>
      </c>
      <c r="E503" t="s">
        <v>17</v>
      </c>
      <c r="F503" t="s">
        <v>18</v>
      </c>
      <c r="G503" t="s">
        <v>14</v>
      </c>
      <c r="H503">
        <v>199</v>
      </c>
      <c r="I503">
        <v>0</v>
      </c>
      <c r="J503">
        <v>0</v>
      </c>
    </row>
    <row r="504" spans="1:10" x14ac:dyDescent="0.3">
      <c r="A504" s="3" t="s">
        <v>549</v>
      </c>
      <c r="B504" s="4">
        <v>43247</v>
      </c>
      <c r="C504">
        <v>10</v>
      </c>
      <c r="D504" t="s">
        <v>58</v>
      </c>
      <c r="E504" t="s">
        <v>46</v>
      </c>
      <c r="F504" t="s">
        <v>23</v>
      </c>
      <c r="G504" t="s">
        <v>19</v>
      </c>
      <c r="H504">
        <v>289</v>
      </c>
      <c r="I504">
        <v>8</v>
      </c>
      <c r="J504">
        <v>2312</v>
      </c>
    </row>
    <row r="505" spans="1:10" x14ac:dyDescent="0.3">
      <c r="A505" s="3" t="s">
        <v>550</v>
      </c>
      <c r="B505" s="4">
        <v>43248</v>
      </c>
      <c r="C505">
        <v>9</v>
      </c>
      <c r="D505" t="s">
        <v>21</v>
      </c>
      <c r="E505" t="s">
        <v>22</v>
      </c>
      <c r="F505" t="s">
        <v>23</v>
      </c>
      <c r="G505" t="s">
        <v>14</v>
      </c>
      <c r="H505">
        <v>199</v>
      </c>
      <c r="I505">
        <v>6</v>
      </c>
      <c r="J505">
        <v>1194</v>
      </c>
    </row>
    <row r="506" spans="1:10" x14ac:dyDescent="0.3">
      <c r="A506" s="3" t="s">
        <v>551</v>
      </c>
      <c r="B506" s="4">
        <v>43249</v>
      </c>
      <c r="C506">
        <v>12</v>
      </c>
      <c r="D506" t="s">
        <v>66</v>
      </c>
      <c r="E506" t="s">
        <v>63</v>
      </c>
      <c r="F506" t="s">
        <v>13</v>
      </c>
      <c r="G506" t="s">
        <v>14</v>
      </c>
      <c r="H506">
        <v>199</v>
      </c>
      <c r="I506">
        <v>2</v>
      </c>
      <c r="J506">
        <v>398</v>
      </c>
    </row>
    <row r="507" spans="1:10" x14ac:dyDescent="0.3">
      <c r="A507" s="3" t="s">
        <v>552</v>
      </c>
      <c r="B507" s="4">
        <v>43249</v>
      </c>
      <c r="C507">
        <v>17</v>
      </c>
      <c r="D507" t="s">
        <v>35</v>
      </c>
      <c r="E507" t="s">
        <v>27</v>
      </c>
      <c r="F507" t="s">
        <v>28</v>
      </c>
      <c r="G507" t="s">
        <v>31</v>
      </c>
      <c r="H507">
        <v>69</v>
      </c>
      <c r="I507">
        <v>4</v>
      </c>
      <c r="J507">
        <v>276</v>
      </c>
    </row>
    <row r="508" spans="1:10" x14ac:dyDescent="0.3">
      <c r="A508" s="3" t="s">
        <v>553</v>
      </c>
      <c r="B508" s="4">
        <v>43249</v>
      </c>
      <c r="C508">
        <v>2</v>
      </c>
      <c r="D508" t="s">
        <v>106</v>
      </c>
      <c r="E508" t="s">
        <v>68</v>
      </c>
      <c r="F508" t="s">
        <v>18</v>
      </c>
      <c r="G508" t="s">
        <v>41</v>
      </c>
      <c r="H508">
        <v>399</v>
      </c>
      <c r="I508">
        <v>9</v>
      </c>
      <c r="J508">
        <v>3591</v>
      </c>
    </row>
    <row r="509" spans="1:10" x14ac:dyDescent="0.3">
      <c r="A509" s="3" t="s">
        <v>554</v>
      </c>
      <c r="B509" s="4">
        <v>43249</v>
      </c>
      <c r="C509">
        <v>19</v>
      </c>
      <c r="D509" t="s">
        <v>56</v>
      </c>
      <c r="E509" t="s">
        <v>36</v>
      </c>
      <c r="F509" t="s">
        <v>28</v>
      </c>
      <c r="G509" t="s">
        <v>41</v>
      </c>
      <c r="H509">
        <v>399</v>
      </c>
      <c r="I509">
        <v>6</v>
      </c>
      <c r="J509">
        <v>2394</v>
      </c>
    </row>
    <row r="510" spans="1:10" x14ac:dyDescent="0.3">
      <c r="A510" s="3" t="s">
        <v>555</v>
      </c>
      <c r="B510" s="4">
        <v>43250</v>
      </c>
      <c r="C510">
        <v>19</v>
      </c>
      <c r="D510" t="s">
        <v>56</v>
      </c>
      <c r="E510" t="s">
        <v>27</v>
      </c>
      <c r="F510" t="s">
        <v>28</v>
      </c>
      <c r="G510" t="s">
        <v>24</v>
      </c>
      <c r="H510">
        <v>159</v>
      </c>
      <c r="I510">
        <v>8</v>
      </c>
      <c r="J510">
        <v>1272</v>
      </c>
    </row>
    <row r="511" spans="1:10" x14ac:dyDescent="0.3">
      <c r="A511" s="3" t="s">
        <v>556</v>
      </c>
      <c r="B511" s="4">
        <v>43250</v>
      </c>
      <c r="C511">
        <v>2</v>
      </c>
      <c r="D511" t="s">
        <v>106</v>
      </c>
      <c r="E511" t="s">
        <v>17</v>
      </c>
      <c r="F511" t="s">
        <v>18</v>
      </c>
      <c r="G511" t="s">
        <v>31</v>
      </c>
      <c r="H511">
        <v>69</v>
      </c>
      <c r="I511">
        <v>5</v>
      </c>
      <c r="J511">
        <v>345</v>
      </c>
    </row>
    <row r="512" spans="1:10" x14ac:dyDescent="0.3">
      <c r="A512" s="3" t="s">
        <v>557</v>
      </c>
      <c r="B512" s="4">
        <v>43250</v>
      </c>
      <c r="C512">
        <v>19</v>
      </c>
      <c r="D512" t="s">
        <v>56</v>
      </c>
      <c r="E512" t="s">
        <v>27</v>
      </c>
      <c r="F512" t="s">
        <v>28</v>
      </c>
      <c r="G512" t="s">
        <v>19</v>
      </c>
      <c r="H512">
        <v>289</v>
      </c>
      <c r="I512">
        <v>9</v>
      </c>
      <c r="J512">
        <v>2601</v>
      </c>
    </row>
    <row r="513" spans="1:10" x14ac:dyDescent="0.3">
      <c r="A513" s="3" t="s">
        <v>558</v>
      </c>
      <c r="B513" s="4">
        <v>43250</v>
      </c>
      <c r="C513">
        <v>2</v>
      </c>
      <c r="D513" t="s">
        <v>106</v>
      </c>
      <c r="E513" t="s">
        <v>68</v>
      </c>
      <c r="F513" t="s">
        <v>18</v>
      </c>
      <c r="G513" t="s">
        <v>31</v>
      </c>
      <c r="H513">
        <v>69</v>
      </c>
      <c r="I513">
        <v>9</v>
      </c>
      <c r="J513">
        <v>621</v>
      </c>
    </row>
    <row r="514" spans="1:10" x14ac:dyDescent="0.3">
      <c r="A514" s="3" t="s">
        <v>559</v>
      </c>
      <c r="B514" s="4">
        <v>43251</v>
      </c>
      <c r="C514">
        <v>14</v>
      </c>
      <c r="D514" t="s">
        <v>38</v>
      </c>
      <c r="E514" t="s">
        <v>63</v>
      </c>
      <c r="F514" t="s">
        <v>13</v>
      </c>
      <c r="G514" t="s">
        <v>31</v>
      </c>
      <c r="H514">
        <v>69</v>
      </c>
      <c r="I514">
        <v>3</v>
      </c>
      <c r="J514">
        <v>207</v>
      </c>
    </row>
    <row r="515" spans="1:10" x14ac:dyDescent="0.3">
      <c r="A515" s="3" t="s">
        <v>560</v>
      </c>
      <c r="B515" s="4">
        <v>43252</v>
      </c>
      <c r="C515">
        <v>14</v>
      </c>
      <c r="D515" t="s">
        <v>38</v>
      </c>
      <c r="E515" t="s">
        <v>12</v>
      </c>
      <c r="F515" t="s">
        <v>13</v>
      </c>
      <c r="G515" t="s">
        <v>31</v>
      </c>
      <c r="H515">
        <v>69</v>
      </c>
      <c r="I515">
        <v>0</v>
      </c>
      <c r="J515">
        <v>0</v>
      </c>
    </row>
    <row r="516" spans="1:10" x14ac:dyDescent="0.3">
      <c r="A516" s="3" t="s">
        <v>561</v>
      </c>
      <c r="B516" s="4">
        <v>43252</v>
      </c>
      <c r="C516">
        <v>8</v>
      </c>
      <c r="D516" t="s">
        <v>45</v>
      </c>
      <c r="E516" t="s">
        <v>46</v>
      </c>
      <c r="F516" t="s">
        <v>23</v>
      </c>
      <c r="G516" t="s">
        <v>19</v>
      </c>
      <c r="H516">
        <v>289</v>
      </c>
      <c r="I516">
        <v>4</v>
      </c>
      <c r="J516">
        <v>1156</v>
      </c>
    </row>
    <row r="517" spans="1:10" x14ac:dyDescent="0.3">
      <c r="A517" s="3" t="s">
        <v>562</v>
      </c>
      <c r="B517" s="4">
        <v>43252</v>
      </c>
      <c r="C517">
        <v>4</v>
      </c>
      <c r="D517" t="s">
        <v>51</v>
      </c>
      <c r="E517" t="s">
        <v>68</v>
      </c>
      <c r="F517" t="s">
        <v>18</v>
      </c>
      <c r="G517" t="s">
        <v>19</v>
      </c>
      <c r="H517">
        <v>289</v>
      </c>
      <c r="I517">
        <v>3</v>
      </c>
      <c r="J517">
        <v>867</v>
      </c>
    </row>
    <row r="518" spans="1:10" x14ac:dyDescent="0.3">
      <c r="A518" s="3" t="s">
        <v>563</v>
      </c>
      <c r="B518" s="4">
        <v>43253</v>
      </c>
      <c r="C518">
        <v>19</v>
      </c>
      <c r="D518" t="s">
        <v>56</v>
      </c>
      <c r="E518" t="s">
        <v>27</v>
      </c>
      <c r="F518" t="s">
        <v>28</v>
      </c>
      <c r="G518" t="s">
        <v>19</v>
      </c>
      <c r="H518">
        <v>289</v>
      </c>
      <c r="I518">
        <v>4</v>
      </c>
      <c r="J518">
        <v>1156</v>
      </c>
    </row>
    <row r="519" spans="1:10" x14ac:dyDescent="0.3">
      <c r="A519" s="3" t="s">
        <v>564</v>
      </c>
      <c r="B519" s="4">
        <v>43253</v>
      </c>
      <c r="C519">
        <v>9</v>
      </c>
      <c r="D519" t="s">
        <v>21</v>
      </c>
      <c r="E519" t="s">
        <v>22</v>
      </c>
      <c r="F519" t="s">
        <v>23</v>
      </c>
      <c r="G519" t="s">
        <v>14</v>
      </c>
      <c r="H519">
        <v>199</v>
      </c>
      <c r="I519">
        <v>7</v>
      </c>
      <c r="J519">
        <v>1393</v>
      </c>
    </row>
    <row r="520" spans="1:10" x14ac:dyDescent="0.3">
      <c r="A520" s="3" t="s">
        <v>565</v>
      </c>
      <c r="B520" s="4">
        <v>43254</v>
      </c>
      <c r="C520">
        <v>5</v>
      </c>
      <c r="D520" t="s">
        <v>60</v>
      </c>
      <c r="E520" t="s">
        <v>68</v>
      </c>
      <c r="F520" t="s">
        <v>18</v>
      </c>
      <c r="G520" t="s">
        <v>14</v>
      </c>
      <c r="H520">
        <v>199</v>
      </c>
      <c r="I520">
        <v>9</v>
      </c>
      <c r="J520">
        <v>1791</v>
      </c>
    </row>
    <row r="521" spans="1:10" x14ac:dyDescent="0.3">
      <c r="A521" s="3" t="s">
        <v>566</v>
      </c>
      <c r="B521" s="4">
        <v>43254</v>
      </c>
      <c r="C521">
        <v>18</v>
      </c>
      <c r="D521" t="s">
        <v>26</v>
      </c>
      <c r="E521" t="s">
        <v>27</v>
      </c>
      <c r="F521" t="s">
        <v>28</v>
      </c>
      <c r="G521" t="s">
        <v>41</v>
      </c>
      <c r="H521">
        <v>399</v>
      </c>
      <c r="I521">
        <v>7</v>
      </c>
      <c r="J521">
        <v>2793</v>
      </c>
    </row>
    <row r="522" spans="1:10" x14ac:dyDescent="0.3">
      <c r="A522" s="3" t="s">
        <v>567</v>
      </c>
      <c r="B522" s="4">
        <v>43254</v>
      </c>
      <c r="C522">
        <v>5</v>
      </c>
      <c r="D522" t="s">
        <v>60</v>
      </c>
      <c r="E522" t="s">
        <v>68</v>
      </c>
      <c r="F522" t="s">
        <v>18</v>
      </c>
      <c r="G522" t="s">
        <v>19</v>
      </c>
      <c r="H522">
        <v>289</v>
      </c>
      <c r="I522">
        <v>3</v>
      </c>
      <c r="J522">
        <v>867</v>
      </c>
    </row>
    <row r="523" spans="1:10" x14ac:dyDescent="0.3">
      <c r="A523" s="3" t="s">
        <v>568</v>
      </c>
      <c r="B523" s="4">
        <v>43254</v>
      </c>
      <c r="C523">
        <v>12</v>
      </c>
      <c r="D523" t="s">
        <v>66</v>
      </c>
      <c r="E523" t="s">
        <v>63</v>
      </c>
      <c r="F523" t="s">
        <v>13</v>
      </c>
      <c r="G523" t="s">
        <v>14</v>
      </c>
      <c r="H523">
        <v>199</v>
      </c>
      <c r="I523">
        <v>9</v>
      </c>
      <c r="J523">
        <v>1791</v>
      </c>
    </row>
    <row r="524" spans="1:10" x14ac:dyDescent="0.3">
      <c r="A524" s="3" t="s">
        <v>569</v>
      </c>
      <c r="B524" s="4">
        <v>43254</v>
      </c>
      <c r="C524">
        <v>18</v>
      </c>
      <c r="D524" t="s">
        <v>26</v>
      </c>
      <c r="E524" t="s">
        <v>27</v>
      </c>
      <c r="F524" t="s">
        <v>28</v>
      </c>
      <c r="G524" t="s">
        <v>19</v>
      </c>
      <c r="H524">
        <v>289</v>
      </c>
      <c r="I524">
        <v>7</v>
      </c>
      <c r="J524">
        <v>2023</v>
      </c>
    </row>
    <row r="525" spans="1:10" x14ac:dyDescent="0.3">
      <c r="A525" s="3" t="s">
        <v>570</v>
      </c>
      <c r="B525" s="4">
        <v>43254</v>
      </c>
      <c r="C525">
        <v>4</v>
      </c>
      <c r="D525" t="s">
        <v>51</v>
      </c>
      <c r="E525" t="s">
        <v>17</v>
      </c>
      <c r="F525" t="s">
        <v>18</v>
      </c>
      <c r="G525" t="s">
        <v>31</v>
      </c>
      <c r="H525">
        <v>69</v>
      </c>
      <c r="I525">
        <v>9</v>
      </c>
      <c r="J525">
        <v>621</v>
      </c>
    </row>
    <row r="526" spans="1:10" x14ac:dyDescent="0.3">
      <c r="A526" s="3" t="s">
        <v>571</v>
      </c>
      <c r="B526" s="4">
        <v>43254</v>
      </c>
      <c r="C526">
        <v>7</v>
      </c>
      <c r="D526" t="s">
        <v>88</v>
      </c>
      <c r="E526" t="s">
        <v>22</v>
      </c>
      <c r="F526" t="s">
        <v>23</v>
      </c>
      <c r="G526" t="s">
        <v>24</v>
      </c>
      <c r="H526">
        <v>159</v>
      </c>
      <c r="I526">
        <v>3</v>
      </c>
      <c r="J526">
        <v>477</v>
      </c>
    </row>
    <row r="527" spans="1:10" x14ac:dyDescent="0.3">
      <c r="A527" s="3" t="s">
        <v>572</v>
      </c>
      <c r="B527" s="4">
        <v>43254</v>
      </c>
      <c r="C527">
        <v>20</v>
      </c>
      <c r="D527" t="s">
        <v>40</v>
      </c>
      <c r="E527" t="s">
        <v>36</v>
      </c>
      <c r="F527" t="s">
        <v>28</v>
      </c>
      <c r="G527" t="s">
        <v>19</v>
      </c>
      <c r="H527">
        <v>289</v>
      </c>
      <c r="I527">
        <v>7</v>
      </c>
      <c r="J527">
        <v>2023</v>
      </c>
    </row>
    <row r="528" spans="1:10" x14ac:dyDescent="0.3">
      <c r="A528" s="3" t="s">
        <v>573</v>
      </c>
      <c r="B528" s="4">
        <v>43254</v>
      </c>
      <c r="C528">
        <v>1</v>
      </c>
      <c r="D528" t="s">
        <v>16</v>
      </c>
      <c r="E528" t="s">
        <v>68</v>
      </c>
      <c r="F528" t="s">
        <v>18</v>
      </c>
      <c r="G528" t="s">
        <v>19</v>
      </c>
      <c r="H528">
        <v>289</v>
      </c>
      <c r="I528">
        <v>7</v>
      </c>
      <c r="J528">
        <v>2023</v>
      </c>
    </row>
    <row r="529" spans="1:10" x14ac:dyDescent="0.3">
      <c r="A529" s="3" t="s">
        <v>574</v>
      </c>
      <c r="B529" s="4">
        <v>43254</v>
      </c>
      <c r="C529">
        <v>4</v>
      </c>
      <c r="D529" t="s">
        <v>51</v>
      </c>
      <c r="E529" t="s">
        <v>17</v>
      </c>
      <c r="F529" t="s">
        <v>18</v>
      </c>
      <c r="G529" t="s">
        <v>19</v>
      </c>
      <c r="H529">
        <v>289</v>
      </c>
      <c r="I529">
        <v>9</v>
      </c>
      <c r="J529">
        <v>2601</v>
      </c>
    </row>
    <row r="530" spans="1:10" x14ac:dyDescent="0.3">
      <c r="A530" s="3" t="s">
        <v>575</v>
      </c>
      <c r="B530" s="4">
        <v>43254</v>
      </c>
      <c r="C530">
        <v>13</v>
      </c>
      <c r="D530" t="s">
        <v>33</v>
      </c>
      <c r="E530" t="s">
        <v>63</v>
      </c>
      <c r="F530" t="s">
        <v>13</v>
      </c>
      <c r="G530" t="s">
        <v>14</v>
      </c>
      <c r="H530">
        <v>199</v>
      </c>
      <c r="I530">
        <v>8</v>
      </c>
      <c r="J530">
        <v>1592</v>
      </c>
    </row>
    <row r="531" spans="1:10" x14ac:dyDescent="0.3">
      <c r="A531" s="3" t="s">
        <v>576</v>
      </c>
      <c r="B531" s="4">
        <v>43254</v>
      </c>
      <c r="C531">
        <v>16</v>
      </c>
      <c r="D531" t="s">
        <v>30</v>
      </c>
      <c r="E531" t="s">
        <v>36</v>
      </c>
      <c r="F531" t="s">
        <v>28</v>
      </c>
      <c r="G531" t="s">
        <v>41</v>
      </c>
      <c r="H531">
        <v>399</v>
      </c>
      <c r="I531">
        <v>7</v>
      </c>
      <c r="J531">
        <v>2793</v>
      </c>
    </row>
    <row r="532" spans="1:10" x14ac:dyDescent="0.3">
      <c r="A532" s="3" t="s">
        <v>577</v>
      </c>
      <c r="B532" s="4">
        <v>43255</v>
      </c>
      <c r="C532">
        <v>8</v>
      </c>
      <c r="D532" t="s">
        <v>45</v>
      </c>
      <c r="E532" t="s">
        <v>22</v>
      </c>
      <c r="F532" t="s">
        <v>23</v>
      </c>
      <c r="G532" t="s">
        <v>14</v>
      </c>
      <c r="H532">
        <v>199</v>
      </c>
      <c r="I532">
        <v>3</v>
      </c>
      <c r="J532">
        <v>597</v>
      </c>
    </row>
    <row r="533" spans="1:10" x14ac:dyDescent="0.3">
      <c r="A533" s="3" t="s">
        <v>578</v>
      </c>
      <c r="B533" s="4">
        <v>43255</v>
      </c>
      <c r="C533">
        <v>11</v>
      </c>
      <c r="D533" t="s">
        <v>11</v>
      </c>
      <c r="E533" t="s">
        <v>63</v>
      </c>
      <c r="F533" t="s">
        <v>13</v>
      </c>
      <c r="G533" t="s">
        <v>41</v>
      </c>
      <c r="H533">
        <v>399</v>
      </c>
      <c r="I533">
        <v>8</v>
      </c>
      <c r="J533">
        <v>3192</v>
      </c>
    </row>
    <row r="534" spans="1:10" x14ac:dyDescent="0.3">
      <c r="A534" s="3" t="s">
        <v>579</v>
      </c>
      <c r="B534" s="4">
        <v>43256</v>
      </c>
      <c r="C534">
        <v>8</v>
      </c>
      <c r="D534" t="s">
        <v>45</v>
      </c>
      <c r="E534" t="s">
        <v>46</v>
      </c>
      <c r="F534" t="s">
        <v>23</v>
      </c>
      <c r="G534" t="s">
        <v>14</v>
      </c>
      <c r="H534">
        <v>199</v>
      </c>
      <c r="I534">
        <v>5</v>
      </c>
      <c r="J534">
        <v>995</v>
      </c>
    </row>
    <row r="535" spans="1:10" x14ac:dyDescent="0.3">
      <c r="A535" s="3" t="s">
        <v>580</v>
      </c>
      <c r="B535" s="4">
        <v>43256</v>
      </c>
      <c r="C535">
        <v>7</v>
      </c>
      <c r="D535" t="s">
        <v>88</v>
      </c>
      <c r="E535" t="s">
        <v>46</v>
      </c>
      <c r="F535" t="s">
        <v>23</v>
      </c>
      <c r="G535" t="s">
        <v>24</v>
      </c>
      <c r="H535">
        <v>159</v>
      </c>
      <c r="I535">
        <v>9</v>
      </c>
      <c r="J535">
        <v>1431</v>
      </c>
    </row>
    <row r="536" spans="1:10" x14ac:dyDescent="0.3">
      <c r="A536" s="3" t="s">
        <v>581</v>
      </c>
      <c r="B536" s="4">
        <v>43256</v>
      </c>
      <c r="C536">
        <v>19</v>
      </c>
      <c r="D536" t="s">
        <v>56</v>
      </c>
      <c r="E536" t="s">
        <v>27</v>
      </c>
      <c r="F536" t="s">
        <v>28</v>
      </c>
      <c r="G536" t="s">
        <v>14</v>
      </c>
      <c r="H536">
        <v>199</v>
      </c>
      <c r="I536">
        <v>2</v>
      </c>
      <c r="J536">
        <v>398</v>
      </c>
    </row>
    <row r="537" spans="1:10" x14ac:dyDescent="0.3">
      <c r="A537" s="3" t="s">
        <v>582</v>
      </c>
      <c r="B537" s="4">
        <v>43256</v>
      </c>
      <c r="C537">
        <v>17</v>
      </c>
      <c r="D537" t="s">
        <v>35</v>
      </c>
      <c r="E537" t="s">
        <v>36</v>
      </c>
      <c r="F537" t="s">
        <v>28</v>
      </c>
      <c r="G537" t="s">
        <v>31</v>
      </c>
      <c r="H537">
        <v>69</v>
      </c>
      <c r="I537">
        <v>0</v>
      </c>
      <c r="J537">
        <v>0</v>
      </c>
    </row>
    <row r="538" spans="1:10" x14ac:dyDescent="0.3">
      <c r="A538" s="3" t="s">
        <v>583</v>
      </c>
      <c r="B538" s="4">
        <v>43257</v>
      </c>
      <c r="C538">
        <v>9</v>
      </c>
      <c r="D538" t="s">
        <v>21</v>
      </c>
      <c r="E538" t="s">
        <v>46</v>
      </c>
      <c r="F538" t="s">
        <v>23</v>
      </c>
      <c r="G538" t="s">
        <v>14</v>
      </c>
      <c r="H538">
        <v>199</v>
      </c>
      <c r="I538">
        <v>1</v>
      </c>
      <c r="J538">
        <v>199</v>
      </c>
    </row>
    <row r="539" spans="1:10" x14ac:dyDescent="0.3">
      <c r="A539" s="3" t="s">
        <v>584</v>
      </c>
      <c r="B539" s="4">
        <v>43257</v>
      </c>
      <c r="C539">
        <v>8</v>
      </c>
      <c r="D539" t="s">
        <v>45</v>
      </c>
      <c r="E539" t="s">
        <v>46</v>
      </c>
      <c r="F539" t="s">
        <v>23</v>
      </c>
      <c r="G539" t="s">
        <v>14</v>
      </c>
      <c r="H539">
        <v>199</v>
      </c>
      <c r="I539">
        <v>2</v>
      </c>
      <c r="J539">
        <v>398</v>
      </c>
    </row>
    <row r="540" spans="1:10" x14ac:dyDescent="0.3">
      <c r="A540" s="3" t="s">
        <v>585</v>
      </c>
      <c r="B540" s="4">
        <v>43258</v>
      </c>
      <c r="C540">
        <v>19</v>
      </c>
      <c r="D540" t="s">
        <v>56</v>
      </c>
      <c r="E540" t="s">
        <v>27</v>
      </c>
      <c r="F540" t="s">
        <v>28</v>
      </c>
      <c r="G540" t="s">
        <v>14</v>
      </c>
      <c r="H540">
        <v>199</v>
      </c>
      <c r="I540">
        <v>0</v>
      </c>
      <c r="J540">
        <v>0</v>
      </c>
    </row>
    <row r="541" spans="1:10" x14ac:dyDescent="0.3">
      <c r="A541" s="3" t="s">
        <v>586</v>
      </c>
      <c r="B541" s="4">
        <v>43259</v>
      </c>
      <c r="C541">
        <v>9</v>
      </c>
      <c r="D541" t="s">
        <v>21</v>
      </c>
      <c r="E541" t="s">
        <v>46</v>
      </c>
      <c r="F541" t="s">
        <v>23</v>
      </c>
      <c r="G541" t="s">
        <v>24</v>
      </c>
      <c r="H541">
        <v>159</v>
      </c>
      <c r="I541">
        <v>3</v>
      </c>
      <c r="J541">
        <v>477</v>
      </c>
    </row>
    <row r="542" spans="1:10" x14ac:dyDescent="0.3">
      <c r="A542" s="3" t="s">
        <v>587</v>
      </c>
      <c r="B542" s="4">
        <v>43259</v>
      </c>
      <c r="C542">
        <v>9</v>
      </c>
      <c r="D542" t="s">
        <v>21</v>
      </c>
      <c r="E542" t="s">
        <v>46</v>
      </c>
      <c r="F542" t="s">
        <v>23</v>
      </c>
      <c r="G542" t="s">
        <v>19</v>
      </c>
      <c r="H542">
        <v>289</v>
      </c>
      <c r="I542">
        <v>9</v>
      </c>
      <c r="J542">
        <v>2601</v>
      </c>
    </row>
    <row r="543" spans="1:10" x14ac:dyDescent="0.3">
      <c r="A543" s="3" t="s">
        <v>588</v>
      </c>
      <c r="B543" s="4">
        <v>43259</v>
      </c>
      <c r="C543">
        <v>9</v>
      </c>
      <c r="D543" t="s">
        <v>21</v>
      </c>
      <c r="E543" t="s">
        <v>46</v>
      </c>
      <c r="F543" t="s">
        <v>23</v>
      </c>
      <c r="G543" t="s">
        <v>41</v>
      </c>
      <c r="H543">
        <v>399</v>
      </c>
      <c r="I543">
        <v>5</v>
      </c>
      <c r="J543">
        <v>1995</v>
      </c>
    </row>
    <row r="544" spans="1:10" x14ac:dyDescent="0.3">
      <c r="A544" s="3" t="s">
        <v>589</v>
      </c>
      <c r="B544" s="4">
        <v>43259</v>
      </c>
      <c r="C544">
        <v>20</v>
      </c>
      <c r="D544" t="s">
        <v>40</v>
      </c>
      <c r="E544" t="s">
        <v>36</v>
      </c>
      <c r="F544" t="s">
        <v>28</v>
      </c>
      <c r="G544" t="s">
        <v>24</v>
      </c>
      <c r="H544">
        <v>159</v>
      </c>
      <c r="I544">
        <v>5</v>
      </c>
      <c r="J544">
        <v>795</v>
      </c>
    </row>
    <row r="545" spans="1:10" x14ac:dyDescent="0.3">
      <c r="A545" s="3" t="s">
        <v>590</v>
      </c>
      <c r="B545" s="4">
        <v>43260</v>
      </c>
      <c r="C545">
        <v>9</v>
      </c>
      <c r="D545" t="s">
        <v>21</v>
      </c>
      <c r="E545" t="s">
        <v>46</v>
      </c>
      <c r="F545" t="s">
        <v>23</v>
      </c>
      <c r="G545" t="s">
        <v>19</v>
      </c>
      <c r="H545">
        <v>289</v>
      </c>
      <c r="I545">
        <v>6</v>
      </c>
      <c r="J545">
        <v>1734</v>
      </c>
    </row>
    <row r="546" spans="1:10" x14ac:dyDescent="0.3">
      <c r="A546" s="3" t="s">
        <v>591</v>
      </c>
      <c r="B546" s="4">
        <v>43260</v>
      </c>
      <c r="C546">
        <v>14</v>
      </c>
      <c r="D546" t="s">
        <v>38</v>
      </c>
      <c r="E546" t="s">
        <v>63</v>
      </c>
      <c r="F546" t="s">
        <v>13</v>
      </c>
      <c r="G546" t="s">
        <v>41</v>
      </c>
      <c r="H546">
        <v>399</v>
      </c>
      <c r="I546">
        <v>0</v>
      </c>
      <c r="J546">
        <v>0</v>
      </c>
    </row>
    <row r="547" spans="1:10" x14ac:dyDescent="0.3">
      <c r="A547" s="3" t="s">
        <v>592</v>
      </c>
      <c r="B547" s="4">
        <v>43261</v>
      </c>
      <c r="C547">
        <v>4</v>
      </c>
      <c r="D547" t="s">
        <v>51</v>
      </c>
      <c r="E547" t="s">
        <v>68</v>
      </c>
      <c r="F547" t="s">
        <v>18</v>
      </c>
      <c r="G547" t="s">
        <v>14</v>
      </c>
      <c r="H547">
        <v>199</v>
      </c>
      <c r="I547">
        <v>5</v>
      </c>
      <c r="J547">
        <v>995</v>
      </c>
    </row>
    <row r="548" spans="1:10" x14ac:dyDescent="0.3">
      <c r="A548" s="3" t="s">
        <v>593</v>
      </c>
      <c r="B548" s="4">
        <v>43262</v>
      </c>
      <c r="C548">
        <v>6</v>
      </c>
      <c r="D548" t="s">
        <v>48</v>
      </c>
      <c r="E548" t="s">
        <v>22</v>
      </c>
      <c r="F548" t="s">
        <v>23</v>
      </c>
      <c r="G548" t="s">
        <v>31</v>
      </c>
      <c r="H548">
        <v>69</v>
      </c>
      <c r="I548">
        <v>7</v>
      </c>
      <c r="J548">
        <v>483</v>
      </c>
    </row>
    <row r="549" spans="1:10" x14ac:dyDescent="0.3">
      <c r="A549" s="3" t="s">
        <v>594</v>
      </c>
      <c r="B549" s="4">
        <v>43262</v>
      </c>
      <c r="C549">
        <v>2</v>
      </c>
      <c r="D549" t="s">
        <v>106</v>
      </c>
      <c r="E549" t="s">
        <v>68</v>
      </c>
      <c r="F549" t="s">
        <v>18</v>
      </c>
      <c r="G549" t="s">
        <v>14</v>
      </c>
      <c r="H549">
        <v>199</v>
      </c>
      <c r="I549">
        <v>7</v>
      </c>
      <c r="J549">
        <v>1393</v>
      </c>
    </row>
    <row r="550" spans="1:10" x14ac:dyDescent="0.3">
      <c r="A550" s="3" t="s">
        <v>595</v>
      </c>
      <c r="B550" s="4">
        <v>43262</v>
      </c>
      <c r="C550">
        <v>17</v>
      </c>
      <c r="D550" t="s">
        <v>35</v>
      </c>
      <c r="E550" t="s">
        <v>27</v>
      </c>
      <c r="F550" t="s">
        <v>28</v>
      </c>
      <c r="G550" t="s">
        <v>14</v>
      </c>
      <c r="H550">
        <v>199</v>
      </c>
      <c r="I550">
        <v>2</v>
      </c>
      <c r="J550">
        <v>398</v>
      </c>
    </row>
    <row r="551" spans="1:10" x14ac:dyDescent="0.3">
      <c r="A551" s="3" t="s">
        <v>596</v>
      </c>
      <c r="B551" s="4">
        <v>43262</v>
      </c>
      <c r="C551">
        <v>18</v>
      </c>
      <c r="D551" t="s">
        <v>26</v>
      </c>
      <c r="E551" t="s">
        <v>27</v>
      </c>
      <c r="F551" t="s">
        <v>28</v>
      </c>
      <c r="G551" t="s">
        <v>24</v>
      </c>
      <c r="H551">
        <v>159</v>
      </c>
      <c r="I551">
        <v>0</v>
      </c>
      <c r="J551">
        <v>0</v>
      </c>
    </row>
    <row r="552" spans="1:10" x14ac:dyDescent="0.3">
      <c r="A552" s="3" t="s">
        <v>597</v>
      </c>
      <c r="B552" s="4">
        <v>43262</v>
      </c>
      <c r="C552">
        <v>5</v>
      </c>
      <c r="D552" t="s">
        <v>60</v>
      </c>
      <c r="E552" t="s">
        <v>17</v>
      </c>
      <c r="F552" t="s">
        <v>18</v>
      </c>
      <c r="G552" t="s">
        <v>31</v>
      </c>
      <c r="H552">
        <v>69</v>
      </c>
      <c r="I552">
        <v>5</v>
      </c>
      <c r="J552">
        <v>345</v>
      </c>
    </row>
    <row r="553" spans="1:10" x14ac:dyDescent="0.3">
      <c r="A553" s="3" t="s">
        <v>598</v>
      </c>
      <c r="B553" s="4">
        <v>43262</v>
      </c>
      <c r="C553">
        <v>2</v>
      </c>
      <c r="D553" t="s">
        <v>106</v>
      </c>
      <c r="E553" t="s">
        <v>68</v>
      </c>
      <c r="F553" t="s">
        <v>18</v>
      </c>
      <c r="G553" t="s">
        <v>19</v>
      </c>
      <c r="H553">
        <v>289</v>
      </c>
      <c r="I553">
        <v>5</v>
      </c>
      <c r="J553">
        <v>1445</v>
      </c>
    </row>
    <row r="554" spans="1:10" x14ac:dyDescent="0.3">
      <c r="A554" s="3" t="s">
        <v>599</v>
      </c>
      <c r="B554" s="4">
        <v>43262</v>
      </c>
      <c r="C554">
        <v>11</v>
      </c>
      <c r="D554" t="s">
        <v>11</v>
      </c>
      <c r="E554" t="s">
        <v>12</v>
      </c>
      <c r="F554" t="s">
        <v>13</v>
      </c>
      <c r="G554" t="s">
        <v>41</v>
      </c>
      <c r="H554">
        <v>399</v>
      </c>
      <c r="I554">
        <v>0</v>
      </c>
      <c r="J554">
        <v>0</v>
      </c>
    </row>
    <row r="555" spans="1:10" x14ac:dyDescent="0.3">
      <c r="A555" s="3" t="s">
        <v>600</v>
      </c>
      <c r="B555" s="4">
        <v>43263</v>
      </c>
      <c r="C555">
        <v>19</v>
      </c>
      <c r="D555" t="s">
        <v>56</v>
      </c>
      <c r="E555" t="s">
        <v>27</v>
      </c>
      <c r="F555" t="s">
        <v>28</v>
      </c>
      <c r="G555" t="s">
        <v>14</v>
      </c>
      <c r="H555">
        <v>199</v>
      </c>
      <c r="I555">
        <v>4</v>
      </c>
      <c r="J555">
        <v>796</v>
      </c>
    </row>
    <row r="556" spans="1:10" x14ac:dyDescent="0.3">
      <c r="A556" s="3" t="s">
        <v>601</v>
      </c>
      <c r="B556" s="4">
        <v>43263</v>
      </c>
      <c r="C556">
        <v>6</v>
      </c>
      <c r="D556" t="s">
        <v>48</v>
      </c>
      <c r="E556" t="s">
        <v>22</v>
      </c>
      <c r="F556" t="s">
        <v>23</v>
      </c>
      <c r="G556" t="s">
        <v>14</v>
      </c>
      <c r="H556">
        <v>199</v>
      </c>
      <c r="I556">
        <v>9</v>
      </c>
      <c r="J556">
        <v>1791</v>
      </c>
    </row>
    <row r="557" spans="1:10" x14ac:dyDescent="0.3">
      <c r="A557" s="3" t="s">
        <v>602</v>
      </c>
      <c r="B557" s="4">
        <v>43263</v>
      </c>
      <c r="C557">
        <v>10</v>
      </c>
      <c r="D557" t="s">
        <v>58</v>
      </c>
      <c r="E557" t="s">
        <v>46</v>
      </c>
      <c r="F557" t="s">
        <v>23</v>
      </c>
      <c r="G557" t="s">
        <v>41</v>
      </c>
      <c r="H557">
        <v>399</v>
      </c>
      <c r="I557">
        <v>0</v>
      </c>
      <c r="J557">
        <v>0</v>
      </c>
    </row>
    <row r="558" spans="1:10" x14ac:dyDescent="0.3">
      <c r="A558" s="3" t="s">
        <v>603</v>
      </c>
      <c r="B558" s="4">
        <v>43263</v>
      </c>
      <c r="C558">
        <v>5</v>
      </c>
      <c r="D558" t="s">
        <v>60</v>
      </c>
      <c r="E558" t="s">
        <v>68</v>
      </c>
      <c r="F558" t="s">
        <v>18</v>
      </c>
      <c r="G558" t="s">
        <v>24</v>
      </c>
      <c r="H558">
        <v>159</v>
      </c>
      <c r="I558">
        <v>1</v>
      </c>
      <c r="J558">
        <v>159</v>
      </c>
    </row>
    <row r="559" spans="1:10" x14ac:dyDescent="0.3">
      <c r="A559" s="3" t="s">
        <v>604</v>
      </c>
      <c r="B559" s="4">
        <v>43264</v>
      </c>
      <c r="C559">
        <v>14</v>
      </c>
      <c r="D559" t="s">
        <v>38</v>
      </c>
      <c r="E559" t="s">
        <v>63</v>
      </c>
      <c r="F559" t="s">
        <v>13</v>
      </c>
      <c r="G559" t="s">
        <v>41</v>
      </c>
      <c r="H559">
        <v>399</v>
      </c>
      <c r="I559">
        <v>9</v>
      </c>
      <c r="J559">
        <v>3591</v>
      </c>
    </row>
    <row r="560" spans="1:10" x14ac:dyDescent="0.3">
      <c r="A560" s="3" t="s">
        <v>605</v>
      </c>
      <c r="B560" s="4">
        <v>43264</v>
      </c>
      <c r="C560">
        <v>2</v>
      </c>
      <c r="D560" t="s">
        <v>106</v>
      </c>
      <c r="E560" t="s">
        <v>68</v>
      </c>
      <c r="F560" t="s">
        <v>18</v>
      </c>
      <c r="G560" t="s">
        <v>19</v>
      </c>
      <c r="H560">
        <v>289</v>
      </c>
      <c r="I560">
        <v>2</v>
      </c>
      <c r="J560">
        <v>578</v>
      </c>
    </row>
    <row r="561" spans="1:10" x14ac:dyDescent="0.3">
      <c r="A561" s="3" t="s">
        <v>606</v>
      </c>
      <c r="B561" s="4">
        <v>43264</v>
      </c>
      <c r="C561">
        <v>15</v>
      </c>
      <c r="D561" t="s">
        <v>118</v>
      </c>
      <c r="E561" t="s">
        <v>63</v>
      </c>
      <c r="F561" t="s">
        <v>13</v>
      </c>
      <c r="G561" t="s">
        <v>19</v>
      </c>
      <c r="H561">
        <v>289</v>
      </c>
      <c r="I561">
        <v>5</v>
      </c>
      <c r="J561">
        <v>1445</v>
      </c>
    </row>
    <row r="562" spans="1:10" x14ac:dyDescent="0.3">
      <c r="A562" s="3" t="s">
        <v>607</v>
      </c>
      <c r="B562" s="4">
        <v>43265</v>
      </c>
      <c r="C562">
        <v>13</v>
      </c>
      <c r="D562" t="s">
        <v>33</v>
      </c>
      <c r="E562" t="s">
        <v>12</v>
      </c>
      <c r="F562" t="s">
        <v>13</v>
      </c>
      <c r="G562" t="s">
        <v>19</v>
      </c>
      <c r="H562">
        <v>289</v>
      </c>
      <c r="I562">
        <v>3</v>
      </c>
      <c r="J562">
        <v>867</v>
      </c>
    </row>
    <row r="563" spans="1:10" x14ac:dyDescent="0.3">
      <c r="A563" s="3" t="s">
        <v>608</v>
      </c>
      <c r="B563" s="4">
        <v>43266</v>
      </c>
      <c r="C563">
        <v>17</v>
      </c>
      <c r="D563" t="s">
        <v>35</v>
      </c>
      <c r="E563" t="s">
        <v>36</v>
      </c>
      <c r="F563" t="s">
        <v>28</v>
      </c>
      <c r="G563" t="s">
        <v>19</v>
      </c>
      <c r="H563">
        <v>289</v>
      </c>
      <c r="I563">
        <v>6</v>
      </c>
      <c r="J563">
        <v>1734</v>
      </c>
    </row>
    <row r="564" spans="1:10" x14ac:dyDescent="0.3">
      <c r="A564" s="3" t="s">
        <v>609</v>
      </c>
      <c r="B564" s="4">
        <v>43267</v>
      </c>
      <c r="C564">
        <v>13</v>
      </c>
      <c r="D564" t="s">
        <v>33</v>
      </c>
      <c r="E564" t="s">
        <v>12</v>
      </c>
      <c r="F564" t="s">
        <v>13</v>
      </c>
      <c r="G564" t="s">
        <v>41</v>
      </c>
      <c r="H564">
        <v>399</v>
      </c>
      <c r="I564">
        <v>0</v>
      </c>
      <c r="J564">
        <v>0</v>
      </c>
    </row>
    <row r="565" spans="1:10" x14ac:dyDescent="0.3">
      <c r="A565" s="3" t="s">
        <v>610</v>
      </c>
      <c r="B565" s="4">
        <v>43267</v>
      </c>
      <c r="C565">
        <v>15</v>
      </c>
      <c r="D565" t="s">
        <v>118</v>
      </c>
      <c r="E565" t="s">
        <v>12</v>
      </c>
      <c r="F565" t="s">
        <v>13</v>
      </c>
      <c r="G565" t="s">
        <v>41</v>
      </c>
      <c r="H565">
        <v>399</v>
      </c>
      <c r="I565">
        <v>6</v>
      </c>
      <c r="J565">
        <v>2394</v>
      </c>
    </row>
    <row r="566" spans="1:10" x14ac:dyDescent="0.3">
      <c r="A566" s="3" t="s">
        <v>611</v>
      </c>
      <c r="B566" s="4">
        <v>43267</v>
      </c>
      <c r="C566">
        <v>1</v>
      </c>
      <c r="D566" t="s">
        <v>16</v>
      </c>
      <c r="E566" t="s">
        <v>17</v>
      </c>
      <c r="F566" t="s">
        <v>18</v>
      </c>
      <c r="G566" t="s">
        <v>14</v>
      </c>
      <c r="H566">
        <v>199</v>
      </c>
      <c r="I566">
        <v>0</v>
      </c>
      <c r="J566">
        <v>0</v>
      </c>
    </row>
    <row r="567" spans="1:10" x14ac:dyDescent="0.3">
      <c r="A567" s="3" t="s">
        <v>612</v>
      </c>
      <c r="B567" s="4">
        <v>43267</v>
      </c>
      <c r="C567">
        <v>10</v>
      </c>
      <c r="D567" t="s">
        <v>58</v>
      </c>
      <c r="E567" t="s">
        <v>22</v>
      </c>
      <c r="F567" t="s">
        <v>23</v>
      </c>
      <c r="G567" t="s">
        <v>24</v>
      </c>
      <c r="H567">
        <v>159</v>
      </c>
      <c r="I567">
        <v>8</v>
      </c>
      <c r="J567">
        <v>1272</v>
      </c>
    </row>
    <row r="568" spans="1:10" x14ac:dyDescent="0.3">
      <c r="A568" s="3" t="s">
        <v>613</v>
      </c>
      <c r="B568" s="4">
        <v>43267</v>
      </c>
      <c r="C568">
        <v>1</v>
      </c>
      <c r="D568" t="s">
        <v>16</v>
      </c>
      <c r="E568" t="s">
        <v>68</v>
      </c>
      <c r="F568" t="s">
        <v>18</v>
      </c>
      <c r="G568" t="s">
        <v>24</v>
      </c>
      <c r="H568">
        <v>159</v>
      </c>
      <c r="I568">
        <v>8</v>
      </c>
      <c r="J568">
        <v>1272</v>
      </c>
    </row>
    <row r="569" spans="1:10" x14ac:dyDescent="0.3">
      <c r="A569" s="3" t="s">
        <v>614</v>
      </c>
      <c r="B569" s="4">
        <v>43267</v>
      </c>
      <c r="C569">
        <v>14</v>
      </c>
      <c r="D569" t="s">
        <v>38</v>
      </c>
      <c r="E569" t="s">
        <v>63</v>
      </c>
      <c r="F569" t="s">
        <v>13</v>
      </c>
      <c r="G569" t="s">
        <v>41</v>
      </c>
      <c r="H569">
        <v>399</v>
      </c>
      <c r="I569">
        <v>0</v>
      </c>
      <c r="J569">
        <v>0</v>
      </c>
    </row>
    <row r="570" spans="1:10" x14ac:dyDescent="0.3">
      <c r="A570" s="3" t="s">
        <v>615</v>
      </c>
      <c r="B570" s="4">
        <v>43268</v>
      </c>
      <c r="C570">
        <v>18</v>
      </c>
      <c r="D570" t="s">
        <v>26</v>
      </c>
      <c r="E570" t="s">
        <v>27</v>
      </c>
      <c r="F570" t="s">
        <v>28</v>
      </c>
      <c r="G570" t="s">
        <v>24</v>
      </c>
      <c r="H570">
        <v>159</v>
      </c>
      <c r="I570">
        <v>7</v>
      </c>
      <c r="J570">
        <v>1113</v>
      </c>
    </row>
    <row r="571" spans="1:10" x14ac:dyDescent="0.3">
      <c r="A571" s="3" t="s">
        <v>616</v>
      </c>
      <c r="B571" s="4">
        <v>43269</v>
      </c>
      <c r="C571">
        <v>3</v>
      </c>
      <c r="D571" t="s">
        <v>43</v>
      </c>
      <c r="E571" t="s">
        <v>68</v>
      </c>
      <c r="F571" t="s">
        <v>18</v>
      </c>
      <c r="G571" t="s">
        <v>19</v>
      </c>
      <c r="H571">
        <v>289</v>
      </c>
      <c r="I571">
        <v>3</v>
      </c>
      <c r="J571">
        <v>867</v>
      </c>
    </row>
    <row r="572" spans="1:10" x14ac:dyDescent="0.3">
      <c r="A572" s="3" t="s">
        <v>617</v>
      </c>
      <c r="B572" s="4">
        <v>43269</v>
      </c>
      <c r="C572">
        <v>3</v>
      </c>
      <c r="D572" t="s">
        <v>43</v>
      </c>
      <c r="E572" t="s">
        <v>68</v>
      </c>
      <c r="F572" t="s">
        <v>18</v>
      </c>
      <c r="G572" t="s">
        <v>19</v>
      </c>
      <c r="H572">
        <v>289</v>
      </c>
      <c r="I572">
        <v>1</v>
      </c>
      <c r="J572">
        <v>289</v>
      </c>
    </row>
    <row r="573" spans="1:10" x14ac:dyDescent="0.3">
      <c r="A573" s="3" t="s">
        <v>618</v>
      </c>
      <c r="B573" s="4">
        <v>43269</v>
      </c>
      <c r="C573">
        <v>11</v>
      </c>
      <c r="D573" t="s">
        <v>11</v>
      </c>
      <c r="E573" t="s">
        <v>63</v>
      </c>
      <c r="F573" t="s">
        <v>13</v>
      </c>
      <c r="G573" t="s">
        <v>24</v>
      </c>
      <c r="H573">
        <v>159</v>
      </c>
      <c r="I573">
        <v>4</v>
      </c>
      <c r="J573">
        <v>636</v>
      </c>
    </row>
    <row r="574" spans="1:10" x14ac:dyDescent="0.3">
      <c r="A574" s="3" t="s">
        <v>619</v>
      </c>
      <c r="B574" s="4">
        <v>43270</v>
      </c>
      <c r="C574">
        <v>20</v>
      </c>
      <c r="D574" t="s">
        <v>40</v>
      </c>
      <c r="E574" t="s">
        <v>27</v>
      </c>
      <c r="F574" t="s">
        <v>28</v>
      </c>
      <c r="G574" t="s">
        <v>41</v>
      </c>
      <c r="H574">
        <v>399</v>
      </c>
      <c r="I574">
        <v>5</v>
      </c>
      <c r="J574">
        <v>1995</v>
      </c>
    </row>
    <row r="575" spans="1:10" x14ac:dyDescent="0.3">
      <c r="A575" s="3" t="s">
        <v>620</v>
      </c>
      <c r="B575" s="4">
        <v>43271</v>
      </c>
      <c r="C575">
        <v>5</v>
      </c>
      <c r="D575" t="s">
        <v>60</v>
      </c>
      <c r="E575" t="s">
        <v>17</v>
      </c>
      <c r="F575" t="s">
        <v>18</v>
      </c>
      <c r="G575" t="s">
        <v>24</v>
      </c>
      <c r="H575">
        <v>159</v>
      </c>
      <c r="I575">
        <v>3</v>
      </c>
      <c r="J575">
        <v>477</v>
      </c>
    </row>
    <row r="576" spans="1:10" x14ac:dyDescent="0.3">
      <c r="A576" s="3" t="s">
        <v>621</v>
      </c>
      <c r="B576" s="4">
        <v>43271</v>
      </c>
      <c r="C576">
        <v>18</v>
      </c>
      <c r="D576" t="s">
        <v>26</v>
      </c>
      <c r="E576" t="s">
        <v>36</v>
      </c>
      <c r="F576" t="s">
        <v>28</v>
      </c>
      <c r="G576" t="s">
        <v>31</v>
      </c>
      <c r="H576">
        <v>69</v>
      </c>
      <c r="I576">
        <v>1</v>
      </c>
      <c r="J576">
        <v>69</v>
      </c>
    </row>
    <row r="577" spans="1:10" x14ac:dyDescent="0.3">
      <c r="A577" s="3" t="s">
        <v>622</v>
      </c>
      <c r="B577" s="4">
        <v>43271</v>
      </c>
      <c r="C577">
        <v>4</v>
      </c>
      <c r="D577" t="s">
        <v>51</v>
      </c>
      <c r="E577" t="s">
        <v>68</v>
      </c>
      <c r="F577" t="s">
        <v>18</v>
      </c>
      <c r="G577" t="s">
        <v>31</v>
      </c>
      <c r="H577">
        <v>69</v>
      </c>
      <c r="I577">
        <v>3</v>
      </c>
      <c r="J577">
        <v>207</v>
      </c>
    </row>
    <row r="578" spans="1:10" x14ac:dyDescent="0.3">
      <c r="A578" s="3" t="s">
        <v>623</v>
      </c>
      <c r="B578" s="4">
        <v>43271</v>
      </c>
      <c r="C578">
        <v>12</v>
      </c>
      <c r="D578" t="s">
        <v>66</v>
      </c>
      <c r="E578" t="s">
        <v>12</v>
      </c>
      <c r="F578" t="s">
        <v>13</v>
      </c>
      <c r="G578" t="s">
        <v>24</v>
      </c>
      <c r="H578">
        <v>159</v>
      </c>
      <c r="I578">
        <v>6</v>
      </c>
      <c r="J578">
        <v>954</v>
      </c>
    </row>
    <row r="579" spans="1:10" x14ac:dyDescent="0.3">
      <c r="A579" s="3" t="s">
        <v>624</v>
      </c>
      <c r="B579" s="4">
        <v>43272</v>
      </c>
      <c r="C579">
        <v>14</v>
      </c>
      <c r="D579" t="s">
        <v>38</v>
      </c>
      <c r="E579" t="s">
        <v>12</v>
      </c>
      <c r="F579" t="s">
        <v>13</v>
      </c>
      <c r="G579" t="s">
        <v>41</v>
      </c>
      <c r="H579">
        <v>399</v>
      </c>
      <c r="I579">
        <v>9</v>
      </c>
      <c r="J579">
        <v>3591</v>
      </c>
    </row>
    <row r="580" spans="1:10" x14ac:dyDescent="0.3">
      <c r="A580" s="3" t="s">
        <v>625</v>
      </c>
      <c r="B580" s="4">
        <v>43273</v>
      </c>
      <c r="C580">
        <v>7</v>
      </c>
      <c r="D580" t="s">
        <v>88</v>
      </c>
      <c r="E580" t="s">
        <v>22</v>
      </c>
      <c r="F580" t="s">
        <v>23</v>
      </c>
      <c r="G580" t="s">
        <v>41</v>
      </c>
      <c r="H580">
        <v>399</v>
      </c>
      <c r="I580">
        <v>0</v>
      </c>
      <c r="J580">
        <v>0</v>
      </c>
    </row>
    <row r="581" spans="1:10" x14ac:dyDescent="0.3">
      <c r="A581" s="3" t="s">
        <v>626</v>
      </c>
      <c r="B581" s="4">
        <v>43273</v>
      </c>
      <c r="C581">
        <v>15</v>
      </c>
      <c r="D581" t="s">
        <v>118</v>
      </c>
      <c r="E581" t="s">
        <v>63</v>
      </c>
      <c r="F581" t="s">
        <v>13</v>
      </c>
      <c r="G581" t="s">
        <v>24</v>
      </c>
      <c r="H581">
        <v>159</v>
      </c>
      <c r="I581">
        <v>6</v>
      </c>
      <c r="J581">
        <v>954</v>
      </c>
    </row>
    <row r="582" spans="1:10" x14ac:dyDescent="0.3">
      <c r="A582" s="3" t="s">
        <v>627</v>
      </c>
      <c r="B582" s="4">
        <v>43273</v>
      </c>
      <c r="C582">
        <v>15</v>
      </c>
      <c r="D582" t="s">
        <v>118</v>
      </c>
      <c r="E582" t="s">
        <v>12</v>
      </c>
      <c r="F582" t="s">
        <v>13</v>
      </c>
      <c r="G582" t="s">
        <v>24</v>
      </c>
      <c r="H582">
        <v>159</v>
      </c>
      <c r="I582">
        <v>8</v>
      </c>
      <c r="J582">
        <v>1272</v>
      </c>
    </row>
    <row r="583" spans="1:10" x14ac:dyDescent="0.3">
      <c r="A583" s="3" t="s">
        <v>628</v>
      </c>
      <c r="B583" s="4">
        <v>43273</v>
      </c>
      <c r="C583">
        <v>15</v>
      </c>
      <c r="D583" t="s">
        <v>118</v>
      </c>
      <c r="E583" t="s">
        <v>63</v>
      </c>
      <c r="F583" t="s">
        <v>13</v>
      </c>
      <c r="G583" t="s">
        <v>41</v>
      </c>
      <c r="H583">
        <v>399</v>
      </c>
      <c r="I583">
        <v>4</v>
      </c>
      <c r="J583">
        <v>1596</v>
      </c>
    </row>
    <row r="584" spans="1:10" x14ac:dyDescent="0.3">
      <c r="A584" s="3" t="s">
        <v>629</v>
      </c>
      <c r="B584" s="4">
        <v>43273</v>
      </c>
      <c r="C584">
        <v>10</v>
      </c>
      <c r="D584" t="s">
        <v>58</v>
      </c>
      <c r="E584" t="s">
        <v>46</v>
      </c>
      <c r="F584" t="s">
        <v>23</v>
      </c>
      <c r="G584" t="s">
        <v>41</v>
      </c>
      <c r="H584">
        <v>399</v>
      </c>
      <c r="I584">
        <v>3</v>
      </c>
      <c r="J584">
        <v>1197</v>
      </c>
    </row>
    <row r="585" spans="1:10" x14ac:dyDescent="0.3">
      <c r="A585" s="3" t="s">
        <v>630</v>
      </c>
      <c r="B585" s="4">
        <v>43273</v>
      </c>
      <c r="C585">
        <v>18</v>
      </c>
      <c r="D585" t="s">
        <v>26</v>
      </c>
      <c r="E585" t="s">
        <v>36</v>
      </c>
      <c r="F585" t="s">
        <v>28</v>
      </c>
      <c r="G585" t="s">
        <v>31</v>
      </c>
      <c r="H585">
        <v>69</v>
      </c>
      <c r="I585">
        <v>0</v>
      </c>
      <c r="J585">
        <v>0</v>
      </c>
    </row>
    <row r="586" spans="1:10" x14ac:dyDescent="0.3">
      <c r="A586" s="3" t="s">
        <v>631</v>
      </c>
      <c r="B586" s="4">
        <v>43273</v>
      </c>
      <c r="C586">
        <v>5</v>
      </c>
      <c r="D586" t="s">
        <v>60</v>
      </c>
      <c r="E586" t="s">
        <v>17</v>
      </c>
      <c r="F586" t="s">
        <v>18</v>
      </c>
      <c r="G586" t="s">
        <v>14</v>
      </c>
      <c r="H586">
        <v>199</v>
      </c>
      <c r="I586">
        <v>1</v>
      </c>
      <c r="J586">
        <v>199</v>
      </c>
    </row>
    <row r="587" spans="1:10" x14ac:dyDescent="0.3">
      <c r="A587" s="3" t="s">
        <v>632</v>
      </c>
      <c r="B587" s="4">
        <v>43273</v>
      </c>
      <c r="C587">
        <v>4</v>
      </c>
      <c r="D587" t="s">
        <v>51</v>
      </c>
      <c r="E587" t="s">
        <v>17</v>
      </c>
      <c r="F587" t="s">
        <v>18</v>
      </c>
      <c r="G587" t="s">
        <v>19</v>
      </c>
      <c r="H587">
        <v>289</v>
      </c>
      <c r="I587">
        <v>5</v>
      </c>
      <c r="J587">
        <v>1445</v>
      </c>
    </row>
    <row r="588" spans="1:10" x14ac:dyDescent="0.3">
      <c r="A588" s="3" t="s">
        <v>633</v>
      </c>
      <c r="B588" s="4">
        <v>43273</v>
      </c>
      <c r="C588">
        <v>20</v>
      </c>
      <c r="D588" t="s">
        <v>40</v>
      </c>
      <c r="E588" t="s">
        <v>36</v>
      </c>
      <c r="F588" t="s">
        <v>28</v>
      </c>
      <c r="G588" t="s">
        <v>31</v>
      </c>
      <c r="H588">
        <v>69</v>
      </c>
      <c r="I588">
        <v>3</v>
      </c>
      <c r="J588">
        <v>207</v>
      </c>
    </row>
    <row r="589" spans="1:10" x14ac:dyDescent="0.3">
      <c r="A589" s="3" t="s">
        <v>634</v>
      </c>
      <c r="B589" s="4">
        <v>43274</v>
      </c>
      <c r="C589">
        <v>17</v>
      </c>
      <c r="D589" t="s">
        <v>35</v>
      </c>
      <c r="E589" t="s">
        <v>27</v>
      </c>
      <c r="F589" t="s">
        <v>28</v>
      </c>
      <c r="G589" t="s">
        <v>31</v>
      </c>
      <c r="H589">
        <v>69</v>
      </c>
      <c r="I589">
        <v>1</v>
      </c>
      <c r="J589">
        <v>69</v>
      </c>
    </row>
    <row r="590" spans="1:10" x14ac:dyDescent="0.3">
      <c r="A590" s="3" t="s">
        <v>635</v>
      </c>
      <c r="B590" s="4">
        <v>43275</v>
      </c>
      <c r="C590">
        <v>5</v>
      </c>
      <c r="D590" t="s">
        <v>60</v>
      </c>
      <c r="E590" t="s">
        <v>17</v>
      </c>
      <c r="F590" t="s">
        <v>18</v>
      </c>
      <c r="G590" t="s">
        <v>41</v>
      </c>
      <c r="H590">
        <v>399</v>
      </c>
      <c r="I590">
        <v>3</v>
      </c>
      <c r="J590">
        <v>1197</v>
      </c>
    </row>
    <row r="591" spans="1:10" x14ac:dyDescent="0.3">
      <c r="A591" s="3" t="s">
        <v>636</v>
      </c>
      <c r="B591" s="4">
        <v>43275</v>
      </c>
      <c r="C591">
        <v>18</v>
      </c>
      <c r="D591" t="s">
        <v>26</v>
      </c>
      <c r="E591" t="s">
        <v>36</v>
      </c>
      <c r="F591" t="s">
        <v>28</v>
      </c>
      <c r="G591" t="s">
        <v>24</v>
      </c>
      <c r="H591">
        <v>159</v>
      </c>
      <c r="I591">
        <v>5</v>
      </c>
      <c r="J591">
        <v>795</v>
      </c>
    </row>
    <row r="592" spans="1:10" x14ac:dyDescent="0.3">
      <c r="A592" s="3" t="s">
        <v>637</v>
      </c>
      <c r="B592" s="4">
        <v>43276</v>
      </c>
      <c r="C592">
        <v>4</v>
      </c>
      <c r="D592" t="s">
        <v>51</v>
      </c>
      <c r="E592" t="s">
        <v>68</v>
      </c>
      <c r="F592" t="s">
        <v>18</v>
      </c>
      <c r="G592" t="s">
        <v>19</v>
      </c>
      <c r="H592">
        <v>289</v>
      </c>
      <c r="I592">
        <v>3</v>
      </c>
      <c r="J592">
        <v>867</v>
      </c>
    </row>
    <row r="593" spans="1:10" x14ac:dyDescent="0.3">
      <c r="A593" s="3" t="s">
        <v>638</v>
      </c>
      <c r="B593" s="4">
        <v>43277</v>
      </c>
      <c r="C593">
        <v>6</v>
      </c>
      <c r="D593" t="s">
        <v>48</v>
      </c>
      <c r="E593" t="s">
        <v>46</v>
      </c>
      <c r="F593" t="s">
        <v>23</v>
      </c>
      <c r="G593" t="s">
        <v>19</v>
      </c>
      <c r="H593">
        <v>289</v>
      </c>
      <c r="I593">
        <v>9</v>
      </c>
      <c r="J593">
        <v>2601</v>
      </c>
    </row>
    <row r="594" spans="1:10" x14ac:dyDescent="0.3">
      <c r="A594" s="3" t="s">
        <v>639</v>
      </c>
      <c r="B594" s="4">
        <v>43277</v>
      </c>
      <c r="C594">
        <v>17</v>
      </c>
      <c r="D594" t="s">
        <v>35</v>
      </c>
      <c r="E594" t="s">
        <v>27</v>
      </c>
      <c r="F594" t="s">
        <v>28</v>
      </c>
      <c r="G594" t="s">
        <v>31</v>
      </c>
      <c r="H594">
        <v>69</v>
      </c>
      <c r="I594">
        <v>9</v>
      </c>
      <c r="J594">
        <v>621</v>
      </c>
    </row>
    <row r="595" spans="1:10" x14ac:dyDescent="0.3">
      <c r="A595" s="3" t="s">
        <v>640</v>
      </c>
      <c r="B595" s="4">
        <v>43277</v>
      </c>
      <c r="C595">
        <v>2</v>
      </c>
      <c r="D595" t="s">
        <v>106</v>
      </c>
      <c r="E595" t="s">
        <v>68</v>
      </c>
      <c r="F595" t="s">
        <v>18</v>
      </c>
      <c r="G595" t="s">
        <v>19</v>
      </c>
      <c r="H595">
        <v>289</v>
      </c>
      <c r="I595">
        <v>1</v>
      </c>
      <c r="J595">
        <v>289</v>
      </c>
    </row>
    <row r="596" spans="1:10" x14ac:dyDescent="0.3">
      <c r="A596" s="3" t="s">
        <v>641</v>
      </c>
      <c r="B596" s="4">
        <v>43277</v>
      </c>
      <c r="C596">
        <v>10</v>
      </c>
      <c r="D596" t="s">
        <v>58</v>
      </c>
      <c r="E596" t="s">
        <v>46</v>
      </c>
      <c r="F596" t="s">
        <v>23</v>
      </c>
      <c r="G596" t="s">
        <v>14</v>
      </c>
      <c r="H596">
        <v>199</v>
      </c>
      <c r="I596">
        <v>6</v>
      </c>
      <c r="J596">
        <v>1194</v>
      </c>
    </row>
    <row r="597" spans="1:10" x14ac:dyDescent="0.3">
      <c r="A597" s="3" t="s">
        <v>642</v>
      </c>
      <c r="B597" s="4">
        <v>43277</v>
      </c>
      <c r="C597">
        <v>11</v>
      </c>
      <c r="D597" t="s">
        <v>11</v>
      </c>
      <c r="E597" t="s">
        <v>63</v>
      </c>
      <c r="F597" t="s">
        <v>13</v>
      </c>
      <c r="G597" t="s">
        <v>41</v>
      </c>
      <c r="H597">
        <v>399</v>
      </c>
      <c r="I597">
        <v>9</v>
      </c>
      <c r="J597">
        <v>3591</v>
      </c>
    </row>
    <row r="598" spans="1:10" x14ac:dyDescent="0.3">
      <c r="A598" s="3" t="s">
        <v>643</v>
      </c>
      <c r="B598" s="4">
        <v>43278</v>
      </c>
      <c r="C598">
        <v>4</v>
      </c>
      <c r="D598" t="s">
        <v>51</v>
      </c>
      <c r="E598" t="s">
        <v>17</v>
      </c>
      <c r="F598" t="s">
        <v>18</v>
      </c>
      <c r="G598" t="s">
        <v>31</v>
      </c>
      <c r="H598">
        <v>69</v>
      </c>
      <c r="I598">
        <v>8</v>
      </c>
      <c r="J598">
        <v>552</v>
      </c>
    </row>
    <row r="599" spans="1:10" x14ac:dyDescent="0.3">
      <c r="A599" s="3" t="s">
        <v>644</v>
      </c>
      <c r="B599" s="4">
        <v>43279</v>
      </c>
      <c r="C599">
        <v>10</v>
      </c>
      <c r="D599" t="s">
        <v>58</v>
      </c>
      <c r="E599" t="s">
        <v>22</v>
      </c>
      <c r="F599" t="s">
        <v>23</v>
      </c>
      <c r="G599" t="s">
        <v>41</v>
      </c>
      <c r="H599">
        <v>399</v>
      </c>
      <c r="I599">
        <v>9</v>
      </c>
      <c r="J599">
        <v>3591</v>
      </c>
    </row>
    <row r="600" spans="1:10" x14ac:dyDescent="0.3">
      <c r="A600" s="3" t="s">
        <v>645</v>
      </c>
      <c r="B600" s="4">
        <v>43279</v>
      </c>
      <c r="C600">
        <v>2</v>
      </c>
      <c r="D600" t="s">
        <v>106</v>
      </c>
      <c r="E600" t="s">
        <v>17</v>
      </c>
      <c r="F600" t="s">
        <v>18</v>
      </c>
      <c r="G600" t="s">
        <v>24</v>
      </c>
      <c r="H600">
        <v>159</v>
      </c>
      <c r="I600">
        <v>5</v>
      </c>
      <c r="J600">
        <v>795</v>
      </c>
    </row>
    <row r="601" spans="1:10" x14ac:dyDescent="0.3">
      <c r="A601" s="3" t="s">
        <v>646</v>
      </c>
      <c r="B601" s="4">
        <v>43279</v>
      </c>
      <c r="C601">
        <v>5</v>
      </c>
      <c r="D601" t="s">
        <v>60</v>
      </c>
      <c r="E601" t="s">
        <v>17</v>
      </c>
      <c r="F601" t="s">
        <v>18</v>
      </c>
      <c r="G601" t="s">
        <v>19</v>
      </c>
      <c r="H601">
        <v>289</v>
      </c>
      <c r="I601">
        <v>0</v>
      </c>
      <c r="J601">
        <v>0</v>
      </c>
    </row>
    <row r="602" spans="1:10" x14ac:dyDescent="0.3">
      <c r="A602" s="3" t="s">
        <v>647</v>
      </c>
      <c r="B602" s="4">
        <v>43279</v>
      </c>
      <c r="C602">
        <v>10</v>
      </c>
      <c r="D602" t="s">
        <v>58</v>
      </c>
      <c r="E602" t="s">
        <v>46</v>
      </c>
      <c r="F602" t="s">
        <v>23</v>
      </c>
      <c r="G602" t="s">
        <v>31</v>
      </c>
      <c r="H602">
        <v>69</v>
      </c>
      <c r="I602">
        <v>3</v>
      </c>
      <c r="J602">
        <v>207</v>
      </c>
    </row>
    <row r="603" spans="1:10" x14ac:dyDescent="0.3">
      <c r="A603" s="3" t="s">
        <v>648</v>
      </c>
      <c r="B603" s="4">
        <v>43279</v>
      </c>
      <c r="C603">
        <v>12</v>
      </c>
      <c r="D603" t="s">
        <v>66</v>
      </c>
      <c r="E603" t="s">
        <v>63</v>
      </c>
      <c r="F603" t="s">
        <v>13</v>
      </c>
      <c r="G603" t="s">
        <v>14</v>
      </c>
      <c r="H603">
        <v>199</v>
      </c>
      <c r="I603">
        <v>3</v>
      </c>
      <c r="J603">
        <v>597</v>
      </c>
    </row>
    <row r="604" spans="1:10" x14ac:dyDescent="0.3">
      <c r="A604" s="3" t="s">
        <v>649</v>
      </c>
      <c r="B604" s="4">
        <v>43279</v>
      </c>
      <c r="C604">
        <v>11</v>
      </c>
      <c r="D604" t="s">
        <v>11</v>
      </c>
      <c r="E604" t="s">
        <v>12</v>
      </c>
      <c r="F604" t="s">
        <v>13</v>
      </c>
      <c r="G604" t="s">
        <v>19</v>
      </c>
      <c r="H604">
        <v>289</v>
      </c>
      <c r="I604">
        <v>7</v>
      </c>
      <c r="J604">
        <v>2023</v>
      </c>
    </row>
    <row r="605" spans="1:10" x14ac:dyDescent="0.3">
      <c r="A605" s="3" t="s">
        <v>650</v>
      </c>
      <c r="B605" s="4">
        <v>43279</v>
      </c>
      <c r="C605">
        <v>1</v>
      </c>
      <c r="D605" t="s">
        <v>16</v>
      </c>
      <c r="E605" t="s">
        <v>68</v>
      </c>
      <c r="F605" t="s">
        <v>18</v>
      </c>
      <c r="G605" t="s">
        <v>19</v>
      </c>
      <c r="H605">
        <v>289</v>
      </c>
      <c r="I605">
        <v>8</v>
      </c>
      <c r="J605">
        <v>2312</v>
      </c>
    </row>
    <row r="606" spans="1:10" x14ac:dyDescent="0.3">
      <c r="A606" s="3" t="s">
        <v>651</v>
      </c>
      <c r="B606" s="4">
        <v>43280</v>
      </c>
      <c r="C606">
        <v>15</v>
      </c>
      <c r="D606" t="s">
        <v>118</v>
      </c>
      <c r="E606" t="s">
        <v>63</v>
      </c>
      <c r="F606" t="s">
        <v>13</v>
      </c>
      <c r="G606" t="s">
        <v>24</v>
      </c>
      <c r="H606">
        <v>159</v>
      </c>
      <c r="I606">
        <v>5</v>
      </c>
      <c r="J606">
        <v>795</v>
      </c>
    </row>
    <row r="607" spans="1:10" x14ac:dyDescent="0.3">
      <c r="A607" s="3" t="s">
        <v>652</v>
      </c>
      <c r="B607" s="4">
        <v>43281</v>
      </c>
      <c r="C607">
        <v>12</v>
      </c>
      <c r="D607" t="s">
        <v>66</v>
      </c>
      <c r="E607" t="s">
        <v>12</v>
      </c>
      <c r="F607" t="s">
        <v>13</v>
      </c>
      <c r="G607" t="s">
        <v>19</v>
      </c>
      <c r="H607">
        <v>289</v>
      </c>
      <c r="I607">
        <v>3</v>
      </c>
      <c r="J607">
        <v>867</v>
      </c>
    </row>
    <row r="608" spans="1:10" x14ac:dyDescent="0.3">
      <c r="A608" s="3" t="s">
        <v>653</v>
      </c>
      <c r="B608" s="4">
        <v>43281</v>
      </c>
      <c r="C608">
        <v>20</v>
      </c>
      <c r="D608" t="s">
        <v>40</v>
      </c>
      <c r="E608" t="s">
        <v>27</v>
      </c>
      <c r="F608" t="s">
        <v>28</v>
      </c>
      <c r="G608" t="s">
        <v>41</v>
      </c>
      <c r="H608">
        <v>399</v>
      </c>
      <c r="I608">
        <v>7</v>
      </c>
      <c r="J608">
        <v>2793</v>
      </c>
    </row>
    <row r="609" spans="1:10" x14ac:dyDescent="0.3">
      <c r="A609" s="3" t="s">
        <v>654</v>
      </c>
      <c r="B609" s="4">
        <v>43281</v>
      </c>
      <c r="C609">
        <v>12</v>
      </c>
      <c r="D609" t="s">
        <v>66</v>
      </c>
      <c r="E609" t="s">
        <v>12</v>
      </c>
      <c r="F609" t="s">
        <v>13</v>
      </c>
      <c r="G609" t="s">
        <v>31</v>
      </c>
      <c r="H609">
        <v>69</v>
      </c>
      <c r="I609">
        <v>4</v>
      </c>
      <c r="J609">
        <v>276</v>
      </c>
    </row>
    <row r="610" spans="1:10" x14ac:dyDescent="0.3">
      <c r="A610" s="3" t="s">
        <v>655</v>
      </c>
      <c r="B610" s="4">
        <v>43281</v>
      </c>
      <c r="C610">
        <v>19</v>
      </c>
      <c r="D610" t="s">
        <v>56</v>
      </c>
      <c r="E610" t="s">
        <v>27</v>
      </c>
      <c r="F610" t="s">
        <v>28</v>
      </c>
      <c r="G610" t="s">
        <v>31</v>
      </c>
      <c r="H610">
        <v>69</v>
      </c>
      <c r="I610">
        <v>4</v>
      </c>
      <c r="J610">
        <v>276</v>
      </c>
    </row>
    <row r="611" spans="1:10" x14ac:dyDescent="0.3">
      <c r="A611" s="3" t="s">
        <v>656</v>
      </c>
      <c r="B611" s="4">
        <v>43282</v>
      </c>
      <c r="C611">
        <v>12</v>
      </c>
      <c r="D611" t="s">
        <v>66</v>
      </c>
      <c r="E611" t="s">
        <v>63</v>
      </c>
      <c r="F611" t="s">
        <v>13</v>
      </c>
      <c r="G611" t="s">
        <v>31</v>
      </c>
      <c r="H611">
        <v>69</v>
      </c>
      <c r="I611">
        <v>8</v>
      </c>
      <c r="J611">
        <v>552</v>
      </c>
    </row>
    <row r="612" spans="1:10" x14ac:dyDescent="0.3">
      <c r="A612" s="3" t="s">
        <v>657</v>
      </c>
      <c r="B612" s="4">
        <v>43282</v>
      </c>
      <c r="C612">
        <v>10</v>
      </c>
      <c r="D612" t="s">
        <v>58</v>
      </c>
      <c r="E612" t="s">
        <v>46</v>
      </c>
      <c r="F612" t="s">
        <v>23</v>
      </c>
      <c r="G612" t="s">
        <v>19</v>
      </c>
      <c r="H612">
        <v>289</v>
      </c>
      <c r="I612">
        <v>9</v>
      </c>
      <c r="J612">
        <v>2601</v>
      </c>
    </row>
    <row r="613" spans="1:10" x14ac:dyDescent="0.3">
      <c r="A613" s="3" t="s">
        <v>658</v>
      </c>
      <c r="B613" s="4">
        <v>43282</v>
      </c>
      <c r="C613">
        <v>17</v>
      </c>
      <c r="D613" t="s">
        <v>35</v>
      </c>
      <c r="E613" t="s">
        <v>27</v>
      </c>
      <c r="F613" t="s">
        <v>28</v>
      </c>
      <c r="G613" t="s">
        <v>19</v>
      </c>
      <c r="H613">
        <v>289</v>
      </c>
      <c r="I613">
        <v>9</v>
      </c>
      <c r="J613">
        <v>2601</v>
      </c>
    </row>
    <row r="614" spans="1:10" x14ac:dyDescent="0.3">
      <c r="A614" s="3" t="s">
        <v>659</v>
      </c>
      <c r="B614" s="4">
        <v>43283</v>
      </c>
      <c r="C614">
        <v>15</v>
      </c>
      <c r="D614" t="s">
        <v>118</v>
      </c>
      <c r="E614" t="s">
        <v>63</v>
      </c>
      <c r="F614" t="s">
        <v>13</v>
      </c>
      <c r="G614" t="s">
        <v>31</v>
      </c>
      <c r="H614">
        <v>69</v>
      </c>
      <c r="I614">
        <v>2</v>
      </c>
      <c r="J614">
        <v>138</v>
      </c>
    </row>
    <row r="615" spans="1:10" x14ac:dyDescent="0.3">
      <c r="A615" s="3" t="s">
        <v>660</v>
      </c>
      <c r="B615" s="4">
        <v>43284</v>
      </c>
      <c r="C615">
        <v>20</v>
      </c>
      <c r="D615" t="s">
        <v>40</v>
      </c>
      <c r="E615" t="s">
        <v>36</v>
      </c>
      <c r="F615" t="s">
        <v>28</v>
      </c>
      <c r="G615" t="s">
        <v>19</v>
      </c>
      <c r="H615">
        <v>289</v>
      </c>
      <c r="I615">
        <v>0</v>
      </c>
      <c r="J615">
        <v>0</v>
      </c>
    </row>
    <row r="616" spans="1:10" x14ac:dyDescent="0.3">
      <c r="A616" s="3" t="s">
        <v>661</v>
      </c>
      <c r="B616" s="4">
        <v>43285</v>
      </c>
      <c r="C616">
        <v>10</v>
      </c>
      <c r="D616" t="s">
        <v>58</v>
      </c>
      <c r="E616" t="s">
        <v>22</v>
      </c>
      <c r="F616" t="s">
        <v>23</v>
      </c>
      <c r="G616" t="s">
        <v>24</v>
      </c>
      <c r="H616">
        <v>159</v>
      </c>
      <c r="I616">
        <v>2</v>
      </c>
      <c r="J616">
        <v>318</v>
      </c>
    </row>
    <row r="617" spans="1:10" x14ac:dyDescent="0.3">
      <c r="A617" s="3" t="s">
        <v>662</v>
      </c>
      <c r="B617" s="4">
        <v>43286</v>
      </c>
      <c r="C617">
        <v>11</v>
      </c>
      <c r="D617" t="s">
        <v>11</v>
      </c>
      <c r="E617" t="s">
        <v>63</v>
      </c>
      <c r="F617" t="s">
        <v>13</v>
      </c>
      <c r="G617" t="s">
        <v>31</v>
      </c>
      <c r="H617">
        <v>69</v>
      </c>
      <c r="I617">
        <v>7</v>
      </c>
      <c r="J617">
        <v>483</v>
      </c>
    </row>
    <row r="618" spans="1:10" x14ac:dyDescent="0.3">
      <c r="A618" s="3" t="s">
        <v>663</v>
      </c>
      <c r="B618" s="4">
        <v>43287</v>
      </c>
      <c r="C618">
        <v>19</v>
      </c>
      <c r="D618" t="s">
        <v>56</v>
      </c>
      <c r="E618" t="s">
        <v>36</v>
      </c>
      <c r="F618" t="s">
        <v>28</v>
      </c>
      <c r="G618" t="s">
        <v>14</v>
      </c>
      <c r="H618">
        <v>199</v>
      </c>
      <c r="I618">
        <v>8</v>
      </c>
      <c r="J618">
        <v>1592</v>
      </c>
    </row>
    <row r="619" spans="1:10" x14ac:dyDescent="0.3">
      <c r="A619" s="3" t="s">
        <v>664</v>
      </c>
      <c r="B619" s="4">
        <v>43287</v>
      </c>
      <c r="C619">
        <v>19</v>
      </c>
      <c r="D619" t="s">
        <v>56</v>
      </c>
      <c r="E619" t="s">
        <v>36</v>
      </c>
      <c r="F619" t="s">
        <v>28</v>
      </c>
      <c r="G619" t="s">
        <v>41</v>
      </c>
      <c r="H619">
        <v>399</v>
      </c>
      <c r="I619">
        <v>0</v>
      </c>
      <c r="J619">
        <v>0</v>
      </c>
    </row>
    <row r="620" spans="1:10" x14ac:dyDescent="0.3">
      <c r="A620" s="3" t="s">
        <v>665</v>
      </c>
      <c r="B620" s="4">
        <v>43288</v>
      </c>
      <c r="C620">
        <v>17</v>
      </c>
      <c r="D620" t="s">
        <v>35</v>
      </c>
      <c r="E620" t="s">
        <v>36</v>
      </c>
      <c r="F620" t="s">
        <v>28</v>
      </c>
      <c r="G620" t="s">
        <v>19</v>
      </c>
      <c r="H620">
        <v>289</v>
      </c>
      <c r="I620">
        <v>6</v>
      </c>
      <c r="J620">
        <v>1734</v>
      </c>
    </row>
    <row r="621" spans="1:10" x14ac:dyDescent="0.3">
      <c r="A621" s="3" t="s">
        <v>666</v>
      </c>
      <c r="B621" s="4">
        <v>43288</v>
      </c>
      <c r="C621">
        <v>20</v>
      </c>
      <c r="D621" t="s">
        <v>40</v>
      </c>
      <c r="E621" t="s">
        <v>36</v>
      </c>
      <c r="F621" t="s">
        <v>28</v>
      </c>
      <c r="G621" t="s">
        <v>24</v>
      </c>
      <c r="H621">
        <v>159</v>
      </c>
      <c r="I621">
        <v>9</v>
      </c>
      <c r="J621">
        <v>1431</v>
      </c>
    </row>
    <row r="622" spans="1:10" x14ac:dyDescent="0.3">
      <c r="A622" s="3" t="s">
        <v>667</v>
      </c>
      <c r="B622" s="4">
        <v>43288</v>
      </c>
      <c r="C622">
        <v>10</v>
      </c>
      <c r="D622" t="s">
        <v>58</v>
      </c>
      <c r="E622" t="s">
        <v>46</v>
      </c>
      <c r="F622" t="s">
        <v>23</v>
      </c>
      <c r="G622" t="s">
        <v>24</v>
      </c>
      <c r="H622">
        <v>159</v>
      </c>
      <c r="I622">
        <v>7</v>
      </c>
      <c r="J622">
        <v>1113</v>
      </c>
    </row>
    <row r="623" spans="1:10" x14ac:dyDescent="0.3">
      <c r="A623" s="3" t="s">
        <v>668</v>
      </c>
      <c r="B623" s="4">
        <v>43288</v>
      </c>
      <c r="C623">
        <v>13</v>
      </c>
      <c r="D623" t="s">
        <v>33</v>
      </c>
      <c r="E623" t="s">
        <v>63</v>
      </c>
      <c r="F623" t="s">
        <v>13</v>
      </c>
      <c r="G623" t="s">
        <v>24</v>
      </c>
      <c r="H623">
        <v>159</v>
      </c>
      <c r="I623">
        <v>9</v>
      </c>
      <c r="J623">
        <v>1431</v>
      </c>
    </row>
    <row r="624" spans="1:10" x14ac:dyDescent="0.3">
      <c r="A624" s="3" t="s">
        <v>669</v>
      </c>
      <c r="B624" s="4">
        <v>43288</v>
      </c>
      <c r="C624">
        <v>14</v>
      </c>
      <c r="D624" t="s">
        <v>38</v>
      </c>
      <c r="E624" t="s">
        <v>63</v>
      </c>
      <c r="F624" t="s">
        <v>13</v>
      </c>
      <c r="G624" t="s">
        <v>14</v>
      </c>
      <c r="H624">
        <v>199</v>
      </c>
      <c r="I624">
        <v>0</v>
      </c>
      <c r="J624">
        <v>0</v>
      </c>
    </row>
    <row r="625" spans="1:10" x14ac:dyDescent="0.3">
      <c r="A625" s="3" t="s">
        <v>670</v>
      </c>
      <c r="B625" s="4">
        <v>43289</v>
      </c>
      <c r="C625">
        <v>3</v>
      </c>
      <c r="D625" t="s">
        <v>43</v>
      </c>
      <c r="E625" t="s">
        <v>68</v>
      </c>
      <c r="F625" t="s">
        <v>18</v>
      </c>
      <c r="G625" t="s">
        <v>14</v>
      </c>
      <c r="H625">
        <v>199</v>
      </c>
      <c r="I625">
        <v>4</v>
      </c>
      <c r="J625">
        <v>796</v>
      </c>
    </row>
    <row r="626" spans="1:10" x14ac:dyDescent="0.3">
      <c r="A626" s="3" t="s">
        <v>671</v>
      </c>
      <c r="B626" s="4">
        <v>43289</v>
      </c>
      <c r="C626">
        <v>17</v>
      </c>
      <c r="D626" t="s">
        <v>35</v>
      </c>
      <c r="E626" t="s">
        <v>27</v>
      </c>
      <c r="F626" t="s">
        <v>28</v>
      </c>
      <c r="G626" t="s">
        <v>41</v>
      </c>
      <c r="H626">
        <v>399</v>
      </c>
      <c r="I626">
        <v>8</v>
      </c>
      <c r="J626">
        <v>3192</v>
      </c>
    </row>
    <row r="627" spans="1:10" x14ac:dyDescent="0.3">
      <c r="A627" s="3" t="s">
        <v>672</v>
      </c>
      <c r="B627" s="4">
        <v>43289</v>
      </c>
      <c r="C627">
        <v>1</v>
      </c>
      <c r="D627" t="s">
        <v>16</v>
      </c>
      <c r="E627" t="s">
        <v>17</v>
      </c>
      <c r="F627" t="s">
        <v>18</v>
      </c>
      <c r="G627" t="s">
        <v>19</v>
      </c>
      <c r="H627">
        <v>289</v>
      </c>
      <c r="I627">
        <v>0</v>
      </c>
      <c r="J627">
        <v>0</v>
      </c>
    </row>
    <row r="628" spans="1:10" x14ac:dyDescent="0.3">
      <c r="A628" s="3" t="s">
        <v>673</v>
      </c>
      <c r="B628" s="4">
        <v>43289</v>
      </c>
      <c r="C628">
        <v>18</v>
      </c>
      <c r="D628" t="s">
        <v>26</v>
      </c>
      <c r="E628" t="s">
        <v>27</v>
      </c>
      <c r="F628" t="s">
        <v>28</v>
      </c>
      <c r="G628" t="s">
        <v>31</v>
      </c>
      <c r="H628">
        <v>69</v>
      </c>
      <c r="I628">
        <v>4</v>
      </c>
      <c r="J628">
        <v>276</v>
      </c>
    </row>
    <row r="629" spans="1:10" x14ac:dyDescent="0.3">
      <c r="A629" s="3" t="s">
        <v>674</v>
      </c>
      <c r="B629" s="4">
        <v>43289</v>
      </c>
      <c r="C629">
        <v>14</v>
      </c>
      <c r="D629" t="s">
        <v>38</v>
      </c>
      <c r="E629" t="s">
        <v>12</v>
      </c>
      <c r="F629" t="s">
        <v>13</v>
      </c>
      <c r="G629" t="s">
        <v>41</v>
      </c>
      <c r="H629">
        <v>399</v>
      </c>
      <c r="I629">
        <v>5</v>
      </c>
      <c r="J629">
        <v>1995</v>
      </c>
    </row>
    <row r="630" spans="1:10" x14ac:dyDescent="0.3">
      <c r="A630" s="3" t="s">
        <v>675</v>
      </c>
      <c r="B630" s="4">
        <v>43289</v>
      </c>
      <c r="C630">
        <v>2</v>
      </c>
      <c r="D630" t="s">
        <v>106</v>
      </c>
      <c r="E630" t="s">
        <v>68</v>
      </c>
      <c r="F630" t="s">
        <v>18</v>
      </c>
      <c r="G630" t="s">
        <v>31</v>
      </c>
      <c r="H630">
        <v>69</v>
      </c>
      <c r="I630">
        <v>6</v>
      </c>
      <c r="J630">
        <v>414</v>
      </c>
    </row>
    <row r="631" spans="1:10" x14ac:dyDescent="0.3">
      <c r="A631" s="3" t="s">
        <v>676</v>
      </c>
      <c r="B631" s="4">
        <v>43290</v>
      </c>
      <c r="C631">
        <v>10</v>
      </c>
      <c r="D631" t="s">
        <v>58</v>
      </c>
      <c r="E631" t="s">
        <v>22</v>
      </c>
      <c r="F631" t="s">
        <v>23</v>
      </c>
      <c r="G631" t="s">
        <v>24</v>
      </c>
      <c r="H631">
        <v>159</v>
      </c>
      <c r="I631">
        <v>3</v>
      </c>
      <c r="J631">
        <v>477</v>
      </c>
    </row>
    <row r="632" spans="1:10" x14ac:dyDescent="0.3">
      <c r="A632" s="3" t="s">
        <v>677</v>
      </c>
      <c r="B632" s="4">
        <v>43291</v>
      </c>
      <c r="C632">
        <v>13</v>
      </c>
      <c r="D632" t="s">
        <v>33</v>
      </c>
      <c r="E632" t="s">
        <v>12</v>
      </c>
      <c r="F632" t="s">
        <v>13</v>
      </c>
      <c r="G632" t="s">
        <v>14</v>
      </c>
      <c r="H632">
        <v>199</v>
      </c>
      <c r="I632">
        <v>4</v>
      </c>
      <c r="J632">
        <v>796</v>
      </c>
    </row>
    <row r="633" spans="1:10" x14ac:dyDescent="0.3">
      <c r="A633" s="3" t="s">
        <v>678</v>
      </c>
      <c r="B633" s="4">
        <v>43291</v>
      </c>
      <c r="C633">
        <v>17</v>
      </c>
      <c r="D633" t="s">
        <v>35</v>
      </c>
      <c r="E633" t="s">
        <v>27</v>
      </c>
      <c r="F633" t="s">
        <v>28</v>
      </c>
      <c r="G633" t="s">
        <v>31</v>
      </c>
      <c r="H633">
        <v>69</v>
      </c>
      <c r="I633">
        <v>3</v>
      </c>
      <c r="J633">
        <v>207</v>
      </c>
    </row>
    <row r="634" spans="1:10" x14ac:dyDescent="0.3">
      <c r="A634" s="3" t="s">
        <v>679</v>
      </c>
      <c r="B634" s="4">
        <v>43292</v>
      </c>
      <c r="C634">
        <v>20</v>
      </c>
      <c r="D634" t="s">
        <v>40</v>
      </c>
      <c r="E634" t="s">
        <v>27</v>
      </c>
      <c r="F634" t="s">
        <v>28</v>
      </c>
      <c r="G634" t="s">
        <v>24</v>
      </c>
      <c r="H634">
        <v>159</v>
      </c>
      <c r="I634">
        <v>3</v>
      </c>
      <c r="J634">
        <v>477</v>
      </c>
    </row>
    <row r="635" spans="1:10" x14ac:dyDescent="0.3">
      <c r="A635" s="3" t="s">
        <v>680</v>
      </c>
      <c r="B635" s="4">
        <v>43292</v>
      </c>
      <c r="C635">
        <v>5</v>
      </c>
      <c r="D635" t="s">
        <v>60</v>
      </c>
      <c r="E635" t="s">
        <v>17</v>
      </c>
      <c r="F635" t="s">
        <v>18</v>
      </c>
      <c r="G635" t="s">
        <v>41</v>
      </c>
      <c r="H635">
        <v>399</v>
      </c>
      <c r="I635">
        <v>0</v>
      </c>
      <c r="J635">
        <v>0</v>
      </c>
    </row>
    <row r="636" spans="1:10" x14ac:dyDescent="0.3">
      <c r="A636" s="3" t="s">
        <v>681</v>
      </c>
      <c r="B636" s="4">
        <v>43292</v>
      </c>
      <c r="C636">
        <v>3</v>
      </c>
      <c r="D636" t="s">
        <v>43</v>
      </c>
      <c r="E636" t="s">
        <v>17</v>
      </c>
      <c r="F636" t="s">
        <v>18</v>
      </c>
      <c r="G636" t="s">
        <v>24</v>
      </c>
      <c r="H636">
        <v>159</v>
      </c>
      <c r="I636">
        <v>5</v>
      </c>
      <c r="J636">
        <v>795</v>
      </c>
    </row>
    <row r="637" spans="1:10" x14ac:dyDescent="0.3">
      <c r="A637" s="3" t="s">
        <v>682</v>
      </c>
      <c r="B637" s="4">
        <v>43293</v>
      </c>
      <c r="C637">
        <v>16</v>
      </c>
      <c r="D637" t="s">
        <v>30</v>
      </c>
      <c r="E637" t="s">
        <v>27</v>
      </c>
      <c r="F637" t="s">
        <v>28</v>
      </c>
      <c r="G637" t="s">
        <v>31</v>
      </c>
      <c r="H637">
        <v>69</v>
      </c>
      <c r="I637">
        <v>5</v>
      </c>
      <c r="J637">
        <v>345</v>
      </c>
    </row>
    <row r="638" spans="1:10" x14ac:dyDescent="0.3">
      <c r="A638" s="3" t="s">
        <v>683</v>
      </c>
      <c r="B638" s="4">
        <v>43294</v>
      </c>
      <c r="C638">
        <v>17</v>
      </c>
      <c r="D638" t="s">
        <v>35</v>
      </c>
      <c r="E638" t="s">
        <v>27</v>
      </c>
      <c r="F638" t="s">
        <v>28</v>
      </c>
      <c r="G638" t="s">
        <v>24</v>
      </c>
      <c r="H638">
        <v>159</v>
      </c>
      <c r="I638">
        <v>6</v>
      </c>
      <c r="J638">
        <v>954</v>
      </c>
    </row>
    <row r="639" spans="1:10" x14ac:dyDescent="0.3">
      <c r="A639" s="3" t="s">
        <v>684</v>
      </c>
      <c r="B639" s="4">
        <v>43294</v>
      </c>
      <c r="C639">
        <v>11</v>
      </c>
      <c r="D639" t="s">
        <v>11</v>
      </c>
      <c r="E639" t="s">
        <v>12</v>
      </c>
      <c r="F639" t="s">
        <v>13</v>
      </c>
      <c r="G639" t="s">
        <v>24</v>
      </c>
      <c r="H639">
        <v>159</v>
      </c>
      <c r="I639">
        <v>5</v>
      </c>
      <c r="J639">
        <v>795</v>
      </c>
    </row>
    <row r="640" spans="1:10" x14ac:dyDescent="0.3">
      <c r="A640" s="3" t="s">
        <v>685</v>
      </c>
      <c r="B640" s="4">
        <v>43294</v>
      </c>
      <c r="C640">
        <v>16</v>
      </c>
      <c r="D640" t="s">
        <v>30</v>
      </c>
      <c r="E640" t="s">
        <v>27</v>
      </c>
      <c r="F640" t="s">
        <v>28</v>
      </c>
      <c r="G640" t="s">
        <v>41</v>
      </c>
      <c r="H640">
        <v>399</v>
      </c>
      <c r="I640">
        <v>3</v>
      </c>
      <c r="J640">
        <v>1197</v>
      </c>
    </row>
    <row r="641" spans="1:10" x14ac:dyDescent="0.3">
      <c r="A641" s="3" t="s">
        <v>686</v>
      </c>
      <c r="B641" s="4">
        <v>43295</v>
      </c>
      <c r="C641">
        <v>20</v>
      </c>
      <c r="D641" t="s">
        <v>40</v>
      </c>
      <c r="E641" t="s">
        <v>36</v>
      </c>
      <c r="F641" t="s">
        <v>28</v>
      </c>
      <c r="G641" t="s">
        <v>19</v>
      </c>
      <c r="H641">
        <v>289</v>
      </c>
      <c r="I641">
        <v>4</v>
      </c>
      <c r="J641">
        <v>1156</v>
      </c>
    </row>
    <row r="642" spans="1:10" x14ac:dyDescent="0.3">
      <c r="A642" s="3" t="s">
        <v>687</v>
      </c>
      <c r="B642" s="4">
        <v>43295</v>
      </c>
      <c r="C642">
        <v>10</v>
      </c>
      <c r="D642" t="s">
        <v>58</v>
      </c>
      <c r="E642" t="s">
        <v>46</v>
      </c>
      <c r="F642" t="s">
        <v>23</v>
      </c>
      <c r="G642" t="s">
        <v>41</v>
      </c>
      <c r="H642">
        <v>399</v>
      </c>
      <c r="I642">
        <v>7</v>
      </c>
      <c r="J642">
        <v>2793</v>
      </c>
    </row>
    <row r="643" spans="1:10" x14ac:dyDescent="0.3">
      <c r="A643" s="3" t="s">
        <v>688</v>
      </c>
      <c r="B643" s="4">
        <v>43296</v>
      </c>
      <c r="C643">
        <v>10</v>
      </c>
      <c r="D643" t="s">
        <v>58</v>
      </c>
      <c r="E643" t="s">
        <v>46</v>
      </c>
      <c r="F643" t="s">
        <v>23</v>
      </c>
      <c r="G643" t="s">
        <v>41</v>
      </c>
      <c r="H643">
        <v>399</v>
      </c>
      <c r="I643">
        <v>9</v>
      </c>
      <c r="J643">
        <v>3591</v>
      </c>
    </row>
    <row r="644" spans="1:10" x14ac:dyDescent="0.3">
      <c r="A644" s="3" t="s">
        <v>689</v>
      </c>
      <c r="B644" s="4">
        <v>43296</v>
      </c>
      <c r="C644">
        <v>13</v>
      </c>
      <c r="D644" t="s">
        <v>33</v>
      </c>
      <c r="E644" t="s">
        <v>12</v>
      </c>
      <c r="F644" t="s">
        <v>13</v>
      </c>
      <c r="G644" t="s">
        <v>41</v>
      </c>
      <c r="H644">
        <v>399</v>
      </c>
      <c r="I644">
        <v>8</v>
      </c>
      <c r="J644">
        <v>3192</v>
      </c>
    </row>
    <row r="645" spans="1:10" x14ac:dyDescent="0.3">
      <c r="A645" s="3" t="s">
        <v>690</v>
      </c>
      <c r="B645" s="4">
        <v>43297</v>
      </c>
      <c r="C645">
        <v>6</v>
      </c>
      <c r="D645" t="s">
        <v>48</v>
      </c>
      <c r="E645" t="s">
        <v>46</v>
      </c>
      <c r="F645" t="s">
        <v>23</v>
      </c>
      <c r="G645" t="s">
        <v>14</v>
      </c>
      <c r="H645">
        <v>199</v>
      </c>
      <c r="I645">
        <v>6</v>
      </c>
      <c r="J645">
        <v>1194</v>
      </c>
    </row>
    <row r="646" spans="1:10" x14ac:dyDescent="0.3">
      <c r="A646" s="3" t="s">
        <v>691</v>
      </c>
      <c r="B646" s="4">
        <v>43297</v>
      </c>
      <c r="C646">
        <v>1</v>
      </c>
      <c r="D646" t="s">
        <v>16</v>
      </c>
      <c r="E646" t="s">
        <v>17</v>
      </c>
      <c r="F646" t="s">
        <v>18</v>
      </c>
      <c r="G646" t="s">
        <v>31</v>
      </c>
      <c r="H646">
        <v>69</v>
      </c>
      <c r="I646">
        <v>9</v>
      </c>
      <c r="J646">
        <v>621</v>
      </c>
    </row>
    <row r="647" spans="1:10" x14ac:dyDescent="0.3">
      <c r="A647" s="3" t="s">
        <v>692</v>
      </c>
      <c r="B647" s="4">
        <v>43297</v>
      </c>
      <c r="C647">
        <v>14</v>
      </c>
      <c r="D647" t="s">
        <v>38</v>
      </c>
      <c r="E647" t="s">
        <v>12</v>
      </c>
      <c r="F647" t="s">
        <v>13</v>
      </c>
      <c r="G647" t="s">
        <v>14</v>
      </c>
      <c r="H647">
        <v>199</v>
      </c>
      <c r="I647">
        <v>0</v>
      </c>
      <c r="J647">
        <v>0</v>
      </c>
    </row>
    <row r="648" spans="1:10" x14ac:dyDescent="0.3">
      <c r="A648" s="3" t="s">
        <v>693</v>
      </c>
      <c r="B648" s="4">
        <v>43297</v>
      </c>
      <c r="C648">
        <v>13</v>
      </c>
      <c r="D648" t="s">
        <v>33</v>
      </c>
      <c r="E648" t="s">
        <v>12</v>
      </c>
      <c r="F648" t="s">
        <v>13</v>
      </c>
      <c r="G648" t="s">
        <v>19</v>
      </c>
      <c r="H648">
        <v>289</v>
      </c>
      <c r="I648">
        <v>3</v>
      </c>
      <c r="J648">
        <v>867</v>
      </c>
    </row>
    <row r="649" spans="1:10" x14ac:dyDescent="0.3">
      <c r="A649" s="3" t="s">
        <v>694</v>
      </c>
      <c r="B649" s="4">
        <v>43297</v>
      </c>
      <c r="C649">
        <v>8</v>
      </c>
      <c r="D649" t="s">
        <v>45</v>
      </c>
      <c r="E649" t="s">
        <v>22</v>
      </c>
      <c r="F649" t="s">
        <v>23</v>
      </c>
      <c r="G649" t="s">
        <v>14</v>
      </c>
      <c r="H649">
        <v>199</v>
      </c>
      <c r="I649">
        <v>1</v>
      </c>
      <c r="J649">
        <v>199</v>
      </c>
    </row>
    <row r="650" spans="1:10" x14ac:dyDescent="0.3">
      <c r="A650" s="3" t="s">
        <v>695</v>
      </c>
      <c r="B650" s="4">
        <v>43298</v>
      </c>
      <c r="C650">
        <v>8</v>
      </c>
      <c r="D650" t="s">
        <v>45</v>
      </c>
      <c r="E650" t="s">
        <v>46</v>
      </c>
      <c r="F650" t="s">
        <v>23</v>
      </c>
      <c r="G650" t="s">
        <v>41</v>
      </c>
      <c r="H650">
        <v>399</v>
      </c>
      <c r="I650">
        <v>5</v>
      </c>
      <c r="J650">
        <v>1995</v>
      </c>
    </row>
    <row r="651" spans="1:10" x14ac:dyDescent="0.3">
      <c r="A651" s="3" t="s">
        <v>696</v>
      </c>
      <c r="B651" s="4">
        <v>43298</v>
      </c>
      <c r="C651">
        <v>13</v>
      </c>
      <c r="D651" t="s">
        <v>33</v>
      </c>
      <c r="E651" t="s">
        <v>63</v>
      </c>
      <c r="F651" t="s">
        <v>13</v>
      </c>
      <c r="G651" t="s">
        <v>19</v>
      </c>
      <c r="H651">
        <v>289</v>
      </c>
      <c r="I651">
        <v>3</v>
      </c>
      <c r="J651">
        <v>867</v>
      </c>
    </row>
    <row r="652" spans="1:10" x14ac:dyDescent="0.3">
      <c r="A652" s="3" t="s">
        <v>697</v>
      </c>
      <c r="B652" s="4">
        <v>43298</v>
      </c>
      <c r="C652">
        <v>17</v>
      </c>
      <c r="D652" t="s">
        <v>35</v>
      </c>
      <c r="E652" t="s">
        <v>36</v>
      </c>
      <c r="F652" t="s">
        <v>28</v>
      </c>
      <c r="G652" t="s">
        <v>24</v>
      </c>
      <c r="H652">
        <v>159</v>
      </c>
      <c r="I652">
        <v>2</v>
      </c>
      <c r="J652">
        <v>318</v>
      </c>
    </row>
    <row r="653" spans="1:10" x14ac:dyDescent="0.3">
      <c r="A653" s="3" t="s">
        <v>698</v>
      </c>
      <c r="B653" s="4">
        <v>43298</v>
      </c>
      <c r="C653">
        <v>15</v>
      </c>
      <c r="D653" t="s">
        <v>118</v>
      </c>
      <c r="E653" t="s">
        <v>63</v>
      </c>
      <c r="F653" t="s">
        <v>13</v>
      </c>
      <c r="G653" t="s">
        <v>24</v>
      </c>
      <c r="H653">
        <v>159</v>
      </c>
      <c r="I653">
        <v>3</v>
      </c>
      <c r="J653">
        <v>477</v>
      </c>
    </row>
    <row r="654" spans="1:10" x14ac:dyDescent="0.3">
      <c r="A654" s="3" t="s">
        <v>699</v>
      </c>
      <c r="B654" s="4">
        <v>43299</v>
      </c>
      <c r="C654">
        <v>5</v>
      </c>
      <c r="D654" t="s">
        <v>60</v>
      </c>
      <c r="E654" t="s">
        <v>68</v>
      </c>
      <c r="F654" t="s">
        <v>18</v>
      </c>
      <c r="G654" t="s">
        <v>24</v>
      </c>
      <c r="H654">
        <v>159</v>
      </c>
      <c r="I654">
        <v>1</v>
      </c>
      <c r="J654">
        <v>159</v>
      </c>
    </row>
    <row r="655" spans="1:10" x14ac:dyDescent="0.3">
      <c r="A655" s="3" t="s">
        <v>700</v>
      </c>
      <c r="B655" s="4">
        <v>43299</v>
      </c>
      <c r="C655">
        <v>1</v>
      </c>
      <c r="D655" t="s">
        <v>16</v>
      </c>
      <c r="E655" t="s">
        <v>17</v>
      </c>
      <c r="F655" t="s">
        <v>18</v>
      </c>
      <c r="G655" t="s">
        <v>31</v>
      </c>
      <c r="H655">
        <v>69</v>
      </c>
      <c r="I655">
        <v>0</v>
      </c>
      <c r="J655">
        <v>0</v>
      </c>
    </row>
    <row r="656" spans="1:10" x14ac:dyDescent="0.3">
      <c r="A656" s="3" t="s">
        <v>701</v>
      </c>
      <c r="B656" s="4">
        <v>43299</v>
      </c>
      <c r="C656">
        <v>2</v>
      </c>
      <c r="D656" t="s">
        <v>106</v>
      </c>
      <c r="E656" t="s">
        <v>17</v>
      </c>
      <c r="F656" t="s">
        <v>18</v>
      </c>
      <c r="G656" t="s">
        <v>19</v>
      </c>
      <c r="H656">
        <v>289</v>
      </c>
      <c r="I656">
        <v>2</v>
      </c>
      <c r="J656">
        <v>578</v>
      </c>
    </row>
    <row r="657" spans="1:10" x14ac:dyDescent="0.3">
      <c r="A657" s="3" t="s">
        <v>702</v>
      </c>
      <c r="B657" s="4">
        <v>43299</v>
      </c>
      <c r="C657">
        <v>12</v>
      </c>
      <c r="D657" t="s">
        <v>66</v>
      </c>
      <c r="E657" t="s">
        <v>63</v>
      </c>
      <c r="F657" t="s">
        <v>13</v>
      </c>
      <c r="G657" t="s">
        <v>24</v>
      </c>
      <c r="H657">
        <v>159</v>
      </c>
      <c r="I657">
        <v>5</v>
      </c>
      <c r="J657">
        <v>795</v>
      </c>
    </row>
    <row r="658" spans="1:10" x14ac:dyDescent="0.3">
      <c r="A658" s="3" t="s">
        <v>703</v>
      </c>
      <c r="B658" s="4">
        <v>43299</v>
      </c>
      <c r="C658">
        <v>6</v>
      </c>
      <c r="D658" t="s">
        <v>48</v>
      </c>
      <c r="E658" t="s">
        <v>46</v>
      </c>
      <c r="F658" t="s">
        <v>23</v>
      </c>
      <c r="G658" t="s">
        <v>31</v>
      </c>
      <c r="H658">
        <v>69</v>
      </c>
      <c r="I658">
        <v>3</v>
      </c>
      <c r="J658">
        <v>207</v>
      </c>
    </row>
    <row r="659" spans="1:10" x14ac:dyDescent="0.3">
      <c r="A659" s="3" t="s">
        <v>704</v>
      </c>
      <c r="B659" s="4">
        <v>43299</v>
      </c>
      <c r="C659">
        <v>5</v>
      </c>
      <c r="D659" t="s">
        <v>60</v>
      </c>
      <c r="E659" t="s">
        <v>17</v>
      </c>
      <c r="F659" t="s">
        <v>18</v>
      </c>
      <c r="G659" t="s">
        <v>24</v>
      </c>
      <c r="H659">
        <v>159</v>
      </c>
      <c r="I659">
        <v>9</v>
      </c>
      <c r="J659">
        <v>1431</v>
      </c>
    </row>
    <row r="660" spans="1:10" x14ac:dyDescent="0.3">
      <c r="A660" s="3" t="s">
        <v>705</v>
      </c>
      <c r="B660" s="4">
        <v>43300</v>
      </c>
      <c r="C660">
        <v>15</v>
      </c>
      <c r="D660" t="s">
        <v>118</v>
      </c>
      <c r="E660" t="s">
        <v>63</v>
      </c>
      <c r="F660" t="s">
        <v>13</v>
      </c>
      <c r="G660" t="s">
        <v>14</v>
      </c>
      <c r="H660">
        <v>199</v>
      </c>
      <c r="I660">
        <v>1</v>
      </c>
      <c r="J660">
        <v>199</v>
      </c>
    </row>
    <row r="661" spans="1:10" x14ac:dyDescent="0.3">
      <c r="A661" s="3" t="s">
        <v>706</v>
      </c>
      <c r="B661" s="4">
        <v>43300</v>
      </c>
      <c r="C661">
        <v>1</v>
      </c>
      <c r="D661" t="s">
        <v>16</v>
      </c>
      <c r="E661" t="s">
        <v>17</v>
      </c>
      <c r="F661" t="s">
        <v>18</v>
      </c>
      <c r="G661" t="s">
        <v>19</v>
      </c>
      <c r="H661">
        <v>289</v>
      </c>
      <c r="I661">
        <v>4</v>
      </c>
      <c r="J661">
        <v>1156</v>
      </c>
    </row>
    <row r="662" spans="1:10" x14ac:dyDescent="0.3">
      <c r="A662" s="3" t="s">
        <v>707</v>
      </c>
      <c r="B662" s="4">
        <v>43301</v>
      </c>
      <c r="C662">
        <v>16</v>
      </c>
      <c r="D662" t="s">
        <v>30</v>
      </c>
      <c r="E662" t="s">
        <v>27</v>
      </c>
      <c r="F662" t="s">
        <v>28</v>
      </c>
      <c r="G662" t="s">
        <v>24</v>
      </c>
      <c r="H662">
        <v>159</v>
      </c>
      <c r="I662">
        <v>3</v>
      </c>
      <c r="J662">
        <v>477</v>
      </c>
    </row>
    <row r="663" spans="1:10" x14ac:dyDescent="0.3">
      <c r="A663" s="3" t="s">
        <v>708</v>
      </c>
      <c r="B663" s="4">
        <v>43301</v>
      </c>
      <c r="C663">
        <v>9</v>
      </c>
      <c r="D663" t="s">
        <v>21</v>
      </c>
      <c r="E663" t="s">
        <v>46</v>
      </c>
      <c r="F663" t="s">
        <v>23</v>
      </c>
      <c r="G663" t="s">
        <v>31</v>
      </c>
      <c r="H663">
        <v>69</v>
      </c>
      <c r="I663">
        <v>2</v>
      </c>
      <c r="J663">
        <v>138</v>
      </c>
    </row>
    <row r="664" spans="1:10" x14ac:dyDescent="0.3">
      <c r="A664" s="3" t="s">
        <v>709</v>
      </c>
      <c r="B664" s="4">
        <v>43301</v>
      </c>
      <c r="C664">
        <v>20</v>
      </c>
      <c r="D664" t="s">
        <v>40</v>
      </c>
      <c r="E664" t="s">
        <v>27</v>
      </c>
      <c r="F664" t="s">
        <v>28</v>
      </c>
      <c r="G664" t="s">
        <v>24</v>
      </c>
      <c r="H664">
        <v>159</v>
      </c>
      <c r="I664">
        <v>4</v>
      </c>
      <c r="J664">
        <v>636</v>
      </c>
    </row>
    <row r="665" spans="1:10" x14ac:dyDescent="0.3">
      <c r="A665" s="3" t="s">
        <v>710</v>
      </c>
      <c r="B665" s="4">
        <v>43302</v>
      </c>
      <c r="C665">
        <v>14</v>
      </c>
      <c r="D665" t="s">
        <v>38</v>
      </c>
      <c r="E665" t="s">
        <v>63</v>
      </c>
      <c r="F665" t="s">
        <v>13</v>
      </c>
      <c r="G665" t="s">
        <v>41</v>
      </c>
      <c r="H665">
        <v>399</v>
      </c>
      <c r="I665">
        <v>5</v>
      </c>
      <c r="J665">
        <v>1995</v>
      </c>
    </row>
    <row r="666" spans="1:10" x14ac:dyDescent="0.3">
      <c r="A666" s="3" t="s">
        <v>711</v>
      </c>
      <c r="B666" s="4">
        <v>43303</v>
      </c>
      <c r="C666">
        <v>1</v>
      </c>
      <c r="D666" t="s">
        <v>16</v>
      </c>
      <c r="E666" t="s">
        <v>17</v>
      </c>
      <c r="F666" t="s">
        <v>18</v>
      </c>
      <c r="G666" t="s">
        <v>41</v>
      </c>
      <c r="H666">
        <v>399</v>
      </c>
      <c r="I666">
        <v>8</v>
      </c>
      <c r="J666">
        <v>3192</v>
      </c>
    </row>
    <row r="667" spans="1:10" x14ac:dyDescent="0.3">
      <c r="A667" s="3" t="s">
        <v>712</v>
      </c>
      <c r="B667" s="4">
        <v>43303</v>
      </c>
      <c r="C667">
        <v>13</v>
      </c>
      <c r="D667" t="s">
        <v>33</v>
      </c>
      <c r="E667" t="s">
        <v>63</v>
      </c>
      <c r="F667" t="s">
        <v>13</v>
      </c>
      <c r="G667" t="s">
        <v>31</v>
      </c>
      <c r="H667">
        <v>69</v>
      </c>
      <c r="I667">
        <v>0</v>
      </c>
      <c r="J667">
        <v>0</v>
      </c>
    </row>
    <row r="668" spans="1:10" x14ac:dyDescent="0.3">
      <c r="A668" s="3" t="s">
        <v>713</v>
      </c>
      <c r="B668" s="4">
        <v>43304</v>
      </c>
      <c r="C668">
        <v>14</v>
      </c>
      <c r="D668" t="s">
        <v>38</v>
      </c>
      <c r="E668" t="s">
        <v>63</v>
      </c>
      <c r="F668" t="s">
        <v>13</v>
      </c>
      <c r="G668" t="s">
        <v>31</v>
      </c>
      <c r="H668">
        <v>69</v>
      </c>
      <c r="I668">
        <v>8</v>
      </c>
      <c r="J668">
        <v>552</v>
      </c>
    </row>
    <row r="669" spans="1:10" x14ac:dyDescent="0.3">
      <c r="A669" s="3" t="s">
        <v>714</v>
      </c>
      <c r="B669" s="4">
        <v>43305</v>
      </c>
      <c r="C669">
        <v>10</v>
      </c>
      <c r="D669" t="s">
        <v>58</v>
      </c>
      <c r="E669" t="s">
        <v>22</v>
      </c>
      <c r="F669" t="s">
        <v>23</v>
      </c>
      <c r="G669" t="s">
        <v>31</v>
      </c>
      <c r="H669">
        <v>69</v>
      </c>
      <c r="I669">
        <v>2</v>
      </c>
      <c r="J669">
        <v>138</v>
      </c>
    </row>
    <row r="670" spans="1:10" x14ac:dyDescent="0.3">
      <c r="A670" s="3" t="s">
        <v>715</v>
      </c>
      <c r="B670" s="4">
        <v>43305</v>
      </c>
      <c r="C670">
        <v>9</v>
      </c>
      <c r="D670" t="s">
        <v>21</v>
      </c>
      <c r="E670" t="s">
        <v>22</v>
      </c>
      <c r="F670" t="s">
        <v>23</v>
      </c>
      <c r="G670" t="s">
        <v>41</v>
      </c>
      <c r="H670">
        <v>399</v>
      </c>
      <c r="I670">
        <v>6</v>
      </c>
      <c r="J670">
        <v>2394</v>
      </c>
    </row>
    <row r="671" spans="1:10" x14ac:dyDescent="0.3">
      <c r="A671" s="3" t="s">
        <v>716</v>
      </c>
      <c r="B671" s="4">
        <v>43305</v>
      </c>
      <c r="C671">
        <v>2</v>
      </c>
      <c r="D671" t="s">
        <v>106</v>
      </c>
      <c r="E671" t="s">
        <v>17</v>
      </c>
      <c r="F671" t="s">
        <v>18</v>
      </c>
      <c r="G671" t="s">
        <v>14</v>
      </c>
      <c r="H671">
        <v>199</v>
      </c>
      <c r="I671">
        <v>1</v>
      </c>
      <c r="J671">
        <v>199</v>
      </c>
    </row>
    <row r="672" spans="1:10" x14ac:dyDescent="0.3">
      <c r="A672" s="3" t="s">
        <v>717</v>
      </c>
      <c r="B672" s="4">
        <v>43305</v>
      </c>
      <c r="C672">
        <v>13</v>
      </c>
      <c r="D672" t="s">
        <v>33</v>
      </c>
      <c r="E672" t="s">
        <v>12</v>
      </c>
      <c r="F672" t="s">
        <v>13</v>
      </c>
      <c r="G672" t="s">
        <v>41</v>
      </c>
      <c r="H672">
        <v>399</v>
      </c>
      <c r="I672">
        <v>1</v>
      </c>
      <c r="J672">
        <v>399</v>
      </c>
    </row>
    <row r="673" spans="1:10" x14ac:dyDescent="0.3">
      <c r="A673" s="3" t="s">
        <v>718</v>
      </c>
      <c r="B673" s="4">
        <v>43306</v>
      </c>
      <c r="C673">
        <v>12</v>
      </c>
      <c r="D673" t="s">
        <v>66</v>
      </c>
      <c r="E673" t="s">
        <v>12</v>
      </c>
      <c r="F673" t="s">
        <v>13</v>
      </c>
      <c r="G673" t="s">
        <v>24</v>
      </c>
      <c r="H673">
        <v>159</v>
      </c>
      <c r="I673">
        <v>7</v>
      </c>
      <c r="J673">
        <v>1113</v>
      </c>
    </row>
    <row r="674" spans="1:10" x14ac:dyDescent="0.3">
      <c r="A674" s="3" t="s">
        <v>719</v>
      </c>
      <c r="B674" s="4">
        <v>43306</v>
      </c>
      <c r="C674">
        <v>17</v>
      </c>
      <c r="D674" t="s">
        <v>35</v>
      </c>
      <c r="E674" t="s">
        <v>27</v>
      </c>
      <c r="F674" t="s">
        <v>28</v>
      </c>
      <c r="G674" t="s">
        <v>24</v>
      </c>
      <c r="H674">
        <v>159</v>
      </c>
      <c r="I674">
        <v>8</v>
      </c>
      <c r="J674">
        <v>1272</v>
      </c>
    </row>
    <row r="675" spans="1:10" x14ac:dyDescent="0.3">
      <c r="A675" s="3" t="s">
        <v>720</v>
      </c>
      <c r="B675" s="4">
        <v>43307</v>
      </c>
      <c r="C675">
        <v>18</v>
      </c>
      <c r="D675" t="s">
        <v>26</v>
      </c>
      <c r="E675" t="s">
        <v>36</v>
      </c>
      <c r="F675" t="s">
        <v>28</v>
      </c>
      <c r="G675" t="s">
        <v>19</v>
      </c>
      <c r="H675">
        <v>289</v>
      </c>
      <c r="I675">
        <v>8</v>
      </c>
      <c r="J675">
        <v>2312</v>
      </c>
    </row>
    <row r="676" spans="1:10" x14ac:dyDescent="0.3">
      <c r="A676" s="3" t="s">
        <v>721</v>
      </c>
      <c r="B676" s="4">
        <v>43307</v>
      </c>
      <c r="C676">
        <v>13</v>
      </c>
      <c r="D676" t="s">
        <v>33</v>
      </c>
      <c r="E676" t="s">
        <v>12</v>
      </c>
      <c r="F676" t="s">
        <v>13</v>
      </c>
      <c r="G676" t="s">
        <v>24</v>
      </c>
      <c r="H676">
        <v>159</v>
      </c>
      <c r="I676">
        <v>4</v>
      </c>
      <c r="J676">
        <v>636</v>
      </c>
    </row>
    <row r="677" spans="1:10" x14ac:dyDescent="0.3">
      <c r="A677" s="3" t="s">
        <v>722</v>
      </c>
      <c r="B677" s="4">
        <v>43307</v>
      </c>
      <c r="C677">
        <v>15</v>
      </c>
      <c r="D677" t="s">
        <v>118</v>
      </c>
      <c r="E677" t="s">
        <v>12</v>
      </c>
      <c r="F677" t="s">
        <v>13</v>
      </c>
      <c r="G677" t="s">
        <v>31</v>
      </c>
      <c r="H677">
        <v>69</v>
      </c>
      <c r="I677">
        <v>4</v>
      </c>
      <c r="J677">
        <v>276</v>
      </c>
    </row>
    <row r="678" spans="1:10" x14ac:dyDescent="0.3">
      <c r="A678" s="3" t="s">
        <v>723</v>
      </c>
      <c r="B678" s="4">
        <v>43307</v>
      </c>
      <c r="C678">
        <v>15</v>
      </c>
      <c r="D678" t="s">
        <v>118</v>
      </c>
      <c r="E678" t="s">
        <v>12</v>
      </c>
      <c r="F678" t="s">
        <v>13</v>
      </c>
      <c r="G678" t="s">
        <v>24</v>
      </c>
      <c r="H678">
        <v>159</v>
      </c>
      <c r="I678">
        <v>9</v>
      </c>
      <c r="J678">
        <v>1431</v>
      </c>
    </row>
    <row r="679" spans="1:10" x14ac:dyDescent="0.3">
      <c r="A679" s="3" t="s">
        <v>724</v>
      </c>
      <c r="B679" s="4">
        <v>43307</v>
      </c>
      <c r="C679">
        <v>18</v>
      </c>
      <c r="D679" t="s">
        <v>26</v>
      </c>
      <c r="E679" t="s">
        <v>36</v>
      </c>
      <c r="F679" t="s">
        <v>28</v>
      </c>
      <c r="G679" t="s">
        <v>31</v>
      </c>
      <c r="H679">
        <v>69</v>
      </c>
      <c r="I679">
        <v>6</v>
      </c>
      <c r="J679">
        <v>414</v>
      </c>
    </row>
    <row r="680" spans="1:10" x14ac:dyDescent="0.3">
      <c r="A680" s="3" t="s">
        <v>725</v>
      </c>
      <c r="B680" s="4">
        <v>43307</v>
      </c>
      <c r="C680">
        <v>7</v>
      </c>
      <c r="D680" t="s">
        <v>88</v>
      </c>
      <c r="E680" t="s">
        <v>22</v>
      </c>
      <c r="F680" t="s">
        <v>23</v>
      </c>
      <c r="G680" t="s">
        <v>24</v>
      </c>
      <c r="H680">
        <v>159</v>
      </c>
      <c r="I680">
        <v>6</v>
      </c>
      <c r="J680">
        <v>954</v>
      </c>
    </row>
    <row r="681" spans="1:10" x14ac:dyDescent="0.3">
      <c r="A681" s="3" t="s">
        <v>726</v>
      </c>
      <c r="B681" s="4">
        <v>43307</v>
      </c>
      <c r="C681">
        <v>13</v>
      </c>
      <c r="D681" t="s">
        <v>33</v>
      </c>
      <c r="E681" t="s">
        <v>12</v>
      </c>
      <c r="F681" t="s">
        <v>13</v>
      </c>
      <c r="G681" t="s">
        <v>31</v>
      </c>
      <c r="H681">
        <v>69</v>
      </c>
      <c r="I681">
        <v>3</v>
      </c>
      <c r="J681">
        <v>207</v>
      </c>
    </row>
    <row r="682" spans="1:10" x14ac:dyDescent="0.3">
      <c r="A682" s="3" t="s">
        <v>727</v>
      </c>
      <c r="B682" s="4">
        <v>43307</v>
      </c>
      <c r="C682">
        <v>3</v>
      </c>
      <c r="D682" t="s">
        <v>43</v>
      </c>
      <c r="E682" t="s">
        <v>68</v>
      </c>
      <c r="F682" t="s">
        <v>18</v>
      </c>
      <c r="G682" t="s">
        <v>31</v>
      </c>
      <c r="H682">
        <v>69</v>
      </c>
      <c r="I682">
        <v>4</v>
      </c>
      <c r="J682">
        <v>276</v>
      </c>
    </row>
    <row r="683" spans="1:10" x14ac:dyDescent="0.3">
      <c r="A683" s="3" t="s">
        <v>728</v>
      </c>
      <c r="B683" s="4">
        <v>43308</v>
      </c>
      <c r="C683">
        <v>18</v>
      </c>
      <c r="D683" t="s">
        <v>26</v>
      </c>
      <c r="E683" t="s">
        <v>27</v>
      </c>
      <c r="F683" t="s">
        <v>28</v>
      </c>
      <c r="G683" t="s">
        <v>19</v>
      </c>
      <c r="H683">
        <v>289</v>
      </c>
      <c r="I683">
        <v>3</v>
      </c>
      <c r="J683">
        <v>867</v>
      </c>
    </row>
    <row r="684" spans="1:10" x14ac:dyDescent="0.3">
      <c r="A684" s="3" t="s">
        <v>729</v>
      </c>
      <c r="B684" s="4">
        <v>43308</v>
      </c>
      <c r="C684">
        <v>16</v>
      </c>
      <c r="D684" t="s">
        <v>30</v>
      </c>
      <c r="E684" t="s">
        <v>36</v>
      </c>
      <c r="F684" t="s">
        <v>28</v>
      </c>
      <c r="G684" t="s">
        <v>19</v>
      </c>
      <c r="H684">
        <v>289</v>
      </c>
      <c r="I684">
        <v>6</v>
      </c>
      <c r="J684">
        <v>1734</v>
      </c>
    </row>
    <row r="685" spans="1:10" x14ac:dyDescent="0.3">
      <c r="A685" s="3" t="s">
        <v>730</v>
      </c>
      <c r="B685" s="4">
        <v>43308</v>
      </c>
      <c r="C685">
        <v>18</v>
      </c>
      <c r="D685" t="s">
        <v>26</v>
      </c>
      <c r="E685" t="s">
        <v>27</v>
      </c>
      <c r="F685" t="s">
        <v>28</v>
      </c>
      <c r="G685" t="s">
        <v>24</v>
      </c>
      <c r="H685">
        <v>159</v>
      </c>
      <c r="I685">
        <v>3</v>
      </c>
      <c r="J685">
        <v>477</v>
      </c>
    </row>
    <row r="686" spans="1:10" x14ac:dyDescent="0.3">
      <c r="A686" s="3" t="s">
        <v>731</v>
      </c>
      <c r="B686" s="4">
        <v>43308</v>
      </c>
      <c r="C686">
        <v>11</v>
      </c>
      <c r="D686" t="s">
        <v>11</v>
      </c>
      <c r="E686" t="s">
        <v>63</v>
      </c>
      <c r="F686" t="s">
        <v>13</v>
      </c>
      <c r="G686" t="s">
        <v>14</v>
      </c>
      <c r="H686">
        <v>199</v>
      </c>
      <c r="I686">
        <v>4</v>
      </c>
      <c r="J686">
        <v>796</v>
      </c>
    </row>
    <row r="687" spans="1:10" x14ac:dyDescent="0.3">
      <c r="A687" s="3" t="s">
        <v>732</v>
      </c>
      <c r="B687" s="4">
        <v>43308</v>
      </c>
      <c r="C687">
        <v>1</v>
      </c>
      <c r="D687" t="s">
        <v>16</v>
      </c>
      <c r="E687" t="s">
        <v>68</v>
      </c>
      <c r="F687" t="s">
        <v>18</v>
      </c>
      <c r="G687" t="s">
        <v>31</v>
      </c>
      <c r="H687">
        <v>69</v>
      </c>
      <c r="I687">
        <v>1</v>
      </c>
      <c r="J687">
        <v>69</v>
      </c>
    </row>
    <row r="688" spans="1:10" x14ac:dyDescent="0.3">
      <c r="A688" s="3" t="s">
        <v>733</v>
      </c>
      <c r="B688" s="4">
        <v>43308</v>
      </c>
      <c r="C688">
        <v>15</v>
      </c>
      <c r="D688" t="s">
        <v>118</v>
      </c>
      <c r="E688" t="s">
        <v>63</v>
      </c>
      <c r="F688" t="s">
        <v>13</v>
      </c>
      <c r="G688" t="s">
        <v>31</v>
      </c>
      <c r="H688">
        <v>69</v>
      </c>
      <c r="I688">
        <v>0</v>
      </c>
      <c r="J688">
        <v>0</v>
      </c>
    </row>
    <row r="689" spans="1:10" x14ac:dyDescent="0.3">
      <c r="A689" s="3" t="s">
        <v>734</v>
      </c>
      <c r="B689" s="4">
        <v>43308</v>
      </c>
      <c r="C689">
        <v>19</v>
      </c>
      <c r="D689" t="s">
        <v>56</v>
      </c>
      <c r="E689" t="s">
        <v>27</v>
      </c>
      <c r="F689" t="s">
        <v>28</v>
      </c>
      <c r="G689" t="s">
        <v>14</v>
      </c>
      <c r="H689">
        <v>199</v>
      </c>
      <c r="I689">
        <v>5</v>
      </c>
      <c r="J689">
        <v>995</v>
      </c>
    </row>
    <row r="690" spans="1:10" x14ac:dyDescent="0.3">
      <c r="A690" s="3" t="s">
        <v>735</v>
      </c>
      <c r="B690" s="4">
        <v>43308</v>
      </c>
      <c r="C690">
        <v>19</v>
      </c>
      <c r="D690" t="s">
        <v>56</v>
      </c>
      <c r="E690" t="s">
        <v>36</v>
      </c>
      <c r="F690" t="s">
        <v>28</v>
      </c>
      <c r="G690" t="s">
        <v>24</v>
      </c>
      <c r="H690">
        <v>159</v>
      </c>
      <c r="I690">
        <v>8</v>
      </c>
      <c r="J690">
        <v>1272</v>
      </c>
    </row>
    <row r="691" spans="1:10" x14ac:dyDescent="0.3">
      <c r="A691" s="3" t="s">
        <v>736</v>
      </c>
      <c r="B691" s="4">
        <v>43308</v>
      </c>
      <c r="C691">
        <v>5</v>
      </c>
      <c r="D691" t="s">
        <v>60</v>
      </c>
      <c r="E691" t="s">
        <v>17</v>
      </c>
      <c r="F691" t="s">
        <v>18</v>
      </c>
      <c r="G691" t="s">
        <v>41</v>
      </c>
      <c r="H691">
        <v>399</v>
      </c>
      <c r="I691">
        <v>5</v>
      </c>
      <c r="J691">
        <v>1995</v>
      </c>
    </row>
    <row r="692" spans="1:10" x14ac:dyDescent="0.3">
      <c r="A692" s="3" t="s">
        <v>737</v>
      </c>
      <c r="B692" s="4">
        <v>43308</v>
      </c>
      <c r="C692">
        <v>19</v>
      </c>
      <c r="D692" t="s">
        <v>56</v>
      </c>
      <c r="E692" t="s">
        <v>27</v>
      </c>
      <c r="F692" t="s">
        <v>28</v>
      </c>
      <c r="G692" t="s">
        <v>19</v>
      </c>
      <c r="H692">
        <v>289</v>
      </c>
      <c r="I692">
        <v>2</v>
      </c>
      <c r="J692">
        <v>578</v>
      </c>
    </row>
    <row r="693" spans="1:10" x14ac:dyDescent="0.3">
      <c r="A693" s="3" t="s">
        <v>738</v>
      </c>
      <c r="B693" s="4">
        <v>43308</v>
      </c>
      <c r="C693">
        <v>7</v>
      </c>
      <c r="D693" t="s">
        <v>88</v>
      </c>
      <c r="E693" t="s">
        <v>46</v>
      </c>
      <c r="F693" t="s">
        <v>23</v>
      </c>
      <c r="G693" t="s">
        <v>19</v>
      </c>
      <c r="H693">
        <v>289</v>
      </c>
      <c r="I693">
        <v>4</v>
      </c>
      <c r="J693">
        <v>1156</v>
      </c>
    </row>
    <row r="694" spans="1:10" x14ac:dyDescent="0.3">
      <c r="A694" s="3" t="s">
        <v>739</v>
      </c>
      <c r="B694" s="4">
        <v>43308</v>
      </c>
      <c r="C694">
        <v>11</v>
      </c>
      <c r="D694" t="s">
        <v>11</v>
      </c>
      <c r="E694" t="s">
        <v>12</v>
      </c>
      <c r="F694" t="s">
        <v>13</v>
      </c>
      <c r="G694" t="s">
        <v>14</v>
      </c>
      <c r="H694">
        <v>199</v>
      </c>
      <c r="I694">
        <v>5</v>
      </c>
      <c r="J694">
        <v>995</v>
      </c>
    </row>
    <row r="695" spans="1:10" x14ac:dyDescent="0.3">
      <c r="A695" s="3" t="s">
        <v>740</v>
      </c>
      <c r="B695" s="4">
        <v>43308</v>
      </c>
      <c r="C695">
        <v>8</v>
      </c>
      <c r="D695" t="s">
        <v>45</v>
      </c>
      <c r="E695" t="s">
        <v>46</v>
      </c>
      <c r="F695" t="s">
        <v>23</v>
      </c>
      <c r="G695" t="s">
        <v>24</v>
      </c>
      <c r="H695">
        <v>159</v>
      </c>
      <c r="I695">
        <v>8</v>
      </c>
      <c r="J695">
        <v>1272</v>
      </c>
    </row>
    <row r="696" spans="1:10" x14ac:dyDescent="0.3">
      <c r="A696" s="3" t="s">
        <v>741</v>
      </c>
      <c r="B696" s="4">
        <v>43309</v>
      </c>
      <c r="C696">
        <v>12</v>
      </c>
      <c r="D696" t="s">
        <v>66</v>
      </c>
      <c r="E696" t="s">
        <v>63</v>
      </c>
      <c r="F696" t="s">
        <v>13</v>
      </c>
      <c r="G696" t="s">
        <v>19</v>
      </c>
      <c r="H696">
        <v>289</v>
      </c>
      <c r="I696">
        <v>7</v>
      </c>
      <c r="J696">
        <v>2023</v>
      </c>
    </row>
    <row r="697" spans="1:10" x14ac:dyDescent="0.3">
      <c r="A697" s="3" t="s">
        <v>742</v>
      </c>
      <c r="B697" s="4">
        <v>43310</v>
      </c>
      <c r="C697">
        <v>3</v>
      </c>
      <c r="D697" t="s">
        <v>43</v>
      </c>
      <c r="E697" t="s">
        <v>68</v>
      </c>
      <c r="F697" t="s">
        <v>18</v>
      </c>
      <c r="G697" t="s">
        <v>14</v>
      </c>
      <c r="H697">
        <v>199</v>
      </c>
      <c r="I697">
        <v>8</v>
      </c>
      <c r="J697">
        <v>1592</v>
      </c>
    </row>
    <row r="698" spans="1:10" x14ac:dyDescent="0.3">
      <c r="A698" s="3" t="s">
        <v>743</v>
      </c>
      <c r="B698" s="4">
        <v>43310</v>
      </c>
      <c r="C698">
        <v>5</v>
      </c>
      <c r="D698" t="s">
        <v>60</v>
      </c>
      <c r="E698" t="s">
        <v>68</v>
      </c>
      <c r="F698" t="s">
        <v>18</v>
      </c>
      <c r="G698" t="s">
        <v>24</v>
      </c>
      <c r="H698">
        <v>159</v>
      </c>
      <c r="I698">
        <v>1</v>
      </c>
      <c r="J698">
        <v>159</v>
      </c>
    </row>
    <row r="699" spans="1:10" x14ac:dyDescent="0.3">
      <c r="A699" s="3" t="s">
        <v>744</v>
      </c>
      <c r="B699" s="4">
        <v>43311</v>
      </c>
      <c r="C699">
        <v>8</v>
      </c>
      <c r="D699" t="s">
        <v>45</v>
      </c>
      <c r="E699" t="s">
        <v>46</v>
      </c>
      <c r="F699" t="s">
        <v>23</v>
      </c>
      <c r="G699" t="s">
        <v>19</v>
      </c>
      <c r="H699">
        <v>289</v>
      </c>
      <c r="I699">
        <v>9</v>
      </c>
      <c r="J699">
        <v>2601</v>
      </c>
    </row>
    <row r="700" spans="1:10" x14ac:dyDescent="0.3">
      <c r="A700" s="3" t="s">
        <v>745</v>
      </c>
      <c r="B700" s="4">
        <v>43312</v>
      </c>
      <c r="C700">
        <v>5</v>
      </c>
      <c r="D700" t="s">
        <v>60</v>
      </c>
      <c r="E700" t="s">
        <v>68</v>
      </c>
      <c r="F700" t="s">
        <v>18</v>
      </c>
      <c r="G700" t="s">
        <v>14</v>
      </c>
      <c r="H700">
        <v>199</v>
      </c>
      <c r="I700">
        <v>3</v>
      </c>
      <c r="J700">
        <v>597</v>
      </c>
    </row>
    <row r="701" spans="1:10" x14ac:dyDescent="0.3">
      <c r="A701" s="3" t="s">
        <v>746</v>
      </c>
      <c r="B701" s="4">
        <v>43313</v>
      </c>
      <c r="C701">
        <v>20</v>
      </c>
      <c r="D701" t="s">
        <v>40</v>
      </c>
      <c r="E701" t="s">
        <v>36</v>
      </c>
      <c r="F701" t="s">
        <v>28</v>
      </c>
      <c r="G701" t="s">
        <v>19</v>
      </c>
      <c r="H701">
        <v>289</v>
      </c>
      <c r="I701">
        <v>0</v>
      </c>
      <c r="J701">
        <v>0</v>
      </c>
    </row>
    <row r="702" spans="1:10" x14ac:dyDescent="0.3">
      <c r="A702" s="3" t="s">
        <v>747</v>
      </c>
      <c r="B702" s="4">
        <v>43314</v>
      </c>
      <c r="C702">
        <v>15</v>
      </c>
      <c r="D702" t="s">
        <v>118</v>
      </c>
      <c r="E702" t="s">
        <v>12</v>
      </c>
      <c r="F702" t="s">
        <v>13</v>
      </c>
      <c r="G702" t="s">
        <v>19</v>
      </c>
      <c r="H702">
        <v>289</v>
      </c>
      <c r="I702">
        <v>2</v>
      </c>
      <c r="J702">
        <v>578</v>
      </c>
    </row>
    <row r="703" spans="1:10" x14ac:dyDescent="0.3">
      <c r="A703" s="3" t="s">
        <v>748</v>
      </c>
      <c r="B703" s="4">
        <v>43315</v>
      </c>
      <c r="C703">
        <v>6</v>
      </c>
      <c r="D703" t="s">
        <v>48</v>
      </c>
      <c r="E703" t="s">
        <v>46</v>
      </c>
      <c r="F703" t="s">
        <v>23</v>
      </c>
      <c r="G703" t="s">
        <v>14</v>
      </c>
      <c r="H703">
        <v>199</v>
      </c>
      <c r="I703">
        <v>3</v>
      </c>
      <c r="J703">
        <v>597</v>
      </c>
    </row>
    <row r="704" spans="1:10" x14ac:dyDescent="0.3">
      <c r="A704" s="3" t="s">
        <v>749</v>
      </c>
      <c r="B704" s="4">
        <v>43315</v>
      </c>
      <c r="C704">
        <v>19</v>
      </c>
      <c r="D704" t="s">
        <v>56</v>
      </c>
      <c r="E704" t="s">
        <v>36</v>
      </c>
      <c r="F704" t="s">
        <v>28</v>
      </c>
      <c r="G704" t="s">
        <v>19</v>
      </c>
      <c r="H704">
        <v>289</v>
      </c>
      <c r="I704">
        <v>9</v>
      </c>
      <c r="J704">
        <v>2601</v>
      </c>
    </row>
    <row r="705" spans="1:10" x14ac:dyDescent="0.3">
      <c r="A705" s="3" t="s">
        <v>750</v>
      </c>
      <c r="B705" s="4">
        <v>43315</v>
      </c>
      <c r="C705">
        <v>15</v>
      </c>
      <c r="D705" t="s">
        <v>118</v>
      </c>
      <c r="E705" t="s">
        <v>12</v>
      </c>
      <c r="F705" t="s">
        <v>13</v>
      </c>
      <c r="G705" t="s">
        <v>19</v>
      </c>
      <c r="H705">
        <v>289</v>
      </c>
      <c r="I705">
        <v>6</v>
      </c>
      <c r="J705">
        <v>1734</v>
      </c>
    </row>
    <row r="706" spans="1:10" x14ac:dyDescent="0.3">
      <c r="A706" s="3" t="s">
        <v>751</v>
      </c>
      <c r="B706" s="4">
        <v>43315</v>
      </c>
      <c r="C706">
        <v>14</v>
      </c>
      <c r="D706" t="s">
        <v>38</v>
      </c>
      <c r="E706" t="s">
        <v>12</v>
      </c>
      <c r="F706" t="s">
        <v>13</v>
      </c>
      <c r="G706" t="s">
        <v>19</v>
      </c>
      <c r="H706">
        <v>289</v>
      </c>
      <c r="I706">
        <v>0</v>
      </c>
      <c r="J706">
        <v>0</v>
      </c>
    </row>
    <row r="707" spans="1:10" x14ac:dyDescent="0.3">
      <c r="A707" s="3" t="s">
        <v>752</v>
      </c>
      <c r="B707" s="4">
        <v>43315</v>
      </c>
      <c r="C707">
        <v>7</v>
      </c>
      <c r="D707" t="s">
        <v>88</v>
      </c>
      <c r="E707" t="s">
        <v>46</v>
      </c>
      <c r="F707" t="s">
        <v>23</v>
      </c>
      <c r="G707" t="s">
        <v>24</v>
      </c>
      <c r="H707">
        <v>159</v>
      </c>
      <c r="I707">
        <v>2</v>
      </c>
      <c r="J707">
        <v>318</v>
      </c>
    </row>
    <row r="708" spans="1:10" x14ac:dyDescent="0.3">
      <c r="A708" s="3" t="s">
        <v>753</v>
      </c>
      <c r="B708" s="4">
        <v>43315</v>
      </c>
      <c r="C708">
        <v>10</v>
      </c>
      <c r="D708" t="s">
        <v>58</v>
      </c>
      <c r="E708" t="s">
        <v>46</v>
      </c>
      <c r="F708" t="s">
        <v>23</v>
      </c>
      <c r="G708" t="s">
        <v>14</v>
      </c>
      <c r="H708">
        <v>199</v>
      </c>
      <c r="I708">
        <v>1</v>
      </c>
      <c r="J708">
        <v>199</v>
      </c>
    </row>
    <row r="709" spans="1:10" x14ac:dyDescent="0.3">
      <c r="A709" s="3" t="s">
        <v>754</v>
      </c>
      <c r="B709" s="4">
        <v>43315</v>
      </c>
      <c r="C709">
        <v>1</v>
      </c>
      <c r="D709" t="s">
        <v>16</v>
      </c>
      <c r="E709" t="s">
        <v>17</v>
      </c>
      <c r="F709" t="s">
        <v>18</v>
      </c>
      <c r="G709" t="s">
        <v>19</v>
      </c>
      <c r="H709">
        <v>289</v>
      </c>
      <c r="I709">
        <v>4</v>
      </c>
      <c r="J709">
        <v>1156</v>
      </c>
    </row>
    <row r="710" spans="1:10" x14ac:dyDescent="0.3">
      <c r="A710" s="3" t="s">
        <v>755</v>
      </c>
      <c r="B710" s="4">
        <v>43315</v>
      </c>
      <c r="C710">
        <v>1</v>
      </c>
      <c r="D710" t="s">
        <v>16</v>
      </c>
      <c r="E710" t="s">
        <v>17</v>
      </c>
      <c r="F710" t="s">
        <v>18</v>
      </c>
      <c r="G710" t="s">
        <v>24</v>
      </c>
      <c r="H710">
        <v>159</v>
      </c>
      <c r="I710">
        <v>9</v>
      </c>
      <c r="J710">
        <v>1431</v>
      </c>
    </row>
    <row r="711" spans="1:10" x14ac:dyDescent="0.3">
      <c r="A711" s="3" t="s">
        <v>756</v>
      </c>
      <c r="B711" s="4">
        <v>43315</v>
      </c>
      <c r="C711">
        <v>13</v>
      </c>
      <c r="D711" t="s">
        <v>33</v>
      </c>
      <c r="E711" t="s">
        <v>12</v>
      </c>
      <c r="F711" t="s">
        <v>13</v>
      </c>
      <c r="G711" t="s">
        <v>19</v>
      </c>
      <c r="H711">
        <v>289</v>
      </c>
      <c r="I711">
        <v>8</v>
      </c>
      <c r="J711">
        <v>2312</v>
      </c>
    </row>
    <row r="712" spans="1:10" x14ac:dyDescent="0.3">
      <c r="A712" s="3" t="s">
        <v>757</v>
      </c>
      <c r="B712" s="4">
        <v>43315</v>
      </c>
      <c r="C712">
        <v>19</v>
      </c>
      <c r="D712" t="s">
        <v>56</v>
      </c>
      <c r="E712" t="s">
        <v>27</v>
      </c>
      <c r="F712" t="s">
        <v>28</v>
      </c>
      <c r="G712" t="s">
        <v>14</v>
      </c>
      <c r="H712">
        <v>199</v>
      </c>
      <c r="I712">
        <v>1</v>
      </c>
      <c r="J712">
        <v>199</v>
      </c>
    </row>
    <row r="713" spans="1:10" x14ac:dyDescent="0.3">
      <c r="A713" s="3" t="s">
        <v>758</v>
      </c>
      <c r="B713" s="4">
        <v>43316</v>
      </c>
      <c r="C713">
        <v>12</v>
      </c>
      <c r="D713" t="s">
        <v>66</v>
      </c>
      <c r="E713" t="s">
        <v>12</v>
      </c>
      <c r="F713" t="s">
        <v>13</v>
      </c>
      <c r="G713" t="s">
        <v>24</v>
      </c>
      <c r="H713">
        <v>159</v>
      </c>
      <c r="I713">
        <v>0</v>
      </c>
      <c r="J713">
        <v>0</v>
      </c>
    </row>
    <row r="714" spans="1:10" x14ac:dyDescent="0.3">
      <c r="A714" s="3" t="s">
        <v>759</v>
      </c>
      <c r="B714" s="4">
        <v>43316</v>
      </c>
      <c r="C714">
        <v>19</v>
      </c>
      <c r="D714" t="s">
        <v>56</v>
      </c>
      <c r="E714" t="s">
        <v>27</v>
      </c>
      <c r="F714" t="s">
        <v>28</v>
      </c>
      <c r="G714" t="s">
        <v>24</v>
      </c>
      <c r="H714">
        <v>159</v>
      </c>
      <c r="I714">
        <v>8</v>
      </c>
      <c r="J714">
        <v>1272</v>
      </c>
    </row>
    <row r="715" spans="1:10" x14ac:dyDescent="0.3">
      <c r="A715" s="3" t="s">
        <v>760</v>
      </c>
      <c r="B715" s="4">
        <v>43317</v>
      </c>
      <c r="C715">
        <v>4</v>
      </c>
      <c r="D715" t="s">
        <v>51</v>
      </c>
      <c r="E715" t="s">
        <v>17</v>
      </c>
      <c r="F715" t="s">
        <v>18</v>
      </c>
      <c r="G715" t="s">
        <v>19</v>
      </c>
      <c r="H715">
        <v>289</v>
      </c>
      <c r="I715">
        <v>6</v>
      </c>
      <c r="J715">
        <v>1734</v>
      </c>
    </row>
    <row r="716" spans="1:10" x14ac:dyDescent="0.3">
      <c r="A716" s="3" t="s">
        <v>761</v>
      </c>
      <c r="B716" s="4">
        <v>43317</v>
      </c>
      <c r="C716">
        <v>13</v>
      </c>
      <c r="D716" t="s">
        <v>33</v>
      </c>
      <c r="E716" t="s">
        <v>63</v>
      </c>
      <c r="F716" t="s">
        <v>13</v>
      </c>
      <c r="G716" t="s">
        <v>24</v>
      </c>
      <c r="H716">
        <v>159</v>
      </c>
      <c r="I716">
        <v>5</v>
      </c>
      <c r="J716">
        <v>795</v>
      </c>
    </row>
    <row r="717" spans="1:10" x14ac:dyDescent="0.3">
      <c r="A717" s="3" t="s">
        <v>762</v>
      </c>
      <c r="B717" s="4">
        <v>43317</v>
      </c>
      <c r="C717">
        <v>4</v>
      </c>
      <c r="D717" t="s">
        <v>51</v>
      </c>
      <c r="E717" t="s">
        <v>17</v>
      </c>
      <c r="F717" t="s">
        <v>18</v>
      </c>
      <c r="G717" t="s">
        <v>31</v>
      </c>
      <c r="H717">
        <v>69</v>
      </c>
      <c r="I717">
        <v>8</v>
      </c>
      <c r="J717">
        <v>552</v>
      </c>
    </row>
    <row r="718" spans="1:10" x14ac:dyDescent="0.3">
      <c r="A718" s="3" t="s">
        <v>763</v>
      </c>
      <c r="B718" s="4">
        <v>43317</v>
      </c>
      <c r="C718">
        <v>12</v>
      </c>
      <c r="D718" t="s">
        <v>66</v>
      </c>
      <c r="E718" t="s">
        <v>12</v>
      </c>
      <c r="F718" t="s">
        <v>13</v>
      </c>
      <c r="G718" t="s">
        <v>14</v>
      </c>
      <c r="H718">
        <v>199</v>
      </c>
      <c r="I718">
        <v>2</v>
      </c>
      <c r="J718">
        <v>398</v>
      </c>
    </row>
    <row r="719" spans="1:10" x14ac:dyDescent="0.3">
      <c r="A719" s="3" t="s">
        <v>764</v>
      </c>
      <c r="B719" s="4">
        <v>43318</v>
      </c>
      <c r="C719">
        <v>13</v>
      </c>
      <c r="D719" t="s">
        <v>33</v>
      </c>
      <c r="E719" t="s">
        <v>63</v>
      </c>
      <c r="F719" t="s">
        <v>13</v>
      </c>
      <c r="G719" t="s">
        <v>24</v>
      </c>
      <c r="H719">
        <v>159</v>
      </c>
      <c r="I719">
        <v>3</v>
      </c>
      <c r="J719">
        <v>477</v>
      </c>
    </row>
    <row r="720" spans="1:10" x14ac:dyDescent="0.3">
      <c r="A720" s="3" t="s">
        <v>765</v>
      </c>
      <c r="B720" s="4">
        <v>43318</v>
      </c>
      <c r="C720">
        <v>2</v>
      </c>
      <c r="D720" t="s">
        <v>106</v>
      </c>
      <c r="E720" t="s">
        <v>68</v>
      </c>
      <c r="F720" t="s">
        <v>18</v>
      </c>
      <c r="G720" t="s">
        <v>24</v>
      </c>
      <c r="H720">
        <v>159</v>
      </c>
      <c r="I720">
        <v>4</v>
      </c>
      <c r="J720">
        <v>636</v>
      </c>
    </row>
    <row r="721" spans="1:10" x14ac:dyDescent="0.3">
      <c r="A721" s="3" t="s">
        <v>766</v>
      </c>
      <c r="B721" s="4">
        <v>43319</v>
      </c>
      <c r="C721">
        <v>9</v>
      </c>
      <c r="D721" t="s">
        <v>21</v>
      </c>
      <c r="E721" t="s">
        <v>46</v>
      </c>
      <c r="F721" t="s">
        <v>23</v>
      </c>
      <c r="G721" t="s">
        <v>19</v>
      </c>
      <c r="H721">
        <v>289</v>
      </c>
      <c r="I721">
        <v>9</v>
      </c>
      <c r="J721">
        <v>2601</v>
      </c>
    </row>
    <row r="722" spans="1:10" x14ac:dyDescent="0.3">
      <c r="A722" s="3" t="s">
        <v>767</v>
      </c>
      <c r="B722" s="4">
        <v>43319</v>
      </c>
      <c r="C722">
        <v>7</v>
      </c>
      <c r="D722" t="s">
        <v>88</v>
      </c>
      <c r="E722" t="s">
        <v>46</v>
      </c>
      <c r="F722" t="s">
        <v>23</v>
      </c>
      <c r="G722" t="s">
        <v>24</v>
      </c>
      <c r="H722">
        <v>159</v>
      </c>
      <c r="I722">
        <v>5</v>
      </c>
      <c r="J722">
        <v>795</v>
      </c>
    </row>
    <row r="723" spans="1:10" x14ac:dyDescent="0.3">
      <c r="A723" s="3" t="s">
        <v>768</v>
      </c>
      <c r="B723" s="4">
        <v>43319</v>
      </c>
      <c r="C723">
        <v>11</v>
      </c>
      <c r="D723" t="s">
        <v>11</v>
      </c>
      <c r="E723" t="s">
        <v>63</v>
      </c>
      <c r="F723" t="s">
        <v>13</v>
      </c>
      <c r="G723" t="s">
        <v>24</v>
      </c>
      <c r="H723">
        <v>159</v>
      </c>
      <c r="I723">
        <v>4</v>
      </c>
      <c r="J723">
        <v>636</v>
      </c>
    </row>
    <row r="724" spans="1:10" x14ac:dyDescent="0.3">
      <c r="A724" s="3" t="s">
        <v>769</v>
      </c>
      <c r="B724" s="4">
        <v>43320</v>
      </c>
      <c r="C724">
        <v>8</v>
      </c>
      <c r="D724" t="s">
        <v>45</v>
      </c>
      <c r="E724" t="s">
        <v>46</v>
      </c>
      <c r="F724" t="s">
        <v>23</v>
      </c>
      <c r="G724" t="s">
        <v>41</v>
      </c>
      <c r="H724">
        <v>399</v>
      </c>
      <c r="I724">
        <v>2</v>
      </c>
      <c r="J724">
        <v>798</v>
      </c>
    </row>
    <row r="725" spans="1:10" x14ac:dyDescent="0.3">
      <c r="A725" s="3" t="s">
        <v>770</v>
      </c>
      <c r="B725" s="4">
        <v>43320</v>
      </c>
      <c r="C725">
        <v>7</v>
      </c>
      <c r="D725" t="s">
        <v>88</v>
      </c>
      <c r="E725" t="s">
        <v>46</v>
      </c>
      <c r="F725" t="s">
        <v>23</v>
      </c>
      <c r="G725" t="s">
        <v>19</v>
      </c>
      <c r="H725">
        <v>289</v>
      </c>
      <c r="I725">
        <v>5</v>
      </c>
      <c r="J725">
        <v>1445</v>
      </c>
    </row>
    <row r="726" spans="1:10" x14ac:dyDescent="0.3">
      <c r="A726" s="3" t="s">
        <v>771</v>
      </c>
      <c r="B726" s="4">
        <v>43320</v>
      </c>
      <c r="C726">
        <v>8</v>
      </c>
      <c r="D726" t="s">
        <v>45</v>
      </c>
      <c r="E726" t="s">
        <v>22</v>
      </c>
      <c r="F726" t="s">
        <v>23</v>
      </c>
      <c r="G726" t="s">
        <v>19</v>
      </c>
      <c r="H726">
        <v>289</v>
      </c>
      <c r="I726">
        <v>2</v>
      </c>
      <c r="J726">
        <v>578</v>
      </c>
    </row>
    <row r="727" spans="1:10" x14ac:dyDescent="0.3">
      <c r="A727" s="3" t="s">
        <v>772</v>
      </c>
      <c r="B727" s="4">
        <v>43320</v>
      </c>
      <c r="C727">
        <v>8</v>
      </c>
      <c r="D727" t="s">
        <v>45</v>
      </c>
      <c r="E727" t="s">
        <v>46</v>
      </c>
      <c r="F727" t="s">
        <v>23</v>
      </c>
      <c r="G727" t="s">
        <v>19</v>
      </c>
      <c r="H727">
        <v>289</v>
      </c>
      <c r="I727">
        <v>1</v>
      </c>
      <c r="J727">
        <v>289</v>
      </c>
    </row>
    <row r="728" spans="1:10" x14ac:dyDescent="0.3">
      <c r="A728" s="3" t="s">
        <v>773</v>
      </c>
      <c r="B728" s="4">
        <v>43320</v>
      </c>
      <c r="C728">
        <v>17</v>
      </c>
      <c r="D728" t="s">
        <v>35</v>
      </c>
      <c r="E728" t="s">
        <v>36</v>
      </c>
      <c r="F728" t="s">
        <v>28</v>
      </c>
      <c r="G728" t="s">
        <v>31</v>
      </c>
      <c r="H728">
        <v>69</v>
      </c>
      <c r="I728">
        <v>3</v>
      </c>
      <c r="J728">
        <v>207</v>
      </c>
    </row>
    <row r="729" spans="1:10" x14ac:dyDescent="0.3">
      <c r="A729" s="3" t="s">
        <v>774</v>
      </c>
      <c r="B729" s="4">
        <v>43321</v>
      </c>
      <c r="C729">
        <v>10</v>
      </c>
      <c r="D729" t="s">
        <v>58</v>
      </c>
      <c r="E729" t="s">
        <v>22</v>
      </c>
      <c r="F729" t="s">
        <v>23</v>
      </c>
      <c r="G729" t="s">
        <v>19</v>
      </c>
      <c r="H729">
        <v>289</v>
      </c>
      <c r="I729">
        <v>7</v>
      </c>
      <c r="J729">
        <v>2023</v>
      </c>
    </row>
    <row r="730" spans="1:10" x14ac:dyDescent="0.3">
      <c r="A730" s="3" t="s">
        <v>775</v>
      </c>
      <c r="B730" s="4">
        <v>43321</v>
      </c>
      <c r="C730">
        <v>6</v>
      </c>
      <c r="D730" t="s">
        <v>48</v>
      </c>
      <c r="E730" t="s">
        <v>46</v>
      </c>
      <c r="F730" t="s">
        <v>23</v>
      </c>
      <c r="G730" t="s">
        <v>14</v>
      </c>
      <c r="H730">
        <v>199</v>
      </c>
      <c r="I730">
        <v>7</v>
      </c>
      <c r="J730">
        <v>1393</v>
      </c>
    </row>
    <row r="731" spans="1:10" x14ac:dyDescent="0.3">
      <c r="A731" s="3" t="s">
        <v>776</v>
      </c>
      <c r="B731" s="4">
        <v>43322</v>
      </c>
      <c r="C731">
        <v>18</v>
      </c>
      <c r="D731" t="s">
        <v>26</v>
      </c>
      <c r="E731" t="s">
        <v>36</v>
      </c>
      <c r="F731" t="s">
        <v>28</v>
      </c>
      <c r="G731" t="s">
        <v>41</v>
      </c>
      <c r="H731">
        <v>399</v>
      </c>
      <c r="I731">
        <v>4</v>
      </c>
      <c r="J731">
        <v>1596</v>
      </c>
    </row>
    <row r="732" spans="1:10" x14ac:dyDescent="0.3">
      <c r="A732" s="3" t="s">
        <v>777</v>
      </c>
      <c r="B732" s="4">
        <v>43322</v>
      </c>
      <c r="C732">
        <v>13</v>
      </c>
      <c r="D732" t="s">
        <v>33</v>
      </c>
      <c r="E732" t="s">
        <v>12</v>
      </c>
      <c r="F732" t="s">
        <v>13</v>
      </c>
      <c r="G732" t="s">
        <v>41</v>
      </c>
      <c r="H732">
        <v>399</v>
      </c>
      <c r="I732">
        <v>4</v>
      </c>
      <c r="J732">
        <v>1596</v>
      </c>
    </row>
    <row r="733" spans="1:10" x14ac:dyDescent="0.3">
      <c r="A733" s="3" t="s">
        <v>778</v>
      </c>
      <c r="B733" s="4">
        <v>43322</v>
      </c>
      <c r="C733">
        <v>1</v>
      </c>
      <c r="D733" t="s">
        <v>16</v>
      </c>
      <c r="E733" t="s">
        <v>68</v>
      </c>
      <c r="F733" t="s">
        <v>18</v>
      </c>
      <c r="G733" t="s">
        <v>19</v>
      </c>
      <c r="H733">
        <v>289</v>
      </c>
      <c r="I733">
        <v>6</v>
      </c>
      <c r="J733">
        <v>1734</v>
      </c>
    </row>
    <row r="734" spans="1:10" x14ac:dyDescent="0.3">
      <c r="A734" s="3" t="s">
        <v>779</v>
      </c>
      <c r="B734" s="4">
        <v>43322</v>
      </c>
      <c r="C734">
        <v>17</v>
      </c>
      <c r="D734" t="s">
        <v>35</v>
      </c>
      <c r="E734" t="s">
        <v>36</v>
      </c>
      <c r="F734" t="s">
        <v>28</v>
      </c>
      <c r="G734" t="s">
        <v>24</v>
      </c>
      <c r="H734">
        <v>159</v>
      </c>
      <c r="I734">
        <v>4</v>
      </c>
      <c r="J734">
        <v>636</v>
      </c>
    </row>
    <row r="735" spans="1:10" x14ac:dyDescent="0.3">
      <c r="A735" s="3" t="s">
        <v>780</v>
      </c>
      <c r="B735" s="4">
        <v>43322</v>
      </c>
      <c r="C735">
        <v>3</v>
      </c>
      <c r="D735" t="s">
        <v>43</v>
      </c>
      <c r="E735" t="s">
        <v>17</v>
      </c>
      <c r="F735" t="s">
        <v>18</v>
      </c>
      <c r="G735" t="s">
        <v>19</v>
      </c>
      <c r="H735">
        <v>289</v>
      </c>
      <c r="I735">
        <v>2</v>
      </c>
      <c r="J735">
        <v>578</v>
      </c>
    </row>
    <row r="736" spans="1:10" x14ac:dyDescent="0.3">
      <c r="A736" s="3" t="s">
        <v>781</v>
      </c>
      <c r="B736" s="4">
        <v>43323</v>
      </c>
      <c r="C736">
        <v>3</v>
      </c>
      <c r="D736" t="s">
        <v>43</v>
      </c>
      <c r="E736" t="s">
        <v>68</v>
      </c>
      <c r="F736" t="s">
        <v>18</v>
      </c>
      <c r="G736" t="s">
        <v>41</v>
      </c>
      <c r="H736">
        <v>399</v>
      </c>
      <c r="I736">
        <v>0</v>
      </c>
      <c r="J736">
        <v>0</v>
      </c>
    </row>
    <row r="737" spans="1:10" x14ac:dyDescent="0.3">
      <c r="A737" s="3" t="s">
        <v>782</v>
      </c>
      <c r="B737" s="4">
        <v>43323</v>
      </c>
      <c r="C737">
        <v>14</v>
      </c>
      <c r="D737" t="s">
        <v>38</v>
      </c>
      <c r="E737" t="s">
        <v>12</v>
      </c>
      <c r="F737" t="s">
        <v>13</v>
      </c>
      <c r="G737" t="s">
        <v>24</v>
      </c>
      <c r="H737">
        <v>159</v>
      </c>
      <c r="I737">
        <v>6</v>
      </c>
      <c r="J737">
        <v>954</v>
      </c>
    </row>
    <row r="738" spans="1:10" x14ac:dyDescent="0.3">
      <c r="A738" s="3" t="s">
        <v>783</v>
      </c>
      <c r="B738" s="4">
        <v>43323</v>
      </c>
      <c r="C738">
        <v>12</v>
      </c>
      <c r="D738" t="s">
        <v>66</v>
      </c>
      <c r="E738" t="s">
        <v>63</v>
      </c>
      <c r="F738" t="s">
        <v>13</v>
      </c>
      <c r="G738" t="s">
        <v>24</v>
      </c>
      <c r="H738">
        <v>159</v>
      </c>
      <c r="I738">
        <v>5</v>
      </c>
      <c r="J738">
        <v>795</v>
      </c>
    </row>
    <row r="739" spans="1:10" x14ac:dyDescent="0.3">
      <c r="A739" s="3" t="s">
        <v>784</v>
      </c>
      <c r="B739" s="4">
        <v>43324</v>
      </c>
      <c r="C739">
        <v>8</v>
      </c>
      <c r="D739" t="s">
        <v>45</v>
      </c>
      <c r="E739" t="s">
        <v>22</v>
      </c>
      <c r="F739" t="s">
        <v>23</v>
      </c>
      <c r="G739" t="s">
        <v>41</v>
      </c>
      <c r="H739">
        <v>399</v>
      </c>
      <c r="I739">
        <v>7</v>
      </c>
      <c r="J739">
        <v>2793</v>
      </c>
    </row>
    <row r="740" spans="1:10" x14ac:dyDescent="0.3">
      <c r="A740" s="3" t="s">
        <v>785</v>
      </c>
      <c r="B740" s="4">
        <v>43325</v>
      </c>
      <c r="C740">
        <v>1</v>
      </c>
      <c r="D740" t="s">
        <v>16</v>
      </c>
      <c r="E740" t="s">
        <v>68</v>
      </c>
      <c r="F740" t="s">
        <v>18</v>
      </c>
      <c r="G740" t="s">
        <v>31</v>
      </c>
      <c r="H740">
        <v>69</v>
      </c>
      <c r="I740">
        <v>6</v>
      </c>
      <c r="J740">
        <v>414</v>
      </c>
    </row>
    <row r="741" spans="1:10" x14ac:dyDescent="0.3">
      <c r="A741" s="3" t="s">
        <v>786</v>
      </c>
      <c r="B741" s="4">
        <v>43325</v>
      </c>
      <c r="C741">
        <v>19</v>
      </c>
      <c r="D741" t="s">
        <v>56</v>
      </c>
      <c r="E741" t="s">
        <v>36</v>
      </c>
      <c r="F741" t="s">
        <v>28</v>
      </c>
      <c r="G741" t="s">
        <v>14</v>
      </c>
      <c r="H741">
        <v>199</v>
      </c>
      <c r="I741">
        <v>4</v>
      </c>
      <c r="J741">
        <v>796</v>
      </c>
    </row>
    <row r="742" spans="1:10" x14ac:dyDescent="0.3">
      <c r="A742" s="3" t="s">
        <v>787</v>
      </c>
      <c r="B742" s="4">
        <v>43326</v>
      </c>
      <c r="C742">
        <v>1</v>
      </c>
      <c r="D742" t="s">
        <v>16</v>
      </c>
      <c r="E742" t="s">
        <v>68</v>
      </c>
      <c r="F742" t="s">
        <v>18</v>
      </c>
      <c r="G742" t="s">
        <v>19</v>
      </c>
      <c r="H742">
        <v>289</v>
      </c>
      <c r="I742">
        <v>7</v>
      </c>
      <c r="J742">
        <v>2023</v>
      </c>
    </row>
    <row r="743" spans="1:10" x14ac:dyDescent="0.3">
      <c r="A743" s="3" t="s">
        <v>788</v>
      </c>
      <c r="B743" s="4">
        <v>43326</v>
      </c>
      <c r="C743">
        <v>18</v>
      </c>
      <c r="D743" t="s">
        <v>26</v>
      </c>
      <c r="E743" t="s">
        <v>36</v>
      </c>
      <c r="F743" t="s">
        <v>28</v>
      </c>
      <c r="G743" t="s">
        <v>19</v>
      </c>
      <c r="H743">
        <v>289</v>
      </c>
      <c r="I743">
        <v>0</v>
      </c>
      <c r="J743">
        <v>0</v>
      </c>
    </row>
    <row r="744" spans="1:10" x14ac:dyDescent="0.3">
      <c r="A744" s="3" t="s">
        <v>789</v>
      </c>
      <c r="B744" s="4">
        <v>43327</v>
      </c>
      <c r="C744">
        <v>19</v>
      </c>
      <c r="D744" t="s">
        <v>56</v>
      </c>
      <c r="E744" t="s">
        <v>27</v>
      </c>
      <c r="F744" t="s">
        <v>28</v>
      </c>
      <c r="G744" t="s">
        <v>31</v>
      </c>
      <c r="H744">
        <v>69</v>
      </c>
      <c r="I744">
        <v>9</v>
      </c>
      <c r="J744">
        <v>621</v>
      </c>
    </row>
    <row r="745" spans="1:10" x14ac:dyDescent="0.3">
      <c r="A745" s="3" t="s">
        <v>790</v>
      </c>
      <c r="B745" s="4">
        <v>43328</v>
      </c>
      <c r="C745">
        <v>12</v>
      </c>
      <c r="D745" t="s">
        <v>66</v>
      </c>
      <c r="E745" t="s">
        <v>63</v>
      </c>
      <c r="F745" t="s">
        <v>13</v>
      </c>
      <c r="G745" t="s">
        <v>31</v>
      </c>
      <c r="H745">
        <v>69</v>
      </c>
      <c r="I745">
        <v>5</v>
      </c>
      <c r="J745">
        <v>345</v>
      </c>
    </row>
    <row r="746" spans="1:10" x14ac:dyDescent="0.3">
      <c r="A746" s="3" t="s">
        <v>791</v>
      </c>
      <c r="B746" s="4">
        <v>43328</v>
      </c>
      <c r="C746">
        <v>8</v>
      </c>
      <c r="D746" t="s">
        <v>45</v>
      </c>
      <c r="E746" t="s">
        <v>22</v>
      </c>
      <c r="F746" t="s">
        <v>23</v>
      </c>
      <c r="G746" t="s">
        <v>41</v>
      </c>
      <c r="H746">
        <v>399</v>
      </c>
      <c r="I746">
        <v>0</v>
      </c>
      <c r="J746">
        <v>0</v>
      </c>
    </row>
    <row r="747" spans="1:10" x14ac:dyDescent="0.3">
      <c r="A747" s="3" t="s">
        <v>792</v>
      </c>
      <c r="B747" s="4">
        <v>43329</v>
      </c>
      <c r="C747">
        <v>2</v>
      </c>
      <c r="D747" t="s">
        <v>106</v>
      </c>
      <c r="E747" t="s">
        <v>68</v>
      </c>
      <c r="F747" t="s">
        <v>18</v>
      </c>
      <c r="G747" t="s">
        <v>24</v>
      </c>
      <c r="H747">
        <v>159</v>
      </c>
      <c r="I747">
        <v>8</v>
      </c>
      <c r="J747">
        <v>1272</v>
      </c>
    </row>
    <row r="748" spans="1:10" x14ac:dyDescent="0.3">
      <c r="A748" s="3" t="s">
        <v>793</v>
      </c>
      <c r="B748" s="4">
        <v>43329</v>
      </c>
      <c r="C748">
        <v>6</v>
      </c>
      <c r="D748" t="s">
        <v>48</v>
      </c>
      <c r="E748" t="s">
        <v>22</v>
      </c>
      <c r="F748" t="s">
        <v>23</v>
      </c>
      <c r="G748" t="s">
        <v>14</v>
      </c>
      <c r="H748">
        <v>199</v>
      </c>
      <c r="I748">
        <v>3</v>
      </c>
      <c r="J748">
        <v>597</v>
      </c>
    </row>
    <row r="749" spans="1:10" x14ac:dyDescent="0.3">
      <c r="A749" s="3" t="s">
        <v>794</v>
      </c>
      <c r="B749" s="4">
        <v>43330</v>
      </c>
      <c r="C749">
        <v>8</v>
      </c>
      <c r="D749" t="s">
        <v>45</v>
      </c>
      <c r="E749" t="s">
        <v>22</v>
      </c>
      <c r="F749" t="s">
        <v>23</v>
      </c>
      <c r="G749" t="s">
        <v>14</v>
      </c>
      <c r="H749">
        <v>199</v>
      </c>
      <c r="I749">
        <v>7</v>
      </c>
      <c r="J749">
        <v>1393</v>
      </c>
    </row>
    <row r="750" spans="1:10" x14ac:dyDescent="0.3">
      <c r="A750" s="3" t="s">
        <v>795</v>
      </c>
      <c r="B750" s="4">
        <v>43330</v>
      </c>
      <c r="C750">
        <v>11</v>
      </c>
      <c r="D750" t="s">
        <v>11</v>
      </c>
      <c r="E750" t="s">
        <v>63</v>
      </c>
      <c r="F750" t="s">
        <v>13</v>
      </c>
      <c r="G750" t="s">
        <v>19</v>
      </c>
      <c r="H750">
        <v>289</v>
      </c>
      <c r="I750">
        <v>3</v>
      </c>
      <c r="J750">
        <v>867</v>
      </c>
    </row>
    <row r="751" spans="1:10" x14ac:dyDescent="0.3">
      <c r="A751" s="3" t="s">
        <v>796</v>
      </c>
      <c r="B751" s="4">
        <v>43330</v>
      </c>
      <c r="C751">
        <v>20</v>
      </c>
      <c r="D751" t="s">
        <v>40</v>
      </c>
      <c r="E751" t="s">
        <v>36</v>
      </c>
      <c r="F751" t="s">
        <v>28</v>
      </c>
      <c r="G751" t="s">
        <v>24</v>
      </c>
      <c r="H751">
        <v>159</v>
      </c>
      <c r="I751">
        <v>9</v>
      </c>
      <c r="J751">
        <v>1431</v>
      </c>
    </row>
    <row r="752" spans="1:10" x14ac:dyDescent="0.3">
      <c r="A752" s="3" t="s">
        <v>797</v>
      </c>
      <c r="B752" s="4">
        <v>43330</v>
      </c>
      <c r="C752">
        <v>10</v>
      </c>
      <c r="D752" t="s">
        <v>58</v>
      </c>
      <c r="E752" t="s">
        <v>22</v>
      </c>
      <c r="F752" t="s">
        <v>23</v>
      </c>
      <c r="G752" t="s">
        <v>19</v>
      </c>
      <c r="H752">
        <v>289</v>
      </c>
      <c r="I752">
        <v>5</v>
      </c>
      <c r="J752">
        <v>1445</v>
      </c>
    </row>
    <row r="753" spans="1:10" x14ac:dyDescent="0.3">
      <c r="A753" s="3" t="s">
        <v>798</v>
      </c>
      <c r="B753" s="4">
        <v>43331</v>
      </c>
      <c r="C753">
        <v>8</v>
      </c>
      <c r="D753" t="s">
        <v>45</v>
      </c>
      <c r="E753" t="s">
        <v>46</v>
      </c>
      <c r="F753" t="s">
        <v>23</v>
      </c>
      <c r="G753" t="s">
        <v>41</v>
      </c>
      <c r="H753">
        <v>399</v>
      </c>
      <c r="I753">
        <v>1</v>
      </c>
      <c r="J753">
        <v>399</v>
      </c>
    </row>
    <row r="754" spans="1:10" x14ac:dyDescent="0.3">
      <c r="A754" s="3" t="s">
        <v>799</v>
      </c>
      <c r="B754" s="4">
        <v>43331</v>
      </c>
      <c r="C754">
        <v>5</v>
      </c>
      <c r="D754" t="s">
        <v>60</v>
      </c>
      <c r="E754" t="s">
        <v>17</v>
      </c>
      <c r="F754" t="s">
        <v>18</v>
      </c>
      <c r="G754" t="s">
        <v>41</v>
      </c>
      <c r="H754">
        <v>399</v>
      </c>
      <c r="I754">
        <v>6</v>
      </c>
      <c r="J754">
        <v>2394</v>
      </c>
    </row>
    <row r="755" spans="1:10" x14ac:dyDescent="0.3">
      <c r="A755" s="3" t="s">
        <v>800</v>
      </c>
      <c r="B755" s="4">
        <v>43332</v>
      </c>
      <c r="C755">
        <v>14</v>
      </c>
      <c r="D755" t="s">
        <v>38</v>
      </c>
      <c r="E755" t="s">
        <v>63</v>
      </c>
      <c r="F755" t="s">
        <v>13</v>
      </c>
      <c r="G755" t="s">
        <v>14</v>
      </c>
      <c r="H755">
        <v>199</v>
      </c>
      <c r="I755">
        <v>2</v>
      </c>
      <c r="J755">
        <v>398</v>
      </c>
    </row>
    <row r="756" spans="1:10" x14ac:dyDescent="0.3">
      <c r="A756" s="3" t="s">
        <v>801</v>
      </c>
      <c r="B756" s="4">
        <v>43332</v>
      </c>
      <c r="C756">
        <v>20</v>
      </c>
      <c r="D756" t="s">
        <v>40</v>
      </c>
      <c r="E756" t="s">
        <v>27</v>
      </c>
      <c r="F756" t="s">
        <v>28</v>
      </c>
      <c r="G756" t="s">
        <v>14</v>
      </c>
      <c r="H756">
        <v>199</v>
      </c>
      <c r="I756">
        <v>6</v>
      </c>
      <c r="J756">
        <v>1194</v>
      </c>
    </row>
    <row r="757" spans="1:10" x14ac:dyDescent="0.3">
      <c r="A757" s="3" t="s">
        <v>802</v>
      </c>
      <c r="B757" s="4">
        <v>43332</v>
      </c>
      <c r="C757">
        <v>17</v>
      </c>
      <c r="D757" t="s">
        <v>35</v>
      </c>
      <c r="E757" t="s">
        <v>27</v>
      </c>
      <c r="F757" t="s">
        <v>28</v>
      </c>
      <c r="G757" t="s">
        <v>41</v>
      </c>
      <c r="H757">
        <v>399</v>
      </c>
      <c r="I757">
        <v>6</v>
      </c>
      <c r="J757">
        <v>2394</v>
      </c>
    </row>
    <row r="758" spans="1:10" x14ac:dyDescent="0.3">
      <c r="A758" s="3" t="s">
        <v>803</v>
      </c>
      <c r="B758" s="4">
        <v>43332</v>
      </c>
      <c r="C758">
        <v>13</v>
      </c>
      <c r="D758" t="s">
        <v>33</v>
      </c>
      <c r="E758" t="s">
        <v>63</v>
      </c>
      <c r="F758" t="s">
        <v>13</v>
      </c>
      <c r="G758" t="s">
        <v>19</v>
      </c>
      <c r="H758">
        <v>289</v>
      </c>
      <c r="I758">
        <v>0</v>
      </c>
      <c r="J758">
        <v>0</v>
      </c>
    </row>
    <row r="759" spans="1:10" x14ac:dyDescent="0.3">
      <c r="A759" s="3" t="s">
        <v>804</v>
      </c>
      <c r="B759" s="4">
        <v>43332</v>
      </c>
      <c r="C759">
        <v>10</v>
      </c>
      <c r="D759" t="s">
        <v>58</v>
      </c>
      <c r="E759" t="s">
        <v>46</v>
      </c>
      <c r="F759" t="s">
        <v>23</v>
      </c>
      <c r="G759" t="s">
        <v>41</v>
      </c>
      <c r="H759">
        <v>399</v>
      </c>
      <c r="I759">
        <v>4</v>
      </c>
      <c r="J759">
        <v>1596</v>
      </c>
    </row>
    <row r="760" spans="1:10" x14ac:dyDescent="0.3">
      <c r="A760" s="3" t="s">
        <v>805</v>
      </c>
      <c r="B760" s="4">
        <v>43332</v>
      </c>
      <c r="C760">
        <v>3</v>
      </c>
      <c r="D760" t="s">
        <v>43</v>
      </c>
      <c r="E760" t="s">
        <v>68</v>
      </c>
      <c r="F760" t="s">
        <v>18</v>
      </c>
      <c r="G760" t="s">
        <v>19</v>
      </c>
      <c r="H760">
        <v>289</v>
      </c>
      <c r="I760">
        <v>1</v>
      </c>
      <c r="J760">
        <v>289</v>
      </c>
    </row>
    <row r="761" spans="1:10" x14ac:dyDescent="0.3">
      <c r="A761" s="3" t="s">
        <v>806</v>
      </c>
      <c r="B761" s="4">
        <v>43333</v>
      </c>
      <c r="C761">
        <v>19</v>
      </c>
      <c r="D761" t="s">
        <v>56</v>
      </c>
      <c r="E761" t="s">
        <v>36</v>
      </c>
      <c r="F761" t="s">
        <v>28</v>
      </c>
      <c r="G761" t="s">
        <v>41</v>
      </c>
      <c r="H761">
        <v>399</v>
      </c>
      <c r="I761">
        <v>6</v>
      </c>
      <c r="J761">
        <v>2394</v>
      </c>
    </row>
    <row r="762" spans="1:10" x14ac:dyDescent="0.3">
      <c r="A762" s="3" t="s">
        <v>807</v>
      </c>
      <c r="B762" s="4">
        <v>43333</v>
      </c>
      <c r="C762">
        <v>16</v>
      </c>
      <c r="D762" t="s">
        <v>30</v>
      </c>
      <c r="E762" t="s">
        <v>36</v>
      </c>
      <c r="F762" t="s">
        <v>28</v>
      </c>
      <c r="G762" t="s">
        <v>24</v>
      </c>
      <c r="H762">
        <v>159</v>
      </c>
      <c r="I762">
        <v>6</v>
      </c>
      <c r="J762">
        <v>954</v>
      </c>
    </row>
    <row r="763" spans="1:10" x14ac:dyDescent="0.3">
      <c r="A763" s="3" t="s">
        <v>808</v>
      </c>
      <c r="B763" s="4">
        <v>43333</v>
      </c>
      <c r="C763">
        <v>16</v>
      </c>
      <c r="D763" t="s">
        <v>30</v>
      </c>
      <c r="E763" t="s">
        <v>36</v>
      </c>
      <c r="F763" t="s">
        <v>28</v>
      </c>
      <c r="G763" t="s">
        <v>19</v>
      </c>
      <c r="H763">
        <v>289</v>
      </c>
      <c r="I763">
        <v>2</v>
      </c>
      <c r="J763">
        <v>578</v>
      </c>
    </row>
    <row r="764" spans="1:10" x14ac:dyDescent="0.3">
      <c r="A764" s="3" t="s">
        <v>809</v>
      </c>
      <c r="B764" s="4">
        <v>43333</v>
      </c>
      <c r="C764">
        <v>17</v>
      </c>
      <c r="D764" t="s">
        <v>35</v>
      </c>
      <c r="E764" t="s">
        <v>27</v>
      </c>
      <c r="F764" t="s">
        <v>28</v>
      </c>
      <c r="G764" t="s">
        <v>31</v>
      </c>
      <c r="H764">
        <v>69</v>
      </c>
      <c r="I764">
        <v>8</v>
      </c>
      <c r="J764">
        <v>552</v>
      </c>
    </row>
    <row r="765" spans="1:10" x14ac:dyDescent="0.3">
      <c r="A765" s="3" t="s">
        <v>810</v>
      </c>
      <c r="B765" s="4">
        <v>43334</v>
      </c>
      <c r="C765">
        <v>8</v>
      </c>
      <c r="D765" t="s">
        <v>45</v>
      </c>
      <c r="E765" t="s">
        <v>46</v>
      </c>
      <c r="F765" t="s">
        <v>23</v>
      </c>
      <c r="G765" t="s">
        <v>41</v>
      </c>
      <c r="H765">
        <v>399</v>
      </c>
      <c r="I765">
        <v>2</v>
      </c>
      <c r="J765">
        <v>798</v>
      </c>
    </row>
    <row r="766" spans="1:10" x14ac:dyDescent="0.3">
      <c r="A766" s="3" t="s">
        <v>811</v>
      </c>
      <c r="B766" s="4">
        <v>43334</v>
      </c>
      <c r="C766">
        <v>19</v>
      </c>
      <c r="D766" t="s">
        <v>56</v>
      </c>
      <c r="E766" t="s">
        <v>36</v>
      </c>
      <c r="F766" t="s">
        <v>28</v>
      </c>
      <c r="G766" t="s">
        <v>24</v>
      </c>
      <c r="H766">
        <v>159</v>
      </c>
      <c r="I766">
        <v>8</v>
      </c>
      <c r="J766">
        <v>1272</v>
      </c>
    </row>
    <row r="767" spans="1:10" x14ac:dyDescent="0.3">
      <c r="A767" s="3" t="s">
        <v>812</v>
      </c>
      <c r="B767" s="4">
        <v>43334</v>
      </c>
      <c r="C767">
        <v>14</v>
      </c>
      <c r="D767" t="s">
        <v>38</v>
      </c>
      <c r="E767" t="s">
        <v>63</v>
      </c>
      <c r="F767" t="s">
        <v>13</v>
      </c>
      <c r="G767" t="s">
        <v>41</v>
      </c>
      <c r="H767">
        <v>399</v>
      </c>
      <c r="I767">
        <v>9</v>
      </c>
      <c r="J767">
        <v>3591</v>
      </c>
    </row>
    <row r="768" spans="1:10" x14ac:dyDescent="0.3">
      <c r="A768" s="3" t="s">
        <v>813</v>
      </c>
      <c r="B768" s="4">
        <v>43335</v>
      </c>
      <c r="C768">
        <v>13</v>
      </c>
      <c r="D768" t="s">
        <v>33</v>
      </c>
      <c r="E768" t="s">
        <v>12</v>
      </c>
      <c r="F768" t="s">
        <v>13</v>
      </c>
      <c r="G768" t="s">
        <v>14</v>
      </c>
      <c r="H768">
        <v>199</v>
      </c>
      <c r="I768">
        <v>1</v>
      </c>
      <c r="J768">
        <v>199</v>
      </c>
    </row>
    <row r="769" spans="1:10" x14ac:dyDescent="0.3">
      <c r="A769" s="3" t="s">
        <v>814</v>
      </c>
      <c r="B769" s="4">
        <v>43336</v>
      </c>
      <c r="C769">
        <v>15</v>
      </c>
      <c r="D769" t="s">
        <v>118</v>
      </c>
      <c r="E769" t="s">
        <v>63</v>
      </c>
      <c r="F769" t="s">
        <v>13</v>
      </c>
      <c r="G769" t="s">
        <v>24</v>
      </c>
      <c r="H769">
        <v>159</v>
      </c>
      <c r="I769">
        <v>1</v>
      </c>
      <c r="J769">
        <v>159</v>
      </c>
    </row>
    <row r="770" spans="1:10" x14ac:dyDescent="0.3">
      <c r="A770" s="3" t="s">
        <v>815</v>
      </c>
      <c r="B770" s="4">
        <v>43337</v>
      </c>
      <c r="C770">
        <v>7</v>
      </c>
      <c r="D770" t="s">
        <v>88</v>
      </c>
      <c r="E770" t="s">
        <v>22</v>
      </c>
      <c r="F770" t="s">
        <v>23</v>
      </c>
      <c r="G770" t="s">
        <v>41</v>
      </c>
      <c r="H770">
        <v>399</v>
      </c>
      <c r="I770">
        <v>6</v>
      </c>
      <c r="J770">
        <v>2394</v>
      </c>
    </row>
    <row r="771" spans="1:10" x14ac:dyDescent="0.3">
      <c r="A771" s="3" t="s">
        <v>816</v>
      </c>
      <c r="B771" s="4">
        <v>43337</v>
      </c>
      <c r="C771">
        <v>11</v>
      </c>
      <c r="D771" t="s">
        <v>11</v>
      </c>
      <c r="E771" t="s">
        <v>12</v>
      </c>
      <c r="F771" t="s">
        <v>13</v>
      </c>
      <c r="G771" t="s">
        <v>41</v>
      </c>
      <c r="H771">
        <v>399</v>
      </c>
      <c r="I771">
        <v>0</v>
      </c>
      <c r="J771">
        <v>0</v>
      </c>
    </row>
    <row r="772" spans="1:10" x14ac:dyDescent="0.3">
      <c r="A772" s="3" t="s">
        <v>817</v>
      </c>
      <c r="B772" s="4">
        <v>43338</v>
      </c>
      <c r="C772">
        <v>4</v>
      </c>
      <c r="D772" t="s">
        <v>51</v>
      </c>
      <c r="E772" t="s">
        <v>17</v>
      </c>
      <c r="F772" t="s">
        <v>18</v>
      </c>
      <c r="G772" t="s">
        <v>19</v>
      </c>
      <c r="H772">
        <v>289</v>
      </c>
      <c r="I772">
        <v>2</v>
      </c>
      <c r="J772">
        <v>578</v>
      </c>
    </row>
    <row r="773" spans="1:10" x14ac:dyDescent="0.3">
      <c r="A773" s="3" t="s">
        <v>818</v>
      </c>
      <c r="B773" s="4">
        <v>43338</v>
      </c>
      <c r="C773">
        <v>6</v>
      </c>
      <c r="D773" t="s">
        <v>48</v>
      </c>
      <c r="E773" t="s">
        <v>46</v>
      </c>
      <c r="F773" t="s">
        <v>23</v>
      </c>
      <c r="G773" t="s">
        <v>19</v>
      </c>
      <c r="H773">
        <v>289</v>
      </c>
      <c r="I773">
        <v>3</v>
      </c>
      <c r="J773">
        <v>867</v>
      </c>
    </row>
    <row r="774" spans="1:10" x14ac:dyDescent="0.3">
      <c r="A774" s="3" t="s">
        <v>819</v>
      </c>
      <c r="B774" s="4">
        <v>43338</v>
      </c>
      <c r="C774">
        <v>20</v>
      </c>
      <c r="D774" t="s">
        <v>40</v>
      </c>
      <c r="E774" t="s">
        <v>36</v>
      </c>
      <c r="F774" t="s">
        <v>28</v>
      </c>
      <c r="G774" t="s">
        <v>31</v>
      </c>
      <c r="H774">
        <v>69</v>
      </c>
      <c r="I774">
        <v>0</v>
      </c>
      <c r="J774">
        <v>0</v>
      </c>
    </row>
    <row r="775" spans="1:10" x14ac:dyDescent="0.3">
      <c r="A775" s="3" t="s">
        <v>820</v>
      </c>
      <c r="B775" s="4">
        <v>43338</v>
      </c>
      <c r="C775">
        <v>15</v>
      </c>
      <c r="D775" t="s">
        <v>118</v>
      </c>
      <c r="E775" t="s">
        <v>12</v>
      </c>
      <c r="F775" t="s">
        <v>13</v>
      </c>
      <c r="G775" t="s">
        <v>31</v>
      </c>
      <c r="H775">
        <v>69</v>
      </c>
      <c r="I775">
        <v>2</v>
      </c>
      <c r="J775">
        <v>138</v>
      </c>
    </row>
    <row r="776" spans="1:10" x14ac:dyDescent="0.3">
      <c r="A776" s="3" t="s">
        <v>821</v>
      </c>
      <c r="B776" s="4">
        <v>43338</v>
      </c>
      <c r="C776">
        <v>13</v>
      </c>
      <c r="D776" t="s">
        <v>33</v>
      </c>
      <c r="E776" t="s">
        <v>63</v>
      </c>
      <c r="F776" t="s">
        <v>13</v>
      </c>
      <c r="G776" t="s">
        <v>41</v>
      </c>
      <c r="H776">
        <v>399</v>
      </c>
      <c r="I776">
        <v>1</v>
      </c>
      <c r="J776">
        <v>399</v>
      </c>
    </row>
    <row r="777" spans="1:10" x14ac:dyDescent="0.3">
      <c r="A777" s="3" t="s">
        <v>822</v>
      </c>
      <c r="B777" s="4">
        <v>43339</v>
      </c>
      <c r="C777">
        <v>17</v>
      </c>
      <c r="D777" t="s">
        <v>35</v>
      </c>
      <c r="E777" t="s">
        <v>36</v>
      </c>
      <c r="F777" t="s">
        <v>28</v>
      </c>
      <c r="G777" t="s">
        <v>41</v>
      </c>
      <c r="H777">
        <v>399</v>
      </c>
      <c r="I777">
        <v>2</v>
      </c>
      <c r="J777">
        <v>798</v>
      </c>
    </row>
    <row r="778" spans="1:10" x14ac:dyDescent="0.3">
      <c r="A778" s="3" t="s">
        <v>823</v>
      </c>
      <c r="B778" s="4">
        <v>43339</v>
      </c>
      <c r="C778">
        <v>4</v>
      </c>
      <c r="D778" t="s">
        <v>51</v>
      </c>
      <c r="E778" t="s">
        <v>68</v>
      </c>
      <c r="F778" t="s">
        <v>18</v>
      </c>
      <c r="G778" t="s">
        <v>41</v>
      </c>
      <c r="H778">
        <v>399</v>
      </c>
      <c r="I778">
        <v>3</v>
      </c>
      <c r="J778">
        <v>1197</v>
      </c>
    </row>
    <row r="779" spans="1:10" x14ac:dyDescent="0.3">
      <c r="A779" s="3" t="s">
        <v>824</v>
      </c>
      <c r="B779" s="4">
        <v>43339</v>
      </c>
      <c r="C779">
        <v>2</v>
      </c>
      <c r="D779" t="s">
        <v>106</v>
      </c>
      <c r="E779" t="s">
        <v>17</v>
      </c>
      <c r="F779" t="s">
        <v>18</v>
      </c>
      <c r="G779" t="s">
        <v>19</v>
      </c>
      <c r="H779">
        <v>289</v>
      </c>
      <c r="I779">
        <v>5</v>
      </c>
      <c r="J779">
        <v>1445</v>
      </c>
    </row>
    <row r="780" spans="1:10" x14ac:dyDescent="0.3">
      <c r="A780" s="3" t="s">
        <v>825</v>
      </c>
      <c r="B780" s="4">
        <v>43339</v>
      </c>
      <c r="C780">
        <v>14</v>
      </c>
      <c r="D780" t="s">
        <v>38</v>
      </c>
      <c r="E780" t="s">
        <v>63</v>
      </c>
      <c r="F780" t="s">
        <v>13</v>
      </c>
      <c r="G780" t="s">
        <v>19</v>
      </c>
      <c r="H780">
        <v>289</v>
      </c>
      <c r="I780">
        <v>6</v>
      </c>
      <c r="J780">
        <v>1734</v>
      </c>
    </row>
    <row r="781" spans="1:10" x14ac:dyDescent="0.3">
      <c r="A781" s="3" t="s">
        <v>826</v>
      </c>
      <c r="B781" s="4">
        <v>43339</v>
      </c>
      <c r="C781">
        <v>7</v>
      </c>
      <c r="D781" t="s">
        <v>88</v>
      </c>
      <c r="E781" t="s">
        <v>22</v>
      </c>
      <c r="F781" t="s">
        <v>23</v>
      </c>
      <c r="G781" t="s">
        <v>41</v>
      </c>
      <c r="H781">
        <v>399</v>
      </c>
      <c r="I781">
        <v>8</v>
      </c>
      <c r="J781">
        <v>3192</v>
      </c>
    </row>
    <row r="782" spans="1:10" x14ac:dyDescent="0.3">
      <c r="A782" s="3" t="s">
        <v>827</v>
      </c>
      <c r="B782" s="4">
        <v>43340</v>
      </c>
      <c r="C782">
        <v>11</v>
      </c>
      <c r="D782" t="s">
        <v>11</v>
      </c>
      <c r="E782" t="s">
        <v>63</v>
      </c>
      <c r="F782" t="s">
        <v>13</v>
      </c>
      <c r="G782" t="s">
        <v>31</v>
      </c>
      <c r="H782">
        <v>69</v>
      </c>
      <c r="I782">
        <v>6</v>
      </c>
      <c r="J782">
        <v>414</v>
      </c>
    </row>
    <row r="783" spans="1:10" x14ac:dyDescent="0.3">
      <c r="A783" s="3" t="s">
        <v>828</v>
      </c>
      <c r="B783" s="4">
        <v>43341</v>
      </c>
      <c r="C783">
        <v>1</v>
      </c>
      <c r="D783" t="s">
        <v>16</v>
      </c>
      <c r="E783" t="s">
        <v>17</v>
      </c>
      <c r="F783" t="s">
        <v>18</v>
      </c>
      <c r="G783" t="s">
        <v>24</v>
      </c>
      <c r="H783">
        <v>159</v>
      </c>
      <c r="I783">
        <v>9</v>
      </c>
      <c r="J783">
        <v>1431</v>
      </c>
    </row>
    <row r="784" spans="1:10" x14ac:dyDescent="0.3">
      <c r="A784" s="3" t="s">
        <v>829</v>
      </c>
      <c r="B784" s="4">
        <v>43341</v>
      </c>
      <c r="C784">
        <v>8</v>
      </c>
      <c r="D784" t="s">
        <v>45</v>
      </c>
      <c r="E784" t="s">
        <v>22</v>
      </c>
      <c r="F784" t="s">
        <v>23</v>
      </c>
      <c r="G784" t="s">
        <v>41</v>
      </c>
      <c r="H784">
        <v>399</v>
      </c>
      <c r="I784">
        <v>3</v>
      </c>
      <c r="J784">
        <v>1197</v>
      </c>
    </row>
    <row r="785" spans="1:10" x14ac:dyDescent="0.3">
      <c r="A785" s="3" t="s">
        <v>830</v>
      </c>
      <c r="B785" s="4">
        <v>43341</v>
      </c>
      <c r="C785">
        <v>2</v>
      </c>
      <c r="D785" t="s">
        <v>106</v>
      </c>
      <c r="E785" t="s">
        <v>17</v>
      </c>
      <c r="F785" t="s">
        <v>18</v>
      </c>
      <c r="G785" t="s">
        <v>14</v>
      </c>
      <c r="H785">
        <v>199</v>
      </c>
      <c r="I785">
        <v>5</v>
      </c>
      <c r="J785">
        <v>995</v>
      </c>
    </row>
    <row r="786" spans="1:10" x14ac:dyDescent="0.3">
      <c r="A786" s="3" t="s">
        <v>831</v>
      </c>
      <c r="B786" s="4">
        <v>43341</v>
      </c>
      <c r="C786">
        <v>5</v>
      </c>
      <c r="D786" t="s">
        <v>60</v>
      </c>
      <c r="E786" t="s">
        <v>68</v>
      </c>
      <c r="F786" t="s">
        <v>18</v>
      </c>
      <c r="G786" t="s">
        <v>41</v>
      </c>
      <c r="H786">
        <v>399</v>
      </c>
      <c r="I786">
        <v>6</v>
      </c>
      <c r="J786">
        <v>2394</v>
      </c>
    </row>
    <row r="787" spans="1:10" x14ac:dyDescent="0.3">
      <c r="A787" s="3" t="s">
        <v>832</v>
      </c>
      <c r="B787" s="4">
        <v>43341</v>
      </c>
      <c r="C787">
        <v>4</v>
      </c>
      <c r="D787" t="s">
        <v>51</v>
      </c>
      <c r="E787" t="s">
        <v>68</v>
      </c>
      <c r="F787" t="s">
        <v>18</v>
      </c>
      <c r="G787" t="s">
        <v>19</v>
      </c>
      <c r="H787">
        <v>289</v>
      </c>
      <c r="I787">
        <v>6</v>
      </c>
      <c r="J787">
        <v>1734</v>
      </c>
    </row>
    <row r="788" spans="1:10" x14ac:dyDescent="0.3">
      <c r="A788" s="3" t="s">
        <v>833</v>
      </c>
      <c r="B788" s="4">
        <v>43342</v>
      </c>
      <c r="C788">
        <v>14</v>
      </c>
      <c r="D788" t="s">
        <v>38</v>
      </c>
      <c r="E788" t="s">
        <v>12</v>
      </c>
      <c r="F788" t="s">
        <v>13</v>
      </c>
      <c r="G788" t="s">
        <v>31</v>
      </c>
      <c r="H788">
        <v>69</v>
      </c>
      <c r="I788">
        <v>1</v>
      </c>
      <c r="J788">
        <v>69</v>
      </c>
    </row>
    <row r="789" spans="1:10" x14ac:dyDescent="0.3">
      <c r="A789" s="3" t="s">
        <v>834</v>
      </c>
      <c r="B789" s="4">
        <v>43342</v>
      </c>
      <c r="C789">
        <v>14</v>
      </c>
      <c r="D789" t="s">
        <v>38</v>
      </c>
      <c r="E789" t="s">
        <v>63</v>
      </c>
      <c r="F789" t="s">
        <v>13</v>
      </c>
      <c r="G789" t="s">
        <v>14</v>
      </c>
      <c r="H789">
        <v>199</v>
      </c>
      <c r="I789">
        <v>6</v>
      </c>
      <c r="J789">
        <v>1194</v>
      </c>
    </row>
    <row r="790" spans="1:10" x14ac:dyDescent="0.3">
      <c r="A790" s="3" t="s">
        <v>835</v>
      </c>
      <c r="B790" s="4">
        <v>43342</v>
      </c>
      <c r="C790">
        <v>6</v>
      </c>
      <c r="D790" t="s">
        <v>48</v>
      </c>
      <c r="E790" t="s">
        <v>46</v>
      </c>
      <c r="F790" t="s">
        <v>23</v>
      </c>
      <c r="G790" t="s">
        <v>24</v>
      </c>
      <c r="H790">
        <v>159</v>
      </c>
      <c r="I790">
        <v>8</v>
      </c>
      <c r="J790">
        <v>1272</v>
      </c>
    </row>
    <row r="791" spans="1:10" x14ac:dyDescent="0.3">
      <c r="A791" s="3" t="s">
        <v>836</v>
      </c>
      <c r="B791" s="4">
        <v>43342</v>
      </c>
      <c r="C791">
        <v>13</v>
      </c>
      <c r="D791" t="s">
        <v>33</v>
      </c>
      <c r="E791" t="s">
        <v>63</v>
      </c>
      <c r="F791" t="s">
        <v>13</v>
      </c>
      <c r="G791" t="s">
        <v>24</v>
      </c>
      <c r="H791">
        <v>159</v>
      </c>
      <c r="I791">
        <v>8</v>
      </c>
      <c r="J791">
        <v>1272</v>
      </c>
    </row>
    <row r="792" spans="1:10" x14ac:dyDescent="0.3">
      <c r="A792" s="3" t="s">
        <v>837</v>
      </c>
      <c r="B792" s="4">
        <v>43343</v>
      </c>
      <c r="C792">
        <v>18</v>
      </c>
      <c r="D792" t="s">
        <v>26</v>
      </c>
      <c r="E792" t="s">
        <v>27</v>
      </c>
      <c r="F792" t="s">
        <v>28</v>
      </c>
      <c r="G792" t="s">
        <v>41</v>
      </c>
      <c r="H792">
        <v>399</v>
      </c>
      <c r="I792">
        <v>3</v>
      </c>
      <c r="J792">
        <v>1197</v>
      </c>
    </row>
    <row r="793" spans="1:10" x14ac:dyDescent="0.3">
      <c r="A793" s="3" t="s">
        <v>838</v>
      </c>
      <c r="B793" s="4">
        <v>43343</v>
      </c>
      <c r="C793">
        <v>16</v>
      </c>
      <c r="D793" t="s">
        <v>30</v>
      </c>
      <c r="E793" t="s">
        <v>27</v>
      </c>
      <c r="F793" t="s">
        <v>28</v>
      </c>
      <c r="G793" t="s">
        <v>24</v>
      </c>
      <c r="H793">
        <v>159</v>
      </c>
      <c r="I793">
        <v>9</v>
      </c>
      <c r="J793">
        <v>1431</v>
      </c>
    </row>
    <row r="794" spans="1:10" x14ac:dyDescent="0.3">
      <c r="A794" s="3" t="s">
        <v>839</v>
      </c>
      <c r="B794" s="4">
        <v>43344</v>
      </c>
      <c r="C794">
        <v>10</v>
      </c>
      <c r="D794" t="s">
        <v>58</v>
      </c>
      <c r="E794" t="s">
        <v>46</v>
      </c>
      <c r="F794" t="s">
        <v>23</v>
      </c>
      <c r="G794" t="s">
        <v>41</v>
      </c>
      <c r="H794">
        <v>399</v>
      </c>
      <c r="I794">
        <v>3</v>
      </c>
      <c r="J794">
        <v>1197</v>
      </c>
    </row>
    <row r="795" spans="1:10" x14ac:dyDescent="0.3">
      <c r="A795" s="3" t="s">
        <v>840</v>
      </c>
      <c r="B795" s="4">
        <v>43344</v>
      </c>
      <c r="C795">
        <v>11</v>
      </c>
      <c r="D795" t="s">
        <v>11</v>
      </c>
      <c r="E795" t="s">
        <v>12</v>
      </c>
      <c r="F795" t="s">
        <v>13</v>
      </c>
      <c r="G795" t="s">
        <v>14</v>
      </c>
      <c r="H795">
        <v>199</v>
      </c>
      <c r="I795">
        <v>8</v>
      </c>
      <c r="J795">
        <v>1592</v>
      </c>
    </row>
    <row r="796" spans="1:10" x14ac:dyDescent="0.3">
      <c r="A796" s="3" t="s">
        <v>841</v>
      </c>
      <c r="B796" s="4">
        <v>43344</v>
      </c>
      <c r="C796">
        <v>13</v>
      </c>
      <c r="D796" t="s">
        <v>33</v>
      </c>
      <c r="E796" t="s">
        <v>63</v>
      </c>
      <c r="F796" t="s">
        <v>13</v>
      </c>
      <c r="G796" t="s">
        <v>14</v>
      </c>
      <c r="H796">
        <v>199</v>
      </c>
      <c r="I796">
        <v>9</v>
      </c>
      <c r="J796">
        <v>1791</v>
      </c>
    </row>
    <row r="797" spans="1:10" x14ac:dyDescent="0.3">
      <c r="A797" s="3" t="s">
        <v>842</v>
      </c>
      <c r="B797" s="4">
        <v>43344</v>
      </c>
      <c r="C797">
        <v>18</v>
      </c>
      <c r="D797" t="s">
        <v>26</v>
      </c>
      <c r="E797" t="s">
        <v>36</v>
      </c>
      <c r="F797" t="s">
        <v>28</v>
      </c>
      <c r="G797" t="s">
        <v>19</v>
      </c>
      <c r="H797">
        <v>289</v>
      </c>
      <c r="I797">
        <v>4</v>
      </c>
      <c r="J797">
        <v>1156</v>
      </c>
    </row>
    <row r="798" spans="1:10" x14ac:dyDescent="0.3">
      <c r="A798" s="3" t="s">
        <v>843</v>
      </c>
      <c r="B798" s="4">
        <v>43345</v>
      </c>
      <c r="C798">
        <v>4</v>
      </c>
      <c r="D798" t="s">
        <v>51</v>
      </c>
      <c r="E798" t="s">
        <v>68</v>
      </c>
      <c r="F798" t="s">
        <v>18</v>
      </c>
      <c r="G798" t="s">
        <v>31</v>
      </c>
      <c r="H798">
        <v>69</v>
      </c>
      <c r="I798">
        <v>2</v>
      </c>
      <c r="J798">
        <v>138</v>
      </c>
    </row>
    <row r="799" spans="1:10" x14ac:dyDescent="0.3">
      <c r="A799" s="3" t="s">
        <v>844</v>
      </c>
      <c r="B799" s="4">
        <v>43345</v>
      </c>
      <c r="C799">
        <v>20</v>
      </c>
      <c r="D799" t="s">
        <v>40</v>
      </c>
      <c r="E799" t="s">
        <v>36</v>
      </c>
      <c r="F799" t="s">
        <v>28</v>
      </c>
      <c r="G799" t="s">
        <v>31</v>
      </c>
      <c r="H799">
        <v>69</v>
      </c>
      <c r="I799">
        <v>6</v>
      </c>
      <c r="J799">
        <v>414</v>
      </c>
    </row>
    <row r="800" spans="1:10" x14ac:dyDescent="0.3">
      <c r="A800" s="3" t="s">
        <v>845</v>
      </c>
      <c r="B800" s="4">
        <v>43346</v>
      </c>
      <c r="C800">
        <v>16</v>
      </c>
      <c r="D800" t="s">
        <v>30</v>
      </c>
      <c r="E800" t="s">
        <v>36</v>
      </c>
      <c r="F800" t="s">
        <v>28</v>
      </c>
      <c r="G800" t="s">
        <v>41</v>
      </c>
      <c r="H800">
        <v>399</v>
      </c>
      <c r="I800">
        <v>5</v>
      </c>
      <c r="J800">
        <v>1995</v>
      </c>
    </row>
    <row r="801" spans="1:10" x14ac:dyDescent="0.3">
      <c r="A801" s="3" t="s">
        <v>846</v>
      </c>
      <c r="B801" s="4">
        <v>43346</v>
      </c>
      <c r="C801">
        <v>3</v>
      </c>
      <c r="D801" t="s">
        <v>43</v>
      </c>
      <c r="E801" t="s">
        <v>68</v>
      </c>
      <c r="F801" t="s">
        <v>18</v>
      </c>
      <c r="G801" t="s">
        <v>24</v>
      </c>
      <c r="H801">
        <v>159</v>
      </c>
      <c r="I801">
        <v>4</v>
      </c>
      <c r="J801">
        <v>636</v>
      </c>
    </row>
    <row r="802" spans="1:10" x14ac:dyDescent="0.3">
      <c r="A802" s="3" t="s">
        <v>847</v>
      </c>
      <c r="B802" s="4">
        <v>43346</v>
      </c>
      <c r="C802">
        <v>10</v>
      </c>
      <c r="D802" t="s">
        <v>58</v>
      </c>
      <c r="E802" t="s">
        <v>46</v>
      </c>
      <c r="F802" t="s">
        <v>23</v>
      </c>
      <c r="G802" t="s">
        <v>19</v>
      </c>
      <c r="H802">
        <v>289</v>
      </c>
      <c r="I802">
        <v>7</v>
      </c>
      <c r="J802">
        <v>2023</v>
      </c>
    </row>
    <row r="803" spans="1:10" x14ac:dyDescent="0.3">
      <c r="A803" s="3" t="s">
        <v>848</v>
      </c>
      <c r="B803" s="4">
        <v>43346</v>
      </c>
      <c r="C803">
        <v>6</v>
      </c>
      <c r="D803" t="s">
        <v>48</v>
      </c>
      <c r="E803" t="s">
        <v>46</v>
      </c>
      <c r="F803" t="s">
        <v>23</v>
      </c>
      <c r="G803" t="s">
        <v>41</v>
      </c>
      <c r="H803">
        <v>399</v>
      </c>
      <c r="I803">
        <v>8</v>
      </c>
      <c r="J803">
        <v>3192</v>
      </c>
    </row>
    <row r="804" spans="1:10" x14ac:dyDescent="0.3">
      <c r="A804" s="3" t="s">
        <v>849</v>
      </c>
      <c r="B804" s="4">
        <v>43346</v>
      </c>
      <c r="C804">
        <v>17</v>
      </c>
      <c r="D804" t="s">
        <v>35</v>
      </c>
      <c r="E804" t="s">
        <v>36</v>
      </c>
      <c r="F804" t="s">
        <v>28</v>
      </c>
      <c r="G804" t="s">
        <v>14</v>
      </c>
      <c r="H804">
        <v>199</v>
      </c>
      <c r="I804">
        <v>5</v>
      </c>
      <c r="J804">
        <v>995</v>
      </c>
    </row>
    <row r="805" spans="1:10" x14ac:dyDescent="0.3">
      <c r="A805" s="3" t="s">
        <v>850</v>
      </c>
      <c r="B805" s="4">
        <v>43347</v>
      </c>
      <c r="C805">
        <v>16</v>
      </c>
      <c r="D805" t="s">
        <v>30</v>
      </c>
      <c r="E805" t="s">
        <v>27</v>
      </c>
      <c r="F805" t="s">
        <v>28</v>
      </c>
      <c r="G805" t="s">
        <v>31</v>
      </c>
      <c r="H805">
        <v>69</v>
      </c>
      <c r="I805">
        <v>1</v>
      </c>
      <c r="J805">
        <v>69</v>
      </c>
    </row>
    <row r="806" spans="1:10" x14ac:dyDescent="0.3">
      <c r="A806" s="3" t="s">
        <v>851</v>
      </c>
      <c r="B806" s="4">
        <v>43348</v>
      </c>
      <c r="C806">
        <v>19</v>
      </c>
      <c r="D806" t="s">
        <v>56</v>
      </c>
      <c r="E806" t="s">
        <v>36</v>
      </c>
      <c r="F806" t="s">
        <v>28</v>
      </c>
      <c r="G806" t="s">
        <v>41</v>
      </c>
      <c r="H806">
        <v>399</v>
      </c>
      <c r="I806">
        <v>7</v>
      </c>
      <c r="J806">
        <v>2793</v>
      </c>
    </row>
    <row r="807" spans="1:10" x14ac:dyDescent="0.3">
      <c r="A807" s="3" t="s">
        <v>852</v>
      </c>
      <c r="B807" s="4">
        <v>43348</v>
      </c>
      <c r="C807">
        <v>5</v>
      </c>
      <c r="D807" t="s">
        <v>60</v>
      </c>
      <c r="E807" t="s">
        <v>17</v>
      </c>
      <c r="F807" t="s">
        <v>18</v>
      </c>
      <c r="G807" t="s">
        <v>41</v>
      </c>
      <c r="H807">
        <v>399</v>
      </c>
      <c r="I807">
        <v>6</v>
      </c>
      <c r="J807">
        <v>2394</v>
      </c>
    </row>
    <row r="808" spans="1:10" x14ac:dyDescent="0.3">
      <c r="A808" s="3" t="s">
        <v>853</v>
      </c>
      <c r="B808" s="4">
        <v>43348</v>
      </c>
      <c r="C808">
        <v>11</v>
      </c>
      <c r="D808" t="s">
        <v>11</v>
      </c>
      <c r="E808" t="s">
        <v>12</v>
      </c>
      <c r="F808" t="s">
        <v>13</v>
      </c>
      <c r="G808" t="s">
        <v>24</v>
      </c>
      <c r="H808">
        <v>159</v>
      </c>
      <c r="I808">
        <v>5</v>
      </c>
      <c r="J808">
        <v>795</v>
      </c>
    </row>
    <row r="809" spans="1:10" x14ac:dyDescent="0.3">
      <c r="A809" s="3" t="s">
        <v>854</v>
      </c>
      <c r="B809" s="4">
        <v>43349</v>
      </c>
      <c r="C809">
        <v>13</v>
      </c>
      <c r="D809" t="s">
        <v>33</v>
      </c>
      <c r="E809" t="s">
        <v>63</v>
      </c>
      <c r="F809" t="s">
        <v>13</v>
      </c>
      <c r="G809" t="s">
        <v>31</v>
      </c>
      <c r="H809">
        <v>69</v>
      </c>
      <c r="I809">
        <v>5</v>
      </c>
      <c r="J809">
        <v>345</v>
      </c>
    </row>
    <row r="810" spans="1:10" x14ac:dyDescent="0.3">
      <c r="A810" s="3" t="s">
        <v>855</v>
      </c>
      <c r="B810" s="4">
        <v>43349</v>
      </c>
      <c r="C810">
        <v>19</v>
      </c>
      <c r="D810" t="s">
        <v>56</v>
      </c>
      <c r="E810" t="s">
        <v>27</v>
      </c>
      <c r="F810" t="s">
        <v>28</v>
      </c>
      <c r="G810" t="s">
        <v>14</v>
      </c>
      <c r="H810">
        <v>199</v>
      </c>
      <c r="I810">
        <v>9</v>
      </c>
      <c r="J810">
        <v>1791</v>
      </c>
    </row>
    <row r="811" spans="1:10" x14ac:dyDescent="0.3">
      <c r="A811" s="3" t="s">
        <v>856</v>
      </c>
      <c r="B811" s="4">
        <v>43349</v>
      </c>
      <c r="C811">
        <v>15</v>
      </c>
      <c r="D811" t="s">
        <v>118</v>
      </c>
      <c r="E811" t="s">
        <v>12</v>
      </c>
      <c r="F811" t="s">
        <v>13</v>
      </c>
      <c r="G811" t="s">
        <v>31</v>
      </c>
      <c r="H811">
        <v>69</v>
      </c>
      <c r="I811">
        <v>5</v>
      </c>
      <c r="J811">
        <v>345</v>
      </c>
    </row>
    <row r="812" spans="1:10" x14ac:dyDescent="0.3">
      <c r="A812" s="3" t="s">
        <v>857</v>
      </c>
      <c r="B812" s="4">
        <v>43349</v>
      </c>
      <c r="C812">
        <v>14</v>
      </c>
      <c r="D812" t="s">
        <v>38</v>
      </c>
      <c r="E812" t="s">
        <v>12</v>
      </c>
      <c r="F812" t="s">
        <v>13</v>
      </c>
      <c r="G812" t="s">
        <v>31</v>
      </c>
      <c r="H812">
        <v>69</v>
      </c>
      <c r="I812">
        <v>9</v>
      </c>
      <c r="J812">
        <v>621</v>
      </c>
    </row>
    <row r="813" spans="1:10" x14ac:dyDescent="0.3">
      <c r="A813" s="3" t="s">
        <v>858</v>
      </c>
      <c r="B813" s="4">
        <v>43350</v>
      </c>
      <c r="C813">
        <v>16</v>
      </c>
      <c r="D813" t="s">
        <v>30</v>
      </c>
      <c r="E813" t="s">
        <v>36</v>
      </c>
      <c r="F813" t="s">
        <v>28</v>
      </c>
      <c r="G813" t="s">
        <v>41</v>
      </c>
      <c r="H813">
        <v>399</v>
      </c>
      <c r="I813">
        <v>1</v>
      </c>
      <c r="J813">
        <v>399</v>
      </c>
    </row>
    <row r="814" spans="1:10" x14ac:dyDescent="0.3">
      <c r="A814" s="3" t="s">
        <v>859</v>
      </c>
      <c r="B814" s="4">
        <v>43351</v>
      </c>
      <c r="C814">
        <v>16</v>
      </c>
      <c r="D814" t="s">
        <v>30</v>
      </c>
      <c r="E814" t="s">
        <v>36</v>
      </c>
      <c r="F814" t="s">
        <v>28</v>
      </c>
      <c r="G814" t="s">
        <v>24</v>
      </c>
      <c r="H814">
        <v>159</v>
      </c>
      <c r="I814">
        <v>8</v>
      </c>
      <c r="J814">
        <v>1272</v>
      </c>
    </row>
    <row r="815" spans="1:10" x14ac:dyDescent="0.3">
      <c r="A815" s="3" t="s">
        <v>860</v>
      </c>
      <c r="B815" s="4">
        <v>43351</v>
      </c>
      <c r="C815">
        <v>16</v>
      </c>
      <c r="D815" t="s">
        <v>30</v>
      </c>
      <c r="E815" t="s">
        <v>27</v>
      </c>
      <c r="F815" t="s">
        <v>28</v>
      </c>
      <c r="G815" t="s">
        <v>24</v>
      </c>
      <c r="H815">
        <v>159</v>
      </c>
      <c r="I815">
        <v>4</v>
      </c>
      <c r="J815">
        <v>636</v>
      </c>
    </row>
    <row r="816" spans="1:10" x14ac:dyDescent="0.3">
      <c r="A816" s="3" t="s">
        <v>861</v>
      </c>
      <c r="B816" s="4">
        <v>43351</v>
      </c>
      <c r="C816">
        <v>3</v>
      </c>
      <c r="D816" t="s">
        <v>43</v>
      </c>
      <c r="E816" t="s">
        <v>17</v>
      </c>
      <c r="F816" t="s">
        <v>18</v>
      </c>
      <c r="G816" t="s">
        <v>24</v>
      </c>
      <c r="H816">
        <v>159</v>
      </c>
      <c r="I816">
        <v>8</v>
      </c>
      <c r="J816">
        <v>1272</v>
      </c>
    </row>
    <row r="817" spans="1:10" x14ac:dyDescent="0.3">
      <c r="A817" s="3" t="s">
        <v>862</v>
      </c>
      <c r="B817" s="4">
        <v>43351</v>
      </c>
      <c r="C817">
        <v>15</v>
      </c>
      <c r="D817" t="s">
        <v>118</v>
      </c>
      <c r="E817" t="s">
        <v>63</v>
      </c>
      <c r="F817" t="s">
        <v>13</v>
      </c>
      <c r="G817" t="s">
        <v>41</v>
      </c>
      <c r="H817">
        <v>399</v>
      </c>
      <c r="I817">
        <v>4</v>
      </c>
      <c r="J817">
        <v>1596</v>
      </c>
    </row>
    <row r="818" spans="1:10" x14ac:dyDescent="0.3">
      <c r="A818" s="3" t="s">
        <v>863</v>
      </c>
      <c r="B818" s="4">
        <v>43351</v>
      </c>
      <c r="C818">
        <v>20</v>
      </c>
      <c r="D818" t="s">
        <v>40</v>
      </c>
      <c r="E818" t="s">
        <v>27</v>
      </c>
      <c r="F818" t="s">
        <v>28</v>
      </c>
      <c r="G818" t="s">
        <v>31</v>
      </c>
      <c r="H818">
        <v>69</v>
      </c>
      <c r="I818">
        <v>5</v>
      </c>
      <c r="J818">
        <v>345</v>
      </c>
    </row>
    <row r="819" spans="1:10" x14ac:dyDescent="0.3">
      <c r="A819" s="3" t="s">
        <v>864</v>
      </c>
      <c r="B819" s="4">
        <v>43352</v>
      </c>
      <c r="C819">
        <v>13</v>
      </c>
      <c r="D819" t="s">
        <v>33</v>
      </c>
      <c r="E819" t="s">
        <v>12</v>
      </c>
      <c r="F819" t="s">
        <v>13</v>
      </c>
      <c r="G819" t="s">
        <v>41</v>
      </c>
      <c r="H819">
        <v>399</v>
      </c>
      <c r="I819">
        <v>3</v>
      </c>
      <c r="J819">
        <v>1197</v>
      </c>
    </row>
    <row r="820" spans="1:10" x14ac:dyDescent="0.3">
      <c r="A820" s="3" t="s">
        <v>865</v>
      </c>
      <c r="B820" s="4">
        <v>43352</v>
      </c>
      <c r="C820">
        <v>6</v>
      </c>
      <c r="D820" t="s">
        <v>48</v>
      </c>
      <c r="E820" t="s">
        <v>22</v>
      </c>
      <c r="F820" t="s">
        <v>23</v>
      </c>
      <c r="G820" t="s">
        <v>19</v>
      </c>
      <c r="H820">
        <v>289</v>
      </c>
      <c r="I820">
        <v>0</v>
      </c>
      <c r="J820">
        <v>0</v>
      </c>
    </row>
    <row r="821" spans="1:10" x14ac:dyDescent="0.3">
      <c r="A821" s="3" t="s">
        <v>866</v>
      </c>
      <c r="B821" s="4">
        <v>43353</v>
      </c>
      <c r="C821">
        <v>11</v>
      </c>
      <c r="D821" t="s">
        <v>11</v>
      </c>
      <c r="E821" t="s">
        <v>63</v>
      </c>
      <c r="F821" t="s">
        <v>13</v>
      </c>
      <c r="G821" t="s">
        <v>24</v>
      </c>
      <c r="H821">
        <v>159</v>
      </c>
      <c r="I821">
        <v>4</v>
      </c>
      <c r="J821">
        <v>636</v>
      </c>
    </row>
    <row r="822" spans="1:10" x14ac:dyDescent="0.3">
      <c r="A822" s="3" t="s">
        <v>867</v>
      </c>
      <c r="B822" s="4">
        <v>43353</v>
      </c>
      <c r="C822">
        <v>12</v>
      </c>
      <c r="D822" t="s">
        <v>66</v>
      </c>
      <c r="E822" t="s">
        <v>12</v>
      </c>
      <c r="F822" t="s">
        <v>13</v>
      </c>
      <c r="G822" t="s">
        <v>24</v>
      </c>
      <c r="H822">
        <v>159</v>
      </c>
      <c r="I822">
        <v>4</v>
      </c>
      <c r="J822">
        <v>636</v>
      </c>
    </row>
    <row r="823" spans="1:10" x14ac:dyDescent="0.3">
      <c r="A823" s="3" t="s">
        <v>868</v>
      </c>
      <c r="B823" s="4">
        <v>43353</v>
      </c>
      <c r="C823">
        <v>19</v>
      </c>
      <c r="D823" t="s">
        <v>56</v>
      </c>
      <c r="E823" t="s">
        <v>27</v>
      </c>
      <c r="F823" t="s">
        <v>28</v>
      </c>
      <c r="G823" t="s">
        <v>41</v>
      </c>
      <c r="H823">
        <v>399</v>
      </c>
      <c r="I823">
        <v>4</v>
      </c>
      <c r="J823">
        <v>1596</v>
      </c>
    </row>
    <row r="824" spans="1:10" x14ac:dyDescent="0.3">
      <c r="A824" s="3" t="s">
        <v>869</v>
      </c>
      <c r="B824" s="4">
        <v>43353</v>
      </c>
      <c r="C824">
        <v>11</v>
      </c>
      <c r="D824" t="s">
        <v>11</v>
      </c>
      <c r="E824" t="s">
        <v>63</v>
      </c>
      <c r="F824" t="s">
        <v>13</v>
      </c>
      <c r="G824" t="s">
        <v>31</v>
      </c>
      <c r="H824">
        <v>69</v>
      </c>
      <c r="I824">
        <v>8</v>
      </c>
      <c r="J824">
        <v>552</v>
      </c>
    </row>
    <row r="825" spans="1:10" x14ac:dyDescent="0.3">
      <c r="A825" s="3" t="s">
        <v>870</v>
      </c>
      <c r="B825" s="4">
        <v>43353</v>
      </c>
      <c r="C825">
        <v>8</v>
      </c>
      <c r="D825" t="s">
        <v>45</v>
      </c>
      <c r="E825" t="s">
        <v>22</v>
      </c>
      <c r="F825" t="s">
        <v>23</v>
      </c>
      <c r="G825" t="s">
        <v>19</v>
      </c>
      <c r="H825">
        <v>289</v>
      </c>
      <c r="I825">
        <v>0</v>
      </c>
      <c r="J825">
        <v>0</v>
      </c>
    </row>
    <row r="826" spans="1:10" x14ac:dyDescent="0.3">
      <c r="A826" s="3" t="s">
        <v>871</v>
      </c>
      <c r="B826" s="4">
        <v>43354</v>
      </c>
      <c r="C826">
        <v>20</v>
      </c>
      <c r="D826" t="s">
        <v>40</v>
      </c>
      <c r="E826" t="s">
        <v>36</v>
      </c>
      <c r="F826" t="s">
        <v>28</v>
      </c>
      <c r="G826" t="s">
        <v>41</v>
      </c>
      <c r="H826">
        <v>399</v>
      </c>
      <c r="I826">
        <v>9</v>
      </c>
      <c r="J826">
        <v>3591</v>
      </c>
    </row>
    <row r="827" spans="1:10" x14ac:dyDescent="0.3">
      <c r="A827" s="3" t="s">
        <v>872</v>
      </c>
      <c r="B827" s="4">
        <v>43354</v>
      </c>
      <c r="C827">
        <v>15</v>
      </c>
      <c r="D827" t="s">
        <v>118</v>
      </c>
      <c r="E827" t="s">
        <v>63</v>
      </c>
      <c r="F827" t="s">
        <v>13</v>
      </c>
      <c r="G827" t="s">
        <v>19</v>
      </c>
      <c r="H827">
        <v>289</v>
      </c>
      <c r="I827">
        <v>1</v>
      </c>
      <c r="J827">
        <v>289</v>
      </c>
    </row>
    <row r="828" spans="1:10" x14ac:dyDescent="0.3">
      <c r="A828" s="3" t="s">
        <v>873</v>
      </c>
      <c r="B828" s="4">
        <v>43354</v>
      </c>
      <c r="C828">
        <v>1</v>
      </c>
      <c r="D828" t="s">
        <v>16</v>
      </c>
      <c r="E828" t="s">
        <v>17</v>
      </c>
      <c r="F828" t="s">
        <v>18</v>
      </c>
      <c r="G828" t="s">
        <v>24</v>
      </c>
      <c r="H828">
        <v>159</v>
      </c>
      <c r="I828">
        <v>3</v>
      </c>
      <c r="J828">
        <v>477</v>
      </c>
    </row>
    <row r="829" spans="1:10" x14ac:dyDescent="0.3">
      <c r="A829" s="3" t="s">
        <v>874</v>
      </c>
      <c r="B829" s="4">
        <v>43355</v>
      </c>
      <c r="C829">
        <v>5</v>
      </c>
      <c r="D829" t="s">
        <v>60</v>
      </c>
      <c r="E829" t="s">
        <v>17</v>
      </c>
      <c r="F829" t="s">
        <v>18</v>
      </c>
      <c r="G829" t="s">
        <v>14</v>
      </c>
      <c r="H829">
        <v>199</v>
      </c>
      <c r="I829">
        <v>3</v>
      </c>
      <c r="J829">
        <v>597</v>
      </c>
    </row>
    <row r="830" spans="1:10" x14ac:dyDescent="0.3">
      <c r="A830" s="3" t="s">
        <v>875</v>
      </c>
      <c r="B830" s="4">
        <v>43355</v>
      </c>
      <c r="C830">
        <v>14</v>
      </c>
      <c r="D830" t="s">
        <v>38</v>
      </c>
      <c r="E830" t="s">
        <v>12</v>
      </c>
      <c r="F830" t="s">
        <v>13</v>
      </c>
      <c r="G830" t="s">
        <v>31</v>
      </c>
      <c r="H830">
        <v>69</v>
      </c>
      <c r="I830">
        <v>4</v>
      </c>
      <c r="J830">
        <v>276</v>
      </c>
    </row>
    <row r="831" spans="1:10" x14ac:dyDescent="0.3">
      <c r="A831" s="3" t="s">
        <v>876</v>
      </c>
      <c r="B831" s="4">
        <v>43356</v>
      </c>
      <c r="C831">
        <v>1</v>
      </c>
      <c r="D831" t="s">
        <v>16</v>
      </c>
      <c r="E831" t="s">
        <v>17</v>
      </c>
      <c r="F831" t="s">
        <v>18</v>
      </c>
      <c r="G831" t="s">
        <v>41</v>
      </c>
      <c r="H831">
        <v>399</v>
      </c>
      <c r="I831">
        <v>6</v>
      </c>
      <c r="J831">
        <v>2394</v>
      </c>
    </row>
    <row r="832" spans="1:10" x14ac:dyDescent="0.3">
      <c r="A832" s="3" t="s">
        <v>877</v>
      </c>
      <c r="B832" s="4">
        <v>43357</v>
      </c>
      <c r="C832">
        <v>1</v>
      </c>
      <c r="D832" t="s">
        <v>16</v>
      </c>
      <c r="E832" t="s">
        <v>17</v>
      </c>
      <c r="F832" t="s">
        <v>18</v>
      </c>
      <c r="G832" t="s">
        <v>14</v>
      </c>
      <c r="H832">
        <v>199</v>
      </c>
      <c r="I832">
        <v>1</v>
      </c>
      <c r="J832">
        <v>199</v>
      </c>
    </row>
    <row r="833" spans="1:10" x14ac:dyDescent="0.3">
      <c r="A833" s="3" t="s">
        <v>878</v>
      </c>
      <c r="B833" s="4">
        <v>43357</v>
      </c>
      <c r="C833">
        <v>3</v>
      </c>
      <c r="D833" t="s">
        <v>43</v>
      </c>
      <c r="E833" t="s">
        <v>68</v>
      </c>
      <c r="F833" t="s">
        <v>18</v>
      </c>
      <c r="G833" t="s">
        <v>19</v>
      </c>
      <c r="H833">
        <v>289</v>
      </c>
      <c r="I833">
        <v>1</v>
      </c>
      <c r="J833">
        <v>289</v>
      </c>
    </row>
    <row r="834" spans="1:10" x14ac:dyDescent="0.3">
      <c r="A834" s="3" t="s">
        <v>879</v>
      </c>
      <c r="B834" s="4">
        <v>43358</v>
      </c>
      <c r="C834">
        <v>16</v>
      </c>
      <c r="D834" t="s">
        <v>30</v>
      </c>
      <c r="E834" t="s">
        <v>36</v>
      </c>
      <c r="F834" t="s">
        <v>28</v>
      </c>
      <c r="G834" t="s">
        <v>41</v>
      </c>
      <c r="H834">
        <v>399</v>
      </c>
      <c r="I834">
        <v>9</v>
      </c>
      <c r="J834">
        <v>3591</v>
      </c>
    </row>
    <row r="835" spans="1:10" x14ac:dyDescent="0.3">
      <c r="A835" s="3" t="s">
        <v>880</v>
      </c>
      <c r="B835" s="4">
        <v>43358</v>
      </c>
      <c r="C835">
        <v>6</v>
      </c>
      <c r="D835" t="s">
        <v>48</v>
      </c>
      <c r="E835" t="s">
        <v>46</v>
      </c>
      <c r="F835" t="s">
        <v>23</v>
      </c>
      <c r="G835" t="s">
        <v>31</v>
      </c>
      <c r="H835">
        <v>69</v>
      </c>
      <c r="I835">
        <v>6</v>
      </c>
      <c r="J835">
        <v>414</v>
      </c>
    </row>
    <row r="836" spans="1:10" x14ac:dyDescent="0.3">
      <c r="A836" s="3" t="s">
        <v>881</v>
      </c>
      <c r="B836" s="4">
        <v>43358</v>
      </c>
      <c r="C836">
        <v>19</v>
      </c>
      <c r="D836" t="s">
        <v>56</v>
      </c>
      <c r="E836" t="s">
        <v>36</v>
      </c>
      <c r="F836" t="s">
        <v>28</v>
      </c>
      <c r="G836" t="s">
        <v>41</v>
      </c>
      <c r="H836">
        <v>399</v>
      </c>
      <c r="I836">
        <v>2</v>
      </c>
      <c r="J836">
        <v>798</v>
      </c>
    </row>
    <row r="837" spans="1:10" x14ac:dyDescent="0.3">
      <c r="A837" s="3" t="s">
        <v>882</v>
      </c>
      <c r="B837" s="4">
        <v>43359</v>
      </c>
      <c r="C837">
        <v>5</v>
      </c>
      <c r="D837" t="s">
        <v>60</v>
      </c>
      <c r="E837" t="s">
        <v>17</v>
      </c>
      <c r="F837" t="s">
        <v>18</v>
      </c>
      <c r="G837" t="s">
        <v>31</v>
      </c>
      <c r="H837">
        <v>69</v>
      </c>
      <c r="I837">
        <v>6</v>
      </c>
      <c r="J837">
        <v>414</v>
      </c>
    </row>
    <row r="838" spans="1:10" x14ac:dyDescent="0.3">
      <c r="A838" s="3" t="s">
        <v>883</v>
      </c>
      <c r="B838" s="4">
        <v>43360</v>
      </c>
      <c r="C838">
        <v>3</v>
      </c>
      <c r="D838" t="s">
        <v>43</v>
      </c>
      <c r="E838" t="s">
        <v>68</v>
      </c>
      <c r="F838" t="s">
        <v>18</v>
      </c>
      <c r="G838" t="s">
        <v>14</v>
      </c>
      <c r="H838">
        <v>199</v>
      </c>
      <c r="I838">
        <v>6</v>
      </c>
      <c r="J838">
        <v>1194</v>
      </c>
    </row>
    <row r="839" spans="1:10" x14ac:dyDescent="0.3">
      <c r="A839" s="3" t="s">
        <v>884</v>
      </c>
      <c r="B839" s="4">
        <v>43361</v>
      </c>
      <c r="C839">
        <v>7</v>
      </c>
      <c r="D839" t="s">
        <v>88</v>
      </c>
      <c r="E839" t="s">
        <v>46</v>
      </c>
      <c r="F839" t="s">
        <v>23</v>
      </c>
      <c r="G839" t="s">
        <v>41</v>
      </c>
      <c r="H839">
        <v>399</v>
      </c>
      <c r="I839">
        <v>3</v>
      </c>
      <c r="J839">
        <v>1197</v>
      </c>
    </row>
    <row r="840" spans="1:10" x14ac:dyDescent="0.3">
      <c r="A840" s="3" t="s">
        <v>885</v>
      </c>
      <c r="B840" s="4">
        <v>43362</v>
      </c>
      <c r="C840">
        <v>20</v>
      </c>
      <c r="D840" t="s">
        <v>40</v>
      </c>
      <c r="E840" t="s">
        <v>36</v>
      </c>
      <c r="F840" t="s">
        <v>28</v>
      </c>
      <c r="G840" t="s">
        <v>19</v>
      </c>
      <c r="H840">
        <v>289</v>
      </c>
      <c r="I840">
        <v>4</v>
      </c>
      <c r="J840">
        <v>1156</v>
      </c>
    </row>
    <row r="841" spans="1:10" x14ac:dyDescent="0.3">
      <c r="A841" s="3" t="s">
        <v>886</v>
      </c>
      <c r="B841" s="4">
        <v>43363</v>
      </c>
      <c r="C841">
        <v>6</v>
      </c>
      <c r="D841" t="s">
        <v>48</v>
      </c>
      <c r="E841" t="s">
        <v>46</v>
      </c>
      <c r="F841" t="s">
        <v>23</v>
      </c>
      <c r="G841" t="s">
        <v>24</v>
      </c>
      <c r="H841">
        <v>159</v>
      </c>
      <c r="I841">
        <v>8</v>
      </c>
      <c r="J841">
        <v>1272</v>
      </c>
    </row>
    <row r="842" spans="1:10" x14ac:dyDescent="0.3">
      <c r="A842" s="3" t="s">
        <v>887</v>
      </c>
      <c r="B842" s="4">
        <v>43363</v>
      </c>
      <c r="C842">
        <v>7</v>
      </c>
      <c r="D842" t="s">
        <v>88</v>
      </c>
      <c r="E842" t="s">
        <v>22</v>
      </c>
      <c r="F842" t="s">
        <v>23</v>
      </c>
      <c r="G842" t="s">
        <v>19</v>
      </c>
      <c r="H842">
        <v>289</v>
      </c>
      <c r="I842">
        <v>2</v>
      </c>
      <c r="J842">
        <v>578</v>
      </c>
    </row>
    <row r="843" spans="1:10" x14ac:dyDescent="0.3">
      <c r="A843" s="3" t="s">
        <v>888</v>
      </c>
      <c r="B843" s="4">
        <v>43363</v>
      </c>
      <c r="C843">
        <v>12</v>
      </c>
      <c r="D843" t="s">
        <v>66</v>
      </c>
      <c r="E843" t="s">
        <v>63</v>
      </c>
      <c r="F843" t="s">
        <v>13</v>
      </c>
      <c r="G843" t="s">
        <v>14</v>
      </c>
      <c r="H843">
        <v>199</v>
      </c>
      <c r="I843">
        <v>4</v>
      </c>
      <c r="J843">
        <v>796</v>
      </c>
    </row>
    <row r="844" spans="1:10" x14ac:dyDescent="0.3">
      <c r="A844" s="3" t="s">
        <v>889</v>
      </c>
      <c r="B844" s="4">
        <v>43363</v>
      </c>
      <c r="C844">
        <v>4</v>
      </c>
      <c r="D844" t="s">
        <v>51</v>
      </c>
      <c r="E844" t="s">
        <v>17</v>
      </c>
      <c r="F844" t="s">
        <v>18</v>
      </c>
      <c r="G844" t="s">
        <v>14</v>
      </c>
      <c r="H844">
        <v>199</v>
      </c>
      <c r="I844">
        <v>7</v>
      </c>
      <c r="J844">
        <v>1393</v>
      </c>
    </row>
    <row r="845" spans="1:10" x14ac:dyDescent="0.3">
      <c r="A845" s="3" t="s">
        <v>890</v>
      </c>
      <c r="B845" s="4">
        <v>43364</v>
      </c>
      <c r="C845">
        <v>11</v>
      </c>
      <c r="D845" t="s">
        <v>11</v>
      </c>
      <c r="E845" t="s">
        <v>12</v>
      </c>
      <c r="F845" t="s">
        <v>13</v>
      </c>
      <c r="G845" t="s">
        <v>19</v>
      </c>
      <c r="H845">
        <v>289</v>
      </c>
      <c r="I845">
        <v>6</v>
      </c>
      <c r="J845">
        <v>1734</v>
      </c>
    </row>
    <row r="846" spans="1:10" x14ac:dyDescent="0.3">
      <c r="A846" s="3" t="s">
        <v>891</v>
      </c>
      <c r="B846" s="4">
        <v>43364</v>
      </c>
      <c r="C846">
        <v>8</v>
      </c>
      <c r="D846" t="s">
        <v>45</v>
      </c>
      <c r="E846" t="s">
        <v>46</v>
      </c>
      <c r="F846" t="s">
        <v>23</v>
      </c>
      <c r="G846" t="s">
        <v>24</v>
      </c>
      <c r="H846">
        <v>159</v>
      </c>
      <c r="I846">
        <v>7</v>
      </c>
      <c r="J846">
        <v>1113</v>
      </c>
    </row>
    <row r="847" spans="1:10" x14ac:dyDescent="0.3">
      <c r="A847" s="3" t="s">
        <v>892</v>
      </c>
      <c r="B847" s="4">
        <v>43365</v>
      </c>
      <c r="C847">
        <v>8</v>
      </c>
      <c r="D847" t="s">
        <v>45</v>
      </c>
      <c r="E847" t="s">
        <v>46</v>
      </c>
      <c r="F847" t="s">
        <v>23</v>
      </c>
      <c r="G847" t="s">
        <v>14</v>
      </c>
      <c r="H847">
        <v>199</v>
      </c>
      <c r="I847">
        <v>8</v>
      </c>
      <c r="J847">
        <v>1592</v>
      </c>
    </row>
    <row r="848" spans="1:10" x14ac:dyDescent="0.3">
      <c r="A848" s="3" t="s">
        <v>893</v>
      </c>
      <c r="B848" s="4">
        <v>43365</v>
      </c>
      <c r="C848">
        <v>5</v>
      </c>
      <c r="D848" t="s">
        <v>60</v>
      </c>
      <c r="E848" t="s">
        <v>17</v>
      </c>
      <c r="F848" t="s">
        <v>18</v>
      </c>
      <c r="G848" t="s">
        <v>24</v>
      </c>
      <c r="H848">
        <v>159</v>
      </c>
      <c r="I848">
        <v>0</v>
      </c>
      <c r="J848">
        <v>0</v>
      </c>
    </row>
    <row r="849" spans="1:10" x14ac:dyDescent="0.3">
      <c r="A849" s="3" t="s">
        <v>894</v>
      </c>
      <c r="B849" s="4">
        <v>43365</v>
      </c>
      <c r="C849">
        <v>15</v>
      </c>
      <c r="D849" t="s">
        <v>118</v>
      </c>
      <c r="E849" t="s">
        <v>12</v>
      </c>
      <c r="F849" t="s">
        <v>13</v>
      </c>
      <c r="G849" t="s">
        <v>19</v>
      </c>
      <c r="H849">
        <v>289</v>
      </c>
      <c r="I849">
        <v>3</v>
      </c>
      <c r="J849">
        <v>867</v>
      </c>
    </row>
    <row r="850" spans="1:10" x14ac:dyDescent="0.3">
      <c r="A850" s="3" t="s">
        <v>895</v>
      </c>
      <c r="B850" s="4">
        <v>43365</v>
      </c>
      <c r="C850">
        <v>4</v>
      </c>
      <c r="D850" t="s">
        <v>51</v>
      </c>
      <c r="E850" t="s">
        <v>17</v>
      </c>
      <c r="F850" t="s">
        <v>18</v>
      </c>
      <c r="G850" t="s">
        <v>14</v>
      </c>
      <c r="H850">
        <v>199</v>
      </c>
      <c r="I850">
        <v>8</v>
      </c>
      <c r="J850">
        <v>1592</v>
      </c>
    </row>
    <row r="851" spans="1:10" x14ac:dyDescent="0.3">
      <c r="A851" s="3" t="s">
        <v>896</v>
      </c>
      <c r="B851" s="4">
        <v>43365</v>
      </c>
      <c r="C851">
        <v>10</v>
      </c>
      <c r="D851" t="s">
        <v>58</v>
      </c>
      <c r="E851" t="s">
        <v>46</v>
      </c>
      <c r="F851" t="s">
        <v>23</v>
      </c>
      <c r="G851" t="s">
        <v>19</v>
      </c>
      <c r="H851">
        <v>289</v>
      </c>
      <c r="I851">
        <v>0</v>
      </c>
      <c r="J851">
        <v>0</v>
      </c>
    </row>
    <row r="852" spans="1:10" x14ac:dyDescent="0.3">
      <c r="A852" s="3" t="s">
        <v>897</v>
      </c>
      <c r="B852" s="4">
        <v>43365</v>
      </c>
      <c r="C852">
        <v>17</v>
      </c>
      <c r="D852" t="s">
        <v>35</v>
      </c>
      <c r="E852" t="s">
        <v>27</v>
      </c>
      <c r="F852" t="s">
        <v>28</v>
      </c>
      <c r="G852" t="s">
        <v>19</v>
      </c>
      <c r="H852">
        <v>289</v>
      </c>
      <c r="I852">
        <v>0</v>
      </c>
      <c r="J852">
        <v>0</v>
      </c>
    </row>
    <row r="853" spans="1:10" x14ac:dyDescent="0.3">
      <c r="A853" s="3" t="s">
        <v>898</v>
      </c>
      <c r="B853" s="4">
        <v>43365</v>
      </c>
      <c r="C853">
        <v>6</v>
      </c>
      <c r="D853" t="s">
        <v>48</v>
      </c>
      <c r="E853" t="s">
        <v>46</v>
      </c>
      <c r="F853" t="s">
        <v>23</v>
      </c>
      <c r="G853" t="s">
        <v>41</v>
      </c>
      <c r="H853">
        <v>399</v>
      </c>
      <c r="I853">
        <v>9</v>
      </c>
      <c r="J853">
        <v>3591</v>
      </c>
    </row>
    <row r="854" spans="1:10" x14ac:dyDescent="0.3">
      <c r="A854" s="3" t="s">
        <v>899</v>
      </c>
      <c r="B854" s="4">
        <v>43365</v>
      </c>
      <c r="C854">
        <v>14</v>
      </c>
      <c r="D854" t="s">
        <v>38</v>
      </c>
      <c r="E854" t="s">
        <v>63</v>
      </c>
      <c r="F854" t="s">
        <v>13</v>
      </c>
      <c r="G854" t="s">
        <v>41</v>
      </c>
      <c r="H854">
        <v>399</v>
      </c>
      <c r="I854">
        <v>4</v>
      </c>
      <c r="J854">
        <v>1596</v>
      </c>
    </row>
    <row r="855" spans="1:10" x14ac:dyDescent="0.3">
      <c r="A855" s="3" t="s">
        <v>900</v>
      </c>
      <c r="B855" s="4">
        <v>43365</v>
      </c>
      <c r="C855">
        <v>7</v>
      </c>
      <c r="D855" t="s">
        <v>88</v>
      </c>
      <c r="E855" t="s">
        <v>22</v>
      </c>
      <c r="F855" t="s">
        <v>23</v>
      </c>
      <c r="G855" t="s">
        <v>14</v>
      </c>
      <c r="H855">
        <v>199</v>
      </c>
      <c r="I855">
        <v>5</v>
      </c>
      <c r="J855">
        <v>995</v>
      </c>
    </row>
    <row r="856" spans="1:10" x14ac:dyDescent="0.3">
      <c r="A856" s="3" t="s">
        <v>901</v>
      </c>
      <c r="B856" s="4">
        <v>43365</v>
      </c>
      <c r="C856">
        <v>9</v>
      </c>
      <c r="D856" t="s">
        <v>21</v>
      </c>
      <c r="E856" t="s">
        <v>22</v>
      </c>
      <c r="F856" t="s">
        <v>23</v>
      </c>
      <c r="G856" t="s">
        <v>19</v>
      </c>
      <c r="H856">
        <v>289</v>
      </c>
      <c r="I856">
        <v>7</v>
      </c>
      <c r="J856">
        <v>2023</v>
      </c>
    </row>
    <row r="857" spans="1:10" x14ac:dyDescent="0.3">
      <c r="A857" s="3" t="s">
        <v>902</v>
      </c>
      <c r="B857" s="4">
        <v>43365</v>
      </c>
      <c r="C857">
        <v>19</v>
      </c>
      <c r="D857" t="s">
        <v>56</v>
      </c>
      <c r="E857" t="s">
        <v>36</v>
      </c>
      <c r="F857" t="s">
        <v>28</v>
      </c>
      <c r="G857" t="s">
        <v>24</v>
      </c>
      <c r="H857">
        <v>159</v>
      </c>
      <c r="I857">
        <v>3</v>
      </c>
      <c r="J857">
        <v>477</v>
      </c>
    </row>
    <row r="858" spans="1:10" x14ac:dyDescent="0.3">
      <c r="A858" s="3" t="s">
        <v>903</v>
      </c>
      <c r="B858" s="4">
        <v>43366</v>
      </c>
      <c r="C858">
        <v>19</v>
      </c>
      <c r="D858" t="s">
        <v>56</v>
      </c>
      <c r="E858" t="s">
        <v>27</v>
      </c>
      <c r="F858" t="s">
        <v>28</v>
      </c>
      <c r="G858" t="s">
        <v>19</v>
      </c>
      <c r="H858">
        <v>289</v>
      </c>
      <c r="I858">
        <v>8</v>
      </c>
      <c r="J858">
        <v>2312</v>
      </c>
    </row>
    <row r="859" spans="1:10" x14ac:dyDescent="0.3">
      <c r="A859" s="3" t="s">
        <v>904</v>
      </c>
      <c r="B859" s="4">
        <v>43367</v>
      </c>
      <c r="C859">
        <v>17</v>
      </c>
      <c r="D859" t="s">
        <v>35</v>
      </c>
      <c r="E859" t="s">
        <v>27</v>
      </c>
      <c r="F859" t="s">
        <v>28</v>
      </c>
      <c r="G859" t="s">
        <v>31</v>
      </c>
      <c r="H859">
        <v>69</v>
      </c>
      <c r="I859">
        <v>5</v>
      </c>
      <c r="J859">
        <v>345</v>
      </c>
    </row>
    <row r="860" spans="1:10" x14ac:dyDescent="0.3">
      <c r="A860" s="3" t="s">
        <v>905</v>
      </c>
      <c r="B860" s="4">
        <v>43367</v>
      </c>
      <c r="C860">
        <v>19</v>
      </c>
      <c r="D860" t="s">
        <v>56</v>
      </c>
      <c r="E860" t="s">
        <v>36</v>
      </c>
      <c r="F860" t="s">
        <v>28</v>
      </c>
      <c r="G860" t="s">
        <v>19</v>
      </c>
      <c r="H860">
        <v>289</v>
      </c>
      <c r="I860">
        <v>4</v>
      </c>
      <c r="J860">
        <v>1156</v>
      </c>
    </row>
    <row r="861" spans="1:10" x14ac:dyDescent="0.3">
      <c r="A861" s="3" t="s">
        <v>906</v>
      </c>
      <c r="B861" s="4">
        <v>43367</v>
      </c>
      <c r="C861">
        <v>6</v>
      </c>
      <c r="D861" t="s">
        <v>48</v>
      </c>
      <c r="E861" t="s">
        <v>46</v>
      </c>
      <c r="F861" t="s">
        <v>23</v>
      </c>
      <c r="G861" t="s">
        <v>14</v>
      </c>
      <c r="H861">
        <v>199</v>
      </c>
      <c r="I861">
        <v>8</v>
      </c>
      <c r="J861">
        <v>1592</v>
      </c>
    </row>
    <row r="862" spans="1:10" x14ac:dyDescent="0.3">
      <c r="A862" s="3" t="s">
        <v>907</v>
      </c>
      <c r="B862" s="4">
        <v>43367</v>
      </c>
      <c r="C862">
        <v>14</v>
      </c>
      <c r="D862" t="s">
        <v>38</v>
      </c>
      <c r="E862" t="s">
        <v>12</v>
      </c>
      <c r="F862" t="s">
        <v>13</v>
      </c>
      <c r="G862" t="s">
        <v>41</v>
      </c>
      <c r="H862">
        <v>399</v>
      </c>
      <c r="I862">
        <v>2</v>
      </c>
      <c r="J862">
        <v>798</v>
      </c>
    </row>
    <row r="863" spans="1:10" x14ac:dyDescent="0.3">
      <c r="A863" s="3" t="s">
        <v>908</v>
      </c>
      <c r="B863" s="4">
        <v>43368</v>
      </c>
      <c r="C863">
        <v>17</v>
      </c>
      <c r="D863" t="s">
        <v>35</v>
      </c>
      <c r="E863" t="s">
        <v>27</v>
      </c>
      <c r="F863" t="s">
        <v>28</v>
      </c>
      <c r="G863" t="s">
        <v>31</v>
      </c>
      <c r="H863">
        <v>69</v>
      </c>
      <c r="I863">
        <v>8</v>
      </c>
      <c r="J863">
        <v>552</v>
      </c>
    </row>
    <row r="864" spans="1:10" x14ac:dyDescent="0.3">
      <c r="A864" s="3" t="s">
        <v>909</v>
      </c>
      <c r="B864" s="4">
        <v>43368</v>
      </c>
      <c r="C864">
        <v>16</v>
      </c>
      <c r="D864" t="s">
        <v>30</v>
      </c>
      <c r="E864" t="s">
        <v>27</v>
      </c>
      <c r="F864" t="s">
        <v>28</v>
      </c>
      <c r="G864" t="s">
        <v>14</v>
      </c>
      <c r="H864">
        <v>199</v>
      </c>
      <c r="I864">
        <v>0</v>
      </c>
      <c r="J864">
        <v>0</v>
      </c>
    </row>
    <row r="865" spans="1:10" x14ac:dyDescent="0.3">
      <c r="A865" s="3" t="s">
        <v>910</v>
      </c>
      <c r="B865" s="4">
        <v>43368</v>
      </c>
      <c r="C865">
        <v>3</v>
      </c>
      <c r="D865" t="s">
        <v>43</v>
      </c>
      <c r="E865" t="s">
        <v>68</v>
      </c>
      <c r="F865" t="s">
        <v>18</v>
      </c>
      <c r="G865" t="s">
        <v>19</v>
      </c>
      <c r="H865">
        <v>289</v>
      </c>
      <c r="I865">
        <v>4</v>
      </c>
      <c r="J865">
        <v>1156</v>
      </c>
    </row>
    <row r="866" spans="1:10" x14ac:dyDescent="0.3">
      <c r="A866" s="3" t="s">
        <v>911</v>
      </c>
      <c r="B866" s="4">
        <v>43369</v>
      </c>
      <c r="C866">
        <v>16</v>
      </c>
      <c r="D866" t="s">
        <v>30</v>
      </c>
      <c r="E866" t="s">
        <v>27</v>
      </c>
      <c r="F866" t="s">
        <v>28</v>
      </c>
      <c r="G866" t="s">
        <v>31</v>
      </c>
      <c r="H866">
        <v>69</v>
      </c>
      <c r="I866">
        <v>6</v>
      </c>
      <c r="J866">
        <v>414</v>
      </c>
    </row>
    <row r="867" spans="1:10" x14ac:dyDescent="0.3">
      <c r="A867" s="3" t="s">
        <v>912</v>
      </c>
      <c r="B867" s="4">
        <v>43369</v>
      </c>
      <c r="C867">
        <v>19</v>
      </c>
      <c r="D867" t="s">
        <v>56</v>
      </c>
      <c r="E867" t="s">
        <v>36</v>
      </c>
      <c r="F867" t="s">
        <v>28</v>
      </c>
      <c r="G867" t="s">
        <v>31</v>
      </c>
      <c r="H867">
        <v>69</v>
      </c>
      <c r="I867">
        <v>2</v>
      </c>
      <c r="J867">
        <v>138</v>
      </c>
    </row>
    <row r="868" spans="1:10" x14ac:dyDescent="0.3">
      <c r="A868" s="3" t="s">
        <v>913</v>
      </c>
      <c r="B868" s="4">
        <v>43370</v>
      </c>
      <c r="C868">
        <v>7</v>
      </c>
      <c r="D868" t="s">
        <v>88</v>
      </c>
      <c r="E868" t="s">
        <v>46</v>
      </c>
      <c r="F868" t="s">
        <v>23</v>
      </c>
      <c r="G868" t="s">
        <v>14</v>
      </c>
      <c r="H868">
        <v>199</v>
      </c>
      <c r="I868">
        <v>6</v>
      </c>
      <c r="J868">
        <v>1194</v>
      </c>
    </row>
    <row r="869" spans="1:10" x14ac:dyDescent="0.3">
      <c r="A869" s="3" t="s">
        <v>914</v>
      </c>
      <c r="B869" s="4">
        <v>43370</v>
      </c>
      <c r="C869">
        <v>9</v>
      </c>
      <c r="D869" t="s">
        <v>21</v>
      </c>
      <c r="E869" t="s">
        <v>46</v>
      </c>
      <c r="F869" t="s">
        <v>23</v>
      </c>
      <c r="G869" t="s">
        <v>31</v>
      </c>
      <c r="H869">
        <v>69</v>
      </c>
      <c r="I869">
        <v>7</v>
      </c>
      <c r="J869">
        <v>483</v>
      </c>
    </row>
    <row r="870" spans="1:10" x14ac:dyDescent="0.3">
      <c r="A870" s="3" t="s">
        <v>915</v>
      </c>
      <c r="B870" s="4">
        <v>43371</v>
      </c>
      <c r="C870">
        <v>14</v>
      </c>
      <c r="D870" t="s">
        <v>38</v>
      </c>
      <c r="E870" t="s">
        <v>63</v>
      </c>
      <c r="F870" t="s">
        <v>13</v>
      </c>
      <c r="G870" t="s">
        <v>41</v>
      </c>
      <c r="H870">
        <v>399</v>
      </c>
      <c r="I870">
        <v>3</v>
      </c>
      <c r="J870">
        <v>1197</v>
      </c>
    </row>
    <row r="871" spans="1:10" x14ac:dyDescent="0.3">
      <c r="A871" s="3" t="s">
        <v>916</v>
      </c>
      <c r="B871" s="4">
        <v>43371</v>
      </c>
      <c r="C871">
        <v>3</v>
      </c>
      <c r="D871" t="s">
        <v>43</v>
      </c>
      <c r="E871" t="s">
        <v>68</v>
      </c>
      <c r="F871" t="s">
        <v>18</v>
      </c>
      <c r="G871" t="s">
        <v>24</v>
      </c>
      <c r="H871">
        <v>159</v>
      </c>
      <c r="I871">
        <v>5</v>
      </c>
      <c r="J871">
        <v>795</v>
      </c>
    </row>
    <row r="872" spans="1:10" x14ac:dyDescent="0.3">
      <c r="A872" s="3" t="s">
        <v>917</v>
      </c>
      <c r="B872" s="4">
        <v>43371</v>
      </c>
      <c r="C872">
        <v>9</v>
      </c>
      <c r="D872" t="s">
        <v>21</v>
      </c>
      <c r="E872" t="s">
        <v>46</v>
      </c>
      <c r="F872" t="s">
        <v>23</v>
      </c>
      <c r="G872" t="s">
        <v>31</v>
      </c>
      <c r="H872">
        <v>69</v>
      </c>
      <c r="I872">
        <v>6</v>
      </c>
      <c r="J872">
        <v>414</v>
      </c>
    </row>
    <row r="873" spans="1:10" x14ac:dyDescent="0.3">
      <c r="A873" s="3" t="s">
        <v>918</v>
      </c>
      <c r="B873" s="4">
        <v>43371</v>
      </c>
      <c r="C873">
        <v>1</v>
      </c>
      <c r="D873" t="s">
        <v>16</v>
      </c>
      <c r="E873" t="s">
        <v>17</v>
      </c>
      <c r="F873" t="s">
        <v>18</v>
      </c>
      <c r="G873" t="s">
        <v>24</v>
      </c>
      <c r="H873">
        <v>159</v>
      </c>
      <c r="I873">
        <v>5</v>
      </c>
      <c r="J873">
        <v>795</v>
      </c>
    </row>
    <row r="874" spans="1:10" x14ac:dyDescent="0.3">
      <c r="A874" s="3" t="s">
        <v>919</v>
      </c>
      <c r="B874" s="4">
        <v>43372</v>
      </c>
      <c r="C874">
        <v>20</v>
      </c>
      <c r="D874" t="s">
        <v>40</v>
      </c>
      <c r="E874" t="s">
        <v>27</v>
      </c>
      <c r="F874" t="s">
        <v>28</v>
      </c>
      <c r="G874" t="s">
        <v>14</v>
      </c>
      <c r="H874">
        <v>199</v>
      </c>
      <c r="I874">
        <v>3</v>
      </c>
      <c r="J874">
        <v>597</v>
      </c>
    </row>
    <row r="875" spans="1:10" x14ac:dyDescent="0.3">
      <c r="A875" s="3" t="s">
        <v>920</v>
      </c>
      <c r="B875" s="4">
        <v>43372</v>
      </c>
      <c r="C875">
        <v>3</v>
      </c>
      <c r="D875" t="s">
        <v>43</v>
      </c>
      <c r="E875" t="s">
        <v>68</v>
      </c>
      <c r="F875" t="s">
        <v>18</v>
      </c>
      <c r="G875" t="s">
        <v>19</v>
      </c>
      <c r="H875">
        <v>289</v>
      </c>
      <c r="I875">
        <v>8</v>
      </c>
      <c r="J875">
        <v>2312</v>
      </c>
    </row>
    <row r="876" spans="1:10" x14ac:dyDescent="0.3">
      <c r="A876" s="3" t="s">
        <v>921</v>
      </c>
      <c r="B876" s="4">
        <v>43372</v>
      </c>
      <c r="C876">
        <v>4</v>
      </c>
      <c r="D876" t="s">
        <v>51</v>
      </c>
      <c r="E876" t="s">
        <v>68</v>
      </c>
      <c r="F876" t="s">
        <v>18</v>
      </c>
      <c r="G876" t="s">
        <v>31</v>
      </c>
      <c r="H876">
        <v>69</v>
      </c>
      <c r="I876">
        <v>6</v>
      </c>
      <c r="J876">
        <v>414</v>
      </c>
    </row>
    <row r="877" spans="1:10" x14ac:dyDescent="0.3">
      <c r="A877" s="3" t="s">
        <v>922</v>
      </c>
      <c r="B877" s="4">
        <v>43372</v>
      </c>
      <c r="C877">
        <v>7</v>
      </c>
      <c r="D877" t="s">
        <v>88</v>
      </c>
      <c r="E877" t="s">
        <v>46</v>
      </c>
      <c r="F877" t="s">
        <v>23</v>
      </c>
      <c r="G877" t="s">
        <v>19</v>
      </c>
      <c r="H877">
        <v>289</v>
      </c>
      <c r="I877">
        <v>0</v>
      </c>
      <c r="J877">
        <v>0</v>
      </c>
    </row>
    <row r="878" spans="1:10" x14ac:dyDescent="0.3">
      <c r="A878" s="3" t="s">
        <v>923</v>
      </c>
      <c r="B878" s="4">
        <v>43373</v>
      </c>
      <c r="C878">
        <v>11</v>
      </c>
      <c r="D878" t="s">
        <v>11</v>
      </c>
      <c r="E878" t="s">
        <v>12</v>
      </c>
      <c r="F878" t="s">
        <v>13</v>
      </c>
      <c r="G878" t="s">
        <v>19</v>
      </c>
      <c r="H878">
        <v>289</v>
      </c>
      <c r="I878">
        <v>1</v>
      </c>
      <c r="J878">
        <v>289</v>
      </c>
    </row>
    <row r="879" spans="1:10" x14ac:dyDescent="0.3">
      <c r="A879" s="3" t="s">
        <v>924</v>
      </c>
      <c r="B879" s="4">
        <v>43373</v>
      </c>
      <c r="C879">
        <v>15</v>
      </c>
      <c r="D879" t="s">
        <v>118</v>
      </c>
      <c r="E879" t="s">
        <v>63</v>
      </c>
      <c r="F879" t="s">
        <v>13</v>
      </c>
      <c r="G879" t="s">
        <v>24</v>
      </c>
      <c r="H879">
        <v>159</v>
      </c>
      <c r="I879">
        <v>0</v>
      </c>
      <c r="J879">
        <v>0</v>
      </c>
    </row>
    <row r="880" spans="1:10" x14ac:dyDescent="0.3">
      <c r="A880" s="3" t="s">
        <v>925</v>
      </c>
      <c r="B880" s="4">
        <v>43373</v>
      </c>
      <c r="C880">
        <v>20</v>
      </c>
      <c r="D880" t="s">
        <v>40</v>
      </c>
      <c r="E880" t="s">
        <v>36</v>
      </c>
      <c r="F880" t="s">
        <v>28</v>
      </c>
      <c r="G880" t="s">
        <v>14</v>
      </c>
      <c r="H880">
        <v>199</v>
      </c>
      <c r="I880">
        <v>1</v>
      </c>
      <c r="J880">
        <v>199</v>
      </c>
    </row>
    <row r="881" spans="1:10" x14ac:dyDescent="0.3">
      <c r="A881" s="3" t="s">
        <v>926</v>
      </c>
      <c r="B881" s="4">
        <v>43373</v>
      </c>
      <c r="C881">
        <v>6</v>
      </c>
      <c r="D881" t="s">
        <v>48</v>
      </c>
      <c r="E881" t="s">
        <v>22</v>
      </c>
      <c r="F881" t="s">
        <v>23</v>
      </c>
      <c r="G881" t="s">
        <v>14</v>
      </c>
      <c r="H881">
        <v>199</v>
      </c>
      <c r="I881">
        <v>7</v>
      </c>
      <c r="J881">
        <v>1393</v>
      </c>
    </row>
    <row r="882" spans="1:10" x14ac:dyDescent="0.3">
      <c r="A882" s="3" t="s">
        <v>927</v>
      </c>
      <c r="B882" s="4">
        <v>43374</v>
      </c>
      <c r="C882">
        <v>9</v>
      </c>
      <c r="D882" t="s">
        <v>21</v>
      </c>
      <c r="E882" t="s">
        <v>22</v>
      </c>
      <c r="F882" t="s">
        <v>23</v>
      </c>
      <c r="G882" t="s">
        <v>41</v>
      </c>
      <c r="H882">
        <v>399</v>
      </c>
      <c r="I882">
        <v>7</v>
      </c>
      <c r="J882">
        <v>2793</v>
      </c>
    </row>
    <row r="883" spans="1:10" x14ac:dyDescent="0.3">
      <c r="A883" s="3" t="s">
        <v>928</v>
      </c>
      <c r="B883" s="4">
        <v>43374</v>
      </c>
      <c r="C883">
        <v>7</v>
      </c>
      <c r="D883" t="s">
        <v>88</v>
      </c>
      <c r="E883" t="s">
        <v>46</v>
      </c>
      <c r="F883" t="s">
        <v>23</v>
      </c>
      <c r="G883" t="s">
        <v>24</v>
      </c>
      <c r="H883">
        <v>159</v>
      </c>
      <c r="I883">
        <v>2</v>
      </c>
      <c r="J883">
        <v>318</v>
      </c>
    </row>
    <row r="884" spans="1:10" x14ac:dyDescent="0.3">
      <c r="A884" s="3" t="s">
        <v>929</v>
      </c>
      <c r="B884" s="4">
        <v>43375</v>
      </c>
      <c r="C884">
        <v>3</v>
      </c>
      <c r="D884" t="s">
        <v>43</v>
      </c>
      <c r="E884" t="s">
        <v>68</v>
      </c>
      <c r="F884" t="s">
        <v>18</v>
      </c>
      <c r="G884" t="s">
        <v>14</v>
      </c>
      <c r="H884">
        <v>199</v>
      </c>
      <c r="I884">
        <v>5</v>
      </c>
      <c r="J884">
        <v>995</v>
      </c>
    </row>
    <row r="885" spans="1:10" x14ac:dyDescent="0.3">
      <c r="A885" s="3" t="s">
        <v>930</v>
      </c>
      <c r="B885" s="4">
        <v>43375</v>
      </c>
      <c r="C885">
        <v>14</v>
      </c>
      <c r="D885" t="s">
        <v>38</v>
      </c>
      <c r="E885" t="s">
        <v>63</v>
      </c>
      <c r="F885" t="s">
        <v>13</v>
      </c>
      <c r="G885" t="s">
        <v>19</v>
      </c>
      <c r="H885">
        <v>289</v>
      </c>
      <c r="I885">
        <v>9</v>
      </c>
      <c r="J885">
        <v>2601</v>
      </c>
    </row>
    <row r="886" spans="1:10" x14ac:dyDescent="0.3">
      <c r="A886" s="3" t="s">
        <v>931</v>
      </c>
      <c r="B886" s="4">
        <v>43375</v>
      </c>
      <c r="C886">
        <v>15</v>
      </c>
      <c r="D886" t="s">
        <v>118</v>
      </c>
      <c r="E886" t="s">
        <v>63</v>
      </c>
      <c r="F886" t="s">
        <v>13</v>
      </c>
      <c r="G886" t="s">
        <v>24</v>
      </c>
      <c r="H886">
        <v>159</v>
      </c>
      <c r="I886">
        <v>8</v>
      </c>
      <c r="J886">
        <v>1272</v>
      </c>
    </row>
    <row r="887" spans="1:10" x14ac:dyDescent="0.3">
      <c r="A887" s="3" t="s">
        <v>932</v>
      </c>
      <c r="B887" s="4">
        <v>43376</v>
      </c>
      <c r="C887">
        <v>20</v>
      </c>
      <c r="D887" t="s">
        <v>40</v>
      </c>
      <c r="E887" t="s">
        <v>27</v>
      </c>
      <c r="F887" t="s">
        <v>28</v>
      </c>
      <c r="G887" t="s">
        <v>24</v>
      </c>
      <c r="H887">
        <v>159</v>
      </c>
      <c r="I887">
        <v>1</v>
      </c>
      <c r="J887">
        <v>159</v>
      </c>
    </row>
    <row r="888" spans="1:10" x14ac:dyDescent="0.3">
      <c r="A888" s="3" t="s">
        <v>933</v>
      </c>
      <c r="B888" s="4">
        <v>43377</v>
      </c>
      <c r="C888">
        <v>20</v>
      </c>
      <c r="D888" t="s">
        <v>40</v>
      </c>
      <c r="E888" t="s">
        <v>36</v>
      </c>
      <c r="F888" t="s">
        <v>28</v>
      </c>
      <c r="G888" t="s">
        <v>19</v>
      </c>
      <c r="H888">
        <v>289</v>
      </c>
      <c r="I888">
        <v>1</v>
      </c>
      <c r="J888">
        <v>289</v>
      </c>
    </row>
    <row r="889" spans="1:10" x14ac:dyDescent="0.3">
      <c r="A889" s="3" t="s">
        <v>934</v>
      </c>
      <c r="B889" s="4">
        <v>43377</v>
      </c>
      <c r="C889">
        <v>15</v>
      </c>
      <c r="D889" t="s">
        <v>118</v>
      </c>
      <c r="E889" t="s">
        <v>12</v>
      </c>
      <c r="F889" t="s">
        <v>13</v>
      </c>
      <c r="G889" t="s">
        <v>14</v>
      </c>
      <c r="H889">
        <v>199</v>
      </c>
      <c r="I889">
        <v>3</v>
      </c>
      <c r="J889">
        <v>597</v>
      </c>
    </row>
    <row r="890" spans="1:10" x14ac:dyDescent="0.3">
      <c r="A890" s="3" t="s">
        <v>935</v>
      </c>
      <c r="B890" s="4">
        <v>43378</v>
      </c>
      <c r="C890">
        <v>20</v>
      </c>
      <c r="D890" t="s">
        <v>40</v>
      </c>
      <c r="E890" t="s">
        <v>27</v>
      </c>
      <c r="F890" t="s">
        <v>28</v>
      </c>
      <c r="G890" t="s">
        <v>14</v>
      </c>
      <c r="H890">
        <v>199</v>
      </c>
      <c r="I890">
        <v>3</v>
      </c>
      <c r="J890">
        <v>597</v>
      </c>
    </row>
    <row r="891" spans="1:10" x14ac:dyDescent="0.3">
      <c r="A891" s="3" t="s">
        <v>936</v>
      </c>
      <c r="B891" s="4">
        <v>43378</v>
      </c>
      <c r="C891">
        <v>9</v>
      </c>
      <c r="D891" t="s">
        <v>21</v>
      </c>
      <c r="E891" t="s">
        <v>46</v>
      </c>
      <c r="F891" t="s">
        <v>23</v>
      </c>
      <c r="G891" t="s">
        <v>19</v>
      </c>
      <c r="H891">
        <v>289</v>
      </c>
      <c r="I891">
        <v>9</v>
      </c>
      <c r="J891">
        <v>2601</v>
      </c>
    </row>
    <row r="892" spans="1:10" x14ac:dyDescent="0.3">
      <c r="A892" s="3" t="s">
        <v>937</v>
      </c>
      <c r="B892" s="4">
        <v>43378</v>
      </c>
      <c r="C892">
        <v>4</v>
      </c>
      <c r="D892" t="s">
        <v>51</v>
      </c>
      <c r="E892" t="s">
        <v>17</v>
      </c>
      <c r="F892" t="s">
        <v>18</v>
      </c>
      <c r="G892" t="s">
        <v>14</v>
      </c>
      <c r="H892">
        <v>199</v>
      </c>
      <c r="I892">
        <v>9</v>
      </c>
      <c r="J892">
        <v>1791</v>
      </c>
    </row>
    <row r="893" spans="1:10" x14ac:dyDescent="0.3">
      <c r="A893" s="3" t="s">
        <v>938</v>
      </c>
      <c r="B893" s="4">
        <v>43378</v>
      </c>
      <c r="C893">
        <v>16</v>
      </c>
      <c r="D893" t="s">
        <v>30</v>
      </c>
      <c r="E893" t="s">
        <v>36</v>
      </c>
      <c r="F893" t="s">
        <v>28</v>
      </c>
      <c r="G893" t="s">
        <v>24</v>
      </c>
      <c r="H893">
        <v>159</v>
      </c>
      <c r="I893">
        <v>7</v>
      </c>
      <c r="J893">
        <v>1113</v>
      </c>
    </row>
    <row r="894" spans="1:10" x14ac:dyDescent="0.3">
      <c r="A894" s="3" t="s">
        <v>939</v>
      </c>
      <c r="B894" s="4">
        <v>43378</v>
      </c>
      <c r="C894">
        <v>5</v>
      </c>
      <c r="D894" t="s">
        <v>60</v>
      </c>
      <c r="E894" t="s">
        <v>68</v>
      </c>
      <c r="F894" t="s">
        <v>18</v>
      </c>
      <c r="G894" t="s">
        <v>31</v>
      </c>
      <c r="H894">
        <v>69</v>
      </c>
      <c r="I894">
        <v>3</v>
      </c>
      <c r="J894">
        <v>207</v>
      </c>
    </row>
    <row r="895" spans="1:10" x14ac:dyDescent="0.3">
      <c r="A895" s="3" t="s">
        <v>940</v>
      </c>
      <c r="B895" s="4">
        <v>43379</v>
      </c>
      <c r="C895">
        <v>11</v>
      </c>
      <c r="D895" t="s">
        <v>11</v>
      </c>
      <c r="E895" t="s">
        <v>63</v>
      </c>
      <c r="F895" t="s">
        <v>13</v>
      </c>
      <c r="G895" t="s">
        <v>24</v>
      </c>
      <c r="H895">
        <v>159</v>
      </c>
      <c r="I895">
        <v>6</v>
      </c>
      <c r="J895">
        <v>954</v>
      </c>
    </row>
    <row r="896" spans="1:10" x14ac:dyDescent="0.3">
      <c r="A896" s="3" t="s">
        <v>941</v>
      </c>
      <c r="B896" s="4">
        <v>43379</v>
      </c>
      <c r="C896">
        <v>9</v>
      </c>
      <c r="D896" t="s">
        <v>21</v>
      </c>
      <c r="E896" t="s">
        <v>22</v>
      </c>
      <c r="F896" t="s">
        <v>23</v>
      </c>
      <c r="G896" t="s">
        <v>14</v>
      </c>
      <c r="H896">
        <v>199</v>
      </c>
      <c r="I896">
        <v>2</v>
      </c>
      <c r="J896">
        <v>398</v>
      </c>
    </row>
    <row r="897" spans="1:10" x14ac:dyDescent="0.3">
      <c r="A897" s="3" t="s">
        <v>942</v>
      </c>
      <c r="B897" s="4">
        <v>43379</v>
      </c>
      <c r="C897">
        <v>6</v>
      </c>
      <c r="D897" t="s">
        <v>48</v>
      </c>
      <c r="E897" t="s">
        <v>46</v>
      </c>
      <c r="F897" t="s">
        <v>23</v>
      </c>
      <c r="G897" t="s">
        <v>14</v>
      </c>
      <c r="H897">
        <v>199</v>
      </c>
      <c r="I897">
        <v>8</v>
      </c>
      <c r="J897">
        <v>1592</v>
      </c>
    </row>
    <row r="898" spans="1:10" x14ac:dyDescent="0.3">
      <c r="A898" s="3" t="s">
        <v>943</v>
      </c>
      <c r="B898" s="4">
        <v>43379</v>
      </c>
      <c r="C898">
        <v>4</v>
      </c>
      <c r="D898" t="s">
        <v>51</v>
      </c>
      <c r="E898" t="s">
        <v>17</v>
      </c>
      <c r="F898" t="s">
        <v>18</v>
      </c>
      <c r="G898" t="s">
        <v>41</v>
      </c>
      <c r="H898">
        <v>399</v>
      </c>
      <c r="I898">
        <v>0</v>
      </c>
      <c r="J898">
        <v>0</v>
      </c>
    </row>
    <row r="899" spans="1:10" x14ac:dyDescent="0.3">
      <c r="A899" s="3" t="s">
        <v>944</v>
      </c>
      <c r="B899" s="4">
        <v>43379</v>
      </c>
      <c r="C899">
        <v>17</v>
      </c>
      <c r="D899" t="s">
        <v>35</v>
      </c>
      <c r="E899" t="s">
        <v>36</v>
      </c>
      <c r="F899" t="s">
        <v>28</v>
      </c>
      <c r="G899" t="s">
        <v>14</v>
      </c>
      <c r="H899">
        <v>199</v>
      </c>
      <c r="I899">
        <v>2</v>
      </c>
      <c r="J899">
        <v>398</v>
      </c>
    </row>
    <row r="900" spans="1:10" x14ac:dyDescent="0.3">
      <c r="A900" s="3" t="s">
        <v>945</v>
      </c>
      <c r="B900" s="4">
        <v>43380</v>
      </c>
      <c r="C900">
        <v>1</v>
      </c>
      <c r="D900" t="s">
        <v>16</v>
      </c>
      <c r="E900" t="s">
        <v>68</v>
      </c>
      <c r="F900" t="s">
        <v>18</v>
      </c>
      <c r="G900" t="s">
        <v>14</v>
      </c>
      <c r="H900">
        <v>199</v>
      </c>
      <c r="I900">
        <v>4</v>
      </c>
      <c r="J900">
        <v>796</v>
      </c>
    </row>
    <row r="901" spans="1:10" x14ac:dyDescent="0.3">
      <c r="A901" s="3" t="s">
        <v>946</v>
      </c>
      <c r="B901" s="4">
        <v>43380</v>
      </c>
      <c r="C901">
        <v>4</v>
      </c>
      <c r="D901" t="s">
        <v>51</v>
      </c>
      <c r="E901" t="s">
        <v>17</v>
      </c>
      <c r="F901" t="s">
        <v>18</v>
      </c>
      <c r="G901" t="s">
        <v>24</v>
      </c>
      <c r="H901">
        <v>159</v>
      </c>
      <c r="I901">
        <v>5</v>
      </c>
      <c r="J901">
        <v>795</v>
      </c>
    </row>
    <row r="902" spans="1:10" x14ac:dyDescent="0.3">
      <c r="A902" s="3" t="s">
        <v>947</v>
      </c>
      <c r="B902" s="4">
        <v>43381</v>
      </c>
      <c r="C902">
        <v>15</v>
      </c>
      <c r="D902" t="s">
        <v>118</v>
      </c>
      <c r="E902" t="s">
        <v>12</v>
      </c>
      <c r="F902" t="s">
        <v>13</v>
      </c>
      <c r="G902" t="s">
        <v>41</v>
      </c>
      <c r="H902">
        <v>399</v>
      </c>
      <c r="I902">
        <v>7</v>
      </c>
      <c r="J902">
        <v>2793</v>
      </c>
    </row>
    <row r="903" spans="1:10" x14ac:dyDescent="0.3">
      <c r="A903" s="3" t="s">
        <v>948</v>
      </c>
      <c r="B903" s="4">
        <v>43382</v>
      </c>
      <c r="C903">
        <v>13</v>
      </c>
      <c r="D903" t="s">
        <v>33</v>
      </c>
      <c r="E903" t="s">
        <v>12</v>
      </c>
      <c r="F903" t="s">
        <v>13</v>
      </c>
      <c r="G903" t="s">
        <v>41</v>
      </c>
      <c r="H903">
        <v>399</v>
      </c>
      <c r="I903">
        <v>4</v>
      </c>
      <c r="J903">
        <v>1596</v>
      </c>
    </row>
    <row r="904" spans="1:10" x14ac:dyDescent="0.3">
      <c r="A904" s="3" t="s">
        <v>949</v>
      </c>
      <c r="B904" s="4">
        <v>43383</v>
      </c>
      <c r="C904">
        <v>6</v>
      </c>
      <c r="D904" t="s">
        <v>48</v>
      </c>
      <c r="E904" t="s">
        <v>22</v>
      </c>
      <c r="F904" t="s">
        <v>23</v>
      </c>
      <c r="G904" t="s">
        <v>19</v>
      </c>
      <c r="H904">
        <v>289</v>
      </c>
      <c r="I904">
        <v>3</v>
      </c>
      <c r="J904">
        <v>867</v>
      </c>
    </row>
    <row r="905" spans="1:10" x14ac:dyDescent="0.3">
      <c r="A905" s="3" t="s">
        <v>950</v>
      </c>
      <c r="B905" s="4">
        <v>43383</v>
      </c>
      <c r="C905">
        <v>5</v>
      </c>
      <c r="D905" t="s">
        <v>60</v>
      </c>
      <c r="E905" t="s">
        <v>17</v>
      </c>
      <c r="F905" t="s">
        <v>18</v>
      </c>
      <c r="G905" t="s">
        <v>19</v>
      </c>
      <c r="H905">
        <v>289</v>
      </c>
      <c r="I905">
        <v>1</v>
      </c>
      <c r="J905">
        <v>289</v>
      </c>
    </row>
    <row r="906" spans="1:10" x14ac:dyDescent="0.3">
      <c r="A906" s="3" t="s">
        <v>951</v>
      </c>
      <c r="B906" s="4">
        <v>43384</v>
      </c>
      <c r="C906">
        <v>13</v>
      </c>
      <c r="D906" t="s">
        <v>33</v>
      </c>
      <c r="E906" t="s">
        <v>12</v>
      </c>
      <c r="F906" t="s">
        <v>13</v>
      </c>
      <c r="G906" t="s">
        <v>19</v>
      </c>
      <c r="H906">
        <v>289</v>
      </c>
      <c r="I906">
        <v>7</v>
      </c>
      <c r="J906">
        <v>2023</v>
      </c>
    </row>
    <row r="907" spans="1:10" x14ac:dyDescent="0.3">
      <c r="A907" s="3" t="s">
        <v>952</v>
      </c>
      <c r="B907" s="4">
        <v>43384</v>
      </c>
      <c r="C907">
        <v>19</v>
      </c>
      <c r="D907" t="s">
        <v>56</v>
      </c>
      <c r="E907" t="s">
        <v>27</v>
      </c>
      <c r="F907" t="s">
        <v>28</v>
      </c>
      <c r="G907" t="s">
        <v>14</v>
      </c>
      <c r="H907">
        <v>199</v>
      </c>
      <c r="I907">
        <v>5</v>
      </c>
      <c r="J907">
        <v>995</v>
      </c>
    </row>
    <row r="908" spans="1:10" x14ac:dyDescent="0.3">
      <c r="A908" s="3" t="s">
        <v>953</v>
      </c>
      <c r="B908" s="4">
        <v>43385</v>
      </c>
      <c r="C908">
        <v>10</v>
      </c>
      <c r="D908" t="s">
        <v>58</v>
      </c>
      <c r="E908" t="s">
        <v>22</v>
      </c>
      <c r="F908" t="s">
        <v>23</v>
      </c>
      <c r="G908" t="s">
        <v>14</v>
      </c>
      <c r="H908">
        <v>199</v>
      </c>
      <c r="I908">
        <v>1</v>
      </c>
      <c r="J908">
        <v>199</v>
      </c>
    </row>
    <row r="909" spans="1:10" x14ac:dyDescent="0.3">
      <c r="A909" s="3" t="s">
        <v>954</v>
      </c>
      <c r="B909" s="4">
        <v>43385</v>
      </c>
      <c r="C909">
        <v>20</v>
      </c>
      <c r="D909" t="s">
        <v>40</v>
      </c>
      <c r="E909" t="s">
        <v>27</v>
      </c>
      <c r="F909" t="s">
        <v>28</v>
      </c>
      <c r="G909" t="s">
        <v>19</v>
      </c>
      <c r="H909">
        <v>289</v>
      </c>
      <c r="I909">
        <v>3</v>
      </c>
      <c r="J909">
        <v>867</v>
      </c>
    </row>
    <row r="910" spans="1:10" x14ac:dyDescent="0.3">
      <c r="A910" s="3" t="s">
        <v>955</v>
      </c>
      <c r="B910" s="4">
        <v>43386</v>
      </c>
      <c r="C910">
        <v>7</v>
      </c>
      <c r="D910" t="s">
        <v>88</v>
      </c>
      <c r="E910" t="s">
        <v>46</v>
      </c>
      <c r="F910" t="s">
        <v>23</v>
      </c>
      <c r="G910" t="s">
        <v>24</v>
      </c>
      <c r="H910">
        <v>159</v>
      </c>
      <c r="I910">
        <v>8</v>
      </c>
      <c r="J910">
        <v>1272</v>
      </c>
    </row>
    <row r="911" spans="1:10" x14ac:dyDescent="0.3">
      <c r="A911" s="3" t="s">
        <v>956</v>
      </c>
      <c r="B911" s="4">
        <v>43386</v>
      </c>
      <c r="C911">
        <v>19</v>
      </c>
      <c r="D911" t="s">
        <v>56</v>
      </c>
      <c r="E911" t="s">
        <v>27</v>
      </c>
      <c r="F911" t="s">
        <v>28</v>
      </c>
      <c r="G911" t="s">
        <v>14</v>
      </c>
      <c r="H911">
        <v>199</v>
      </c>
      <c r="I911">
        <v>3</v>
      </c>
      <c r="J911">
        <v>597</v>
      </c>
    </row>
    <row r="912" spans="1:10" x14ac:dyDescent="0.3">
      <c r="A912" s="3" t="s">
        <v>957</v>
      </c>
      <c r="B912" s="4">
        <v>43386</v>
      </c>
      <c r="C912">
        <v>18</v>
      </c>
      <c r="D912" t="s">
        <v>26</v>
      </c>
      <c r="E912" t="s">
        <v>27</v>
      </c>
      <c r="F912" t="s">
        <v>28</v>
      </c>
      <c r="G912" t="s">
        <v>31</v>
      </c>
      <c r="H912">
        <v>69</v>
      </c>
      <c r="I912">
        <v>9</v>
      </c>
      <c r="J912">
        <v>621</v>
      </c>
    </row>
    <row r="913" spans="1:10" x14ac:dyDescent="0.3">
      <c r="A913" s="3" t="s">
        <v>958</v>
      </c>
      <c r="B913" s="4">
        <v>43386</v>
      </c>
      <c r="C913">
        <v>13</v>
      </c>
      <c r="D913" t="s">
        <v>33</v>
      </c>
      <c r="E913" t="s">
        <v>12</v>
      </c>
      <c r="F913" t="s">
        <v>13</v>
      </c>
      <c r="G913" t="s">
        <v>19</v>
      </c>
      <c r="H913">
        <v>289</v>
      </c>
      <c r="I913">
        <v>8</v>
      </c>
      <c r="J913">
        <v>2312</v>
      </c>
    </row>
    <row r="914" spans="1:10" x14ac:dyDescent="0.3">
      <c r="A914" s="3" t="s">
        <v>959</v>
      </c>
      <c r="B914" s="4">
        <v>43386</v>
      </c>
      <c r="C914">
        <v>9</v>
      </c>
      <c r="D914" t="s">
        <v>21</v>
      </c>
      <c r="E914" t="s">
        <v>46</v>
      </c>
      <c r="F914" t="s">
        <v>23</v>
      </c>
      <c r="G914" t="s">
        <v>14</v>
      </c>
      <c r="H914">
        <v>199</v>
      </c>
      <c r="I914">
        <v>5</v>
      </c>
      <c r="J914">
        <v>995</v>
      </c>
    </row>
    <row r="915" spans="1:10" x14ac:dyDescent="0.3">
      <c r="A915" s="3" t="s">
        <v>960</v>
      </c>
      <c r="B915" s="4">
        <v>43386</v>
      </c>
      <c r="C915">
        <v>14</v>
      </c>
      <c r="D915" t="s">
        <v>38</v>
      </c>
      <c r="E915" t="s">
        <v>12</v>
      </c>
      <c r="F915" t="s">
        <v>13</v>
      </c>
      <c r="G915" t="s">
        <v>24</v>
      </c>
      <c r="H915">
        <v>159</v>
      </c>
      <c r="I915">
        <v>7</v>
      </c>
      <c r="J915">
        <v>1113</v>
      </c>
    </row>
    <row r="916" spans="1:10" x14ac:dyDescent="0.3">
      <c r="A916" s="3" t="s">
        <v>961</v>
      </c>
      <c r="B916" s="4">
        <v>43387</v>
      </c>
      <c r="C916">
        <v>3</v>
      </c>
      <c r="D916" t="s">
        <v>43</v>
      </c>
      <c r="E916" t="s">
        <v>17</v>
      </c>
      <c r="F916" t="s">
        <v>18</v>
      </c>
      <c r="G916" t="s">
        <v>31</v>
      </c>
      <c r="H916">
        <v>69</v>
      </c>
      <c r="I916">
        <v>2</v>
      </c>
      <c r="J916">
        <v>138</v>
      </c>
    </row>
    <row r="917" spans="1:10" x14ac:dyDescent="0.3">
      <c r="A917" s="3" t="s">
        <v>962</v>
      </c>
      <c r="B917" s="4">
        <v>43387</v>
      </c>
      <c r="C917">
        <v>10</v>
      </c>
      <c r="D917" t="s">
        <v>58</v>
      </c>
      <c r="E917" t="s">
        <v>46</v>
      </c>
      <c r="F917" t="s">
        <v>23</v>
      </c>
      <c r="G917" t="s">
        <v>19</v>
      </c>
      <c r="H917">
        <v>289</v>
      </c>
      <c r="I917">
        <v>5</v>
      </c>
      <c r="J917">
        <v>1445</v>
      </c>
    </row>
    <row r="918" spans="1:10" x14ac:dyDescent="0.3">
      <c r="A918" s="3" t="s">
        <v>963</v>
      </c>
      <c r="B918" s="4">
        <v>43388</v>
      </c>
      <c r="C918">
        <v>18</v>
      </c>
      <c r="D918" t="s">
        <v>26</v>
      </c>
      <c r="E918" t="s">
        <v>36</v>
      </c>
      <c r="F918" t="s">
        <v>28</v>
      </c>
      <c r="G918" t="s">
        <v>31</v>
      </c>
      <c r="H918">
        <v>69</v>
      </c>
      <c r="I918">
        <v>2</v>
      </c>
      <c r="J918">
        <v>138</v>
      </c>
    </row>
    <row r="919" spans="1:10" x14ac:dyDescent="0.3">
      <c r="A919" s="3" t="s">
        <v>964</v>
      </c>
      <c r="B919" s="4">
        <v>43388</v>
      </c>
      <c r="C919">
        <v>18</v>
      </c>
      <c r="D919" t="s">
        <v>26</v>
      </c>
      <c r="E919" t="s">
        <v>36</v>
      </c>
      <c r="F919" t="s">
        <v>28</v>
      </c>
      <c r="G919" t="s">
        <v>24</v>
      </c>
      <c r="H919">
        <v>159</v>
      </c>
      <c r="I919">
        <v>5</v>
      </c>
      <c r="J919">
        <v>795</v>
      </c>
    </row>
    <row r="920" spans="1:10" x14ac:dyDescent="0.3">
      <c r="A920" s="3" t="s">
        <v>965</v>
      </c>
      <c r="B920" s="4">
        <v>43388</v>
      </c>
      <c r="C920">
        <v>14</v>
      </c>
      <c r="D920" t="s">
        <v>38</v>
      </c>
      <c r="E920" t="s">
        <v>63</v>
      </c>
      <c r="F920" t="s">
        <v>13</v>
      </c>
      <c r="G920" t="s">
        <v>41</v>
      </c>
      <c r="H920">
        <v>399</v>
      </c>
      <c r="I920">
        <v>9</v>
      </c>
      <c r="J920">
        <v>3591</v>
      </c>
    </row>
    <row r="921" spans="1:10" x14ac:dyDescent="0.3">
      <c r="A921" s="3" t="s">
        <v>966</v>
      </c>
      <c r="B921" s="4">
        <v>43388</v>
      </c>
      <c r="C921">
        <v>2</v>
      </c>
      <c r="D921" t="s">
        <v>106</v>
      </c>
      <c r="E921" t="s">
        <v>68</v>
      </c>
      <c r="F921" t="s">
        <v>18</v>
      </c>
      <c r="G921" t="s">
        <v>14</v>
      </c>
      <c r="H921">
        <v>199</v>
      </c>
      <c r="I921">
        <v>3</v>
      </c>
      <c r="J921">
        <v>597</v>
      </c>
    </row>
    <row r="922" spans="1:10" x14ac:dyDescent="0.3">
      <c r="A922" s="3" t="s">
        <v>967</v>
      </c>
      <c r="B922" s="4">
        <v>43389</v>
      </c>
      <c r="C922">
        <v>17</v>
      </c>
      <c r="D922" t="s">
        <v>35</v>
      </c>
      <c r="E922" t="s">
        <v>27</v>
      </c>
      <c r="F922" t="s">
        <v>28</v>
      </c>
      <c r="G922" t="s">
        <v>41</v>
      </c>
      <c r="H922">
        <v>399</v>
      </c>
      <c r="I922">
        <v>6</v>
      </c>
      <c r="J922">
        <v>2394</v>
      </c>
    </row>
    <row r="923" spans="1:10" x14ac:dyDescent="0.3">
      <c r="A923" s="3" t="s">
        <v>968</v>
      </c>
      <c r="B923" s="4">
        <v>43389</v>
      </c>
      <c r="C923">
        <v>1</v>
      </c>
      <c r="D923" t="s">
        <v>16</v>
      </c>
      <c r="E923" t="s">
        <v>17</v>
      </c>
      <c r="F923" t="s">
        <v>18</v>
      </c>
      <c r="G923" t="s">
        <v>19</v>
      </c>
      <c r="H923">
        <v>289</v>
      </c>
      <c r="I923">
        <v>7</v>
      </c>
      <c r="J923">
        <v>2023</v>
      </c>
    </row>
    <row r="924" spans="1:10" x14ac:dyDescent="0.3">
      <c r="A924" s="3" t="s">
        <v>969</v>
      </c>
      <c r="B924" s="4">
        <v>43389</v>
      </c>
      <c r="C924">
        <v>15</v>
      </c>
      <c r="D924" t="s">
        <v>118</v>
      </c>
      <c r="E924" t="s">
        <v>63</v>
      </c>
      <c r="F924" t="s">
        <v>13</v>
      </c>
      <c r="G924" t="s">
        <v>24</v>
      </c>
      <c r="H924">
        <v>159</v>
      </c>
      <c r="I924">
        <v>3</v>
      </c>
      <c r="J924">
        <v>477</v>
      </c>
    </row>
    <row r="925" spans="1:10" x14ac:dyDescent="0.3">
      <c r="A925" s="3" t="s">
        <v>970</v>
      </c>
      <c r="B925" s="4">
        <v>43389</v>
      </c>
      <c r="C925">
        <v>11</v>
      </c>
      <c r="D925" t="s">
        <v>11</v>
      </c>
      <c r="E925" t="s">
        <v>12</v>
      </c>
      <c r="F925" t="s">
        <v>13</v>
      </c>
      <c r="G925" t="s">
        <v>19</v>
      </c>
      <c r="H925">
        <v>289</v>
      </c>
      <c r="I925">
        <v>9</v>
      </c>
      <c r="J925">
        <v>2601</v>
      </c>
    </row>
    <row r="926" spans="1:10" x14ac:dyDescent="0.3">
      <c r="A926" s="3" t="s">
        <v>971</v>
      </c>
      <c r="B926" s="4">
        <v>43389</v>
      </c>
      <c r="C926">
        <v>12</v>
      </c>
      <c r="D926" t="s">
        <v>66</v>
      </c>
      <c r="E926" t="s">
        <v>12</v>
      </c>
      <c r="F926" t="s">
        <v>13</v>
      </c>
      <c r="G926" t="s">
        <v>14</v>
      </c>
      <c r="H926">
        <v>199</v>
      </c>
      <c r="I926">
        <v>7</v>
      </c>
      <c r="J926">
        <v>1393</v>
      </c>
    </row>
    <row r="927" spans="1:10" x14ac:dyDescent="0.3">
      <c r="A927" s="3" t="s">
        <v>972</v>
      </c>
      <c r="B927" s="4">
        <v>43390</v>
      </c>
      <c r="C927">
        <v>1</v>
      </c>
      <c r="D927" t="s">
        <v>16</v>
      </c>
      <c r="E927" t="s">
        <v>68</v>
      </c>
      <c r="F927" t="s">
        <v>18</v>
      </c>
      <c r="G927" t="s">
        <v>14</v>
      </c>
      <c r="H927">
        <v>199</v>
      </c>
      <c r="I927">
        <v>0</v>
      </c>
      <c r="J927">
        <v>0</v>
      </c>
    </row>
    <row r="928" spans="1:10" x14ac:dyDescent="0.3">
      <c r="A928" s="3" t="s">
        <v>973</v>
      </c>
      <c r="B928" s="4">
        <v>43390</v>
      </c>
      <c r="C928">
        <v>8</v>
      </c>
      <c r="D928" t="s">
        <v>45</v>
      </c>
      <c r="E928" t="s">
        <v>46</v>
      </c>
      <c r="F928" t="s">
        <v>23</v>
      </c>
      <c r="G928" t="s">
        <v>14</v>
      </c>
      <c r="H928">
        <v>199</v>
      </c>
      <c r="I928">
        <v>8</v>
      </c>
      <c r="J928">
        <v>1592</v>
      </c>
    </row>
    <row r="929" spans="1:10" x14ac:dyDescent="0.3">
      <c r="A929" s="3" t="s">
        <v>974</v>
      </c>
      <c r="B929" s="4">
        <v>43390</v>
      </c>
      <c r="C929">
        <v>20</v>
      </c>
      <c r="D929" t="s">
        <v>40</v>
      </c>
      <c r="E929" t="s">
        <v>36</v>
      </c>
      <c r="F929" t="s">
        <v>28</v>
      </c>
      <c r="G929" t="s">
        <v>24</v>
      </c>
      <c r="H929">
        <v>159</v>
      </c>
      <c r="I929">
        <v>8</v>
      </c>
      <c r="J929">
        <v>1272</v>
      </c>
    </row>
    <row r="930" spans="1:10" x14ac:dyDescent="0.3">
      <c r="A930" s="3" t="s">
        <v>975</v>
      </c>
      <c r="B930" s="4">
        <v>43390</v>
      </c>
      <c r="C930">
        <v>14</v>
      </c>
      <c r="D930" t="s">
        <v>38</v>
      </c>
      <c r="E930" t="s">
        <v>63</v>
      </c>
      <c r="F930" t="s">
        <v>13</v>
      </c>
      <c r="G930" t="s">
        <v>24</v>
      </c>
      <c r="H930">
        <v>159</v>
      </c>
      <c r="I930">
        <v>5</v>
      </c>
      <c r="J930">
        <v>795</v>
      </c>
    </row>
    <row r="931" spans="1:10" x14ac:dyDescent="0.3">
      <c r="A931" s="3" t="s">
        <v>976</v>
      </c>
      <c r="B931" s="4">
        <v>43390</v>
      </c>
      <c r="C931">
        <v>10</v>
      </c>
      <c r="D931" t="s">
        <v>58</v>
      </c>
      <c r="E931" t="s">
        <v>46</v>
      </c>
      <c r="F931" t="s">
        <v>23</v>
      </c>
      <c r="G931" t="s">
        <v>14</v>
      </c>
      <c r="H931">
        <v>199</v>
      </c>
      <c r="I931">
        <v>3</v>
      </c>
      <c r="J931">
        <v>597</v>
      </c>
    </row>
    <row r="932" spans="1:10" x14ac:dyDescent="0.3">
      <c r="A932" s="3" t="s">
        <v>977</v>
      </c>
      <c r="B932" s="4">
        <v>43391</v>
      </c>
      <c r="C932">
        <v>17</v>
      </c>
      <c r="D932" t="s">
        <v>35</v>
      </c>
      <c r="E932" t="s">
        <v>36</v>
      </c>
      <c r="F932" t="s">
        <v>28</v>
      </c>
      <c r="G932" t="s">
        <v>41</v>
      </c>
      <c r="H932">
        <v>399</v>
      </c>
      <c r="I932">
        <v>0</v>
      </c>
      <c r="J932">
        <v>0</v>
      </c>
    </row>
    <row r="933" spans="1:10" x14ac:dyDescent="0.3">
      <c r="A933" s="3" t="s">
        <v>978</v>
      </c>
      <c r="B933" s="4">
        <v>43392</v>
      </c>
      <c r="C933">
        <v>5</v>
      </c>
      <c r="D933" t="s">
        <v>60</v>
      </c>
      <c r="E933" t="s">
        <v>68</v>
      </c>
      <c r="F933" t="s">
        <v>18</v>
      </c>
      <c r="G933" t="s">
        <v>14</v>
      </c>
      <c r="H933">
        <v>199</v>
      </c>
      <c r="I933">
        <v>6</v>
      </c>
      <c r="J933">
        <v>1194</v>
      </c>
    </row>
    <row r="934" spans="1:10" x14ac:dyDescent="0.3">
      <c r="A934" s="3" t="s">
        <v>979</v>
      </c>
      <c r="B934" s="4">
        <v>43392</v>
      </c>
      <c r="C934">
        <v>10</v>
      </c>
      <c r="D934" t="s">
        <v>58</v>
      </c>
      <c r="E934" t="s">
        <v>46</v>
      </c>
      <c r="F934" t="s">
        <v>23</v>
      </c>
      <c r="G934" t="s">
        <v>24</v>
      </c>
      <c r="H934">
        <v>159</v>
      </c>
      <c r="I934">
        <v>6</v>
      </c>
      <c r="J934">
        <v>954</v>
      </c>
    </row>
    <row r="935" spans="1:10" x14ac:dyDescent="0.3">
      <c r="A935" s="3" t="s">
        <v>980</v>
      </c>
      <c r="B935" s="4">
        <v>43393</v>
      </c>
      <c r="C935">
        <v>17</v>
      </c>
      <c r="D935" t="s">
        <v>35</v>
      </c>
      <c r="E935" t="s">
        <v>36</v>
      </c>
      <c r="F935" t="s">
        <v>28</v>
      </c>
      <c r="G935" t="s">
        <v>24</v>
      </c>
      <c r="H935">
        <v>159</v>
      </c>
      <c r="I935">
        <v>1</v>
      </c>
      <c r="J935">
        <v>159</v>
      </c>
    </row>
    <row r="936" spans="1:10" x14ac:dyDescent="0.3">
      <c r="A936" s="3" t="s">
        <v>981</v>
      </c>
      <c r="B936" s="4">
        <v>43393</v>
      </c>
      <c r="C936">
        <v>18</v>
      </c>
      <c r="D936" t="s">
        <v>26</v>
      </c>
      <c r="E936" t="s">
        <v>27</v>
      </c>
      <c r="F936" t="s">
        <v>28</v>
      </c>
      <c r="G936" t="s">
        <v>19</v>
      </c>
      <c r="H936">
        <v>289</v>
      </c>
      <c r="I936">
        <v>5</v>
      </c>
      <c r="J936">
        <v>1445</v>
      </c>
    </row>
    <row r="937" spans="1:10" x14ac:dyDescent="0.3">
      <c r="A937" s="3" t="s">
        <v>982</v>
      </c>
      <c r="B937" s="4">
        <v>43393</v>
      </c>
      <c r="C937">
        <v>2</v>
      </c>
      <c r="D937" t="s">
        <v>106</v>
      </c>
      <c r="E937" t="s">
        <v>17</v>
      </c>
      <c r="F937" t="s">
        <v>18</v>
      </c>
      <c r="G937" t="s">
        <v>31</v>
      </c>
      <c r="H937">
        <v>69</v>
      </c>
      <c r="I937">
        <v>8</v>
      </c>
      <c r="J937">
        <v>552</v>
      </c>
    </row>
    <row r="938" spans="1:10" x14ac:dyDescent="0.3">
      <c r="A938" s="3" t="s">
        <v>983</v>
      </c>
      <c r="B938" s="4">
        <v>43394</v>
      </c>
      <c r="C938">
        <v>17</v>
      </c>
      <c r="D938" t="s">
        <v>35</v>
      </c>
      <c r="E938" t="s">
        <v>27</v>
      </c>
      <c r="F938" t="s">
        <v>28</v>
      </c>
      <c r="G938" t="s">
        <v>31</v>
      </c>
      <c r="H938">
        <v>69</v>
      </c>
      <c r="I938">
        <v>5</v>
      </c>
      <c r="J938">
        <v>345</v>
      </c>
    </row>
    <row r="939" spans="1:10" x14ac:dyDescent="0.3">
      <c r="A939" s="3" t="s">
        <v>984</v>
      </c>
      <c r="B939" s="4">
        <v>43395</v>
      </c>
      <c r="C939">
        <v>10</v>
      </c>
      <c r="D939" t="s">
        <v>58</v>
      </c>
      <c r="E939" t="s">
        <v>22</v>
      </c>
      <c r="F939" t="s">
        <v>23</v>
      </c>
      <c r="G939" t="s">
        <v>41</v>
      </c>
      <c r="H939">
        <v>399</v>
      </c>
      <c r="I939">
        <v>0</v>
      </c>
      <c r="J939">
        <v>0</v>
      </c>
    </row>
    <row r="940" spans="1:10" x14ac:dyDescent="0.3">
      <c r="A940" s="3" t="s">
        <v>985</v>
      </c>
      <c r="B940" s="4">
        <v>43395</v>
      </c>
      <c r="C940">
        <v>1</v>
      </c>
      <c r="D940" t="s">
        <v>16</v>
      </c>
      <c r="E940" t="s">
        <v>68</v>
      </c>
      <c r="F940" t="s">
        <v>18</v>
      </c>
      <c r="G940" t="s">
        <v>19</v>
      </c>
      <c r="H940">
        <v>289</v>
      </c>
      <c r="I940">
        <v>7</v>
      </c>
      <c r="J940">
        <v>2023</v>
      </c>
    </row>
    <row r="941" spans="1:10" x14ac:dyDescent="0.3">
      <c r="A941" s="3" t="s">
        <v>986</v>
      </c>
      <c r="B941" s="4">
        <v>43395</v>
      </c>
      <c r="C941">
        <v>5</v>
      </c>
      <c r="D941" t="s">
        <v>60</v>
      </c>
      <c r="E941" t="s">
        <v>17</v>
      </c>
      <c r="F941" t="s">
        <v>18</v>
      </c>
      <c r="G941" t="s">
        <v>14</v>
      </c>
      <c r="H941">
        <v>199</v>
      </c>
      <c r="I941">
        <v>5</v>
      </c>
      <c r="J941">
        <v>995</v>
      </c>
    </row>
    <row r="942" spans="1:10" x14ac:dyDescent="0.3">
      <c r="A942" s="3" t="s">
        <v>987</v>
      </c>
      <c r="B942" s="4">
        <v>43395</v>
      </c>
      <c r="C942">
        <v>20</v>
      </c>
      <c r="D942" t="s">
        <v>40</v>
      </c>
      <c r="E942" t="s">
        <v>27</v>
      </c>
      <c r="F942" t="s">
        <v>28</v>
      </c>
      <c r="G942" t="s">
        <v>24</v>
      </c>
      <c r="H942">
        <v>159</v>
      </c>
      <c r="I942">
        <v>5</v>
      </c>
      <c r="J942">
        <v>795</v>
      </c>
    </row>
    <row r="943" spans="1:10" x14ac:dyDescent="0.3">
      <c r="A943" s="3" t="s">
        <v>988</v>
      </c>
      <c r="B943" s="4">
        <v>43395</v>
      </c>
      <c r="C943">
        <v>1</v>
      </c>
      <c r="D943" t="s">
        <v>16</v>
      </c>
      <c r="E943" t="s">
        <v>17</v>
      </c>
      <c r="F943" t="s">
        <v>18</v>
      </c>
      <c r="G943" t="s">
        <v>41</v>
      </c>
      <c r="H943">
        <v>399</v>
      </c>
      <c r="I943">
        <v>8</v>
      </c>
      <c r="J943">
        <v>3192</v>
      </c>
    </row>
    <row r="944" spans="1:10" x14ac:dyDescent="0.3">
      <c r="A944" s="3" t="s">
        <v>989</v>
      </c>
      <c r="B944" s="4">
        <v>43395</v>
      </c>
      <c r="C944">
        <v>6</v>
      </c>
      <c r="D944" t="s">
        <v>48</v>
      </c>
      <c r="E944" t="s">
        <v>22</v>
      </c>
      <c r="F944" t="s">
        <v>23</v>
      </c>
      <c r="G944" t="s">
        <v>24</v>
      </c>
      <c r="H944">
        <v>159</v>
      </c>
      <c r="I944">
        <v>6</v>
      </c>
      <c r="J944">
        <v>954</v>
      </c>
    </row>
    <row r="945" spans="1:10" x14ac:dyDescent="0.3">
      <c r="A945" s="3" t="s">
        <v>990</v>
      </c>
      <c r="B945" s="4">
        <v>43396</v>
      </c>
      <c r="C945">
        <v>4</v>
      </c>
      <c r="D945" t="s">
        <v>51</v>
      </c>
      <c r="E945" t="s">
        <v>68</v>
      </c>
      <c r="F945" t="s">
        <v>18</v>
      </c>
      <c r="G945" t="s">
        <v>41</v>
      </c>
      <c r="H945">
        <v>399</v>
      </c>
      <c r="I945">
        <v>1</v>
      </c>
      <c r="J945">
        <v>399</v>
      </c>
    </row>
    <row r="946" spans="1:10" x14ac:dyDescent="0.3">
      <c r="A946" s="3" t="s">
        <v>991</v>
      </c>
      <c r="B946" s="4">
        <v>43397</v>
      </c>
      <c r="C946">
        <v>17</v>
      </c>
      <c r="D946" t="s">
        <v>35</v>
      </c>
      <c r="E946" t="s">
        <v>36</v>
      </c>
      <c r="F946" t="s">
        <v>28</v>
      </c>
      <c r="G946" t="s">
        <v>14</v>
      </c>
      <c r="H946">
        <v>199</v>
      </c>
      <c r="I946">
        <v>5</v>
      </c>
      <c r="J946">
        <v>995</v>
      </c>
    </row>
    <row r="947" spans="1:10" x14ac:dyDescent="0.3">
      <c r="A947" s="3" t="s">
        <v>992</v>
      </c>
      <c r="B947" s="4">
        <v>43398</v>
      </c>
      <c r="C947">
        <v>1</v>
      </c>
      <c r="D947" t="s">
        <v>16</v>
      </c>
      <c r="E947" t="s">
        <v>17</v>
      </c>
      <c r="F947" t="s">
        <v>18</v>
      </c>
      <c r="G947" t="s">
        <v>14</v>
      </c>
      <c r="H947">
        <v>199</v>
      </c>
      <c r="I947">
        <v>1</v>
      </c>
      <c r="J947">
        <v>199</v>
      </c>
    </row>
    <row r="948" spans="1:10" x14ac:dyDescent="0.3">
      <c r="A948" s="3" t="s">
        <v>993</v>
      </c>
      <c r="B948" s="4">
        <v>43398</v>
      </c>
      <c r="C948">
        <v>15</v>
      </c>
      <c r="D948" t="s">
        <v>118</v>
      </c>
      <c r="E948" t="s">
        <v>12</v>
      </c>
      <c r="F948" t="s">
        <v>13</v>
      </c>
      <c r="G948" t="s">
        <v>31</v>
      </c>
      <c r="H948">
        <v>69</v>
      </c>
      <c r="I948">
        <v>4</v>
      </c>
      <c r="J948">
        <v>276</v>
      </c>
    </row>
    <row r="949" spans="1:10" x14ac:dyDescent="0.3">
      <c r="A949" s="3" t="s">
        <v>994</v>
      </c>
      <c r="B949" s="4">
        <v>43398</v>
      </c>
      <c r="C949">
        <v>9</v>
      </c>
      <c r="D949" t="s">
        <v>21</v>
      </c>
      <c r="E949" t="s">
        <v>46</v>
      </c>
      <c r="F949" t="s">
        <v>23</v>
      </c>
      <c r="G949" t="s">
        <v>14</v>
      </c>
      <c r="H949">
        <v>199</v>
      </c>
      <c r="I949">
        <v>5</v>
      </c>
      <c r="J949">
        <v>995</v>
      </c>
    </row>
    <row r="950" spans="1:10" x14ac:dyDescent="0.3">
      <c r="A950" s="3" t="s">
        <v>995</v>
      </c>
      <c r="B950" s="4">
        <v>43399</v>
      </c>
      <c r="C950">
        <v>6</v>
      </c>
      <c r="D950" t="s">
        <v>48</v>
      </c>
      <c r="E950" t="s">
        <v>46</v>
      </c>
      <c r="F950" t="s">
        <v>23</v>
      </c>
      <c r="G950" t="s">
        <v>41</v>
      </c>
      <c r="H950">
        <v>399</v>
      </c>
      <c r="I950">
        <v>5</v>
      </c>
      <c r="J950">
        <v>1995</v>
      </c>
    </row>
    <row r="951" spans="1:10" x14ac:dyDescent="0.3">
      <c r="A951" s="3" t="s">
        <v>996</v>
      </c>
      <c r="B951" s="4">
        <v>43399</v>
      </c>
      <c r="C951">
        <v>20</v>
      </c>
      <c r="D951" t="s">
        <v>40</v>
      </c>
      <c r="E951" t="s">
        <v>27</v>
      </c>
      <c r="F951" t="s">
        <v>28</v>
      </c>
      <c r="G951" t="s">
        <v>31</v>
      </c>
      <c r="H951">
        <v>69</v>
      </c>
      <c r="I951">
        <v>8</v>
      </c>
      <c r="J951">
        <v>552</v>
      </c>
    </row>
    <row r="952" spans="1:10" x14ac:dyDescent="0.3">
      <c r="A952" s="3" t="s">
        <v>997</v>
      </c>
      <c r="B952" s="4">
        <v>43400</v>
      </c>
      <c r="C952">
        <v>17</v>
      </c>
      <c r="D952" t="s">
        <v>35</v>
      </c>
      <c r="E952" t="s">
        <v>36</v>
      </c>
      <c r="F952" t="s">
        <v>28</v>
      </c>
      <c r="G952" t="s">
        <v>14</v>
      </c>
      <c r="H952">
        <v>199</v>
      </c>
      <c r="I952">
        <v>1</v>
      </c>
      <c r="J952">
        <v>199</v>
      </c>
    </row>
    <row r="953" spans="1:10" x14ac:dyDescent="0.3">
      <c r="A953" s="3" t="s">
        <v>998</v>
      </c>
      <c r="B953" s="4">
        <v>43400</v>
      </c>
      <c r="C953">
        <v>6</v>
      </c>
      <c r="D953" t="s">
        <v>48</v>
      </c>
      <c r="E953" t="s">
        <v>46</v>
      </c>
      <c r="F953" t="s">
        <v>23</v>
      </c>
      <c r="G953" t="s">
        <v>41</v>
      </c>
      <c r="H953">
        <v>399</v>
      </c>
      <c r="I953">
        <v>7</v>
      </c>
      <c r="J953">
        <v>2793</v>
      </c>
    </row>
    <row r="954" spans="1:10" x14ac:dyDescent="0.3">
      <c r="A954" s="3" t="s">
        <v>999</v>
      </c>
      <c r="B954" s="4">
        <v>43400</v>
      </c>
      <c r="C954">
        <v>3</v>
      </c>
      <c r="D954" t="s">
        <v>43</v>
      </c>
      <c r="E954" t="s">
        <v>68</v>
      </c>
      <c r="F954" t="s">
        <v>18</v>
      </c>
      <c r="G954" t="s">
        <v>14</v>
      </c>
      <c r="H954">
        <v>199</v>
      </c>
      <c r="I954">
        <v>1</v>
      </c>
      <c r="J954">
        <v>199</v>
      </c>
    </row>
    <row r="955" spans="1:10" x14ac:dyDescent="0.3">
      <c r="A955" s="3" t="s">
        <v>1000</v>
      </c>
      <c r="B955" s="4">
        <v>43400</v>
      </c>
      <c r="C955">
        <v>4</v>
      </c>
      <c r="D955" t="s">
        <v>51</v>
      </c>
      <c r="E955" t="s">
        <v>17</v>
      </c>
      <c r="F955" t="s">
        <v>18</v>
      </c>
      <c r="G955" t="s">
        <v>14</v>
      </c>
      <c r="H955">
        <v>199</v>
      </c>
      <c r="I955">
        <v>8</v>
      </c>
      <c r="J955">
        <v>1592</v>
      </c>
    </row>
    <row r="956" spans="1:10" x14ac:dyDescent="0.3">
      <c r="A956" s="3" t="s">
        <v>1001</v>
      </c>
      <c r="B956" s="4">
        <v>43401</v>
      </c>
      <c r="C956">
        <v>10</v>
      </c>
      <c r="D956" t="s">
        <v>58</v>
      </c>
      <c r="E956" t="s">
        <v>22</v>
      </c>
      <c r="F956" t="s">
        <v>23</v>
      </c>
      <c r="G956" t="s">
        <v>14</v>
      </c>
      <c r="H956">
        <v>199</v>
      </c>
      <c r="I956">
        <v>0</v>
      </c>
      <c r="J956">
        <v>0</v>
      </c>
    </row>
    <row r="957" spans="1:10" x14ac:dyDescent="0.3">
      <c r="A957" s="3" t="s">
        <v>1002</v>
      </c>
      <c r="B957" s="4">
        <v>43402</v>
      </c>
      <c r="C957">
        <v>6</v>
      </c>
      <c r="D957" t="s">
        <v>48</v>
      </c>
      <c r="E957" t="s">
        <v>22</v>
      </c>
      <c r="F957" t="s">
        <v>23</v>
      </c>
      <c r="G957" t="s">
        <v>24</v>
      </c>
      <c r="H957">
        <v>159</v>
      </c>
      <c r="I957">
        <v>4</v>
      </c>
      <c r="J957">
        <v>636</v>
      </c>
    </row>
    <row r="958" spans="1:10" x14ac:dyDescent="0.3">
      <c r="A958" s="3" t="s">
        <v>1003</v>
      </c>
      <c r="B958" s="4">
        <v>43402</v>
      </c>
      <c r="C958">
        <v>17</v>
      </c>
      <c r="D958" t="s">
        <v>35</v>
      </c>
      <c r="E958" t="s">
        <v>36</v>
      </c>
      <c r="F958" t="s">
        <v>28</v>
      </c>
      <c r="G958" t="s">
        <v>19</v>
      </c>
      <c r="H958">
        <v>289</v>
      </c>
      <c r="I958">
        <v>9</v>
      </c>
      <c r="J958">
        <v>2601</v>
      </c>
    </row>
    <row r="959" spans="1:10" x14ac:dyDescent="0.3">
      <c r="A959" s="3" t="s">
        <v>1004</v>
      </c>
      <c r="B959" s="4">
        <v>43402</v>
      </c>
      <c r="C959">
        <v>9</v>
      </c>
      <c r="D959" t="s">
        <v>21</v>
      </c>
      <c r="E959" t="s">
        <v>22</v>
      </c>
      <c r="F959" t="s">
        <v>23</v>
      </c>
      <c r="G959" t="s">
        <v>41</v>
      </c>
      <c r="H959">
        <v>399</v>
      </c>
      <c r="I959">
        <v>2</v>
      </c>
      <c r="J959">
        <v>798</v>
      </c>
    </row>
    <row r="960" spans="1:10" x14ac:dyDescent="0.3">
      <c r="A960" s="3" t="s">
        <v>1005</v>
      </c>
      <c r="B960" s="4">
        <v>43402</v>
      </c>
      <c r="C960">
        <v>2</v>
      </c>
      <c r="D960" t="s">
        <v>106</v>
      </c>
      <c r="E960" t="s">
        <v>17</v>
      </c>
      <c r="F960" t="s">
        <v>18</v>
      </c>
      <c r="G960" t="s">
        <v>31</v>
      </c>
      <c r="H960">
        <v>69</v>
      </c>
      <c r="I960">
        <v>6</v>
      </c>
      <c r="J960">
        <v>414</v>
      </c>
    </row>
    <row r="961" spans="1:10" x14ac:dyDescent="0.3">
      <c r="A961" s="3" t="s">
        <v>1006</v>
      </c>
      <c r="B961" s="4">
        <v>43402</v>
      </c>
      <c r="C961">
        <v>9</v>
      </c>
      <c r="D961" t="s">
        <v>21</v>
      </c>
      <c r="E961" t="s">
        <v>22</v>
      </c>
      <c r="F961" t="s">
        <v>23</v>
      </c>
      <c r="G961" t="s">
        <v>31</v>
      </c>
      <c r="H961">
        <v>69</v>
      </c>
      <c r="I961">
        <v>6</v>
      </c>
      <c r="J961">
        <v>414</v>
      </c>
    </row>
    <row r="962" spans="1:10" x14ac:dyDescent="0.3">
      <c r="A962" s="3" t="s">
        <v>1007</v>
      </c>
      <c r="B962" s="4">
        <v>43402</v>
      </c>
      <c r="C962">
        <v>18</v>
      </c>
      <c r="D962" t="s">
        <v>26</v>
      </c>
      <c r="E962" t="s">
        <v>36</v>
      </c>
      <c r="F962" t="s">
        <v>28</v>
      </c>
      <c r="G962" t="s">
        <v>31</v>
      </c>
      <c r="H962">
        <v>69</v>
      </c>
      <c r="I962">
        <v>3</v>
      </c>
      <c r="J962">
        <v>207</v>
      </c>
    </row>
    <row r="963" spans="1:10" x14ac:dyDescent="0.3">
      <c r="A963" s="3" t="s">
        <v>1008</v>
      </c>
      <c r="B963" s="4">
        <v>43402</v>
      </c>
      <c r="C963">
        <v>9</v>
      </c>
      <c r="D963" t="s">
        <v>21</v>
      </c>
      <c r="E963" t="s">
        <v>22</v>
      </c>
      <c r="F963" t="s">
        <v>23</v>
      </c>
      <c r="G963" t="s">
        <v>31</v>
      </c>
      <c r="H963">
        <v>69</v>
      </c>
      <c r="I963">
        <v>2</v>
      </c>
      <c r="J963">
        <v>138</v>
      </c>
    </row>
    <row r="964" spans="1:10" x14ac:dyDescent="0.3">
      <c r="A964" s="3" t="s">
        <v>1009</v>
      </c>
      <c r="B964" s="4">
        <v>43402</v>
      </c>
      <c r="C964">
        <v>14</v>
      </c>
      <c r="D964" t="s">
        <v>38</v>
      </c>
      <c r="E964" t="s">
        <v>12</v>
      </c>
      <c r="F964" t="s">
        <v>13</v>
      </c>
      <c r="G964" t="s">
        <v>24</v>
      </c>
      <c r="H964">
        <v>159</v>
      </c>
      <c r="I964">
        <v>1</v>
      </c>
      <c r="J964">
        <v>159</v>
      </c>
    </row>
    <row r="965" spans="1:10" x14ac:dyDescent="0.3">
      <c r="A965" s="3" t="s">
        <v>1010</v>
      </c>
      <c r="B965" s="4">
        <v>43402</v>
      </c>
      <c r="C965">
        <v>7</v>
      </c>
      <c r="D965" t="s">
        <v>88</v>
      </c>
      <c r="E965" t="s">
        <v>22</v>
      </c>
      <c r="F965" t="s">
        <v>23</v>
      </c>
      <c r="G965" t="s">
        <v>41</v>
      </c>
      <c r="H965">
        <v>399</v>
      </c>
      <c r="I965">
        <v>2</v>
      </c>
      <c r="J965">
        <v>798</v>
      </c>
    </row>
    <row r="966" spans="1:10" x14ac:dyDescent="0.3">
      <c r="A966" s="3" t="s">
        <v>1011</v>
      </c>
      <c r="B966" s="4">
        <v>43402</v>
      </c>
      <c r="C966">
        <v>2</v>
      </c>
      <c r="D966" t="s">
        <v>106</v>
      </c>
      <c r="E966" t="s">
        <v>68</v>
      </c>
      <c r="F966" t="s">
        <v>18</v>
      </c>
      <c r="G966" t="s">
        <v>14</v>
      </c>
      <c r="H966">
        <v>199</v>
      </c>
      <c r="I966">
        <v>7</v>
      </c>
      <c r="J966">
        <v>1393</v>
      </c>
    </row>
    <row r="967" spans="1:10" x14ac:dyDescent="0.3">
      <c r="A967" s="3" t="s">
        <v>1012</v>
      </c>
      <c r="B967" s="4">
        <v>43402</v>
      </c>
      <c r="C967">
        <v>18</v>
      </c>
      <c r="D967" t="s">
        <v>26</v>
      </c>
      <c r="E967" t="s">
        <v>36</v>
      </c>
      <c r="F967" t="s">
        <v>28</v>
      </c>
      <c r="G967" t="s">
        <v>24</v>
      </c>
      <c r="H967">
        <v>159</v>
      </c>
      <c r="I967">
        <v>7</v>
      </c>
      <c r="J967">
        <v>1113</v>
      </c>
    </row>
    <row r="968" spans="1:10" x14ac:dyDescent="0.3">
      <c r="A968" s="3" t="s">
        <v>1013</v>
      </c>
      <c r="B968" s="4">
        <v>43403</v>
      </c>
      <c r="C968">
        <v>14</v>
      </c>
      <c r="D968" t="s">
        <v>38</v>
      </c>
      <c r="E968" t="s">
        <v>63</v>
      </c>
      <c r="F968" t="s">
        <v>13</v>
      </c>
      <c r="G968" t="s">
        <v>41</v>
      </c>
      <c r="H968">
        <v>399</v>
      </c>
      <c r="I968">
        <v>1</v>
      </c>
      <c r="J968">
        <v>399</v>
      </c>
    </row>
    <row r="969" spans="1:10" x14ac:dyDescent="0.3">
      <c r="A969" s="3" t="s">
        <v>1014</v>
      </c>
      <c r="B969" s="4">
        <v>43403</v>
      </c>
      <c r="C969">
        <v>19</v>
      </c>
      <c r="D969" t="s">
        <v>56</v>
      </c>
      <c r="E969" t="s">
        <v>27</v>
      </c>
      <c r="F969" t="s">
        <v>28</v>
      </c>
      <c r="G969" t="s">
        <v>31</v>
      </c>
      <c r="H969">
        <v>69</v>
      </c>
      <c r="I969">
        <v>3</v>
      </c>
      <c r="J969">
        <v>207</v>
      </c>
    </row>
    <row r="970" spans="1:10" x14ac:dyDescent="0.3">
      <c r="A970" s="3" t="s">
        <v>1015</v>
      </c>
      <c r="B970" s="4">
        <v>43403</v>
      </c>
      <c r="C970">
        <v>7</v>
      </c>
      <c r="D970" t="s">
        <v>88</v>
      </c>
      <c r="E970" t="s">
        <v>46</v>
      </c>
      <c r="F970" t="s">
        <v>23</v>
      </c>
      <c r="G970" t="s">
        <v>24</v>
      </c>
      <c r="H970">
        <v>159</v>
      </c>
      <c r="I970">
        <v>1</v>
      </c>
      <c r="J970">
        <v>159</v>
      </c>
    </row>
    <row r="971" spans="1:10" x14ac:dyDescent="0.3">
      <c r="A971" s="3" t="s">
        <v>1016</v>
      </c>
      <c r="B971" s="4">
        <v>43404</v>
      </c>
      <c r="C971">
        <v>7</v>
      </c>
      <c r="D971" t="s">
        <v>88</v>
      </c>
      <c r="E971" t="s">
        <v>46</v>
      </c>
      <c r="F971" t="s">
        <v>23</v>
      </c>
      <c r="G971" t="s">
        <v>41</v>
      </c>
      <c r="H971">
        <v>399</v>
      </c>
      <c r="I971">
        <v>0</v>
      </c>
      <c r="J971">
        <v>0</v>
      </c>
    </row>
    <row r="972" spans="1:10" x14ac:dyDescent="0.3">
      <c r="A972" s="3" t="s">
        <v>1017</v>
      </c>
      <c r="B972" s="4">
        <v>43405</v>
      </c>
      <c r="C972">
        <v>14</v>
      </c>
      <c r="D972" t="s">
        <v>38</v>
      </c>
      <c r="E972" t="s">
        <v>63</v>
      </c>
      <c r="F972" t="s">
        <v>13</v>
      </c>
      <c r="G972" t="s">
        <v>14</v>
      </c>
      <c r="H972">
        <v>199</v>
      </c>
      <c r="I972">
        <v>0</v>
      </c>
      <c r="J972">
        <v>0</v>
      </c>
    </row>
    <row r="973" spans="1:10" x14ac:dyDescent="0.3">
      <c r="A973" s="3" t="s">
        <v>1018</v>
      </c>
      <c r="B973" s="4">
        <v>43406</v>
      </c>
      <c r="C973">
        <v>19</v>
      </c>
      <c r="D973" t="s">
        <v>56</v>
      </c>
      <c r="E973" t="s">
        <v>27</v>
      </c>
      <c r="F973" t="s">
        <v>28</v>
      </c>
      <c r="G973" t="s">
        <v>24</v>
      </c>
      <c r="H973">
        <v>159</v>
      </c>
      <c r="I973">
        <v>4</v>
      </c>
      <c r="J973">
        <v>636</v>
      </c>
    </row>
    <row r="974" spans="1:10" x14ac:dyDescent="0.3">
      <c r="A974" s="3" t="s">
        <v>1019</v>
      </c>
      <c r="B974" s="4">
        <v>43407</v>
      </c>
      <c r="C974">
        <v>13</v>
      </c>
      <c r="D974" t="s">
        <v>33</v>
      </c>
      <c r="E974" t="s">
        <v>12</v>
      </c>
      <c r="F974" t="s">
        <v>13</v>
      </c>
      <c r="G974" t="s">
        <v>41</v>
      </c>
      <c r="H974">
        <v>399</v>
      </c>
      <c r="I974">
        <v>0</v>
      </c>
      <c r="J974">
        <v>0</v>
      </c>
    </row>
    <row r="975" spans="1:10" x14ac:dyDescent="0.3">
      <c r="A975" s="3" t="s">
        <v>1020</v>
      </c>
      <c r="B975" s="4">
        <v>43408</v>
      </c>
      <c r="C975">
        <v>1</v>
      </c>
      <c r="D975" t="s">
        <v>16</v>
      </c>
      <c r="E975" t="s">
        <v>17</v>
      </c>
      <c r="F975" t="s">
        <v>18</v>
      </c>
      <c r="G975" t="s">
        <v>31</v>
      </c>
      <c r="H975">
        <v>69</v>
      </c>
      <c r="I975">
        <v>7</v>
      </c>
      <c r="J975">
        <v>483</v>
      </c>
    </row>
    <row r="976" spans="1:10" x14ac:dyDescent="0.3">
      <c r="A976" s="3" t="s">
        <v>1021</v>
      </c>
      <c r="B976" s="4">
        <v>43408</v>
      </c>
      <c r="C976">
        <v>13</v>
      </c>
      <c r="D976" t="s">
        <v>33</v>
      </c>
      <c r="E976" t="s">
        <v>63</v>
      </c>
      <c r="F976" t="s">
        <v>13</v>
      </c>
      <c r="G976" t="s">
        <v>24</v>
      </c>
      <c r="H976">
        <v>159</v>
      </c>
      <c r="I976">
        <v>2</v>
      </c>
      <c r="J976">
        <v>318</v>
      </c>
    </row>
    <row r="977" spans="1:10" x14ac:dyDescent="0.3">
      <c r="A977" s="3" t="s">
        <v>1022</v>
      </c>
      <c r="B977" s="4">
        <v>43408</v>
      </c>
      <c r="C977">
        <v>2</v>
      </c>
      <c r="D977" t="s">
        <v>106</v>
      </c>
      <c r="E977" t="s">
        <v>68</v>
      </c>
      <c r="F977" t="s">
        <v>18</v>
      </c>
      <c r="G977" t="s">
        <v>31</v>
      </c>
      <c r="H977">
        <v>69</v>
      </c>
      <c r="I977">
        <v>1</v>
      </c>
      <c r="J977">
        <v>69</v>
      </c>
    </row>
    <row r="978" spans="1:10" x14ac:dyDescent="0.3">
      <c r="A978" s="3" t="s">
        <v>1023</v>
      </c>
      <c r="B978" s="4">
        <v>43409</v>
      </c>
      <c r="C978">
        <v>5</v>
      </c>
      <c r="D978" t="s">
        <v>60</v>
      </c>
      <c r="E978" t="s">
        <v>68</v>
      </c>
      <c r="F978" t="s">
        <v>18</v>
      </c>
      <c r="G978" t="s">
        <v>14</v>
      </c>
      <c r="H978">
        <v>199</v>
      </c>
      <c r="I978">
        <v>9</v>
      </c>
      <c r="J978">
        <v>1791</v>
      </c>
    </row>
    <row r="979" spans="1:10" x14ac:dyDescent="0.3">
      <c r="A979" s="3" t="s">
        <v>1024</v>
      </c>
      <c r="B979" s="4">
        <v>43410</v>
      </c>
      <c r="C979">
        <v>20</v>
      </c>
      <c r="D979" t="s">
        <v>40</v>
      </c>
      <c r="E979" t="s">
        <v>27</v>
      </c>
      <c r="F979" t="s">
        <v>28</v>
      </c>
      <c r="G979" t="s">
        <v>24</v>
      </c>
      <c r="H979">
        <v>159</v>
      </c>
      <c r="I979">
        <v>0</v>
      </c>
      <c r="J979">
        <v>0</v>
      </c>
    </row>
    <row r="980" spans="1:10" x14ac:dyDescent="0.3">
      <c r="A980" s="3" t="s">
        <v>1025</v>
      </c>
      <c r="B980" s="4">
        <v>43411</v>
      </c>
      <c r="C980">
        <v>16</v>
      </c>
      <c r="D980" t="s">
        <v>30</v>
      </c>
      <c r="E980" t="s">
        <v>27</v>
      </c>
      <c r="F980" t="s">
        <v>28</v>
      </c>
      <c r="G980" t="s">
        <v>31</v>
      </c>
      <c r="H980">
        <v>69</v>
      </c>
      <c r="I980">
        <v>9</v>
      </c>
      <c r="J980">
        <v>621</v>
      </c>
    </row>
    <row r="981" spans="1:10" x14ac:dyDescent="0.3">
      <c r="A981" s="3" t="s">
        <v>1026</v>
      </c>
      <c r="B981" s="4">
        <v>43411</v>
      </c>
      <c r="C981">
        <v>9</v>
      </c>
      <c r="D981" t="s">
        <v>21</v>
      </c>
      <c r="E981" t="s">
        <v>46</v>
      </c>
      <c r="F981" t="s">
        <v>23</v>
      </c>
      <c r="G981" t="s">
        <v>19</v>
      </c>
      <c r="H981">
        <v>289</v>
      </c>
      <c r="I981">
        <v>9</v>
      </c>
      <c r="J981">
        <v>2601</v>
      </c>
    </row>
    <row r="982" spans="1:10" x14ac:dyDescent="0.3">
      <c r="A982" s="3" t="s">
        <v>1027</v>
      </c>
      <c r="B982" s="4">
        <v>43411</v>
      </c>
      <c r="C982">
        <v>2</v>
      </c>
      <c r="D982" t="s">
        <v>106</v>
      </c>
      <c r="E982" t="s">
        <v>17</v>
      </c>
      <c r="F982" t="s">
        <v>18</v>
      </c>
      <c r="G982" t="s">
        <v>41</v>
      </c>
      <c r="H982">
        <v>399</v>
      </c>
      <c r="I982">
        <v>4</v>
      </c>
      <c r="J982">
        <v>1596</v>
      </c>
    </row>
    <row r="983" spans="1:10" x14ac:dyDescent="0.3">
      <c r="A983" s="3" t="s">
        <v>1028</v>
      </c>
      <c r="B983" s="4">
        <v>43412</v>
      </c>
      <c r="C983">
        <v>8</v>
      </c>
      <c r="D983" t="s">
        <v>45</v>
      </c>
      <c r="E983" t="s">
        <v>46</v>
      </c>
      <c r="F983" t="s">
        <v>23</v>
      </c>
      <c r="G983" t="s">
        <v>14</v>
      </c>
      <c r="H983">
        <v>199</v>
      </c>
      <c r="I983">
        <v>1</v>
      </c>
      <c r="J983">
        <v>199</v>
      </c>
    </row>
    <row r="984" spans="1:10" x14ac:dyDescent="0.3">
      <c r="A984" s="3" t="s">
        <v>1029</v>
      </c>
      <c r="B984" s="4">
        <v>43412</v>
      </c>
      <c r="C984">
        <v>18</v>
      </c>
      <c r="D984" t="s">
        <v>26</v>
      </c>
      <c r="E984" t="s">
        <v>36</v>
      </c>
      <c r="F984" t="s">
        <v>28</v>
      </c>
      <c r="G984" t="s">
        <v>41</v>
      </c>
      <c r="H984">
        <v>399</v>
      </c>
      <c r="I984">
        <v>9</v>
      </c>
      <c r="J984">
        <v>3591</v>
      </c>
    </row>
    <row r="985" spans="1:10" x14ac:dyDescent="0.3">
      <c r="A985" s="3" t="s">
        <v>1030</v>
      </c>
      <c r="B985" s="4">
        <v>43412</v>
      </c>
      <c r="C985">
        <v>12</v>
      </c>
      <c r="D985" t="s">
        <v>66</v>
      </c>
      <c r="E985" t="s">
        <v>12</v>
      </c>
      <c r="F985" t="s">
        <v>13</v>
      </c>
      <c r="G985" t="s">
        <v>31</v>
      </c>
      <c r="H985">
        <v>69</v>
      </c>
      <c r="I985">
        <v>0</v>
      </c>
      <c r="J985">
        <v>0</v>
      </c>
    </row>
    <row r="986" spans="1:10" x14ac:dyDescent="0.3">
      <c r="A986" s="3" t="s">
        <v>1031</v>
      </c>
      <c r="B986" s="4">
        <v>43412</v>
      </c>
      <c r="C986">
        <v>10</v>
      </c>
      <c r="D986" t="s">
        <v>58</v>
      </c>
      <c r="E986" t="s">
        <v>22</v>
      </c>
      <c r="F986" t="s">
        <v>23</v>
      </c>
      <c r="G986" t="s">
        <v>24</v>
      </c>
      <c r="H986">
        <v>159</v>
      </c>
      <c r="I986">
        <v>9</v>
      </c>
      <c r="J986">
        <v>1431</v>
      </c>
    </row>
    <row r="987" spans="1:10" x14ac:dyDescent="0.3">
      <c r="A987" s="3" t="s">
        <v>1032</v>
      </c>
      <c r="B987" s="4">
        <v>43412</v>
      </c>
      <c r="C987">
        <v>9</v>
      </c>
      <c r="D987" t="s">
        <v>21</v>
      </c>
      <c r="E987" t="s">
        <v>46</v>
      </c>
      <c r="F987" t="s">
        <v>23</v>
      </c>
      <c r="G987" t="s">
        <v>24</v>
      </c>
      <c r="H987">
        <v>159</v>
      </c>
      <c r="I987">
        <v>7</v>
      </c>
      <c r="J987">
        <v>1113</v>
      </c>
    </row>
    <row r="988" spans="1:10" x14ac:dyDescent="0.3">
      <c r="A988" s="3" t="s">
        <v>1033</v>
      </c>
      <c r="B988" s="4">
        <v>43413</v>
      </c>
      <c r="C988">
        <v>8</v>
      </c>
      <c r="D988" t="s">
        <v>45</v>
      </c>
      <c r="E988" t="s">
        <v>22</v>
      </c>
      <c r="F988" t="s">
        <v>23</v>
      </c>
      <c r="G988" t="s">
        <v>14</v>
      </c>
      <c r="H988">
        <v>199</v>
      </c>
      <c r="I988">
        <v>7</v>
      </c>
      <c r="J988">
        <v>1393</v>
      </c>
    </row>
    <row r="989" spans="1:10" x14ac:dyDescent="0.3">
      <c r="A989" s="3" t="s">
        <v>1034</v>
      </c>
      <c r="B989" s="4">
        <v>43413</v>
      </c>
      <c r="C989">
        <v>17</v>
      </c>
      <c r="D989" t="s">
        <v>35</v>
      </c>
      <c r="E989" t="s">
        <v>27</v>
      </c>
      <c r="F989" t="s">
        <v>28</v>
      </c>
      <c r="G989" t="s">
        <v>14</v>
      </c>
      <c r="H989">
        <v>199</v>
      </c>
      <c r="I989">
        <v>2</v>
      </c>
      <c r="J989">
        <v>398</v>
      </c>
    </row>
    <row r="990" spans="1:10" x14ac:dyDescent="0.3">
      <c r="A990" s="3" t="s">
        <v>1035</v>
      </c>
      <c r="B990" s="4">
        <v>43413</v>
      </c>
      <c r="C990">
        <v>4</v>
      </c>
      <c r="D990" t="s">
        <v>51</v>
      </c>
      <c r="E990" t="s">
        <v>17</v>
      </c>
      <c r="F990" t="s">
        <v>18</v>
      </c>
      <c r="G990" t="s">
        <v>24</v>
      </c>
      <c r="H990">
        <v>159</v>
      </c>
      <c r="I990">
        <v>9</v>
      </c>
      <c r="J990">
        <v>1431</v>
      </c>
    </row>
    <row r="991" spans="1:10" x14ac:dyDescent="0.3">
      <c r="A991" s="3" t="s">
        <v>1036</v>
      </c>
      <c r="B991" s="4">
        <v>43413</v>
      </c>
      <c r="C991">
        <v>16</v>
      </c>
      <c r="D991" t="s">
        <v>30</v>
      </c>
      <c r="E991" t="s">
        <v>36</v>
      </c>
      <c r="F991" t="s">
        <v>28</v>
      </c>
      <c r="G991" t="s">
        <v>19</v>
      </c>
      <c r="H991">
        <v>289</v>
      </c>
      <c r="I991">
        <v>4</v>
      </c>
      <c r="J991">
        <v>1156</v>
      </c>
    </row>
    <row r="992" spans="1:10" x14ac:dyDescent="0.3">
      <c r="A992" s="3" t="s">
        <v>1037</v>
      </c>
      <c r="B992" s="4">
        <v>43413</v>
      </c>
      <c r="C992">
        <v>18</v>
      </c>
      <c r="D992" t="s">
        <v>26</v>
      </c>
      <c r="E992" t="s">
        <v>27</v>
      </c>
      <c r="F992" t="s">
        <v>28</v>
      </c>
      <c r="G992" t="s">
        <v>41</v>
      </c>
      <c r="H992">
        <v>399</v>
      </c>
      <c r="I992">
        <v>9</v>
      </c>
      <c r="J992">
        <v>3591</v>
      </c>
    </row>
    <row r="993" spans="1:10" x14ac:dyDescent="0.3">
      <c r="A993" s="3" t="s">
        <v>1038</v>
      </c>
      <c r="B993" s="4">
        <v>43414</v>
      </c>
      <c r="C993">
        <v>19</v>
      </c>
      <c r="D993" t="s">
        <v>56</v>
      </c>
      <c r="E993" t="s">
        <v>36</v>
      </c>
      <c r="F993" t="s">
        <v>28</v>
      </c>
      <c r="G993" t="s">
        <v>14</v>
      </c>
      <c r="H993">
        <v>199</v>
      </c>
      <c r="I993">
        <v>8</v>
      </c>
      <c r="J993">
        <v>1592</v>
      </c>
    </row>
    <row r="994" spans="1:10" x14ac:dyDescent="0.3">
      <c r="A994" s="3" t="s">
        <v>1039</v>
      </c>
      <c r="B994" s="4">
        <v>43414</v>
      </c>
      <c r="C994">
        <v>10</v>
      </c>
      <c r="D994" t="s">
        <v>58</v>
      </c>
      <c r="E994" t="s">
        <v>46</v>
      </c>
      <c r="F994" t="s">
        <v>23</v>
      </c>
      <c r="G994" t="s">
        <v>41</v>
      </c>
      <c r="H994">
        <v>399</v>
      </c>
      <c r="I994">
        <v>6</v>
      </c>
      <c r="J994">
        <v>2394</v>
      </c>
    </row>
    <row r="995" spans="1:10" x14ac:dyDescent="0.3">
      <c r="A995" s="3" t="s">
        <v>1040</v>
      </c>
      <c r="B995" s="4">
        <v>43414</v>
      </c>
      <c r="C995">
        <v>5</v>
      </c>
      <c r="D995" t="s">
        <v>60</v>
      </c>
      <c r="E995" t="s">
        <v>17</v>
      </c>
      <c r="F995" t="s">
        <v>18</v>
      </c>
      <c r="G995" t="s">
        <v>24</v>
      </c>
      <c r="H995">
        <v>159</v>
      </c>
      <c r="I995">
        <v>4</v>
      </c>
      <c r="J995">
        <v>636</v>
      </c>
    </row>
    <row r="996" spans="1:10" x14ac:dyDescent="0.3">
      <c r="A996" s="3" t="s">
        <v>1041</v>
      </c>
      <c r="B996" s="4">
        <v>43415</v>
      </c>
      <c r="C996">
        <v>10</v>
      </c>
      <c r="D996" t="s">
        <v>58</v>
      </c>
      <c r="E996" t="s">
        <v>22</v>
      </c>
      <c r="F996" t="s">
        <v>23</v>
      </c>
      <c r="G996" t="s">
        <v>31</v>
      </c>
      <c r="H996">
        <v>69</v>
      </c>
      <c r="I996">
        <v>1</v>
      </c>
      <c r="J996">
        <v>69</v>
      </c>
    </row>
    <row r="997" spans="1:10" x14ac:dyDescent="0.3">
      <c r="A997" s="3" t="s">
        <v>1042</v>
      </c>
      <c r="B997" s="4">
        <v>43415</v>
      </c>
      <c r="C997">
        <v>7</v>
      </c>
      <c r="D997" t="s">
        <v>88</v>
      </c>
      <c r="E997" t="s">
        <v>22</v>
      </c>
      <c r="F997" t="s">
        <v>23</v>
      </c>
      <c r="G997" t="s">
        <v>14</v>
      </c>
      <c r="H997">
        <v>199</v>
      </c>
      <c r="I997">
        <v>0</v>
      </c>
      <c r="J997">
        <v>0</v>
      </c>
    </row>
    <row r="998" spans="1:10" x14ac:dyDescent="0.3">
      <c r="A998" s="3" t="s">
        <v>1043</v>
      </c>
      <c r="B998" s="4">
        <v>43415</v>
      </c>
      <c r="C998">
        <v>13</v>
      </c>
      <c r="D998" t="s">
        <v>33</v>
      </c>
      <c r="E998" t="s">
        <v>63</v>
      </c>
      <c r="F998" t="s">
        <v>13</v>
      </c>
      <c r="G998" t="s">
        <v>14</v>
      </c>
      <c r="H998">
        <v>199</v>
      </c>
      <c r="I998">
        <v>9</v>
      </c>
      <c r="J998">
        <v>1791</v>
      </c>
    </row>
    <row r="999" spans="1:10" x14ac:dyDescent="0.3">
      <c r="A999" s="3" t="s">
        <v>1044</v>
      </c>
      <c r="B999" s="4">
        <v>43416</v>
      </c>
      <c r="C999">
        <v>14</v>
      </c>
      <c r="D999" t="s">
        <v>38</v>
      </c>
      <c r="E999" t="s">
        <v>63</v>
      </c>
      <c r="F999" t="s">
        <v>13</v>
      </c>
      <c r="G999" t="s">
        <v>14</v>
      </c>
      <c r="H999">
        <v>199</v>
      </c>
      <c r="I999">
        <v>5</v>
      </c>
      <c r="J999">
        <v>995</v>
      </c>
    </row>
    <row r="1000" spans="1:10" x14ac:dyDescent="0.3">
      <c r="A1000" s="3" t="s">
        <v>1045</v>
      </c>
      <c r="B1000" s="4">
        <v>43417</v>
      </c>
      <c r="C1000">
        <v>2</v>
      </c>
      <c r="D1000" t="s">
        <v>106</v>
      </c>
      <c r="E1000" t="s">
        <v>17</v>
      </c>
      <c r="F1000" t="s">
        <v>18</v>
      </c>
      <c r="G1000" t="s">
        <v>14</v>
      </c>
      <c r="H1000">
        <v>199</v>
      </c>
      <c r="I1000">
        <v>3</v>
      </c>
      <c r="J1000">
        <v>597</v>
      </c>
    </row>
    <row r="1001" spans="1:10" x14ac:dyDescent="0.3">
      <c r="A1001" s="3" t="s">
        <v>1046</v>
      </c>
      <c r="B1001" s="4">
        <v>43418</v>
      </c>
      <c r="C1001">
        <v>1</v>
      </c>
      <c r="D1001" t="s">
        <v>16</v>
      </c>
      <c r="E1001" t="s">
        <v>68</v>
      </c>
      <c r="F1001" t="s">
        <v>18</v>
      </c>
      <c r="G1001" t="s">
        <v>14</v>
      </c>
      <c r="H1001">
        <v>199</v>
      </c>
      <c r="I1001">
        <v>7</v>
      </c>
      <c r="J1001">
        <v>1393</v>
      </c>
    </row>
    <row r="1002" spans="1:10" x14ac:dyDescent="0.3">
      <c r="A1002" s="3" t="s">
        <v>1047</v>
      </c>
      <c r="B1002" s="4">
        <v>43419</v>
      </c>
      <c r="C1002">
        <v>15</v>
      </c>
      <c r="D1002" t="s">
        <v>118</v>
      </c>
      <c r="E1002" t="s">
        <v>12</v>
      </c>
      <c r="F1002" t="s">
        <v>13</v>
      </c>
      <c r="G1002" t="s">
        <v>19</v>
      </c>
      <c r="H1002">
        <v>289</v>
      </c>
      <c r="I1002">
        <v>7</v>
      </c>
      <c r="J1002">
        <v>2023</v>
      </c>
    </row>
    <row r="1003" spans="1:10" x14ac:dyDescent="0.3">
      <c r="A1003" s="3" t="s">
        <v>1048</v>
      </c>
      <c r="B1003" s="4">
        <v>43419</v>
      </c>
      <c r="C1003">
        <v>2</v>
      </c>
      <c r="D1003" t="s">
        <v>106</v>
      </c>
      <c r="E1003" t="s">
        <v>68</v>
      </c>
      <c r="F1003" t="s">
        <v>18</v>
      </c>
      <c r="G1003" t="s">
        <v>14</v>
      </c>
      <c r="H1003">
        <v>199</v>
      </c>
      <c r="I1003">
        <v>2</v>
      </c>
      <c r="J1003">
        <v>398</v>
      </c>
    </row>
    <row r="1004" spans="1:10" x14ac:dyDescent="0.3">
      <c r="A1004" s="3" t="s">
        <v>1049</v>
      </c>
      <c r="B1004" s="4">
        <v>43419</v>
      </c>
      <c r="C1004">
        <v>10</v>
      </c>
      <c r="D1004" t="s">
        <v>58</v>
      </c>
      <c r="E1004" t="s">
        <v>46</v>
      </c>
      <c r="F1004" t="s">
        <v>23</v>
      </c>
      <c r="G1004" t="s">
        <v>24</v>
      </c>
      <c r="H1004">
        <v>159</v>
      </c>
      <c r="I1004">
        <v>4</v>
      </c>
      <c r="J1004">
        <v>636</v>
      </c>
    </row>
    <row r="1005" spans="1:10" x14ac:dyDescent="0.3">
      <c r="A1005" s="3" t="s">
        <v>1050</v>
      </c>
      <c r="B1005" s="4">
        <v>43419</v>
      </c>
      <c r="C1005">
        <v>17</v>
      </c>
      <c r="D1005" t="s">
        <v>35</v>
      </c>
      <c r="E1005" t="s">
        <v>27</v>
      </c>
      <c r="F1005" t="s">
        <v>28</v>
      </c>
      <c r="G1005" t="s">
        <v>14</v>
      </c>
      <c r="H1005">
        <v>199</v>
      </c>
      <c r="I1005">
        <v>9</v>
      </c>
      <c r="J1005">
        <v>1791</v>
      </c>
    </row>
    <row r="1006" spans="1:10" x14ac:dyDescent="0.3">
      <c r="A1006" s="3" t="s">
        <v>1051</v>
      </c>
      <c r="B1006" s="4">
        <v>43419</v>
      </c>
      <c r="C1006">
        <v>10</v>
      </c>
      <c r="D1006" t="s">
        <v>58</v>
      </c>
      <c r="E1006" t="s">
        <v>22</v>
      </c>
      <c r="F1006" t="s">
        <v>23</v>
      </c>
      <c r="G1006" t="s">
        <v>14</v>
      </c>
      <c r="H1006">
        <v>199</v>
      </c>
      <c r="I1006">
        <v>1</v>
      </c>
      <c r="J1006">
        <v>199</v>
      </c>
    </row>
    <row r="1007" spans="1:10" x14ac:dyDescent="0.3">
      <c r="A1007" s="3" t="s">
        <v>1052</v>
      </c>
      <c r="B1007" s="4">
        <v>43419</v>
      </c>
      <c r="C1007">
        <v>19</v>
      </c>
      <c r="D1007" t="s">
        <v>56</v>
      </c>
      <c r="E1007" t="s">
        <v>27</v>
      </c>
      <c r="F1007" t="s">
        <v>28</v>
      </c>
      <c r="G1007" t="s">
        <v>24</v>
      </c>
      <c r="H1007">
        <v>159</v>
      </c>
      <c r="I1007">
        <v>2</v>
      </c>
      <c r="J1007">
        <v>318</v>
      </c>
    </row>
    <row r="1008" spans="1:10" x14ac:dyDescent="0.3">
      <c r="A1008" s="3" t="s">
        <v>1053</v>
      </c>
      <c r="B1008" s="4">
        <v>43419</v>
      </c>
      <c r="C1008">
        <v>6</v>
      </c>
      <c r="D1008" t="s">
        <v>48</v>
      </c>
      <c r="E1008" t="s">
        <v>22</v>
      </c>
      <c r="F1008" t="s">
        <v>23</v>
      </c>
      <c r="G1008" t="s">
        <v>14</v>
      </c>
      <c r="H1008">
        <v>199</v>
      </c>
      <c r="I1008">
        <v>7</v>
      </c>
      <c r="J1008">
        <v>1393</v>
      </c>
    </row>
    <row r="1009" spans="1:10" x14ac:dyDescent="0.3">
      <c r="A1009" s="3" t="s">
        <v>1054</v>
      </c>
      <c r="B1009" s="4">
        <v>43420</v>
      </c>
      <c r="C1009">
        <v>15</v>
      </c>
      <c r="D1009" t="s">
        <v>118</v>
      </c>
      <c r="E1009" t="s">
        <v>12</v>
      </c>
      <c r="F1009" t="s">
        <v>13</v>
      </c>
      <c r="G1009" t="s">
        <v>19</v>
      </c>
      <c r="H1009">
        <v>289</v>
      </c>
      <c r="I1009">
        <v>1</v>
      </c>
      <c r="J1009">
        <v>289</v>
      </c>
    </row>
    <row r="1010" spans="1:10" x14ac:dyDescent="0.3">
      <c r="A1010" s="3" t="s">
        <v>1055</v>
      </c>
      <c r="B1010" s="4">
        <v>43420</v>
      </c>
      <c r="C1010">
        <v>8</v>
      </c>
      <c r="D1010" t="s">
        <v>45</v>
      </c>
      <c r="E1010" t="s">
        <v>22</v>
      </c>
      <c r="F1010" t="s">
        <v>23</v>
      </c>
      <c r="G1010" t="s">
        <v>41</v>
      </c>
      <c r="H1010">
        <v>399</v>
      </c>
      <c r="I1010">
        <v>0</v>
      </c>
      <c r="J1010">
        <v>0</v>
      </c>
    </row>
    <row r="1011" spans="1:10" x14ac:dyDescent="0.3">
      <c r="A1011" s="3" t="s">
        <v>1056</v>
      </c>
      <c r="B1011" s="4">
        <v>43421</v>
      </c>
      <c r="C1011">
        <v>1</v>
      </c>
      <c r="D1011" t="s">
        <v>16</v>
      </c>
      <c r="E1011" t="s">
        <v>17</v>
      </c>
      <c r="F1011" t="s">
        <v>18</v>
      </c>
      <c r="G1011" t="s">
        <v>14</v>
      </c>
      <c r="H1011">
        <v>199</v>
      </c>
      <c r="I1011">
        <v>2</v>
      </c>
      <c r="J1011">
        <v>398</v>
      </c>
    </row>
    <row r="1012" spans="1:10" x14ac:dyDescent="0.3">
      <c r="A1012" s="3" t="s">
        <v>1057</v>
      </c>
      <c r="B1012" s="4">
        <v>43421</v>
      </c>
      <c r="C1012">
        <v>7</v>
      </c>
      <c r="D1012" t="s">
        <v>88</v>
      </c>
      <c r="E1012" t="s">
        <v>46</v>
      </c>
      <c r="F1012" t="s">
        <v>23</v>
      </c>
      <c r="G1012" t="s">
        <v>19</v>
      </c>
      <c r="H1012">
        <v>289</v>
      </c>
      <c r="I1012">
        <v>0</v>
      </c>
      <c r="J1012">
        <v>0</v>
      </c>
    </row>
    <row r="1013" spans="1:10" x14ac:dyDescent="0.3">
      <c r="A1013" s="3" t="s">
        <v>1058</v>
      </c>
      <c r="B1013" s="4">
        <v>43421</v>
      </c>
      <c r="C1013">
        <v>3</v>
      </c>
      <c r="D1013" t="s">
        <v>43</v>
      </c>
      <c r="E1013" t="s">
        <v>68</v>
      </c>
      <c r="F1013" t="s">
        <v>18</v>
      </c>
      <c r="G1013" t="s">
        <v>19</v>
      </c>
      <c r="H1013">
        <v>289</v>
      </c>
      <c r="I1013">
        <v>4</v>
      </c>
      <c r="J1013">
        <v>1156</v>
      </c>
    </row>
    <row r="1014" spans="1:10" x14ac:dyDescent="0.3">
      <c r="A1014" s="3" t="s">
        <v>1059</v>
      </c>
      <c r="B1014" s="4">
        <v>43421</v>
      </c>
      <c r="C1014">
        <v>9</v>
      </c>
      <c r="D1014" t="s">
        <v>21</v>
      </c>
      <c r="E1014" t="s">
        <v>46</v>
      </c>
      <c r="F1014" t="s">
        <v>23</v>
      </c>
      <c r="G1014" t="s">
        <v>31</v>
      </c>
      <c r="H1014">
        <v>69</v>
      </c>
      <c r="I1014">
        <v>8</v>
      </c>
      <c r="J1014">
        <v>552</v>
      </c>
    </row>
    <row r="1015" spans="1:10" x14ac:dyDescent="0.3">
      <c r="A1015" s="3" t="s">
        <v>1060</v>
      </c>
      <c r="B1015" s="4">
        <v>43422</v>
      </c>
      <c r="C1015">
        <v>2</v>
      </c>
      <c r="D1015" t="s">
        <v>106</v>
      </c>
      <c r="E1015" t="s">
        <v>68</v>
      </c>
      <c r="F1015" t="s">
        <v>18</v>
      </c>
      <c r="G1015" t="s">
        <v>14</v>
      </c>
      <c r="H1015">
        <v>199</v>
      </c>
      <c r="I1015">
        <v>6</v>
      </c>
      <c r="J1015">
        <v>1194</v>
      </c>
    </row>
    <row r="1016" spans="1:10" x14ac:dyDescent="0.3">
      <c r="A1016" s="3" t="s">
        <v>1061</v>
      </c>
      <c r="B1016" s="4">
        <v>43423</v>
      </c>
      <c r="C1016">
        <v>5</v>
      </c>
      <c r="D1016" t="s">
        <v>60</v>
      </c>
      <c r="E1016" t="s">
        <v>17</v>
      </c>
      <c r="F1016" t="s">
        <v>18</v>
      </c>
      <c r="G1016" t="s">
        <v>41</v>
      </c>
      <c r="H1016">
        <v>399</v>
      </c>
      <c r="I1016">
        <v>2</v>
      </c>
      <c r="J1016">
        <v>798</v>
      </c>
    </row>
    <row r="1017" spans="1:10" x14ac:dyDescent="0.3">
      <c r="A1017" s="3" t="s">
        <v>1062</v>
      </c>
      <c r="B1017" s="4">
        <v>43423</v>
      </c>
      <c r="C1017">
        <v>6</v>
      </c>
      <c r="D1017" t="s">
        <v>48</v>
      </c>
      <c r="E1017" t="s">
        <v>22</v>
      </c>
      <c r="F1017" t="s">
        <v>23</v>
      </c>
      <c r="G1017" t="s">
        <v>19</v>
      </c>
      <c r="H1017">
        <v>289</v>
      </c>
      <c r="I1017">
        <v>5</v>
      </c>
      <c r="J1017">
        <v>1445</v>
      </c>
    </row>
    <row r="1018" spans="1:10" x14ac:dyDescent="0.3">
      <c r="A1018" s="3" t="s">
        <v>1063</v>
      </c>
      <c r="B1018" s="4">
        <v>43423</v>
      </c>
      <c r="C1018">
        <v>12</v>
      </c>
      <c r="D1018" t="s">
        <v>66</v>
      </c>
      <c r="E1018" t="s">
        <v>12</v>
      </c>
      <c r="F1018" t="s">
        <v>13</v>
      </c>
      <c r="G1018" t="s">
        <v>14</v>
      </c>
      <c r="H1018">
        <v>199</v>
      </c>
      <c r="I1018">
        <v>4</v>
      </c>
      <c r="J1018">
        <v>796</v>
      </c>
    </row>
    <row r="1019" spans="1:10" x14ac:dyDescent="0.3">
      <c r="A1019" s="3" t="s">
        <v>1064</v>
      </c>
      <c r="B1019" s="4">
        <v>43423</v>
      </c>
      <c r="C1019">
        <v>5</v>
      </c>
      <c r="D1019" t="s">
        <v>60</v>
      </c>
      <c r="E1019" t="s">
        <v>68</v>
      </c>
      <c r="F1019" t="s">
        <v>18</v>
      </c>
      <c r="G1019" t="s">
        <v>41</v>
      </c>
      <c r="H1019">
        <v>399</v>
      </c>
      <c r="I1019">
        <v>1</v>
      </c>
      <c r="J1019">
        <v>399</v>
      </c>
    </row>
    <row r="1020" spans="1:10" x14ac:dyDescent="0.3">
      <c r="A1020" s="3" t="s">
        <v>1065</v>
      </c>
      <c r="B1020" s="4">
        <v>43424</v>
      </c>
      <c r="C1020">
        <v>5</v>
      </c>
      <c r="D1020" t="s">
        <v>60</v>
      </c>
      <c r="E1020" t="s">
        <v>68</v>
      </c>
      <c r="F1020" t="s">
        <v>18</v>
      </c>
      <c r="G1020" t="s">
        <v>41</v>
      </c>
      <c r="H1020">
        <v>399</v>
      </c>
      <c r="I1020">
        <v>8</v>
      </c>
      <c r="J1020">
        <v>3192</v>
      </c>
    </row>
    <row r="1021" spans="1:10" x14ac:dyDescent="0.3">
      <c r="A1021" s="3" t="s">
        <v>1066</v>
      </c>
      <c r="B1021" s="4">
        <v>43425</v>
      </c>
      <c r="C1021">
        <v>20</v>
      </c>
      <c r="D1021" t="s">
        <v>40</v>
      </c>
      <c r="E1021" t="s">
        <v>36</v>
      </c>
      <c r="F1021" t="s">
        <v>28</v>
      </c>
      <c r="G1021" t="s">
        <v>31</v>
      </c>
      <c r="H1021">
        <v>69</v>
      </c>
      <c r="I1021">
        <v>9</v>
      </c>
      <c r="J1021">
        <v>621</v>
      </c>
    </row>
    <row r="1022" spans="1:10" x14ac:dyDescent="0.3">
      <c r="A1022" s="3" t="s">
        <v>1067</v>
      </c>
      <c r="B1022" s="4">
        <v>43425</v>
      </c>
      <c r="C1022">
        <v>16</v>
      </c>
      <c r="D1022" t="s">
        <v>30</v>
      </c>
      <c r="E1022" t="s">
        <v>27</v>
      </c>
      <c r="F1022" t="s">
        <v>28</v>
      </c>
      <c r="G1022" t="s">
        <v>41</v>
      </c>
      <c r="H1022">
        <v>399</v>
      </c>
      <c r="I1022">
        <v>3</v>
      </c>
      <c r="J1022">
        <v>1197</v>
      </c>
    </row>
    <row r="1023" spans="1:10" x14ac:dyDescent="0.3">
      <c r="A1023" s="3" t="s">
        <v>1068</v>
      </c>
      <c r="B1023" s="4">
        <v>43426</v>
      </c>
      <c r="C1023">
        <v>1</v>
      </c>
      <c r="D1023" t="s">
        <v>16</v>
      </c>
      <c r="E1023" t="s">
        <v>68</v>
      </c>
      <c r="F1023" t="s">
        <v>18</v>
      </c>
      <c r="G1023" t="s">
        <v>24</v>
      </c>
      <c r="H1023">
        <v>159</v>
      </c>
      <c r="I1023">
        <v>6</v>
      </c>
      <c r="J1023">
        <v>954</v>
      </c>
    </row>
    <row r="1024" spans="1:10" x14ac:dyDescent="0.3">
      <c r="A1024" s="3" t="s">
        <v>1069</v>
      </c>
      <c r="B1024" s="4">
        <v>43426</v>
      </c>
      <c r="C1024">
        <v>5</v>
      </c>
      <c r="D1024" t="s">
        <v>60</v>
      </c>
      <c r="E1024" t="s">
        <v>68</v>
      </c>
      <c r="F1024" t="s">
        <v>18</v>
      </c>
      <c r="G1024" t="s">
        <v>41</v>
      </c>
      <c r="H1024">
        <v>399</v>
      </c>
      <c r="I1024">
        <v>6</v>
      </c>
      <c r="J1024">
        <v>2394</v>
      </c>
    </row>
    <row r="1025" spans="1:10" x14ac:dyDescent="0.3">
      <c r="A1025" s="3" t="s">
        <v>1070</v>
      </c>
      <c r="B1025" s="4">
        <v>43426</v>
      </c>
      <c r="C1025">
        <v>15</v>
      </c>
      <c r="D1025" t="s">
        <v>118</v>
      </c>
      <c r="E1025" t="s">
        <v>63</v>
      </c>
      <c r="F1025" t="s">
        <v>13</v>
      </c>
      <c r="G1025" t="s">
        <v>31</v>
      </c>
      <c r="H1025">
        <v>69</v>
      </c>
      <c r="I1025">
        <v>7</v>
      </c>
      <c r="J1025">
        <v>483</v>
      </c>
    </row>
    <row r="1026" spans="1:10" x14ac:dyDescent="0.3">
      <c r="A1026" s="3" t="s">
        <v>1071</v>
      </c>
      <c r="B1026" s="4">
        <v>43426</v>
      </c>
      <c r="C1026">
        <v>2</v>
      </c>
      <c r="D1026" t="s">
        <v>106</v>
      </c>
      <c r="E1026" t="s">
        <v>68</v>
      </c>
      <c r="F1026" t="s">
        <v>18</v>
      </c>
      <c r="G1026" t="s">
        <v>14</v>
      </c>
      <c r="H1026">
        <v>199</v>
      </c>
      <c r="I1026">
        <v>9</v>
      </c>
      <c r="J1026">
        <v>1791</v>
      </c>
    </row>
    <row r="1027" spans="1:10" x14ac:dyDescent="0.3">
      <c r="A1027" s="3" t="s">
        <v>1072</v>
      </c>
      <c r="B1027" s="4">
        <v>43426</v>
      </c>
      <c r="C1027">
        <v>8</v>
      </c>
      <c r="D1027" t="s">
        <v>45</v>
      </c>
      <c r="E1027" t="s">
        <v>22</v>
      </c>
      <c r="F1027" t="s">
        <v>23</v>
      </c>
      <c r="G1027" t="s">
        <v>24</v>
      </c>
      <c r="H1027">
        <v>159</v>
      </c>
      <c r="I1027">
        <v>6</v>
      </c>
      <c r="J1027">
        <v>954</v>
      </c>
    </row>
    <row r="1028" spans="1:10" x14ac:dyDescent="0.3">
      <c r="A1028" s="3" t="s">
        <v>1073</v>
      </c>
      <c r="B1028" s="4">
        <v>43426</v>
      </c>
      <c r="C1028">
        <v>3</v>
      </c>
      <c r="D1028" t="s">
        <v>43</v>
      </c>
      <c r="E1028" t="s">
        <v>68</v>
      </c>
      <c r="F1028" t="s">
        <v>18</v>
      </c>
      <c r="G1028" t="s">
        <v>31</v>
      </c>
      <c r="H1028">
        <v>69</v>
      </c>
      <c r="I1028">
        <v>5</v>
      </c>
      <c r="J1028">
        <v>345</v>
      </c>
    </row>
    <row r="1029" spans="1:10" x14ac:dyDescent="0.3">
      <c r="A1029" s="3" t="s">
        <v>1074</v>
      </c>
      <c r="B1029" s="4">
        <v>43426</v>
      </c>
      <c r="C1029">
        <v>20</v>
      </c>
      <c r="D1029" t="s">
        <v>40</v>
      </c>
      <c r="E1029" t="s">
        <v>27</v>
      </c>
      <c r="F1029" t="s">
        <v>28</v>
      </c>
      <c r="G1029" t="s">
        <v>24</v>
      </c>
      <c r="H1029">
        <v>159</v>
      </c>
      <c r="I1029">
        <v>0</v>
      </c>
      <c r="J1029">
        <v>0</v>
      </c>
    </row>
    <row r="1030" spans="1:10" x14ac:dyDescent="0.3">
      <c r="A1030" s="3" t="s">
        <v>1075</v>
      </c>
      <c r="B1030" s="4">
        <v>43426</v>
      </c>
      <c r="C1030">
        <v>8</v>
      </c>
      <c r="D1030" t="s">
        <v>45</v>
      </c>
      <c r="E1030" t="s">
        <v>22</v>
      </c>
      <c r="F1030" t="s">
        <v>23</v>
      </c>
      <c r="G1030" t="s">
        <v>41</v>
      </c>
      <c r="H1030">
        <v>399</v>
      </c>
      <c r="I1030">
        <v>9</v>
      </c>
      <c r="J1030">
        <v>3591</v>
      </c>
    </row>
    <row r="1031" spans="1:10" x14ac:dyDescent="0.3">
      <c r="A1031" s="3" t="s">
        <v>1076</v>
      </c>
      <c r="B1031" s="4">
        <v>43426</v>
      </c>
      <c r="C1031">
        <v>7</v>
      </c>
      <c r="D1031" t="s">
        <v>88</v>
      </c>
      <c r="E1031" t="s">
        <v>22</v>
      </c>
      <c r="F1031" t="s">
        <v>23</v>
      </c>
      <c r="G1031" t="s">
        <v>41</v>
      </c>
      <c r="H1031">
        <v>399</v>
      </c>
      <c r="I1031">
        <v>5</v>
      </c>
      <c r="J1031">
        <v>1995</v>
      </c>
    </row>
    <row r="1032" spans="1:10" x14ac:dyDescent="0.3">
      <c r="A1032" s="3" t="s">
        <v>1077</v>
      </c>
      <c r="B1032" s="4">
        <v>43426</v>
      </c>
      <c r="C1032">
        <v>10</v>
      </c>
      <c r="D1032" t="s">
        <v>58</v>
      </c>
      <c r="E1032" t="s">
        <v>46</v>
      </c>
      <c r="F1032" t="s">
        <v>23</v>
      </c>
      <c r="G1032" t="s">
        <v>41</v>
      </c>
      <c r="H1032">
        <v>399</v>
      </c>
      <c r="I1032">
        <v>0</v>
      </c>
      <c r="J1032">
        <v>0</v>
      </c>
    </row>
    <row r="1033" spans="1:10" x14ac:dyDescent="0.3">
      <c r="A1033" s="3" t="s">
        <v>1078</v>
      </c>
      <c r="B1033" s="4">
        <v>43426</v>
      </c>
      <c r="C1033">
        <v>13</v>
      </c>
      <c r="D1033" t="s">
        <v>33</v>
      </c>
      <c r="E1033" t="s">
        <v>12</v>
      </c>
      <c r="F1033" t="s">
        <v>13</v>
      </c>
      <c r="G1033" t="s">
        <v>14</v>
      </c>
      <c r="H1033">
        <v>199</v>
      </c>
      <c r="I1033">
        <v>7</v>
      </c>
      <c r="J1033">
        <v>1393</v>
      </c>
    </row>
    <row r="1034" spans="1:10" x14ac:dyDescent="0.3">
      <c r="A1034" s="3" t="s">
        <v>1079</v>
      </c>
      <c r="B1034" s="4">
        <v>43427</v>
      </c>
      <c r="C1034">
        <v>15</v>
      </c>
      <c r="D1034" t="s">
        <v>118</v>
      </c>
      <c r="E1034" t="s">
        <v>12</v>
      </c>
      <c r="F1034" t="s">
        <v>13</v>
      </c>
      <c r="G1034" t="s">
        <v>31</v>
      </c>
      <c r="H1034">
        <v>69</v>
      </c>
      <c r="I1034">
        <v>7</v>
      </c>
      <c r="J1034">
        <v>483</v>
      </c>
    </row>
    <row r="1035" spans="1:10" x14ac:dyDescent="0.3">
      <c r="A1035" s="3" t="s">
        <v>1080</v>
      </c>
      <c r="B1035" s="4">
        <v>43427</v>
      </c>
      <c r="C1035">
        <v>3</v>
      </c>
      <c r="D1035" t="s">
        <v>43</v>
      </c>
      <c r="E1035" t="s">
        <v>17</v>
      </c>
      <c r="F1035" t="s">
        <v>18</v>
      </c>
      <c r="G1035" t="s">
        <v>41</v>
      </c>
      <c r="H1035">
        <v>399</v>
      </c>
      <c r="I1035">
        <v>2</v>
      </c>
      <c r="J1035">
        <v>798</v>
      </c>
    </row>
    <row r="1036" spans="1:10" x14ac:dyDescent="0.3">
      <c r="A1036" s="3" t="s">
        <v>1081</v>
      </c>
      <c r="B1036" s="4">
        <v>43427</v>
      </c>
      <c r="C1036">
        <v>4</v>
      </c>
      <c r="D1036" t="s">
        <v>51</v>
      </c>
      <c r="E1036" t="s">
        <v>17</v>
      </c>
      <c r="F1036" t="s">
        <v>18</v>
      </c>
      <c r="G1036" t="s">
        <v>41</v>
      </c>
      <c r="H1036">
        <v>399</v>
      </c>
      <c r="I1036">
        <v>6</v>
      </c>
      <c r="J1036">
        <v>2394</v>
      </c>
    </row>
    <row r="1037" spans="1:10" x14ac:dyDescent="0.3">
      <c r="A1037" s="3" t="s">
        <v>1082</v>
      </c>
      <c r="B1037" s="4">
        <v>43427</v>
      </c>
      <c r="C1037">
        <v>13</v>
      </c>
      <c r="D1037" t="s">
        <v>33</v>
      </c>
      <c r="E1037" t="s">
        <v>12</v>
      </c>
      <c r="F1037" t="s">
        <v>13</v>
      </c>
      <c r="G1037" t="s">
        <v>41</v>
      </c>
      <c r="H1037">
        <v>399</v>
      </c>
      <c r="I1037">
        <v>9</v>
      </c>
      <c r="J1037">
        <v>3591</v>
      </c>
    </row>
    <row r="1038" spans="1:10" x14ac:dyDescent="0.3">
      <c r="A1038" s="3" t="s">
        <v>1083</v>
      </c>
      <c r="B1038" s="4">
        <v>43427</v>
      </c>
      <c r="C1038">
        <v>12</v>
      </c>
      <c r="D1038" t="s">
        <v>66</v>
      </c>
      <c r="E1038" t="s">
        <v>12</v>
      </c>
      <c r="F1038" t="s">
        <v>13</v>
      </c>
      <c r="G1038" t="s">
        <v>19</v>
      </c>
      <c r="H1038">
        <v>289</v>
      </c>
      <c r="I1038">
        <v>6</v>
      </c>
      <c r="J1038">
        <v>1734</v>
      </c>
    </row>
    <row r="1039" spans="1:10" x14ac:dyDescent="0.3">
      <c r="A1039" s="3" t="s">
        <v>1084</v>
      </c>
      <c r="B1039" s="4">
        <v>43427</v>
      </c>
      <c r="C1039">
        <v>17</v>
      </c>
      <c r="D1039" t="s">
        <v>35</v>
      </c>
      <c r="E1039" t="s">
        <v>36</v>
      </c>
      <c r="F1039" t="s">
        <v>28</v>
      </c>
      <c r="G1039" t="s">
        <v>14</v>
      </c>
      <c r="H1039">
        <v>199</v>
      </c>
      <c r="I1039">
        <v>3</v>
      </c>
      <c r="J1039">
        <v>597</v>
      </c>
    </row>
    <row r="1040" spans="1:10" x14ac:dyDescent="0.3">
      <c r="A1040" s="3" t="s">
        <v>1085</v>
      </c>
      <c r="B1040" s="4">
        <v>43428</v>
      </c>
      <c r="C1040">
        <v>13</v>
      </c>
      <c r="D1040" t="s">
        <v>33</v>
      </c>
      <c r="E1040" t="s">
        <v>63</v>
      </c>
      <c r="F1040" t="s">
        <v>13</v>
      </c>
      <c r="G1040" t="s">
        <v>19</v>
      </c>
      <c r="H1040">
        <v>289</v>
      </c>
      <c r="I1040">
        <v>1</v>
      </c>
      <c r="J1040">
        <v>289</v>
      </c>
    </row>
    <row r="1041" spans="1:10" x14ac:dyDescent="0.3">
      <c r="A1041" s="3" t="s">
        <v>1086</v>
      </c>
      <c r="B1041" s="4">
        <v>43428</v>
      </c>
      <c r="C1041">
        <v>7</v>
      </c>
      <c r="D1041" t="s">
        <v>88</v>
      </c>
      <c r="E1041" t="s">
        <v>46</v>
      </c>
      <c r="F1041" t="s">
        <v>23</v>
      </c>
      <c r="G1041" t="s">
        <v>14</v>
      </c>
      <c r="H1041">
        <v>199</v>
      </c>
      <c r="I1041">
        <v>5</v>
      </c>
      <c r="J1041">
        <v>995</v>
      </c>
    </row>
    <row r="1042" spans="1:10" x14ac:dyDescent="0.3">
      <c r="A1042" s="3" t="s">
        <v>1087</v>
      </c>
      <c r="B1042" s="4">
        <v>43428</v>
      </c>
      <c r="C1042">
        <v>18</v>
      </c>
      <c r="D1042" t="s">
        <v>26</v>
      </c>
      <c r="E1042" t="s">
        <v>36</v>
      </c>
      <c r="F1042" t="s">
        <v>28</v>
      </c>
      <c r="G1042" t="s">
        <v>24</v>
      </c>
      <c r="H1042">
        <v>159</v>
      </c>
      <c r="I1042">
        <v>2</v>
      </c>
      <c r="J1042">
        <v>318</v>
      </c>
    </row>
    <row r="1043" spans="1:10" x14ac:dyDescent="0.3">
      <c r="A1043" s="3" t="s">
        <v>1088</v>
      </c>
      <c r="B1043" s="4">
        <v>43428</v>
      </c>
      <c r="C1043">
        <v>14</v>
      </c>
      <c r="D1043" t="s">
        <v>38</v>
      </c>
      <c r="E1043" t="s">
        <v>63</v>
      </c>
      <c r="F1043" t="s">
        <v>13</v>
      </c>
      <c r="G1043" t="s">
        <v>19</v>
      </c>
      <c r="H1043">
        <v>289</v>
      </c>
      <c r="I1043">
        <v>2</v>
      </c>
      <c r="J1043">
        <v>578</v>
      </c>
    </row>
    <row r="1044" spans="1:10" x14ac:dyDescent="0.3">
      <c r="A1044" s="3" t="s">
        <v>1089</v>
      </c>
      <c r="B1044" s="4">
        <v>43428</v>
      </c>
      <c r="C1044">
        <v>3</v>
      </c>
      <c r="D1044" t="s">
        <v>43</v>
      </c>
      <c r="E1044" t="s">
        <v>68</v>
      </c>
      <c r="F1044" t="s">
        <v>18</v>
      </c>
      <c r="G1044" t="s">
        <v>31</v>
      </c>
      <c r="H1044">
        <v>69</v>
      </c>
      <c r="I1044">
        <v>4</v>
      </c>
      <c r="J1044">
        <v>276</v>
      </c>
    </row>
    <row r="1045" spans="1:10" x14ac:dyDescent="0.3">
      <c r="A1045" s="3" t="s">
        <v>1090</v>
      </c>
      <c r="B1045" s="4">
        <v>43428</v>
      </c>
      <c r="C1045">
        <v>9</v>
      </c>
      <c r="D1045" t="s">
        <v>21</v>
      </c>
      <c r="E1045" t="s">
        <v>46</v>
      </c>
      <c r="F1045" t="s">
        <v>23</v>
      </c>
      <c r="G1045" t="s">
        <v>41</v>
      </c>
      <c r="H1045">
        <v>399</v>
      </c>
      <c r="I1045">
        <v>1</v>
      </c>
      <c r="J1045">
        <v>399</v>
      </c>
    </row>
    <row r="1046" spans="1:10" x14ac:dyDescent="0.3">
      <c r="A1046" s="3" t="s">
        <v>1091</v>
      </c>
      <c r="B1046" s="4">
        <v>43428</v>
      </c>
      <c r="C1046">
        <v>11</v>
      </c>
      <c r="D1046" t="s">
        <v>11</v>
      </c>
      <c r="E1046" t="s">
        <v>63</v>
      </c>
      <c r="F1046" t="s">
        <v>13</v>
      </c>
      <c r="G1046" t="s">
        <v>41</v>
      </c>
      <c r="H1046">
        <v>399</v>
      </c>
      <c r="I1046">
        <v>3</v>
      </c>
      <c r="J1046">
        <v>1197</v>
      </c>
    </row>
    <row r="1047" spans="1:10" x14ac:dyDescent="0.3">
      <c r="A1047" s="3" t="s">
        <v>1092</v>
      </c>
      <c r="B1047" s="4">
        <v>43429</v>
      </c>
      <c r="C1047">
        <v>4</v>
      </c>
      <c r="D1047" t="s">
        <v>51</v>
      </c>
      <c r="E1047" t="s">
        <v>68</v>
      </c>
      <c r="F1047" t="s">
        <v>18</v>
      </c>
      <c r="G1047" t="s">
        <v>41</v>
      </c>
      <c r="H1047">
        <v>399</v>
      </c>
      <c r="I1047">
        <v>5</v>
      </c>
      <c r="J1047">
        <v>1995</v>
      </c>
    </row>
    <row r="1048" spans="1:10" x14ac:dyDescent="0.3">
      <c r="A1048" s="3" t="s">
        <v>1093</v>
      </c>
      <c r="B1048" s="4">
        <v>43430</v>
      </c>
      <c r="C1048">
        <v>6</v>
      </c>
      <c r="D1048" t="s">
        <v>48</v>
      </c>
      <c r="E1048" t="s">
        <v>46</v>
      </c>
      <c r="F1048" t="s">
        <v>23</v>
      </c>
      <c r="G1048" t="s">
        <v>19</v>
      </c>
      <c r="H1048">
        <v>289</v>
      </c>
      <c r="I1048">
        <v>1</v>
      </c>
      <c r="J1048">
        <v>289</v>
      </c>
    </row>
    <row r="1049" spans="1:10" x14ac:dyDescent="0.3">
      <c r="A1049" s="3" t="s">
        <v>1094</v>
      </c>
      <c r="B1049" s="4">
        <v>43430</v>
      </c>
      <c r="C1049">
        <v>13</v>
      </c>
      <c r="D1049" t="s">
        <v>33</v>
      </c>
      <c r="E1049" t="s">
        <v>63</v>
      </c>
      <c r="F1049" t="s">
        <v>13</v>
      </c>
      <c r="G1049" t="s">
        <v>19</v>
      </c>
      <c r="H1049">
        <v>289</v>
      </c>
      <c r="I1049">
        <v>7</v>
      </c>
      <c r="J1049">
        <v>2023</v>
      </c>
    </row>
    <row r="1050" spans="1:10" x14ac:dyDescent="0.3">
      <c r="A1050" s="3" t="s">
        <v>1095</v>
      </c>
      <c r="B1050" s="4">
        <v>43431</v>
      </c>
      <c r="C1050">
        <v>2</v>
      </c>
      <c r="D1050" t="s">
        <v>106</v>
      </c>
      <c r="E1050" t="s">
        <v>17</v>
      </c>
      <c r="F1050" t="s">
        <v>18</v>
      </c>
      <c r="G1050" t="s">
        <v>41</v>
      </c>
      <c r="H1050">
        <v>399</v>
      </c>
      <c r="I1050">
        <v>8</v>
      </c>
      <c r="J1050">
        <v>3192</v>
      </c>
    </row>
    <row r="1051" spans="1:10" x14ac:dyDescent="0.3">
      <c r="A1051" s="3" t="s">
        <v>1096</v>
      </c>
      <c r="B1051" s="4">
        <v>43431</v>
      </c>
      <c r="C1051">
        <v>4</v>
      </c>
      <c r="D1051" t="s">
        <v>51</v>
      </c>
      <c r="E1051" t="s">
        <v>68</v>
      </c>
      <c r="F1051" t="s">
        <v>18</v>
      </c>
      <c r="G1051" t="s">
        <v>41</v>
      </c>
      <c r="H1051">
        <v>399</v>
      </c>
      <c r="I1051">
        <v>6</v>
      </c>
      <c r="J1051">
        <v>2394</v>
      </c>
    </row>
    <row r="1052" spans="1:10" x14ac:dyDescent="0.3">
      <c r="A1052" s="3" t="s">
        <v>1097</v>
      </c>
      <c r="B1052" s="4">
        <v>43431</v>
      </c>
      <c r="C1052">
        <v>1</v>
      </c>
      <c r="D1052" t="s">
        <v>16</v>
      </c>
      <c r="E1052" t="s">
        <v>68</v>
      </c>
      <c r="F1052" t="s">
        <v>18</v>
      </c>
      <c r="G1052" t="s">
        <v>31</v>
      </c>
      <c r="H1052">
        <v>69</v>
      </c>
      <c r="I1052">
        <v>9</v>
      </c>
      <c r="J1052">
        <v>621</v>
      </c>
    </row>
    <row r="1053" spans="1:10" x14ac:dyDescent="0.3">
      <c r="A1053" s="3" t="s">
        <v>1098</v>
      </c>
      <c r="B1053" s="4">
        <v>43432</v>
      </c>
      <c r="C1053">
        <v>10</v>
      </c>
      <c r="D1053" t="s">
        <v>58</v>
      </c>
      <c r="E1053" t="s">
        <v>22</v>
      </c>
      <c r="F1053" t="s">
        <v>23</v>
      </c>
      <c r="G1053" t="s">
        <v>31</v>
      </c>
      <c r="H1053">
        <v>69</v>
      </c>
      <c r="I1053">
        <v>7</v>
      </c>
      <c r="J1053">
        <v>483</v>
      </c>
    </row>
    <row r="1054" spans="1:10" x14ac:dyDescent="0.3">
      <c r="A1054" s="3" t="s">
        <v>1099</v>
      </c>
      <c r="B1054" s="4">
        <v>43432</v>
      </c>
      <c r="C1054">
        <v>15</v>
      </c>
      <c r="D1054" t="s">
        <v>118</v>
      </c>
      <c r="E1054" t="s">
        <v>63</v>
      </c>
      <c r="F1054" t="s">
        <v>13</v>
      </c>
      <c r="G1054" t="s">
        <v>31</v>
      </c>
      <c r="H1054">
        <v>69</v>
      </c>
      <c r="I1054">
        <v>1</v>
      </c>
      <c r="J1054">
        <v>69</v>
      </c>
    </row>
    <row r="1055" spans="1:10" x14ac:dyDescent="0.3">
      <c r="A1055" s="3" t="s">
        <v>1100</v>
      </c>
      <c r="B1055" s="4">
        <v>43432</v>
      </c>
      <c r="C1055">
        <v>6</v>
      </c>
      <c r="D1055" t="s">
        <v>48</v>
      </c>
      <c r="E1055" t="s">
        <v>46</v>
      </c>
      <c r="F1055" t="s">
        <v>23</v>
      </c>
      <c r="G1055" t="s">
        <v>24</v>
      </c>
      <c r="H1055">
        <v>159</v>
      </c>
      <c r="I1055">
        <v>2</v>
      </c>
      <c r="J1055">
        <v>318</v>
      </c>
    </row>
    <row r="1056" spans="1:10" x14ac:dyDescent="0.3">
      <c r="A1056" s="3" t="s">
        <v>1101</v>
      </c>
      <c r="B1056" s="4">
        <v>43432</v>
      </c>
      <c r="C1056">
        <v>11</v>
      </c>
      <c r="D1056" t="s">
        <v>11</v>
      </c>
      <c r="E1056" t="s">
        <v>12</v>
      </c>
      <c r="F1056" t="s">
        <v>13</v>
      </c>
      <c r="G1056" t="s">
        <v>19</v>
      </c>
      <c r="H1056">
        <v>289</v>
      </c>
      <c r="I1056">
        <v>8</v>
      </c>
      <c r="J1056">
        <v>2312</v>
      </c>
    </row>
    <row r="1057" spans="1:10" x14ac:dyDescent="0.3">
      <c r="A1057" s="3" t="s">
        <v>1102</v>
      </c>
      <c r="B1057" s="4">
        <v>43432</v>
      </c>
      <c r="C1057">
        <v>4</v>
      </c>
      <c r="D1057" t="s">
        <v>51</v>
      </c>
      <c r="E1057" t="s">
        <v>17</v>
      </c>
      <c r="F1057" t="s">
        <v>18</v>
      </c>
      <c r="G1057" t="s">
        <v>19</v>
      </c>
      <c r="H1057">
        <v>289</v>
      </c>
      <c r="I1057">
        <v>7</v>
      </c>
      <c r="J1057">
        <v>2023</v>
      </c>
    </row>
    <row r="1058" spans="1:10" x14ac:dyDescent="0.3">
      <c r="A1058" s="3" t="s">
        <v>1103</v>
      </c>
      <c r="B1058" s="4">
        <v>43433</v>
      </c>
      <c r="C1058">
        <v>8</v>
      </c>
      <c r="D1058" t="s">
        <v>45</v>
      </c>
      <c r="E1058" t="s">
        <v>46</v>
      </c>
      <c r="F1058" t="s">
        <v>23</v>
      </c>
      <c r="G1058" t="s">
        <v>14</v>
      </c>
      <c r="H1058">
        <v>199</v>
      </c>
      <c r="I1058">
        <v>3</v>
      </c>
      <c r="J1058">
        <v>597</v>
      </c>
    </row>
    <row r="1059" spans="1:10" x14ac:dyDescent="0.3">
      <c r="A1059" s="3" t="s">
        <v>1104</v>
      </c>
      <c r="B1059" s="4">
        <v>43433</v>
      </c>
      <c r="C1059">
        <v>9</v>
      </c>
      <c r="D1059" t="s">
        <v>21</v>
      </c>
      <c r="E1059" t="s">
        <v>46</v>
      </c>
      <c r="F1059" t="s">
        <v>23</v>
      </c>
      <c r="G1059" t="s">
        <v>41</v>
      </c>
      <c r="H1059">
        <v>399</v>
      </c>
      <c r="I1059">
        <v>6</v>
      </c>
      <c r="J1059">
        <v>2394</v>
      </c>
    </row>
    <row r="1060" spans="1:10" x14ac:dyDescent="0.3">
      <c r="A1060" s="3" t="s">
        <v>1105</v>
      </c>
      <c r="B1060" s="4">
        <v>43433</v>
      </c>
      <c r="C1060">
        <v>12</v>
      </c>
      <c r="D1060" t="s">
        <v>66</v>
      </c>
      <c r="E1060" t="s">
        <v>63</v>
      </c>
      <c r="F1060" t="s">
        <v>13</v>
      </c>
      <c r="G1060" t="s">
        <v>19</v>
      </c>
      <c r="H1060">
        <v>289</v>
      </c>
      <c r="I1060">
        <v>9</v>
      </c>
      <c r="J1060">
        <v>2601</v>
      </c>
    </row>
    <row r="1061" spans="1:10" x14ac:dyDescent="0.3">
      <c r="A1061" s="3" t="s">
        <v>1106</v>
      </c>
      <c r="B1061" s="4">
        <v>43434</v>
      </c>
      <c r="C1061">
        <v>2</v>
      </c>
      <c r="D1061" t="s">
        <v>106</v>
      </c>
      <c r="E1061" t="s">
        <v>17</v>
      </c>
      <c r="F1061" t="s">
        <v>18</v>
      </c>
      <c r="G1061" t="s">
        <v>24</v>
      </c>
      <c r="H1061">
        <v>159</v>
      </c>
      <c r="I1061">
        <v>1</v>
      </c>
      <c r="J1061">
        <v>159</v>
      </c>
    </row>
    <row r="1062" spans="1:10" x14ac:dyDescent="0.3">
      <c r="A1062" s="3" t="s">
        <v>1107</v>
      </c>
      <c r="B1062" s="4">
        <v>43435</v>
      </c>
      <c r="C1062">
        <v>8</v>
      </c>
      <c r="D1062" t="s">
        <v>45</v>
      </c>
      <c r="E1062" t="s">
        <v>46</v>
      </c>
      <c r="F1062" t="s">
        <v>23</v>
      </c>
      <c r="G1062" t="s">
        <v>41</v>
      </c>
      <c r="H1062">
        <v>399</v>
      </c>
      <c r="I1062">
        <v>5</v>
      </c>
      <c r="J1062">
        <v>1995</v>
      </c>
    </row>
    <row r="1063" spans="1:10" x14ac:dyDescent="0.3">
      <c r="A1063" s="3" t="s">
        <v>1108</v>
      </c>
      <c r="B1063" s="4">
        <v>43435</v>
      </c>
      <c r="C1063">
        <v>17</v>
      </c>
      <c r="D1063" t="s">
        <v>35</v>
      </c>
      <c r="E1063" t="s">
        <v>36</v>
      </c>
      <c r="F1063" t="s">
        <v>28</v>
      </c>
      <c r="G1063" t="s">
        <v>19</v>
      </c>
      <c r="H1063">
        <v>289</v>
      </c>
      <c r="I1063">
        <v>0</v>
      </c>
      <c r="J1063">
        <v>0</v>
      </c>
    </row>
    <row r="1064" spans="1:10" x14ac:dyDescent="0.3">
      <c r="A1064" s="3" t="s">
        <v>1109</v>
      </c>
      <c r="B1064" s="4">
        <v>43436</v>
      </c>
      <c r="C1064">
        <v>7</v>
      </c>
      <c r="D1064" t="s">
        <v>88</v>
      </c>
      <c r="E1064" t="s">
        <v>46</v>
      </c>
      <c r="F1064" t="s">
        <v>23</v>
      </c>
      <c r="G1064" t="s">
        <v>41</v>
      </c>
      <c r="H1064">
        <v>399</v>
      </c>
      <c r="I1064">
        <v>3</v>
      </c>
      <c r="J1064">
        <v>1197</v>
      </c>
    </row>
    <row r="1065" spans="1:10" x14ac:dyDescent="0.3">
      <c r="A1065" s="3" t="s">
        <v>1110</v>
      </c>
      <c r="B1065" s="4">
        <v>43437</v>
      </c>
      <c r="C1065">
        <v>1</v>
      </c>
      <c r="D1065" t="s">
        <v>16</v>
      </c>
      <c r="E1065" t="s">
        <v>68</v>
      </c>
      <c r="F1065" t="s">
        <v>18</v>
      </c>
      <c r="G1065" t="s">
        <v>19</v>
      </c>
      <c r="H1065">
        <v>289</v>
      </c>
      <c r="I1065">
        <v>4</v>
      </c>
      <c r="J1065">
        <v>1156</v>
      </c>
    </row>
    <row r="1066" spans="1:10" x14ac:dyDescent="0.3">
      <c r="A1066" s="3" t="s">
        <v>1111</v>
      </c>
      <c r="B1066" s="4">
        <v>43437</v>
      </c>
      <c r="C1066">
        <v>19</v>
      </c>
      <c r="D1066" t="s">
        <v>56</v>
      </c>
      <c r="E1066" t="s">
        <v>27</v>
      </c>
      <c r="F1066" t="s">
        <v>28</v>
      </c>
      <c r="G1066" t="s">
        <v>19</v>
      </c>
      <c r="H1066">
        <v>289</v>
      </c>
      <c r="I1066">
        <v>2</v>
      </c>
      <c r="J1066">
        <v>578</v>
      </c>
    </row>
    <row r="1067" spans="1:10" x14ac:dyDescent="0.3">
      <c r="A1067" s="3" t="s">
        <v>1112</v>
      </c>
      <c r="B1067" s="4">
        <v>43438</v>
      </c>
      <c r="C1067">
        <v>2</v>
      </c>
      <c r="D1067" t="s">
        <v>106</v>
      </c>
      <c r="E1067" t="s">
        <v>17</v>
      </c>
      <c r="F1067" t="s">
        <v>18</v>
      </c>
      <c r="G1067" t="s">
        <v>31</v>
      </c>
      <c r="H1067">
        <v>69</v>
      </c>
      <c r="I1067">
        <v>7</v>
      </c>
      <c r="J1067">
        <v>483</v>
      </c>
    </row>
    <row r="1068" spans="1:10" x14ac:dyDescent="0.3">
      <c r="A1068" s="3" t="s">
        <v>1113</v>
      </c>
      <c r="B1068" s="4">
        <v>43438</v>
      </c>
      <c r="C1068">
        <v>16</v>
      </c>
      <c r="D1068" t="s">
        <v>30</v>
      </c>
      <c r="E1068" t="s">
        <v>36</v>
      </c>
      <c r="F1068" t="s">
        <v>28</v>
      </c>
      <c r="G1068" t="s">
        <v>41</v>
      </c>
      <c r="H1068">
        <v>399</v>
      </c>
      <c r="I1068">
        <v>0</v>
      </c>
      <c r="J1068">
        <v>0</v>
      </c>
    </row>
    <row r="1069" spans="1:10" x14ac:dyDescent="0.3">
      <c r="A1069" s="3" t="s">
        <v>1114</v>
      </c>
      <c r="B1069" s="4">
        <v>43439</v>
      </c>
      <c r="C1069">
        <v>5</v>
      </c>
      <c r="D1069" t="s">
        <v>60</v>
      </c>
      <c r="E1069" t="s">
        <v>68</v>
      </c>
      <c r="F1069" t="s">
        <v>18</v>
      </c>
      <c r="G1069" t="s">
        <v>41</v>
      </c>
      <c r="H1069">
        <v>399</v>
      </c>
      <c r="I1069">
        <v>4</v>
      </c>
      <c r="J1069">
        <v>1596</v>
      </c>
    </row>
    <row r="1070" spans="1:10" x14ac:dyDescent="0.3">
      <c r="A1070" s="3" t="s">
        <v>1115</v>
      </c>
      <c r="B1070" s="4">
        <v>43440</v>
      </c>
      <c r="C1070">
        <v>4</v>
      </c>
      <c r="D1070" t="s">
        <v>51</v>
      </c>
      <c r="E1070" t="s">
        <v>17</v>
      </c>
      <c r="F1070" t="s">
        <v>18</v>
      </c>
      <c r="G1070" t="s">
        <v>14</v>
      </c>
      <c r="H1070">
        <v>199</v>
      </c>
      <c r="I1070">
        <v>2</v>
      </c>
      <c r="J1070">
        <v>398</v>
      </c>
    </row>
    <row r="1071" spans="1:10" x14ac:dyDescent="0.3">
      <c r="A1071" s="3" t="s">
        <v>1116</v>
      </c>
      <c r="B1071" s="4">
        <v>43440</v>
      </c>
      <c r="C1071">
        <v>14</v>
      </c>
      <c r="D1071" t="s">
        <v>38</v>
      </c>
      <c r="E1071" t="s">
        <v>12</v>
      </c>
      <c r="F1071" t="s">
        <v>13</v>
      </c>
      <c r="G1071" t="s">
        <v>14</v>
      </c>
      <c r="H1071">
        <v>199</v>
      </c>
      <c r="I1071">
        <v>3</v>
      </c>
      <c r="J1071">
        <v>597</v>
      </c>
    </row>
    <row r="1072" spans="1:10" x14ac:dyDescent="0.3">
      <c r="A1072" s="3" t="s">
        <v>1117</v>
      </c>
      <c r="B1072" s="4">
        <v>43440</v>
      </c>
      <c r="C1072">
        <v>4</v>
      </c>
      <c r="D1072" t="s">
        <v>51</v>
      </c>
      <c r="E1072" t="s">
        <v>17</v>
      </c>
      <c r="F1072" t="s">
        <v>18</v>
      </c>
      <c r="G1072" t="s">
        <v>14</v>
      </c>
      <c r="H1072">
        <v>199</v>
      </c>
      <c r="I1072">
        <v>5</v>
      </c>
      <c r="J1072">
        <v>995</v>
      </c>
    </row>
    <row r="1073" spans="1:10" x14ac:dyDescent="0.3">
      <c r="A1073" s="3" t="s">
        <v>1118</v>
      </c>
      <c r="B1073" s="4">
        <v>43441</v>
      </c>
      <c r="C1073">
        <v>4</v>
      </c>
      <c r="D1073" t="s">
        <v>51</v>
      </c>
      <c r="E1073" t="s">
        <v>17</v>
      </c>
      <c r="F1073" t="s">
        <v>18</v>
      </c>
      <c r="G1073" t="s">
        <v>31</v>
      </c>
      <c r="H1073">
        <v>69</v>
      </c>
      <c r="I1073">
        <v>7</v>
      </c>
      <c r="J1073">
        <v>483</v>
      </c>
    </row>
    <row r="1074" spans="1:10" x14ac:dyDescent="0.3">
      <c r="A1074" s="3" t="s">
        <v>1119</v>
      </c>
      <c r="B1074" s="4">
        <v>43441</v>
      </c>
      <c r="C1074">
        <v>9</v>
      </c>
      <c r="D1074" t="s">
        <v>21</v>
      </c>
      <c r="E1074" t="s">
        <v>22</v>
      </c>
      <c r="F1074" t="s">
        <v>23</v>
      </c>
      <c r="G1074" t="s">
        <v>19</v>
      </c>
      <c r="H1074">
        <v>289</v>
      </c>
      <c r="I1074">
        <v>7</v>
      </c>
      <c r="J1074">
        <v>2023</v>
      </c>
    </row>
    <row r="1075" spans="1:10" x14ac:dyDescent="0.3">
      <c r="A1075" s="3" t="s">
        <v>1120</v>
      </c>
      <c r="B1075" s="4">
        <v>43442</v>
      </c>
      <c r="C1075">
        <v>10</v>
      </c>
      <c r="D1075" t="s">
        <v>58</v>
      </c>
      <c r="E1075" t="s">
        <v>22</v>
      </c>
      <c r="F1075" t="s">
        <v>23</v>
      </c>
      <c r="G1075" t="s">
        <v>31</v>
      </c>
      <c r="H1075">
        <v>69</v>
      </c>
      <c r="I1075">
        <v>7</v>
      </c>
      <c r="J1075">
        <v>483</v>
      </c>
    </row>
    <row r="1076" spans="1:10" x14ac:dyDescent="0.3">
      <c r="A1076" s="3" t="s">
        <v>1121</v>
      </c>
      <c r="B1076" s="4">
        <v>43442</v>
      </c>
      <c r="C1076">
        <v>4</v>
      </c>
      <c r="D1076" t="s">
        <v>51</v>
      </c>
      <c r="E1076" t="s">
        <v>17</v>
      </c>
      <c r="F1076" t="s">
        <v>18</v>
      </c>
      <c r="G1076" t="s">
        <v>31</v>
      </c>
      <c r="H1076">
        <v>69</v>
      </c>
      <c r="I1076">
        <v>5</v>
      </c>
      <c r="J1076">
        <v>345</v>
      </c>
    </row>
    <row r="1077" spans="1:10" x14ac:dyDescent="0.3">
      <c r="A1077" s="3" t="s">
        <v>1122</v>
      </c>
      <c r="B1077" s="4">
        <v>43443</v>
      </c>
      <c r="C1077">
        <v>20</v>
      </c>
      <c r="D1077" t="s">
        <v>40</v>
      </c>
      <c r="E1077" t="s">
        <v>27</v>
      </c>
      <c r="F1077" t="s">
        <v>28</v>
      </c>
      <c r="G1077" t="s">
        <v>19</v>
      </c>
      <c r="H1077">
        <v>289</v>
      </c>
      <c r="I1077">
        <v>8</v>
      </c>
      <c r="J1077">
        <v>2312</v>
      </c>
    </row>
    <row r="1078" spans="1:10" x14ac:dyDescent="0.3">
      <c r="A1078" s="3" t="s">
        <v>1123</v>
      </c>
      <c r="B1078" s="4">
        <v>43444</v>
      </c>
      <c r="C1078">
        <v>11</v>
      </c>
      <c r="D1078" t="s">
        <v>11</v>
      </c>
      <c r="E1078" t="s">
        <v>12</v>
      </c>
      <c r="F1078" t="s">
        <v>13</v>
      </c>
      <c r="G1078" t="s">
        <v>19</v>
      </c>
      <c r="H1078">
        <v>289</v>
      </c>
      <c r="I1078">
        <v>9</v>
      </c>
      <c r="J1078">
        <v>2601</v>
      </c>
    </row>
    <row r="1079" spans="1:10" x14ac:dyDescent="0.3">
      <c r="A1079" s="3" t="s">
        <v>1124</v>
      </c>
      <c r="B1079" s="4">
        <v>43445</v>
      </c>
      <c r="C1079">
        <v>13</v>
      </c>
      <c r="D1079" t="s">
        <v>33</v>
      </c>
      <c r="E1079" t="s">
        <v>12</v>
      </c>
      <c r="F1079" t="s">
        <v>13</v>
      </c>
      <c r="G1079" t="s">
        <v>19</v>
      </c>
      <c r="H1079">
        <v>289</v>
      </c>
      <c r="I1079">
        <v>8</v>
      </c>
      <c r="J1079">
        <v>2312</v>
      </c>
    </row>
    <row r="1080" spans="1:10" x14ac:dyDescent="0.3">
      <c r="A1080" s="3" t="s">
        <v>1125</v>
      </c>
      <c r="B1080" s="4">
        <v>43445</v>
      </c>
      <c r="C1080">
        <v>10</v>
      </c>
      <c r="D1080" t="s">
        <v>58</v>
      </c>
      <c r="E1080" t="s">
        <v>22</v>
      </c>
      <c r="F1080" t="s">
        <v>23</v>
      </c>
      <c r="G1080" t="s">
        <v>31</v>
      </c>
      <c r="H1080">
        <v>69</v>
      </c>
      <c r="I1080">
        <v>6</v>
      </c>
      <c r="J1080">
        <v>414</v>
      </c>
    </row>
    <row r="1081" spans="1:10" x14ac:dyDescent="0.3">
      <c r="A1081" s="3" t="s">
        <v>1126</v>
      </c>
      <c r="B1081" s="4">
        <v>43445</v>
      </c>
      <c r="C1081">
        <v>19</v>
      </c>
      <c r="D1081" t="s">
        <v>56</v>
      </c>
      <c r="E1081" t="s">
        <v>27</v>
      </c>
      <c r="F1081" t="s">
        <v>28</v>
      </c>
      <c r="G1081" t="s">
        <v>19</v>
      </c>
      <c r="H1081">
        <v>289</v>
      </c>
      <c r="I1081">
        <v>9</v>
      </c>
      <c r="J1081">
        <v>2601</v>
      </c>
    </row>
    <row r="1082" spans="1:10" x14ac:dyDescent="0.3">
      <c r="A1082" s="3" t="s">
        <v>1127</v>
      </c>
      <c r="B1082" s="4">
        <v>43446</v>
      </c>
      <c r="C1082">
        <v>14</v>
      </c>
      <c r="D1082" t="s">
        <v>38</v>
      </c>
      <c r="E1082" t="s">
        <v>12</v>
      </c>
      <c r="F1082" t="s">
        <v>13</v>
      </c>
      <c r="G1082" t="s">
        <v>19</v>
      </c>
      <c r="H1082">
        <v>289</v>
      </c>
      <c r="I1082">
        <v>5</v>
      </c>
      <c r="J1082">
        <v>1445</v>
      </c>
    </row>
    <row r="1083" spans="1:10" x14ac:dyDescent="0.3">
      <c r="A1083" s="3" t="s">
        <v>1128</v>
      </c>
      <c r="B1083" s="4">
        <v>43447</v>
      </c>
      <c r="C1083">
        <v>16</v>
      </c>
      <c r="D1083" t="s">
        <v>30</v>
      </c>
      <c r="E1083" t="s">
        <v>27</v>
      </c>
      <c r="F1083" t="s">
        <v>28</v>
      </c>
      <c r="G1083" t="s">
        <v>24</v>
      </c>
      <c r="H1083">
        <v>159</v>
      </c>
      <c r="I1083">
        <v>0</v>
      </c>
      <c r="J1083">
        <v>0</v>
      </c>
    </row>
    <row r="1084" spans="1:10" x14ac:dyDescent="0.3">
      <c r="A1084" s="3" t="s">
        <v>1129</v>
      </c>
      <c r="B1084" s="4">
        <v>43447</v>
      </c>
      <c r="C1084">
        <v>13</v>
      </c>
      <c r="D1084" t="s">
        <v>33</v>
      </c>
      <c r="E1084" t="s">
        <v>12</v>
      </c>
      <c r="F1084" t="s">
        <v>13</v>
      </c>
      <c r="G1084" t="s">
        <v>19</v>
      </c>
      <c r="H1084">
        <v>289</v>
      </c>
      <c r="I1084">
        <v>5</v>
      </c>
      <c r="J1084">
        <v>1445</v>
      </c>
    </row>
    <row r="1085" spans="1:10" x14ac:dyDescent="0.3">
      <c r="A1085" s="3" t="s">
        <v>1130</v>
      </c>
      <c r="B1085" s="4">
        <v>43447</v>
      </c>
      <c r="C1085">
        <v>2</v>
      </c>
      <c r="D1085" t="s">
        <v>106</v>
      </c>
      <c r="E1085" t="s">
        <v>17</v>
      </c>
      <c r="F1085" t="s">
        <v>18</v>
      </c>
      <c r="G1085" t="s">
        <v>14</v>
      </c>
      <c r="H1085">
        <v>199</v>
      </c>
      <c r="I1085">
        <v>4</v>
      </c>
      <c r="J1085">
        <v>796</v>
      </c>
    </row>
    <row r="1086" spans="1:10" x14ac:dyDescent="0.3">
      <c r="A1086" s="3" t="s">
        <v>1131</v>
      </c>
      <c r="B1086" s="4">
        <v>43447</v>
      </c>
      <c r="C1086">
        <v>5</v>
      </c>
      <c r="D1086" t="s">
        <v>60</v>
      </c>
      <c r="E1086" t="s">
        <v>68</v>
      </c>
      <c r="F1086" t="s">
        <v>18</v>
      </c>
      <c r="G1086" t="s">
        <v>14</v>
      </c>
      <c r="H1086">
        <v>199</v>
      </c>
      <c r="I1086">
        <v>9</v>
      </c>
      <c r="J1086">
        <v>1791</v>
      </c>
    </row>
    <row r="1087" spans="1:10" x14ac:dyDescent="0.3">
      <c r="A1087" s="3" t="s">
        <v>1132</v>
      </c>
      <c r="B1087" s="4">
        <v>43447</v>
      </c>
      <c r="C1087">
        <v>11</v>
      </c>
      <c r="D1087" t="s">
        <v>11</v>
      </c>
      <c r="E1087" t="s">
        <v>63</v>
      </c>
      <c r="F1087" t="s">
        <v>13</v>
      </c>
      <c r="G1087" t="s">
        <v>31</v>
      </c>
      <c r="H1087">
        <v>69</v>
      </c>
      <c r="I1087">
        <v>1</v>
      </c>
      <c r="J1087">
        <v>69</v>
      </c>
    </row>
    <row r="1088" spans="1:10" x14ac:dyDescent="0.3">
      <c r="A1088" s="3" t="s">
        <v>1133</v>
      </c>
      <c r="B1088" s="4">
        <v>43447</v>
      </c>
      <c r="C1088">
        <v>3</v>
      </c>
      <c r="D1088" t="s">
        <v>43</v>
      </c>
      <c r="E1088" t="s">
        <v>17</v>
      </c>
      <c r="F1088" t="s">
        <v>18</v>
      </c>
      <c r="G1088" t="s">
        <v>31</v>
      </c>
      <c r="H1088">
        <v>69</v>
      </c>
      <c r="I1088">
        <v>5</v>
      </c>
      <c r="J1088">
        <v>345</v>
      </c>
    </row>
    <row r="1089" spans="1:10" x14ac:dyDescent="0.3">
      <c r="A1089" s="3" t="s">
        <v>1134</v>
      </c>
      <c r="B1089" s="4">
        <v>43447</v>
      </c>
      <c r="C1089">
        <v>11</v>
      </c>
      <c r="D1089" t="s">
        <v>11</v>
      </c>
      <c r="E1089" t="s">
        <v>63</v>
      </c>
      <c r="F1089" t="s">
        <v>13</v>
      </c>
      <c r="G1089" t="s">
        <v>24</v>
      </c>
      <c r="H1089">
        <v>159</v>
      </c>
      <c r="I1089">
        <v>3</v>
      </c>
      <c r="J1089">
        <v>477</v>
      </c>
    </row>
    <row r="1090" spans="1:10" x14ac:dyDescent="0.3">
      <c r="A1090" s="3" t="s">
        <v>1135</v>
      </c>
      <c r="B1090" s="4">
        <v>43447</v>
      </c>
      <c r="C1090">
        <v>1</v>
      </c>
      <c r="D1090" t="s">
        <v>16</v>
      </c>
      <c r="E1090" t="s">
        <v>17</v>
      </c>
      <c r="F1090" t="s">
        <v>18</v>
      </c>
      <c r="G1090" t="s">
        <v>41</v>
      </c>
      <c r="H1090">
        <v>399</v>
      </c>
      <c r="I1090">
        <v>1</v>
      </c>
      <c r="J1090">
        <v>399</v>
      </c>
    </row>
    <row r="1091" spans="1:10" x14ac:dyDescent="0.3">
      <c r="A1091" s="3" t="s">
        <v>1136</v>
      </c>
      <c r="B1091" s="4">
        <v>43448</v>
      </c>
      <c r="C1091">
        <v>18</v>
      </c>
      <c r="D1091" t="s">
        <v>26</v>
      </c>
      <c r="E1091" t="s">
        <v>27</v>
      </c>
      <c r="F1091" t="s">
        <v>28</v>
      </c>
      <c r="G1091" t="s">
        <v>19</v>
      </c>
      <c r="H1091">
        <v>289</v>
      </c>
      <c r="I1091">
        <v>9</v>
      </c>
      <c r="J1091">
        <v>2601</v>
      </c>
    </row>
    <row r="1092" spans="1:10" x14ac:dyDescent="0.3">
      <c r="A1092" s="3" t="s">
        <v>1137</v>
      </c>
      <c r="B1092" s="4">
        <v>43449</v>
      </c>
      <c r="C1092">
        <v>15</v>
      </c>
      <c r="D1092" t="s">
        <v>118</v>
      </c>
      <c r="E1092" t="s">
        <v>63</v>
      </c>
      <c r="F1092" t="s">
        <v>13</v>
      </c>
      <c r="G1092" t="s">
        <v>19</v>
      </c>
      <c r="H1092">
        <v>289</v>
      </c>
      <c r="I1092">
        <v>9</v>
      </c>
      <c r="J1092">
        <v>2601</v>
      </c>
    </row>
    <row r="1093" spans="1:10" x14ac:dyDescent="0.3">
      <c r="A1093" s="3" t="s">
        <v>1138</v>
      </c>
      <c r="B1093" s="4">
        <v>43449</v>
      </c>
      <c r="C1093">
        <v>8</v>
      </c>
      <c r="D1093" t="s">
        <v>45</v>
      </c>
      <c r="E1093" t="s">
        <v>22</v>
      </c>
      <c r="F1093" t="s">
        <v>23</v>
      </c>
      <c r="G1093" t="s">
        <v>19</v>
      </c>
      <c r="H1093">
        <v>289</v>
      </c>
      <c r="I1093">
        <v>2</v>
      </c>
      <c r="J1093">
        <v>578</v>
      </c>
    </row>
    <row r="1094" spans="1:10" x14ac:dyDescent="0.3">
      <c r="A1094" s="3" t="s">
        <v>1139</v>
      </c>
      <c r="B1094" s="4">
        <v>43450</v>
      </c>
      <c r="C1094">
        <v>18</v>
      </c>
      <c r="D1094" t="s">
        <v>26</v>
      </c>
      <c r="E1094" t="s">
        <v>27</v>
      </c>
      <c r="F1094" t="s">
        <v>28</v>
      </c>
      <c r="G1094" t="s">
        <v>24</v>
      </c>
      <c r="H1094">
        <v>159</v>
      </c>
      <c r="I1094">
        <v>4</v>
      </c>
      <c r="J1094">
        <v>636</v>
      </c>
    </row>
    <row r="1095" spans="1:10" x14ac:dyDescent="0.3">
      <c r="A1095" s="3" t="s">
        <v>1140</v>
      </c>
      <c r="B1095" s="4">
        <v>43450</v>
      </c>
      <c r="C1095">
        <v>5</v>
      </c>
      <c r="D1095" t="s">
        <v>60</v>
      </c>
      <c r="E1095" t="s">
        <v>68</v>
      </c>
      <c r="F1095" t="s">
        <v>18</v>
      </c>
      <c r="G1095" t="s">
        <v>31</v>
      </c>
      <c r="H1095">
        <v>69</v>
      </c>
      <c r="I1095">
        <v>1</v>
      </c>
      <c r="J1095">
        <v>69</v>
      </c>
    </row>
    <row r="1096" spans="1:10" x14ac:dyDescent="0.3">
      <c r="A1096" s="3" t="s">
        <v>1141</v>
      </c>
      <c r="B1096" s="4">
        <v>43450</v>
      </c>
      <c r="C1096">
        <v>20</v>
      </c>
      <c r="D1096" t="s">
        <v>40</v>
      </c>
      <c r="E1096" t="s">
        <v>36</v>
      </c>
      <c r="F1096" t="s">
        <v>28</v>
      </c>
      <c r="G1096" t="s">
        <v>19</v>
      </c>
      <c r="H1096">
        <v>289</v>
      </c>
      <c r="I1096">
        <v>3</v>
      </c>
      <c r="J1096">
        <v>867</v>
      </c>
    </row>
    <row r="1097" spans="1:10" x14ac:dyDescent="0.3">
      <c r="A1097" s="3" t="s">
        <v>1142</v>
      </c>
      <c r="B1097" s="4">
        <v>43451</v>
      </c>
      <c r="C1097">
        <v>12</v>
      </c>
      <c r="D1097" t="s">
        <v>66</v>
      </c>
      <c r="E1097" t="s">
        <v>12</v>
      </c>
      <c r="F1097" t="s">
        <v>13</v>
      </c>
      <c r="G1097" t="s">
        <v>41</v>
      </c>
      <c r="H1097">
        <v>399</v>
      </c>
      <c r="I1097">
        <v>5</v>
      </c>
      <c r="J1097">
        <v>1995</v>
      </c>
    </row>
    <row r="1098" spans="1:10" x14ac:dyDescent="0.3">
      <c r="A1098" s="3" t="s">
        <v>1143</v>
      </c>
      <c r="B1098" s="4">
        <v>43451</v>
      </c>
      <c r="C1098">
        <v>1</v>
      </c>
      <c r="D1098" t="s">
        <v>16</v>
      </c>
      <c r="E1098" t="s">
        <v>17</v>
      </c>
      <c r="F1098" t="s">
        <v>18</v>
      </c>
      <c r="G1098" t="s">
        <v>31</v>
      </c>
      <c r="H1098">
        <v>69</v>
      </c>
      <c r="I1098">
        <v>6</v>
      </c>
      <c r="J1098">
        <v>414</v>
      </c>
    </row>
    <row r="1099" spans="1:10" x14ac:dyDescent="0.3">
      <c r="A1099" s="3" t="s">
        <v>1144</v>
      </c>
      <c r="B1099" s="4">
        <v>43452</v>
      </c>
      <c r="C1099">
        <v>10</v>
      </c>
      <c r="D1099" t="s">
        <v>58</v>
      </c>
      <c r="E1099" t="s">
        <v>22</v>
      </c>
      <c r="F1099" t="s">
        <v>23</v>
      </c>
      <c r="G1099" t="s">
        <v>14</v>
      </c>
      <c r="H1099">
        <v>199</v>
      </c>
      <c r="I1099">
        <v>3</v>
      </c>
      <c r="J1099">
        <v>597</v>
      </c>
    </row>
    <row r="1100" spans="1:10" x14ac:dyDescent="0.3">
      <c r="A1100" s="3" t="s">
        <v>1145</v>
      </c>
      <c r="B1100" s="4">
        <v>43452</v>
      </c>
      <c r="C1100">
        <v>3</v>
      </c>
      <c r="D1100" t="s">
        <v>43</v>
      </c>
      <c r="E1100" t="s">
        <v>17</v>
      </c>
      <c r="F1100" t="s">
        <v>18</v>
      </c>
      <c r="G1100" t="s">
        <v>31</v>
      </c>
      <c r="H1100">
        <v>69</v>
      </c>
      <c r="I1100">
        <v>2</v>
      </c>
      <c r="J1100">
        <v>138</v>
      </c>
    </row>
    <row r="1101" spans="1:10" x14ac:dyDescent="0.3">
      <c r="A1101" s="3" t="s">
        <v>1146</v>
      </c>
      <c r="B1101" s="4">
        <v>43452</v>
      </c>
      <c r="C1101">
        <v>8</v>
      </c>
      <c r="D1101" t="s">
        <v>45</v>
      </c>
      <c r="E1101" t="s">
        <v>46</v>
      </c>
      <c r="F1101" t="s">
        <v>23</v>
      </c>
      <c r="G1101" t="s">
        <v>24</v>
      </c>
      <c r="H1101">
        <v>159</v>
      </c>
      <c r="I1101">
        <v>3</v>
      </c>
      <c r="J1101">
        <v>477</v>
      </c>
    </row>
    <row r="1102" spans="1:10" x14ac:dyDescent="0.3">
      <c r="A1102" s="3" t="s">
        <v>1147</v>
      </c>
      <c r="B1102" s="4">
        <v>43452</v>
      </c>
      <c r="C1102">
        <v>8</v>
      </c>
      <c r="D1102" t="s">
        <v>45</v>
      </c>
      <c r="E1102" t="s">
        <v>22</v>
      </c>
      <c r="F1102" t="s">
        <v>23</v>
      </c>
      <c r="G1102" t="s">
        <v>31</v>
      </c>
      <c r="H1102">
        <v>69</v>
      </c>
      <c r="I1102">
        <v>9</v>
      </c>
      <c r="J1102">
        <v>621</v>
      </c>
    </row>
    <row r="1103" spans="1:10" x14ac:dyDescent="0.3">
      <c r="A1103" s="3" t="s">
        <v>1148</v>
      </c>
      <c r="B1103" s="4">
        <v>43452</v>
      </c>
      <c r="C1103">
        <v>12</v>
      </c>
      <c r="D1103" t="s">
        <v>66</v>
      </c>
      <c r="E1103" t="s">
        <v>12</v>
      </c>
      <c r="F1103" t="s">
        <v>13</v>
      </c>
      <c r="G1103" t="s">
        <v>41</v>
      </c>
      <c r="H1103">
        <v>399</v>
      </c>
      <c r="I1103">
        <v>3</v>
      </c>
      <c r="J1103">
        <v>1197</v>
      </c>
    </row>
    <row r="1104" spans="1:10" x14ac:dyDescent="0.3">
      <c r="A1104" s="3" t="s">
        <v>1149</v>
      </c>
      <c r="B1104" s="4">
        <v>43452</v>
      </c>
      <c r="C1104">
        <v>5</v>
      </c>
      <c r="D1104" t="s">
        <v>60</v>
      </c>
      <c r="E1104" t="s">
        <v>68</v>
      </c>
      <c r="F1104" t="s">
        <v>18</v>
      </c>
      <c r="G1104" t="s">
        <v>41</v>
      </c>
      <c r="H1104">
        <v>399</v>
      </c>
      <c r="I1104">
        <v>0</v>
      </c>
      <c r="J1104">
        <v>0</v>
      </c>
    </row>
    <row r="1105" spans="1:10" x14ac:dyDescent="0.3">
      <c r="A1105" s="3" t="s">
        <v>1150</v>
      </c>
      <c r="B1105" s="4">
        <v>43452</v>
      </c>
      <c r="C1105">
        <v>12</v>
      </c>
      <c r="D1105" t="s">
        <v>66</v>
      </c>
      <c r="E1105" t="s">
        <v>63</v>
      </c>
      <c r="F1105" t="s">
        <v>13</v>
      </c>
      <c r="G1105" t="s">
        <v>14</v>
      </c>
      <c r="H1105">
        <v>199</v>
      </c>
      <c r="I1105">
        <v>2</v>
      </c>
      <c r="J1105">
        <v>398</v>
      </c>
    </row>
    <row r="1106" spans="1:10" x14ac:dyDescent="0.3">
      <c r="A1106" s="3" t="s">
        <v>1151</v>
      </c>
      <c r="B1106" s="4">
        <v>43452</v>
      </c>
      <c r="C1106">
        <v>12</v>
      </c>
      <c r="D1106" t="s">
        <v>66</v>
      </c>
      <c r="E1106" t="s">
        <v>12</v>
      </c>
      <c r="F1106" t="s">
        <v>13</v>
      </c>
      <c r="G1106" t="s">
        <v>24</v>
      </c>
      <c r="H1106">
        <v>159</v>
      </c>
      <c r="I1106">
        <v>7</v>
      </c>
      <c r="J1106">
        <v>1113</v>
      </c>
    </row>
    <row r="1107" spans="1:10" x14ac:dyDescent="0.3">
      <c r="A1107" s="3" t="s">
        <v>1152</v>
      </c>
      <c r="B1107" s="4">
        <v>43452</v>
      </c>
      <c r="C1107">
        <v>20</v>
      </c>
      <c r="D1107" t="s">
        <v>40</v>
      </c>
      <c r="E1107" t="s">
        <v>27</v>
      </c>
      <c r="F1107" t="s">
        <v>28</v>
      </c>
      <c r="G1107" t="s">
        <v>19</v>
      </c>
      <c r="H1107">
        <v>289</v>
      </c>
      <c r="I1107">
        <v>4</v>
      </c>
      <c r="J1107">
        <v>1156</v>
      </c>
    </row>
    <row r="1108" spans="1:10" x14ac:dyDescent="0.3">
      <c r="A1108" s="3" t="s">
        <v>1153</v>
      </c>
      <c r="B1108" s="4">
        <v>43452</v>
      </c>
      <c r="C1108">
        <v>7</v>
      </c>
      <c r="D1108" t="s">
        <v>88</v>
      </c>
      <c r="E1108" t="s">
        <v>46</v>
      </c>
      <c r="F1108" t="s">
        <v>23</v>
      </c>
      <c r="G1108" t="s">
        <v>14</v>
      </c>
      <c r="H1108">
        <v>199</v>
      </c>
      <c r="I1108">
        <v>9</v>
      </c>
      <c r="J1108">
        <v>1791</v>
      </c>
    </row>
    <row r="1109" spans="1:10" x14ac:dyDescent="0.3">
      <c r="A1109" s="3" t="s">
        <v>1154</v>
      </c>
      <c r="B1109" s="4">
        <v>43452</v>
      </c>
      <c r="C1109">
        <v>14</v>
      </c>
      <c r="D1109" t="s">
        <v>38</v>
      </c>
      <c r="E1109" t="s">
        <v>12</v>
      </c>
      <c r="F1109" t="s">
        <v>13</v>
      </c>
      <c r="G1109" t="s">
        <v>41</v>
      </c>
      <c r="H1109">
        <v>399</v>
      </c>
      <c r="I1109">
        <v>5</v>
      </c>
      <c r="J1109">
        <v>1995</v>
      </c>
    </row>
    <row r="1110" spans="1:10" x14ac:dyDescent="0.3">
      <c r="A1110" s="3" t="s">
        <v>1155</v>
      </c>
      <c r="B1110" s="4">
        <v>43453</v>
      </c>
      <c r="C1110">
        <v>11</v>
      </c>
      <c r="D1110" t="s">
        <v>11</v>
      </c>
      <c r="E1110" t="s">
        <v>12</v>
      </c>
      <c r="F1110" t="s">
        <v>13</v>
      </c>
      <c r="G1110" t="s">
        <v>24</v>
      </c>
      <c r="H1110">
        <v>159</v>
      </c>
      <c r="I1110">
        <v>2</v>
      </c>
      <c r="J1110">
        <v>318</v>
      </c>
    </row>
    <row r="1111" spans="1:10" x14ac:dyDescent="0.3">
      <c r="A1111" s="3" t="s">
        <v>1156</v>
      </c>
      <c r="B1111" s="4">
        <v>43453</v>
      </c>
      <c r="C1111">
        <v>10</v>
      </c>
      <c r="D1111" t="s">
        <v>58</v>
      </c>
      <c r="E1111" t="s">
        <v>46</v>
      </c>
      <c r="F1111" t="s">
        <v>23</v>
      </c>
      <c r="G1111" t="s">
        <v>24</v>
      </c>
      <c r="H1111">
        <v>159</v>
      </c>
      <c r="I1111">
        <v>9</v>
      </c>
      <c r="J1111">
        <v>1431</v>
      </c>
    </row>
    <row r="1112" spans="1:10" x14ac:dyDescent="0.3">
      <c r="A1112" s="3" t="s">
        <v>1157</v>
      </c>
      <c r="B1112" s="4">
        <v>43454</v>
      </c>
      <c r="C1112">
        <v>4</v>
      </c>
      <c r="D1112" t="s">
        <v>51</v>
      </c>
      <c r="E1112" t="s">
        <v>17</v>
      </c>
      <c r="F1112" t="s">
        <v>18</v>
      </c>
      <c r="G1112" t="s">
        <v>41</v>
      </c>
      <c r="H1112">
        <v>399</v>
      </c>
      <c r="I1112">
        <v>8</v>
      </c>
      <c r="J1112">
        <v>3192</v>
      </c>
    </row>
    <row r="1113" spans="1:10" x14ac:dyDescent="0.3">
      <c r="A1113" s="3" t="s">
        <v>1158</v>
      </c>
      <c r="B1113" s="4">
        <v>43454</v>
      </c>
      <c r="C1113">
        <v>10</v>
      </c>
      <c r="D1113" t="s">
        <v>58</v>
      </c>
      <c r="E1113" t="s">
        <v>22</v>
      </c>
      <c r="F1113" t="s">
        <v>23</v>
      </c>
      <c r="G1113" t="s">
        <v>31</v>
      </c>
      <c r="H1113">
        <v>69</v>
      </c>
      <c r="I1113">
        <v>6</v>
      </c>
      <c r="J1113">
        <v>414</v>
      </c>
    </row>
    <row r="1114" spans="1:10" x14ac:dyDescent="0.3">
      <c r="A1114" s="3" t="s">
        <v>1159</v>
      </c>
      <c r="B1114" s="4">
        <v>43454</v>
      </c>
      <c r="C1114">
        <v>19</v>
      </c>
      <c r="D1114" t="s">
        <v>56</v>
      </c>
      <c r="E1114" t="s">
        <v>27</v>
      </c>
      <c r="F1114" t="s">
        <v>28</v>
      </c>
      <c r="G1114" t="s">
        <v>31</v>
      </c>
      <c r="H1114">
        <v>69</v>
      </c>
      <c r="I1114">
        <v>7</v>
      </c>
      <c r="J1114">
        <v>483</v>
      </c>
    </row>
    <row r="1115" spans="1:10" x14ac:dyDescent="0.3">
      <c r="A1115" s="3" t="s">
        <v>1160</v>
      </c>
      <c r="B1115" s="4">
        <v>43454</v>
      </c>
      <c r="C1115">
        <v>13</v>
      </c>
      <c r="D1115" t="s">
        <v>33</v>
      </c>
      <c r="E1115" t="s">
        <v>12</v>
      </c>
      <c r="F1115" t="s">
        <v>13</v>
      </c>
      <c r="G1115" t="s">
        <v>31</v>
      </c>
      <c r="H1115">
        <v>69</v>
      </c>
      <c r="I1115">
        <v>8</v>
      </c>
      <c r="J1115">
        <v>552</v>
      </c>
    </row>
    <row r="1116" spans="1:10" x14ac:dyDescent="0.3">
      <c r="A1116" s="3" t="s">
        <v>1161</v>
      </c>
      <c r="B1116" s="4">
        <v>43454</v>
      </c>
      <c r="C1116">
        <v>20</v>
      </c>
      <c r="D1116" t="s">
        <v>40</v>
      </c>
      <c r="E1116" t="s">
        <v>36</v>
      </c>
      <c r="F1116" t="s">
        <v>28</v>
      </c>
      <c r="G1116" t="s">
        <v>14</v>
      </c>
      <c r="H1116">
        <v>199</v>
      </c>
      <c r="I1116">
        <v>1</v>
      </c>
      <c r="J1116">
        <v>199</v>
      </c>
    </row>
    <row r="1117" spans="1:10" x14ac:dyDescent="0.3">
      <c r="A1117" s="3" t="s">
        <v>1162</v>
      </c>
      <c r="B1117" s="4">
        <v>43454</v>
      </c>
      <c r="C1117">
        <v>14</v>
      </c>
      <c r="D1117" t="s">
        <v>38</v>
      </c>
      <c r="E1117" t="s">
        <v>12</v>
      </c>
      <c r="F1117" t="s">
        <v>13</v>
      </c>
      <c r="G1117" t="s">
        <v>24</v>
      </c>
      <c r="H1117">
        <v>159</v>
      </c>
      <c r="I1117">
        <v>9</v>
      </c>
      <c r="J1117">
        <v>1431</v>
      </c>
    </row>
    <row r="1118" spans="1:10" x14ac:dyDescent="0.3">
      <c r="A1118" s="3" t="s">
        <v>1163</v>
      </c>
      <c r="B1118" s="4">
        <v>43454</v>
      </c>
      <c r="C1118">
        <v>9</v>
      </c>
      <c r="D1118" t="s">
        <v>21</v>
      </c>
      <c r="E1118" t="s">
        <v>22</v>
      </c>
      <c r="F1118" t="s">
        <v>23</v>
      </c>
      <c r="G1118" t="s">
        <v>19</v>
      </c>
      <c r="H1118">
        <v>289</v>
      </c>
      <c r="I1118">
        <v>5</v>
      </c>
      <c r="J1118">
        <v>1445</v>
      </c>
    </row>
    <row r="1119" spans="1:10" x14ac:dyDescent="0.3">
      <c r="A1119" s="3" t="s">
        <v>1164</v>
      </c>
      <c r="B1119" s="4">
        <v>43454</v>
      </c>
      <c r="C1119">
        <v>18</v>
      </c>
      <c r="D1119" t="s">
        <v>26</v>
      </c>
      <c r="E1119" t="s">
        <v>27</v>
      </c>
      <c r="F1119" t="s">
        <v>28</v>
      </c>
      <c r="G1119" t="s">
        <v>41</v>
      </c>
      <c r="H1119">
        <v>399</v>
      </c>
      <c r="I1119">
        <v>7</v>
      </c>
      <c r="J1119">
        <v>2793</v>
      </c>
    </row>
    <row r="1120" spans="1:10" x14ac:dyDescent="0.3">
      <c r="A1120" s="3" t="s">
        <v>1165</v>
      </c>
      <c r="B1120" s="4">
        <v>43454</v>
      </c>
      <c r="C1120">
        <v>10</v>
      </c>
      <c r="D1120" t="s">
        <v>58</v>
      </c>
      <c r="E1120" t="s">
        <v>22</v>
      </c>
      <c r="F1120" t="s">
        <v>23</v>
      </c>
      <c r="G1120" t="s">
        <v>14</v>
      </c>
      <c r="H1120">
        <v>199</v>
      </c>
      <c r="I1120">
        <v>6</v>
      </c>
      <c r="J1120">
        <v>1194</v>
      </c>
    </row>
    <row r="1121" spans="1:10" x14ac:dyDescent="0.3">
      <c r="A1121" s="3" t="s">
        <v>1166</v>
      </c>
      <c r="B1121" s="4">
        <v>43455</v>
      </c>
      <c r="C1121">
        <v>1</v>
      </c>
      <c r="D1121" t="s">
        <v>16</v>
      </c>
      <c r="E1121" t="s">
        <v>68</v>
      </c>
      <c r="F1121" t="s">
        <v>18</v>
      </c>
      <c r="G1121" t="s">
        <v>24</v>
      </c>
      <c r="H1121">
        <v>159</v>
      </c>
      <c r="I1121">
        <v>8</v>
      </c>
      <c r="J1121">
        <v>1272</v>
      </c>
    </row>
    <row r="1122" spans="1:10" x14ac:dyDescent="0.3">
      <c r="A1122" s="3" t="s">
        <v>1167</v>
      </c>
      <c r="B1122" s="4">
        <v>43456</v>
      </c>
      <c r="C1122">
        <v>14</v>
      </c>
      <c r="D1122" t="s">
        <v>38</v>
      </c>
      <c r="E1122" t="s">
        <v>63</v>
      </c>
      <c r="F1122" t="s">
        <v>13</v>
      </c>
      <c r="G1122" t="s">
        <v>41</v>
      </c>
      <c r="H1122">
        <v>399</v>
      </c>
      <c r="I1122">
        <v>7</v>
      </c>
      <c r="J1122">
        <v>2793</v>
      </c>
    </row>
    <row r="1123" spans="1:10" x14ac:dyDescent="0.3">
      <c r="A1123" s="3" t="s">
        <v>1168</v>
      </c>
      <c r="B1123" s="4">
        <v>43457</v>
      </c>
      <c r="C1123">
        <v>6</v>
      </c>
      <c r="D1123" t="s">
        <v>48</v>
      </c>
      <c r="E1123" t="s">
        <v>46</v>
      </c>
      <c r="F1123" t="s">
        <v>23</v>
      </c>
      <c r="G1123" t="s">
        <v>24</v>
      </c>
      <c r="H1123">
        <v>159</v>
      </c>
      <c r="I1123">
        <v>2</v>
      </c>
      <c r="J1123">
        <v>318</v>
      </c>
    </row>
    <row r="1124" spans="1:10" x14ac:dyDescent="0.3">
      <c r="A1124" s="3" t="s">
        <v>1169</v>
      </c>
      <c r="B1124" s="4">
        <v>43457</v>
      </c>
      <c r="C1124">
        <v>9</v>
      </c>
      <c r="D1124" t="s">
        <v>21</v>
      </c>
      <c r="E1124" t="s">
        <v>22</v>
      </c>
      <c r="F1124" t="s">
        <v>23</v>
      </c>
      <c r="G1124" t="s">
        <v>24</v>
      </c>
      <c r="H1124">
        <v>159</v>
      </c>
      <c r="I1124">
        <v>9</v>
      </c>
      <c r="J1124">
        <v>1431</v>
      </c>
    </row>
    <row r="1125" spans="1:10" x14ac:dyDescent="0.3">
      <c r="A1125" s="3" t="s">
        <v>1170</v>
      </c>
      <c r="B1125" s="4">
        <v>43457</v>
      </c>
      <c r="C1125">
        <v>14</v>
      </c>
      <c r="D1125" t="s">
        <v>38</v>
      </c>
      <c r="E1125" t="s">
        <v>12</v>
      </c>
      <c r="F1125" t="s">
        <v>13</v>
      </c>
      <c r="G1125" t="s">
        <v>24</v>
      </c>
      <c r="H1125">
        <v>159</v>
      </c>
      <c r="I1125">
        <v>2</v>
      </c>
      <c r="J1125">
        <v>318</v>
      </c>
    </row>
    <row r="1126" spans="1:10" x14ac:dyDescent="0.3">
      <c r="A1126" s="3" t="s">
        <v>1171</v>
      </c>
      <c r="B1126" s="4">
        <v>43457</v>
      </c>
      <c r="C1126">
        <v>19</v>
      </c>
      <c r="D1126" t="s">
        <v>56</v>
      </c>
      <c r="E1126" t="s">
        <v>27</v>
      </c>
      <c r="F1126" t="s">
        <v>28</v>
      </c>
      <c r="G1126" t="s">
        <v>31</v>
      </c>
      <c r="H1126">
        <v>69</v>
      </c>
      <c r="I1126">
        <v>5</v>
      </c>
      <c r="J1126">
        <v>345</v>
      </c>
    </row>
    <row r="1127" spans="1:10" x14ac:dyDescent="0.3">
      <c r="A1127" s="3" t="s">
        <v>1172</v>
      </c>
      <c r="B1127" s="4">
        <v>43457</v>
      </c>
      <c r="C1127">
        <v>11</v>
      </c>
      <c r="D1127" t="s">
        <v>11</v>
      </c>
      <c r="E1127" t="s">
        <v>12</v>
      </c>
      <c r="F1127" t="s">
        <v>13</v>
      </c>
      <c r="G1127" t="s">
        <v>19</v>
      </c>
      <c r="H1127">
        <v>289</v>
      </c>
      <c r="I1127">
        <v>9</v>
      </c>
      <c r="J1127">
        <v>2601</v>
      </c>
    </row>
    <row r="1128" spans="1:10" x14ac:dyDescent="0.3">
      <c r="A1128" s="3" t="s">
        <v>1173</v>
      </c>
      <c r="B1128" s="4">
        <v>43457</v>
      </c>
      <c r="C1128">
        <v>17</v>
      </c>
      <c r="D1128" t="s">
        <v>35</v>
      </c>
      <c r="E1128" t="s">
        <v>36</v>
      </c>
      <c r="F1128" t="s">
        <v>28</v>
      </c>
      <c r="G1128" t="s">
        <v>14</v>
      </c>
      <c r="H1128">
        <v>199</v>
      </c>
      <c r="I1128">
        <v>9</v>
      </c>
      <c r="J1128">
        <v>1791</v>
      </c>
    </row>
    <row r="1129" spans="1:10" x14ac:dyDescent="0.3">
      <c r="A1129" s="3" t="s">
        <v>1174</v>
      </c>
      <c r="B1129" s="4">
        <v>43458</v>
      </c>
      <c r="C1129">
        <v>9</v>
      </c>
      <c r="D1129" t="s">
        <v>21</v>
      </c>
      <c r="E1129" t="s">
        <v>46</v>
      </c>
      <c r="F1129" t="s">
        <v>23</v>
      </c>
      <c r="G1129" t="s">
        <v>41</v>
      </c>
      <c r="H1129">
        <v>399</v>
      </c>
      <c r="I1129">
        <v>2</v>
      </c>
      <c r="J1129">
        <v>798</v>
      </c>
    </row>
    <row r="1130" spans="1:10" x14ac:dyDescent="0.3">
      <c r="A1130" s="3" t="s">
        <v>1175</v>
      </c>
      <c r="B1130" s="4">
        <v>43458</v>
      </c>
      <c r="C1130">
        <v>13</v>
      </c>
      <c r="D1130" t="s">
        <v>33</v>
      </c>
      <c r="E1130" t="s">
        <v>12</v>
      </c>
      <c r="F1130" t="s">
        <v>13</v>
      </c>
      <c r="G1130" t="s">
        <v>24</v>
      </c>
      <c r="H1130">
        <v>159</v>
      </c>
      <c r="I1130">
        <v>2</v>
      </c>
      <c r="J1130">
        <v>318</v>
      </c>
    </row>
    <row r="1131" spans="1:10" x14ac:dyDescent="0.3">
      <c r="A1131" s="3" t="s">
        <v>1176</v>
      </c>
      <c r="B1131" s="4">
        <v>43459</v>
      </c>
      <c r="C1131">
        <v>18</v>
      </c>
      <c r="D1131" t="s">
        <v>26</v>
      </c>
      <c r="E1131" t="s">
        <v>36</v>
      </c>
      <c r="F1131" t="s">
        <v>28</v>
      </c>
      <c r="G1131" t="s">
        <v>14</v>
      </c>
      <c r="H1131">
        <v>199</v>
      </c>
      <c r="I1131">
        <v>8</v>
      </c>
      <c r="J1131">
        <v>1592</v>
      </c>
    </row>
    <row r="1132" spans="1:10" x14ac:dyDescent="0.3">
      <c r="A1132" s="3" t="s">
        <v>1177</v>
      </c>
      <c r="B1132" s="4">
        <v>43459</v>
      </c>
      <c r="C1132">
        <v>4</v>
      </c>
      <c r="D1132" t="s">
        <v>51</v>
      </c>
      <c r="E1132" t="s">
        <v>68</v>
      </c>
      <c r="F1132" t="s">
        <v>18</v>
      </c>
      <c r="G1132" t="s">
        <v>31</v>
      </c>
      <c r="H1132">
        <v>69</v>
      </c>
      <c r="I1132">
        <v>7</v>
      </c>
      <c r="J1132">
        <v>483</v>
      </c>
    </row>
    <row r="1133" spans="1:10" x14ac:dyDescent="0.3">
      <c r="A1133" s="3" t="s">
        <v>1178</v>
      </c>
      <c r="B1133" s="4">
        <v>43459</v>
      </c>
      <c r="C1133">
        <v>17</v>
      </c>
      <c r="D1133" t="s">
        <v>35</v>
      </c>
      <c r="E1133" t="s">
        <v>27</v>
      </c>
      <c r="F1133" t="s">
        <v>28</v>
      </c>
      <c r="G1133" t="s">
        <v>14</v>
      </c>
      <c r="H1133">
        <v>199</v>
      </c>
      <c r="I1133">
        <v>3</v>
      </c>
      <c r="J1133">
        <v>597</v>
      </c>
    </row>
    <row r="1134" spans="1:10" x14ac:dyDescent="0.3">
      <c r="A1134" s="3" t="s">
        <v>1179</v>
      </c>
      <c r="B1134" s="4">
        <v>43459</v>
      </c>
      <c r="C1134">
        <v>8</v>
      </c>
      <c r="D1134" t="s">
        <v>45</v>
      </c>
      <c r="E1134" t="s">
        <v>46</v>
      </c>
      <c r="F1134" t="s">
        <v>23</v>
      </c>
      <c r="G1134" t="s">
        <v>31</v>
      </c>
      <c r="H1134">
        <v>69</v>
      </c>
      <c r="I1134">
        <v>2</v>
      </c>
      <c r="J1134">
        <v>138</v>
      </c>
    </row>
    <row r="1135" spans="1:10" x14ac:dyDescent="0.3">
      <c r="A1135" s="3" t="s">
        <v>1180</v>
      </c>
      <c r="B1135" s="4">
        <v>43459</v>
      </c>
      <c r="C1135">
        <v>12</v>
      </c>
      <c r="D1135" t="s">
        <v>66</v>
      </c>
      <c r="E1135" t="s">
        <v>63</v>
      </c>
      <c r="F1135" t="s">
        <v>13</v>
      </c>
      <c r="G1135" t="s">
        <v>24</v>
      </c>
      <c r="H1135">
        <v>159</v>
      </c>
      <c r="I1135">
        <v>5</v>
      </c>
      <c r="J1135">
        <v>795</v>
      </c>
    </row>
    <row r="1136" spans="1:10" x14ac:dyDescent="0.3">
      <c r="A1136" s="3" t="s">
        <v>1181</v>
      </c>
      <c r="B1136" s="4">
        <v>43459</v>
      </c>
      <c r="C1136">
        <v>5</v>
      </c>
      <c r="D1136" t="s">
        <v>60</v>
      </c>
      <c r="E1136" t="s">
        <v>17</v>
      </c>
      <c r="F1136" t="s">
        <v>18</v>
      </c>
      <c r="G1136" t="s">
        <v>19</v>
      </c>
      <c r="H1136">
        <v>289</v>
      </c>
      <c r="I1136">
        <v>4</v>
      </c>
      <c r="J1136">
        <v>1156</v>
      </c>
    </row>
    <row r="1137" spans="1:10" x14ac:dyDescent="0.3">
      <c r="A1137" s="3" t="s">
        <v>1182</v>
      </c>
      <c r="B1137" s="4">
        <v>43459</v>
      </c>
      <c r="C1137">
        <v>16</v>
      </c>
      <c r="D1137" t="s">
        <v>30</v>
      </c>
      <c r="E1137" t="s">
        <v>27</v>
      </c>
      <c r="F1137" t="s">
        <v>28</v>
      </c>
      <c r="G1137" t="s">
        <v>24</v>
      </c>
      <c r="H1137">
        <v>159</v>
      </c>
      <c r="I1137">
        <v>4</v>
      </c>
      <c r="J1137">
        <v>636</v>
      </c>
    </row>
    <row r="1138" spans="1:10" x14ac:dyDescent="0.3">
      <c r="A1138" s="3" t="s">
        <v>1183</v>
      </c>
      <c r="B1138" s="4">
        <v>43459</v>
      </c>
      <c r="C1138">
        <v>3</v>
      </c>
      <c r="D1138" t="s">
        <v>43</v>
      </c>
      <c r="E1138" t="s">
        <v>68</v>
      </c>
      <c r="F1138" t="s">
        <v>18</v>
      </c>
      <c r="G1138" t="s">
        <v>19</v>
      </c>
      <c r="H1138">
        <v>289</v>
      </c>
      <c r="I1138">
        <v>6</v>
      </c>
      <c r="J1138">
        <v>1734</v>
      </c>
    </row>
    <row r="1139" spans="1:10" x14ac:dyDescent="0.3">
      <c r="A1139" s="3" t="s">
        <v>1184</v>
      </c>
      <c r="B1139" s="4">
        <v>43459</v>
      </c>
      <c r="C1139">
        <v>14</v>
      </c>
      <c r="D1139" t="s">
        <v>38</v>
      </c>
      <c r="E1139" t="s">
        <v>12</v>
      </c>
      <c r="F1139" t="s">
        <v>13</v>
      </c>
      <c r="G1139" t="s">
        <v>24</v>
      </c>
      <c r="H1139">
        <v>159</v>
      </c>
      <c r="I1139">
        <v>0</v>
      </c>
      <c r="J1139">
        <v>0</v>
      </c>
    </row>
    <row r="1140" spans="1:10" x14ac:dyDescent="0.3">
      <c r="A1140" s="3" t="s">
        <v>1185</v>
      </c>
      <c r="B1140" s="4">
        <v>43460</v>
      </c>
      <c r="C1140">
        <v>11</v>
      </c>
      <c r="D1140" t="s">
        <v>11</v>
      </c>
      <c r="E1140" t="s">
        <v>12</v>
      </c>
      <c r="F1140" t="s">
        <v>13</v>
      </c>
      <c r="G1140" t="s">
        <v>19</v>
      </c>
      <c r="H1140">
        <v>289</v>
      </c>
      <c r="I1140">
        <v>2</v>
      </c>
      <c r="J1140">
        <v>578</v>
      </c>
    </row>
    <row r="1141" spans="1:10" x14ac:dyDescent="0.3">
      <c r="A1141" s="3" t="s">
        <v>1186</v>
      </c>
      <c r="B1141" s="4">
        <v>43461</v>
      </c>
      <c r="C1141">
        <v>6</v>
      </c>
      <c r="D1141" t="s">
        <v>48</v>
      </c>
      <c r="E1141" t="s">
        <v>46</v>
      </c>
      <c r="F1141" t="s">
        <v>23</v>
      </c>
      <c r="G1141" t="s">
        <v>24</v>
      </c>
      <c r="H1141">
        <v>159</v>
      </c>
      <c r="I1141">
        <v>1</v>
      </c>
      <c r="J1141">
        <v>159</v>
      </c>
    </row>
    <row r="1142" spans="1:10" x14ac:dyDescent="0.3">
      <c r="A1142" s="3" t="s">
        <v>1187</v>
      </c>
      <c r="B1142" s="4">
        <v>43461</v>
      </c>
      <c r="C1142">
        <v>15</v>
      </c>
      <c r="D1142" t="s">
        <v>118</v>
      </c>
      <c r="E1142" t="s">
        <v>12</v>
      </c>
      <c r="F1142" t="s">
        <v>13</v>
      </c>
      <c r="G1142" t="s">
        <v>24</v>
      </c>
      <c r="H1142">
        <v>159</v>
      </c>
      <c r="I1142">
        <v>0</v>
      </c>
      <c r="J1142">
        <v>0</v>
      </c>
    </row>
    <row r="1143" spans="1:10" x14ac:dyDescent="0.3">
      <c r="A1143" s="3" t="s">
        <v>1188</v>
      </c>
      <c r="B1143" s="4">
        <v>43461</v>
      </c>
      <c r="C1143">
        <v>16</v>
      </c>
      <c r="D1143" t="s">
        <v>30</v>
      </c>
      <c r="E1143" t="s">
        <v>27</v>
      </c>
      <c r="F1143" t="s">
        <v>28</v>
      </c>
      <c r="G1143" t="s">
        <v>41</v>
      </c>
      <c r="H1143">
        <v>399</v>
      </c>
      <c r="I1143">
        <v>8</v>
      </c>
      <c r="J1143">
        <v>3192</v>
      </c>
    </row>
    <row r="1144" spans="1:10" x14ac:dyDescent="0.3">
      <c r="A1144" s="3" t="s">
        <v>1189</v>
      </c>
      <c r="B1144" s="4">
        <v>43462</v>
      </c>
      <c r="C1144">
        <v>17</v>
      </c>
      <c r="D1144" t="s">
        <v>35</v>
      </c>
      <c r="E1144" t="s">
        <v>27</v>
      </c>
      <c r="F1144" t="s">
        <v>28</v>
      </c>
      <c r="G1144" t="s">
        <v>31</v>
      </c>
      <c r="H1144">
        <v>69</v>
      </c>
      <c r="I1144">
        <v>6</v>
      </c>
      <c r="J1144">
        <v>414</v>
      </c>
    </row>
    <row r="1145" spans="1:10" x14ac:dyDescent="0.3">
      <c r="A1145" s="3" t="s">
        <v>1190</v>
      </c>
      <c r="B1145" s="4">
        <v>43463</v>
      </c>
      <c r="C1145">
        <v>11</v>
      </c>
      <c r="D1145" t="s">
        <v>11</v>
      </c>
      <c r="E1145" t="s">
        <v>12</v>
      </c>
      <c r="F1145" t="s">
        <v>13</v>
      </c>
      <c r="G1145" t="s">
        <v>41</v>
      </c>
      <c r="H1145">
        <v>399</v>
      </c>
      <c r="I1145">
        <v>2</v>
      </c>
      <c r="J1145">
        <v>798</v>
      </c>
    </row>
    <row r="1146" spans="1:10" x14ac:dyDescent="0.3">
      <c r="A1146" s="3" t="s">
        <v>1191</v>
      </c>
      <c r="B1146" s="4">
        <v>43464</v>
      </c>
      <c r="C1146">
        <v>12</v>
      </c>
      <c r="D1146" t="s">
        <v>66</v>
      </c>
      <c r="E1146" t="s">
        <v>12</v>
      </c>
      <c r="F1146" t="s">
        <v>13</v>
      </c>
      <c r="G1146" t="s">
        <v>41</v>
      </c>
      <c r="H1146">
        <v>399</v>
      </c>
      <c r="I1146">
        <v>8</v>
      </c>
      <c r="J1146">
        <v>3192</v>
      </c>
    </row>
    <row r="1147" spans="1:10" x14ac:dyDescent="0.3">
      <c r="A1147" s="3" t="s">
        <v>1192</v>
      </c>
      <c r="B1147" s="4">
        <v>43465</v>
      </c>
      <c r="C1147">
        <v>4</v>
      </c>
      <c r="D1147" t="s">
        <v>51</v>
      </c>
      <c r="E1147" t="s">
        <v>17</v>
      </c>
      <c r="F1147" t="s">
        <v>18</v>
      </c>
      <c r="G1147" t="s">
        <v>14</v>
      </c>
      <c r="H1147">
        <v>199</v>
      </c>
      <c r="I1147">
        <v>8</v>
      </c>
      <c r="J1147">
        <v>1592</v>
      </c>
    </row>
    <row r="1148" spans="1:10" x14ac:dyDescent="0.3">
      <c r="A1148" s="3" t="s">
        <v>1193</v>
      </c>
      <c r="B1148" s="4">
        <v>43466</v>
      </c>
      <c r="C1148">
        <v>20</v>
      </c>
      <c r="D1148" t="s">
        <v>40</v>
      </c>
      <c r="E1148" t="s">
        <v>36</v>
      </c>
      <c r="F1148" t="s">
        <v>28</v>
      </c>
      <c r="G1148" t="s">
        <v>41</v>
      </c>
      <c r="H1148">
        <v>399</v>
      </c>
      <c r="I1148">
        <v>4</v>
      </c>
      <c r="J1148">
        <v>1596</v>
      </c>
    </row>
    <row r="1149" spans="1:10" x14ac:dyDescent="0.3">
      <c r="A1149" s="3" t="s">
        <v>1194</v>
      </c>
      <c r="B1149" s="4">
        <v>43467</v>
      </c>
      <c r="C1149">
        <v>19</v>
      </c>
      <c r="D1149" t="s">
        <v>56</v>
      </c>
      <c r="E1149" t="s">
        <v>36</v>
      </c>
      <c r="F1149" t="s">
        <v>28</v>
      </c>
      <c r="G1149" t="s">
        <v>14</v>
      </c>
      <c r="H1149">
        <v>199</v>
      </c>
      <c r="I1149">
        <v>0</v>
      </c>
      <c r="J1149">
        <v>0</v>
      </c>
    </row>
    <row r="1150" spans="1:10" x14ac:dyDescent="0.3">
      <c r="A1150" s="3" t="s">
        <v>1195</v>
      </c>
      <c r="B1150" s="4">
        <v>43467</v>
      </c>
      <c r="C1150">
        <v>10</v>
      </c>
      <c r="D1150" t="s">
        <v>58</v>
      </c>
      <c r="E1150" t="s">
        <v>22</v>
      </c>
      <c r="F1150" t="s">
        <v>23</v>
      </c>
      <c r="G1150" t="s">
        <v>24</v>
      </c>
      <c r="H1150">
        <v>159</v>
      </c>
      <c r="I1150">
        <v>7</v>
      </c>
      <c r="J1150">
        <v>1113</v>
      </c>
    </row>
    <row r="1151" spans="1:10" x14ac:dyDescent="0.3">
      <c r="A1151" s="3" t="s">
        <v>1196</v>
      </c>
      <c r="B1151" s="4">
        <v>43467</v>
      </c>
      <c r="C1151">
        <v>5</v>
      </c>
      <c r="D1151" t="s">
        <v>60</v>
      </c>
      <c r="E1151" t="s">
        <v>68</v>
      </c>
      <c r="F1151" t="s">
        <v>18</v>
      </c>
      <c r="G1151" t="s">
        <v>24</v>
      </c>
      <c r="H1151">
        <v>159</v>
      </c>
      <c r="I1151">
        <v>0</v>
      </c>
      <c r="J1151">
        <v>0</v>
      </c>
    </row>
    <row r="1152" spans="1:10" x14ac:dyDescent="0.3">
      <c r="A1152" s="3" t="s">
        <v>1197</v>
      </c>
      <c r="B1152" s="4">
        <v>43468</v>
      </c>
      <c r="C1152">
        <v>1</v>
      </c>
      <c r="D1152" t="s">
        <v>16</v>
      </c>
      <c r="E1152" t="s">
        <v>68</v>
      </c>
      <c r="F1152" t="s">
        <v>18</v>
      </c>
      <c r="G1152" t="s">
        <v>19</v>
      </c>
      <c r="H1152">
        <v>289</v>
      </c>
      <c r="I1152">
        <v>4</v>
      </c>
      <c r="J1152">
        <v>1156</v>
      </c>
    </row>
    <row r="1153" spans="1:10" x14ac:dyDescent="0.3">
      <c r="A1153" s="3" t="s">
        <v>1198</v>
      </c>
      <c r="B1153" s="4">
        <v>43468</v>
      </c>
      <c r="C1153">
        <v>1</v>
      </c>
      <c r="D1153" t="s">
        <v>16</v>
      </c>
      <c r="E1153" t="s">
        <v>68</v>
      </c>
      <c r="F1153" t="s">
        <v>18</v>
      </c>
      <c r="G1153" t="s">
        <v>31</v>
      </c>
      <c r="H1153">
        <v>69</v>
      </c>
      <c r="I1153">
        <v>7</v>
      </c>
      <c r="J1153">
        <v>483</v>
      </c>
    </row>
    <row r="1154" spans="1:10" x14ac:dyDescent="0.3">
      <c r="A1154" s="3" t="s">
        <v>1199</v>
      </c>
      <c r="B1154" s="4">
        <v>43469</v>
      </c>
      <c r="C1154">
        <v>20</v>
      </c>
      <c r="D1154" t="s">
        <v>40</v>
      </c>
      <c r="E1154" t="s">
        <v>36</v>
      </c>
      <c r="F1154" t="s">
        <v>28</v>
      </c>
      <c r="G1154" t="s">
        <v>24</v>
      </c>
      <c r="H1154">
        <v>159</v>
      </c>
      <c r="I1154">
        <v>2</v>
      </c>
      <c r="J1154">
        <v>318</v>
      </c>
    </row>
    <row r="1155" spans="1:10" x14ac:dyDescent="0.3">
      <c r="A1155" s="3" t="s">
        <v>1200</v>
      </c>
      <c r="B1155" s="4">
        <v>43470</v>
      </c>
      <c r="C1155">
        <v>4</v>
      </c>
      <c r="D1155" t="s">
        <v>51</v>
      </c>
      <c r="E1155" t="s">
        <v>68</v>
      </c>
      <c r="F1155" t="s">
        <v>18</v>
      </c>
      <c r="G1155" t="s">
        <v>31</v>
      </c>
      <c r="H1155">
        <v>69</v>
      </c>
      <c r="I1155">
        <v>1</v>
      </c>
      <c r="J1155">
        <v>69</v>
      </c>
    </row>
    <row r="1156" spans="1:10" x14ac:dyDescent="0.3">
      <c r="A1156" s="3" t="s">
        <v>1201</v>
      </c>
      <c r="B1156" s="4">
        <v>43470</v>
      </c>
      <c r="C1156">
        <v>12</v>
      </c>
      <c r="D1156" t="s">
        <v>66</v>
      </c>
      <c r="E1156" t="s">
        <v>12</v>
      </c>
      <c r="F1156" t="s">
        <v>13</v>
      </c>
      <c r="G1156" t="s">
        <v>31</v>
      </c>
      <c r="H1156">
        <v>69</v>
      </c>
      <c r="I1156">
        <v>5</v>
      </c>
      <c r="J1156">
        <v>345</v>
      </c>
    </row>
    <row r="1157" spans="1:10" x14ac:dyDescent="0.3">
      <c r="A1157" s="3" t="s">
        <v>1202</v>
      </c>
      <c r="B1157" s="4">
        <v>43470</v>
      </c>
      <c r="C1157">
        <v>15</v>
      </c>
      <c r="D1157" t="s">
        <v>118</v>
      </c>
      <c r="E1157" t="s">
        <v>63</v>
      </c>
      <c r="F1157" t="s">
        <v>13</v>
      </c>
      <c r="G1157" t="s">
        <v>19</v>
      </c>
      <c r="H1157">
        <v>289</v>
      </c>
      <c r="I1157">
        <v>0</v>
      </c>
      <c r="J1157">
        <v>0</v>
      </c>
    </row>
    <row r="1158" spans="1:10" x14ac:dyDescent="0.3">
      <c r="A1158" s="3" t="s">
        <v>1203</v>
      </c>
      <c r="B1158" s="4">
        <v>43470</v>
      </c>
      <c r="C1158">
        <v>17</v>
      </c>
      <c r="D1158" t="s">
        <v>35</v>
      </c>
      <c r="E1158" t="s">
        <v>27</v>
      </c>
      <c r="F1158" t="s">
        <v>28</v>
      </c>
      <c r="G1158" t="s">
        <v>31</v>
      </c>
      <c r="H1158">
        <v>69</v>
      </c>
      <c r="I1158">
        <v>6</v>
      </c>
      <c r="J1158">
        <v>414</v>
      </c>
    </row>
    <row r="1159" spans="1:10" x14ac:dyDescent="0.3">
      <c r="A1159" s="3" t="s">
        <v>1204</v>
      </c>
      <c r="B1159" s="4">
        <v>43470</v>
      </c>
      <c r="C1159">
        <v>17</v>
      </c>
      <c r="D1159" t="s">
        <v>35</v>
      </c>
      <c r="E1159" t="s">
        <v>27</v>
      </c>
      <c r="F1159" t="s">
        <v>28</v>
      </c>
      <c r="G1159" t="s">
        <v>14</v>
      </c>
      <c r="H1159">
        <v>199</v>
      </c>
      <c r="I1159">
        <v>6</v>
      </c>
      <c r="J1159">
        <v>1194</v>
      </c>
    </row>
    <row r="1160" spans="1:10" x14ac:dyDescent="0.3">
      <c r="A1160" s="3" t="s">
        <v>1205</v>
      </c>
      <c r="B1160" s="4">
        <v>43471</v>
      </c>
      <c r="C1160">
        <v>7</v>
      </c>
      <c r="D1160" t="s">
        <v>88</v>
      </c>
      <c r="E1160" t="s">
        <v>46</v>
      </c>
      <c r="F1160" t="s">
        <v>23</v>
      </c>
      <c r="G1160" t="s">
        <v>24</v>
      </c>
      <c r="H1160">
        <v>159</v>
      </c>
      <c r="I1160">
        <v>1</v>
      </c>
      <c r="J1160">
        <v>159</v>
      </c>
    </row>
    <row r="1161" spans="1:10" x14ac:dyDescent="0.3">
      <c r="A1161" s="3" t="s">
        <v>1206</v>
      </c>
      <c r="B1161" s="4">
        <v>43471</v>
      </c>
      <c r="C1161">
        <v>20</v>
      </c>
      <c r="D1161" t="s">
        <v>40</v>
      </c>
      <c r="E1161" t="s">
        <v>36</v>
      </c>
      <c r="F1161" t="s">
        <v>28</v>
      </c>
      <c r="G1161" t="s">
        <v>14</v>
      </c>
      <c r="H1161">
        <v>199</v>
      </c>
      <c r="I1161">
        <v>0</v>
      </c>
      <c r="J1161">
        <v>0</v>
      </c>
    </row>
    <row r="1162" spans="1:10" x14ac:dyDescent="0.3">
      <c r="A1162" s="3" t="s">
        <v>1207</v>
      </c>
      <c r="B1162" s="4">
        <v>43471</v>
      </c>
      <c r="C1162">
        <v>10</v>
      </c>
      <c r="D1162" t="s">
        <v>58</v>
      </c>
      <c r="E1162" t="s">
        <v>46</v>
      </c>
      <c r="F1162" t="s">
        <v>23</v>
      </c>
      <c r="G1162" t="s">
        <v>19</v>
      </c>
      <c r="H1162">
        <v>289</v>
      </c>
      <c r="I1162">
        <v>3</v>
      </c>
      <c r="J1162">
        <v>867</v>
      </c>
    </row>
    <row r="1163" spans="1:10" x14ac:dyDescent="0.3">
      <c r="A1163" s="3" t="s">
        <v>1208</v>
      </c>
      <c r="B1163" s="4">
        <v>43471</v>
      </c>
      <c r="C1163">
        <v>15</v>
      </c>
      <c r="D1163" t="s">
        <v>118</v>
      </c>
      <c r="E1163" t="s">
        <v>63</v>
      </c>
      <c r="F1163" t="s">
        <v>13</v>
      </c>
      <c r="G1163" t="s">
        <v>14</v>
      </c>
      <c r="H1163">
        <v>199</v>
      </c>
      <c r="I1163">
        <v>7</v>
      </c>
      <c r="J1163">
        <v>1393</v>
      </c>
    </row>
    <row r="1164" spans="1:10" x14ac:dyDescent="0.3">
      <c r="A1164" s="3" t="s">
        <v>1209</v>
      </c>
      <c r="B1164" s="4">
        <v>43472</v>
      </c>
      <c r="C1164">
        <v>17</v>
      </c>
      <c r="D1164" t="s">
        <v>35</v>
      </c>
      <c r="E1164" t="s">
        <v>36</v>
      </c>
      <c r="F1164" t="s">
        <v>28</v>
      </c>
      <c r="G1164" t="s">
        <v>14</v>
      </c>
      <c r="H1164">
        <v>199</v>
      </c>
      <c r="I1164">
        <v>0</v>
      </c>
      <c r="J1164">
        <v>0</v>
      </c>
    </row>
    <row r="1165" spans="1:10" x14ac:dyDescent="0.3">
      <c r="A1165" s="3" t="s">
        <v>1210</v>
      </c>
      <c r="B1165" s="4">
        <v>43472</v>
      </c>
      <c r="C1165">
        <v>7</v>
      </c>
      <c r="D1165" t="s">
        <v>88</v>
      </c>
      <c r="E1165" t="s">
        <v>22</v>
      </c>
      <c r="F1165" t="s">
        <v>23</v>
      </c>
      <c r="G1165" t="s">
        <v>31</v>
      </c>
      <c r="H1165">
        <v>69</v>
      </c>
      <c r="I1165">
        <v>6</v>
      </c>
      <c r="J1165">
        <v>414</v>
      </c>
    </row>
    <row r="1166" spans="1:10" x14ac:dyDescent="0.3">
      <c r="A1166" s="3" t="s">
        <v>1211</v>
      </c>
      <c r="B1166" s="4">
        <v>43472</v>
      </c>
      <c r="C1166">
        <v>6</v>
      </c>
      <c r="D1166" t="s">
        <v>48</v>
      </c>
      <c r="E1166" t="s">
        <v>22</v>
      </c>
      <c r="F1166" t="s">
        <v>23</v>
      </c>
      <c r="G1166" t="s">
        <v>14</v>
      </c>
      <c r="H1166">
        <v>199</v>
      </c>
      <c r="I1166">
        <v>1</v>
      </c>
      <c r="J1166">
        <v>199</v>
      </c>
    </row>
    <row r="1167" spans="1:10" x14ac:dyDescent="0.3">
      <c r="A1167" s="3" t="s">
        <v>1212</v>
      </c>
      <c r="B1167" s="4">
        <v>43472</v>
      </c>
      <c r="C1167">
        <v>13</v>
      </c>
      <c r="D1167" t="s">
        <v>33</v>
      </c>
      <c r="E1167" t="s">
        <v>63</v>
      </c>
      <c r="F1167" t="s">
        <v>13</v>
      </c>
      <c r="G1167" t="s">
        <v>19</v>
      </c>
      <c r="H1167">
        <v>289</v>
      </c>
      <c r="I1167">
        <v>9</v>
      </c>
      <c r="J1167">
        <v>2601</v>
      </c>
    </row>
    <row r="1168" spans="1:10" x14ac:dyDescent="0.3">
      <c r="A1168" s="3" t="s">
        <v>1213</v>
      </c>
      <c r="B1168" s="4">
        <v>43473</v>
      </c>
      <c r="C1168">
        <v>13</v>
      </c>
      <c r="D1168" t="s">
        <v>33</v>
      </c>
      <c r="E1168" t="s">
        <v>63</v>
      </c>
      <c r="F1168" t="s">
        <v>13</v>
      </c>
      <c r="G1168" t="s">
        <v>31</v>
      </c>
      <c r="H1168">
        <v>69</v>
      </c>
      <c r="I1168">
        <v>9</v>
      </c>
      <c r="J1168">
        <v>621</v>
      </c>
    </row>
    <row r="1169" spans="1:10" x14ac:dyDescent="0.3">
      <c r="A1169" s="3" t="s">
        <v>1214</v>
      </c>
      <c r="B1169" s="4">
        <v>43473</v>
      </c>
      <c r="C1169">
        <v>3</v>
      </c>
      <c r="D1169" t="s">
        <v>43</v>
      </c>
      <c r="E1169" t="s">
        <v>68</v>
      </c>
      <c r="F1169" t="s">
        <v>18</v>
      </c>
      <c r="G1169" t="s">
        <v>24</v>
      </c>
      <c r="H1169">
        <v>159</v>
      </c>
      <c r="I1169">
        <v>6</v>
      </c>
      <c r="J1169">
        <v>954</v>
      </c>
    </row>
    <row r="1170" spans="1:10" x14ac:dyDescent="0.3">
      <c r="A1170" s="3" t="s">
        <v>1215</v>
      </c>
      <c r="B1170" s="4">
        <v>43473</v>
      </c>
      <c r="C1170">
        <v>13</v>
      </c>
      <c r="D1170" t="s">
        <v>33</v>
      </c>
      <c r="E1170" t="s">
        <v>63</v>
      </c>
      <c r="F1170" t="s">
        <v>13</v>
      </c>
      <c r="G1170" t="s">
        <v>31</v>
      </c>
      <c r="H1170">
        <v>69</v>
      </c>
      <c r="I1170">
        <v>6</v>
      </c>
      <c r="J1170">
        <v>414</v>
      </c>
    </row>
    <row r="1171" spans="1:10" x14ac:dyDescent="0.3">
      <c r="A1171" s="3" t="s">
        <v>1216</v>
      </c>
      <c r="B1171" s="4">
        <v>43474</v>
      </c>
      <c r="C1171">
        <v>3</v>
      </c>
      <c r="D1171" t="s">
        <v>43</v>
      </c>
      <c r="E1171" t="s">
        <v>68</v>
      </c>
      <c r="F1171" t="s">
        <v>18</v>
      </c>
      <c r="G1171" t="s">
        <v>24</v>
      </c>
      <c r="H1171">
        <v>159</v>
      </c>
      <c r="I1171">
        <v>0</v>
      </c>
      <c r="J1171">
        <v>0</v>
      </c>
    </row>
    <row r="1172" spans="1:10" x14ac:dyDescent="0.3">
      <c r="A1172" s="3" t="s">
        <v>1217</v>
      </c>
      <c r="B1172" s="4">
        <v>43475</v>
      </c>
      <c r="C1172">
        <v>14</v>
      </c>
      <c r="D1172" t="s">
        <v>38</v>
      </c>
      <c r="E1172" t="s">
        <v>12</v>
      </c>
      <c r="F1172" t="s">
        <v>13</v>
      </c>
      <c r="G1172" t="s">
        <v>14</v>
      </c>
      <c r="H1172">
        <v>199</v>
      </c>
      <c r="I1172">
        <v>7</v>
      </c>
      <c r="J1172">
        <v>1393</v>
      </c>
    </row>
    <row r="1173" spans="1:10" x14ac:dyDescent="0.3">
      <c r="A1173" s="3" t="s">
        <v>1218</v>
      </c>
      <c r="B1173" s="4">
        <v>43475</v>
      </c>
      <c r="C1173">
        <v>11</v>
      </c>
      <c r="D1173" t="s">
        <v>11</v>
      </c>
      <c r="E1173" t="s">
        <v>63</v>
      </c>
      <c r="F1173" t="s">
        <v>13</v>
      </c>
      <c r="G1173" t="s">
        <v>24</v>
      </c>
      <c r="H1173">
        <v>159</v>
      </c>
      <c r="I1173">
        <v>4</v>
      </c>
      <c r="J1173">
        <v>636</v>
      </c>
    </row>
    <row r="1174" spans="1:10" x14ac:dyDescent="0.3">
      <c r="A1174" s="3" t="s">
        <v>1219</v>
      </c>
      <c r="B1174" s="4">
        <v>43475</v>
      </c>
      <c r="C1174">
        <v>6</v>
      </c>
      <c r="D1174" t="s">
        <v>48</v>
      </c>
      <c r="E1174" t="s">
        <v>46</v>
      </c>
      <c r="F1174" t="s">
        <v>23</v>
      </c>
      <c r="G1174" t="s">
        <v>14</v>
      </c>
      <c r="H1174">
        <v>199</v>
      </c>
      <c r="I1174">
        <v>2</v>
      </c>
      <c r="J1174">
        <v>398</v>
      </c>
    </row>
    <row r="1175" spans="1:10" x14ac:dyDescent="0.3">
      <c r="A1175" s="3" t="s">
        <v>1220</v>
      </c>
      <c r="B1175" s="4">
        <v>43476</v>
      </c>
      <c r="C1175">
        <v>11</v>
      </c>
      <c r="D1175" t="s">
        <v>11</v>
      </c>
      <c r="E1175" t="s">
        <v>12</v>
      </c>
      <c r="F1175" t="s">
        <v>13</v>
      </c>
      <c r="G1175" t="s">
        <v>14</v>
      </c>
      <c r="H1175">
        <v>199</v>
      </c>
      <c r="I1175">
        <v>6</v>
      </c>
      <c r="J1175">
        <v>1194</v>
      </c>
    </row>
    <row r="1176" spans="1:10" x14ac:dyDescent="0.3">
      <c r="A1176" s="3" t="s">
        <v>1221</v>
      </c>
      <c r="B1176" s="4">
        <v>43477</v>
      </c>
      <c r="C1176">
        <v>16</v>
      </c>
      <c r="D1176" t="s">
        <v>30</v>
      </c>
      <c r="E1176" t="s">
        <v>36</v>
      </c>
      <c r="F1176" t="s">
        <v>28</v>
      </c>
      <c r="G1176" t="s">
        <v>31</v>
      </c>
      <c r="H1176">
        <v>69</v>
      </c>
      <c r="I1176">
        <v>1</v>
      </c>
      <c r="J1176">
        <v>69</v>
      </c>
    </row>
    <row r="1177" spans="1:10" x14ac:dyDescent="0.3">
      <c r="A1177" s="3" t="s">
        <v>1222</v>
      </c>
      <c r="B1177" s="4">
        <v>43477</v>
      </c>
      <c r="C1177">
        <v>8</v>
      </c>
      <c r="D1177" t="s">
        <v>45</v>
      </c>
      <c r="E1177" t="s">
        <v>22</v>
      </c>
      <c r="F1177" t="s">
        <v>23</v>
      </c>
      <c r="G1177" t="s">
        <v>31</v>
      </c>
      <c r="H1177">
        <v>69</v>
      </c>
      <c r="I1177">
        <v>1</v>
      </c>
      <c r="J1177">
        <v>69</v>
      </c>
    </row>
    <row r="1178" spans="1:10" x14ac:dyDescent="0.3">
      <c r="A1178" s="3" t="s">
        <v>1223</v>
      </c>
      <c r="B1178" s="4">
        <v>43477</v>
      </c>
      <c r="C1178">
        <v>5</v>
      </c>
      <c r="D1178" t="s">
        <v>60</v>
      </c>
      <c r="E1178" t="s">
        <v>68</v>
      </c>
      <c r="F1178" t="s">
        <v>18</v>
      </c>
      <c r="G1178" t="s">
        <v>14</v>
      </c>
      <c r="H1178">
        <v>199</v>
      </c>
      <c r="I1178">
        <v>9</v>
      </c>
      <c r="J1178">
        <v>1791</v>
      </c>
    </row>
    <row r="1179" spans="1:10" x14ac:dyDescent="0.3">
      <c r="A1179" s="3" t="s">
        <v>1224</v>
      </c>
      <c r="B1179" s="4">
        <v>43477</v>
      </c>
      <c r="C1179">
        <v>19</v>
      </c>
      <c r="D1179" t="s">
        <v>56</v>
      </c>
      <c r="E1179" t="s">
        <v>27</v>
      </c>
      <c r="F1179" t="s">
        <v>28</v>
      </c>
      <c r="G1179" t="s">
        <v>41</v>
      </c>
      <c r="H1179">
        <v>399</v>
      </c>
      <c r="I1179">
        <v>5</v>
      </c>
      <c r="J1179">
        <v>1995</v>
      </c>
    </row>
    <row r="1180" spans="1:10" x14ac:dyDescent="0.3">
      <c r="A1180" s="3" t="s">
        <v>1225</v>
      </c>
      <c r="B1180" s="4">
        <v>43477</v>
      </c>
      <c r="C1180">
        <v>10</v>
      </c>
      <c r="D1180" t="s">
        <v>58</v>
      </c>
      <c r="E1180" t="s">
        <v>46</v>
      </c>
      <c r="F1180" t="s">
        <v>23</v>
      </c>
      <c r="G1180" t="s">
        <v>41</v>
      </c>
      <c r="H1180">
        <v>399</v>
      </c>
      <c r="I1180">
        <v>7</v>
      </c>
      <c r="J1180">
        <v>2793</v>
      </c>
    </row>
    <row r="1181" spans="1:10" x14ac:dyDescent="0.3">
      <c r="A1181" s="3" t="s">
        <v>1226</v>
      </c>
      <c r="B1181" s="4">
        <v>43477</v>
      </c>
      <c r="C1181">
        <v>14</v>
      </c>
      <c r="D1181" t="s">
        <v>38</v>
      </c>
      <c r="E1181" t="s">
        <v>12</v>
      </c>
      <c r="F1181" t="s">
        <v>13</v>
      </c>
      <c r="G1181" t="s">
        <v>31</v>
      </c>
      <c r="H1181">
        <v>69</v>
      </c>
      <c r="I1181">
        <v>8</v>
      </c>
      <c r="J1181">
        <v>552</v>
      </c>
    </row>
    <row r="1182" spans="1:10" x14ac:dyDescent="0.3">
      <c r="A1182" s="3" t="s">
        <v>1227</v>
      </c>
      <c r="B1182" s="4">
        <v>43477</v>
      </c>
      <c r="C1182">
        <v>11</v>
      </c>
      <c r="D1182" t="s">
        <v>11</v>
      </c>
      <c r="E1182" t="s">
        <v>63</v>
      </c>
      <c r="F1182" t="s">
        <v>13</v>
      </c>
      <c r="G1182" t="s">
        <v>41</v>
      </c>
      <c r="H1182">
        <v>399</v>
      </c>
      <c r="I1182">
        <v>4</v>
      </c>
      <c r="J1182">
        <v>1596</v>
      </c>
    </row>
    <row r="1183" spans="1:10" x14ac:dyDescent="0.3">
      <c r="A1183" s="3" t="s">
        <v>1228</v>
      </c>
      <c r="B1183" s="4">
        <v>43478</v>
      </c>
      <c r="C1183">
        <v>15</v>
      </c>
      <c r="D1183" t="s">
        <v>118</v>
      </c>
      <c r="E1183" t="s">
        <v>63</v>
      </c>
      <c r="F1183" t="s">
        <v>13</v>
      </c>
      <c r="G1183" t="s">
        <v>19</v>
      </c>
      <c r="H1183">
        <v>289</v>
      </c>
      <c r="I1183">
        <v>2</v>
      </c>
      <c r="J1183">
        <v>578</v>
      </c>
    </row>
    <row r="1184" spans="1:10" x14ac:dyDescent="0.3">
      <c r="A1184" s="3" t="s">
        <v>1229</v>
      </c>
      <c r="B1184" s="4">
        <v>43478</v>
      </c>
      <c r="C1184">
        <v>3</v>
      </c>
      <c r="D1184" t="s">
        <v>43</v>
      </c>
      <c r="E1184" t="s">
        <v>68</v>
      </c>
      <c r="F1184" t="s">
        <v>18</v>
      </c>
      <c r="G1184" t="s">
        <v>41</v>
      </c>
      <c r="H1184">
        <v>399</v>
      </c>
      <c r="I1184">
        <v>7</v>
      </c>
      <c r="J1184">
        <v>2793</v>
      </c>
    </row>
    <row r="1185" spans="1:10" x14ac:dyDescent="0.3">
      <c r="A1185" s="3" t="s">
        <v>1230</v>
      </c>
      <c r="B1185" s="4">
        <v>43478</v>
      </c>
      <c r="C1185">
        <v>15</v>
      </c>
      <c r="D1185" t="s">
        <v>118</v>
      </c>
      <c r="E1185" t="s">
        <v>63</v>
      </c>
      <c r="F1185" t="s">
        <v>13</v>
      </c>
      <c r="G1185" t="s">
        <v>14</v>
      </c>
      <c r="H1185">
        <v>199</v>
      </c>
      <c r="I1185">
        <v>3</v>
      </c>
      <c r="J1185">
        <v>597</v>
      </c>
    </row>
    <row r="1186" spans="1:10" x14ac:dyDescent="0.3">
      <c r="A1186" s="3" t="s">
        <v>1231</v>
      </c>
      <c r="B1186" s="4">
        <v>43478</v>
      </c>
      <c r="C1186">
        <v>13</v>
      </c>
      <c r="D1186" t="s">
        <v>33</v>
      </c>
      <c r="E1186" t="s">
        <v>12</v>
      </c>
      <c r="F1186" t="s">
        <v>13</v>
      </c>
      <c r="G1186" t="s">
        <v>24</v>
      </c>
      <c r="H1186">
        <v>159</v>
      </c>
      <c r="I1186">
        <v>0</v>
      </c>
      <c r="J1186">
        <v>0</v>
      </c>
    </row>
    <row r="1187" spans="1:10" x14ac:dyDescent="0.3">
      <c r="A1187" s="3" t="s">
        <v>1232</v>
      </c>
      <c r="B1187" s="4">
        <v>43478</v>
      </c>
      <c r="C1187">
        <v>3</v>
      </c>
      <c r="D1187" t="s">
        <v>43</v>
      </c>
      <c r="E1187" t="s">
        <v>68</v>
      </c>
      <c r="F1187" t="s">
        <v>18</v>
      </c>
      <c r="G1187" t="s">
        <v>24</v>
      </c>
      <c r="H1187">
        <v>159</v>
      </c>
      <c r="I1187">
        <v>4</v>
      </c>
      <c r="J1187">
        <v>636</v>
      </c>
    </row>
    <row r="1188" spans="1:10" x14ac:dyDescent="0.3">
      <c r="A1188" s="3" t="s">
        <v>1233</v>
      </c>
      <c r="B1188" s="4">
        <v>43478</v>
      </c>
      <c r="C1188">
        <v>4</v>
      </c>
      <c r="D1188" t="s">
        <v>51</v>
      </c>
      <c r="E1188" t="s">
        <v>68</v>
      </c>
      <c r="F1188" t="s">
        <v>18</v>
      </c>
      <c r="G1188" t="s">
        <v>41</v>
      </c>
      <c r="H1188">
        <v>399</v>
      </c>
      <c r="I1188">
        <v>2</v>
      </c>
      <c r="J1188">
        <v>798</v>
      </c>
    </row>
    <row r="1189" spans="1:10" x14ac:dyDescent="0.3">
      <c r="A1189" s="3" t="s">
        <v>1234</v>
      </c>
      <c r="B1189" s="4">
        <v>43478</v>
      </c>
      <c r="C1189">
        <v>8</v>
      </c>
      <c r="D1189" t="s">
        <v>45</v>
      </c>
      <c r="E1189" t="s">
        <v>22</v>
      </c>
      <c r="F1189" t="s">
        <v>23</v>
      </c>
      <c r="G1189" t="s">
        <v>24</v>
      </c>
      <c r="H1189">
        <v>159</v>
      </c>
      <c r="I1189">
        <v>6</v>
      </c>
      <c r="J1189">
        <v>954</v>
      </c>
    </row>
    <row r="1190" spans="1:10" x14ac:dyDescent="0.3">
      <c r="A1190" s="3" t="s">
        <v>1235</v>
      </c>
      <c r="B1190" s="4">
        <v>43478</v>
      </c>
      <c r="C1190">
        <v>12</v>
      </c>
      <c r="D1190" t="s">
        <v>66</v>
      </c>
      <c r="E1190" t="s">
        <v>12</v>
      </c>
      <c r="F1190" t="s">
        <v>13</v>
      </c>
      <c r="G1190" t="s">
        <v>31</v>
      </c>
      <c r="H1190">
        <v>69</v>
      </c>
      <c r="I1190">
        <v>4</v>
      </c>
      <c r="J1190">
        <v>276</v>
      </c>
    </row>
    <row r="1191" spans="1:10" x14ac:dyDescent="0.3">
      <c r="A1191" s="3" t="s">
        <v>1236</v>
      </c>
      <c r="B1191" s="4">
        <v>43478</v>
      </c>
      <c r="C1191">
        <v>2</v>
      </c>
      <c r="D1191" t="s">
        <v>106</v>
      </c>
      <c r="E1191" t="s">
        <v>17</v>
      </c>
      <c r="F1191" t="s">
        <v>18</v>
      </c>
      <c r="G1191" t="s">
        <v>41</v>
      </c>
      <c r="H1191">
        <v>399</v>
      </c>
      <c r="I1191">
        <v>4</v>
      </c>
      <c r="J1191">
        <v>1596</v>
      </c>
    </row>
    <row r="1192" spans="1:10" x14ac:dyDescent="0.3">
      <c r="A1192" s="3" t="s">
        <v>1237</v>
      </c>
      <c r="B1192" s="4">
        <v>43478</v>
      </c>
      <c r="C1192">
        <v>18</v>
      </c>
      <c r="D1192" t="s">
        <v>26</v>
      </c>
      <c r="E1192" t="s">
        <v>36</v>
      </c>
      <c r="F1192" t="s">
        <v>28</v>
      </c>
      <c r="G1192" t="s">
        <v>41</v>
      </c>
      <c r="H1192">
        <v>399</v>
      </c>
      <c r="I1192">
        <v>1</v>
      </c>
      <c r="J1192">
        <v>399</v>
      </c>
    </row>
    <row r="1193" spans="1:10" x14ac:dyDescent="0.3">
      <c r="A1193" s="3" t="s">
        <v>1238</v>
      </c>
      <c r="B1193" s="4">
        <v>43479</v>
      </c>
      <c r="C1193">
        <v>10</v>
      </c>
      <c r="D1193" t="s">
        <v>58</v>
      </c>
      <c r="E1193" t="s">
        <v>46</v>
      </c>
      <c r="F1193" t="s">
        <v>23</v>
      </c>
      <c r="G1193" t="s">
        <v>24</v>
      </c>
      <c r="H1193">
        <v>159</v>
      </c>
      <c r="I1193">
        <v>3</v>
      </c>
      <c r="J1193">
        <v>477</v>
      </c>
    </row>
    <row r="1194" spans="1:10" x14ac:dyDescent="0.3">
      <c r="A1194" s="3" t="s">
        <v>1239</v>
      </c>
      <c r="B1194" s="4">
        <v>43479</v>
      </c>
      <c r="C1194">
        <v>3</v>
      </c>
      <c r="D1194" t="s">
        <v>43</v>
      </c>
      <c r="E1194" t="s">
        <v>68</v>
      </c>
      <c r="F1194" t="s">
        <v>18</v>
      </c>
      <c r="G1194" t="s">
        <v>31</v>
      </c>
      <c r="H1194">
        <v>69</v>
      </c>
      <c r="I1194">
        <v>0</v>
      </c>
      <c r="J1194">
        <v>0</v>
      </c>
    </row>
    <row r="1195" spans="1:10" x14ac:dyDescent="0.3">
      <c r="A1195" s="3" t="s">
        <v>1240</v>
      </c>
      <c r="B1195" s="4">
        <v>43479</v>
      </c>
      <c r="C1195">
        <v>12</v>
      </c>
      <c r="D1195" t="s">
        <v>66</v>
      </c>
      <c r="E1195" t="s">
        <v>63</v>
      </c>
      <c r="F1195" t="s">
        <v>13</v>
      </c>
      <c r="G1195" t="s">
        <v>19</v>
      </c>
      <c r="H1195">
        <v>289</v>
      </c>
      <c r="I1195">
        <v>7</v>
      </c>
      <c r="J1195">
        <v>2023</v>
      </c>
    </row>
    <row r="1196" spans="1:10" x14ac:dyDescent="0.3">
      <c r="A1196" s="3" t="s">
        <v>1241</v>
      </c>
      <c r="B1196" s="4">
        <v>43479</v>
      </c>
      <c r="C1196">
        <v>19</v>
      </c>
      <c r="D1196" t="s">
        <v>56</v>
      </c>
      <c r="E1196" t="s">
        <v>27</v>
      </c>
      <c r="F1196" t="s">
        <v>28</v>
      </c>
      <c r="G1196" t="s">
        <v>41</v>
      </c>
      <c r="H1196">
        <v>399</v>
      </c>
      <c r="I1196">
        <v>8</v>
      </c>
      <c r="J1196">
        <v>3192</v>
      </c>
    </row>
    <row r="1197" spans="1:10" x14ac:dyDescent="0.3">
      <c r="A1197" s="3" t="s">
        <v>1242</v>
      </c>
      <c r="B1197" s="4">
        <v>43480</v>
      </c>
      <c r="C1197">
        <v>16</v>
      </c>
      <c r="D1197" t="s">
        <v>30</v>
      </c>
      <c r="E1197" t="s">
        <v>36</v>
      </c>
      <c r="F1197" t="s">
        <v>28</v>
      </c>
      <c r="G1197" t="s">
        <v>19</v>
      </c>
      <c r="H1197">
        <v>289</v>
      </c>
      <c r="I1197">
        <v>9</v>
      </c>
      <c r="J1197">
        <v>2601</v>
      </c>
    </row>
    <row r="1198" spans="1:10" x14ac:dyDescent="0.3">
      <c r="A1198" s="3" t="s">
        <v>1243</v>
      </c>
      <c r="B1198" s="4">
        <v>43481</v>
      </c>
      <c r="C1198">
        <v>6</v>
      </c>
      <c r="D1198" t="s">
        <v>48</v>
      </c>
      <c r="E1198" t="s">
        <v>22</v>
      </c>
      <c r="F1198" t="s">
        <v>23</v>
      </c>
      <c r="G1198" t="s">
        <v>14</v>
      </c>
      <c r="H1198">
        <v>199</v>
      </c>
      <c r="I1198">
        <v>2</v>
      </c>
      <c r="J1198">
        <v>398</v>
      </c>
    </row>
    <row r="1199" spans="1:10" x14ac:dyDescent="0.3">
      <c r="A1199" s="3" t="s">
        <v>1244</v>
      </c>
      <c r="B1199" s="4">
        <v>43481</v>
      </c>
      <c r="C1199">
        <v>16</v>
      </c>
      <c r="D1199" t="s">
        <v>30</v>
      </c>
      <c r="E1199" t="s">
        <v>36</v>
      </c>
      <c r="F1199" t="s">
        <v>28</v>
      </c>
      <c r="G1199" t="s">
        <v>31</v>
      </c>
      <c r="H1199">
        <v>69</v>
      </c>
      <c r="I1199">
        <v>9</v>
      </c>
      <c r="J1199">
        <v>621</v>
      </c>
    </row>
    <row r="1200" spans="1:10" x14ac:dyDescent="0.3">
      <c r="A1200" s="3" t="s">
        <v>1245</v>
      </c>
      <c r="B1200" s="4">
        <v>43481</v>
      </c>
      <c r="C1200">
        <v>16</v>
      </c>
      <c r="D1200" t="s">
        <v>30</v>
      </c>
      <c r="E1200" t="s">
        <v>36</v>
      </c>
      <c r="F1200" t="s">
        <v>28</v>
      </c>
      <c r="G1200" t="s">
        <v>31</v>
      </c>
      <c r="H1200">
        <v>69</v>
      </c>
      <c r="I1200">
        <v>5</v>
      </c>
      <c r="J1200">
        <v>345</v>
      </c>
    </row>
    <row r="1201" spans="1:10" x14ac:dyDescent="0.3">
      <c r="A1201" s="3" t="s">
        <v>1246</v>
      </c>
      <c r="B1201" s="4">
        <v>43481</v>
      </c>
      <c r="C1201">
        <v>16</v>
      </c>
      <c r="D1201" t="s">
        <v>30</v>
      </c>
      <c r="E1201" t="s">
        <v>27</v>
      </c>
      <c r="F1201" t="s">
        <v>28</v>
      </c>
      <c r="G1201" t="s">
        <v>31</v>
      </c>
      <c r="H1201">
        <v>69</v>
      </c>
      <c r="I1201">
        <v>2</v>
      </c>
      <c r="J1201">
        <v>138</v>
      </c>
    </row>
    <row r="1202" spans="1:10" x14ac:dyDescent="0.3">
      <c r="A1202" s="3" t="s">
        <v>1247</v>
      </c>
      <c r="B1202" s="4">
        <v>43482</v>
      </c>
      <c r="C1202">
        <v>16</v>
      </c>
      <c r="D1202" t="s">
        <v>30</v>
      </c>
      <c r="E1202" t="s">
        <v>27</v>
      </c>
      <c r="F1202" t="s">
        <v>28</v>
      </c>
      <c r="G1202" t="s">
        <v>31</v>
      </c>
      <c r="H1202">
        <v>69</v>
      </c>
      <c r="I1202">
        <v>1</v>
      </c>
      <c r="J1202">
        <v>69</v>
      </c>
    </row>
    <row r="1203" spans="1:10" x14ac:dyDescent="0.3">
      <c r="A1203" s="3" t="s">
        <v>1248</v>
      </c>
      <c r="B1203" s="4">
        <v>43482</v>
      </c>
      <c r="C1203">
        <v>18</v>
      </c>
      <c r="D1203" t="s">
        <v>26</v>
      </c>
      <c r="E1203" t="s">
        <v>36</v>
      </c>
      <c r="F1203" t="s">
        <v>28</v>
      </c>
      <c r="G1203" t="s">
        <v>19</v>
      </c>
      <c r="H1203">
        <v>289</v>
      </c>
      <c r="I1203">
        <v>2</v>
      </c>
      <c r="J1203">
        <v>578</v>
      </c>
    </row>
    <row r="1204" spans="1:10" x14ac:dyDescent="0.3">
      <c r="A1204" s="3" t="s">
        <v>1249</v>
      </c>
      <c r="B1204" s="4">
        <v>43482</v>
      </c>
      <c r="C1204">
        <v>14</v>
      </c>
      <c r="D1204" t="s">
        <v>38</v>
      </c>
      <c r="E1204" t="s">
        <v>12</v>
      </c>
      <c r="F1204" t="s">
        <v>13</v>
      </c>
      <c r="G1204" t="s">
        <v>41</v>
      </c>
      <c r="H1204">
        <v>399</v>
      </c>
      <c r="I1204">
        <v>2</v>
      </c>
      <c r="J1204">
        <v>798</v>
      </c>
    </row>
    <row r="1205" spans="1:10" x14ac:dyDescent="0.3">
      <c r="A1205" s="3" t="s">
        <v>1250</v>
      </c>
      <c r="B1205" s="4">
        <v>43482</v>
      </c>
      <c r="C1205">
        <v>5</v>
      </c>
      <c r="D1205" t="s">
        <v>60</v>
      </c>
      <c r="E1205" t="s">
        <v>17</v>
      </c>
      <c r="F1205" t="s">
        <v>18</v>
      </c>
      <c r="G1205" t="s">
        <v>31</v>
      </c>
      <c r="H1205">
        <v>69</v>
      </c>
      <c r="I1205">
        <v>3</v>
      </c>
      <c r="J1205">
        <v>207</v>
      </c>
    </row>
    <row r="1206" spans="1:10" x14ac:dyDescent="0.3">
      <c r="A1206" s="3" t="s">
        <v>1251</v>
      </c>
      <c r="B1206" s="4">
        <v>43482</v>
      </c>
      <c r="C1206">
        <v>7</v>
      </c>
      <c r="D1206" t="s">
        <v>88</v>
      </c>
      <c r="E1206" t="s">
        <v>22</v>
      </c>
      <c r="F1206" t="s">
        <v>23</v>
      </c>
      <c r="G1206" t="s">
        <v>19</v>
      </c>
      <c r="H1206">
        <v>289</v>
      </c>
      <c r="I1206">
        <v>5</v>
      </c>
      <c r="J1206">
        <v>1445</v>
      </c>
    </row>
    <row r="1207" spans="1:10" x14ac:dyDescent="0.3">
      <c r="A1207" s="3" t="s">
        <v>1252</v>
      </c>
      <c r="B1207" s="4">
        <v>43482</v>
      </c>
      <c r="C1207">
        <v>17</v>
      </c>
      <c r="D1207" t="s">
        <v>35</v>
      </c>
      <c r="E1207" t="s">
        <v>27</v>
      </c>
      <c r="F1207" t="s">
        <v>28</v>
      </c>
      <c r="G1207" t="s">
        <v>31</v>
      </c>
      <c r="H1207">
        <v>69</v>
      </c>
      <c r="I1207">
        <v>6</v>
      </c>
      <c r="J1207">
        <v>414</v>
      </c>
    </row>
    <row r="1208" spans="1:10" x14ac:dyDescent="0.3">
      <c r="A1208" s="3" t="s">
        <v>1253</v>
      </c>
      <c r="B1208" s="4">
        <v>43482</v>
      </c>
      <c r="C1208">
        <v>10</v>
      </c>
      <c r="D1208" t="s">
        <v>58</v>
      </c>
      <c r="E1208" t="s">
        <v>46</v>
      </c>
      <c r="F1208" t="s">
        <v>23</v>
      </c>
      <c r="G1208" t="s">
        <v>24</v>
      </c>
      <c r="H1208">
        <v>159</v>
      </c>
      <c r="I1208">
        <v>3</v>
      </c>
      <c r="J1208">
        <v>477</v>
      </c>
    </row>
    <row r="1209" spans="1:10" x14ac:dyDescent="0.3">
      <c r="A1209" s="3" t="s">
        <v>1254</v>
      </c>
      <c r="B1209" s="4">
        <v>43483</v>
      </c>
      <c r="C1209">
        <v>7</v>
      </c>
      <c r="D1209" t="s">
        <v>88</v>
      </c>
      <c r="E1209" t="s">
        <v>22</v>
      </c>
      <c r="F1209" t="s">
        <v>23</v>
      </c>
      <c r="G1209" t="s">
        <v>41</v>
      </c>
      <c r="H1209">
        <v>399</v>
      </c>
      <c r="I1209">
        <v>6</v>
      </c>
      <c r="J1209">
        <v>2394</v>
      </c>
    </row>
    <row r="1210" spans="1:10" x14ac:dyDescent="0.3">
      <c r="A1210" s="3" t="s">
        <v>1255</v>
      </c>
      <c r="B1210" s="4">
        <v>43483</v>
      </c>
      <c r="C1210">
        <v>12</v>
      </c>
      <c r="D1210" t="s">
        <v>66</v>
      </c>
      <c r="E1210" t="s">
        <v>63</v>
      </c>
      <c r="F1210" t="s">
        <v>13</v>
      </c>
      <c r="G1210" t="s">
        <v>41</v>
      </c>
      <c r="H1210">
        <v>399</v>
      </c>
      <c r="I1210">
        <v>3</v>
      </c>
      <c r="J1210">
        <v>1197</v>
      </c>
    </row>
    <row r="1211" spans="1:10" x14ac:dyDescent="0.3">
      <c r="A1211" s="3" t="s">
        <v>1256</v>
      </c>
      <c r="B1211" s="4">
        <v>43483</v>
      </c>
      <c r="C1211">
        <v>11</v>
      </c>
      <c r="D1211" t="s">
        <v>11</v>
      </c>
      <c r="E1211" t="s">
        <v>63</v>
      </c>
      <c r="F1211" t="s">
        <v>13</v>
      </c>
      <c r="G1211" t="s">
        <v>14</v>
      </c>
      <c r="H1211">
        <v>199</v>
      </c>
      <c r="I1211">
        <v>7</v>
      </c>
      <c r="J1211">
        <v>1393</v>
      </c>
    </row>
    <row r="1212" spans="1:10" x14ac:dyDescent="0.3">
      <c r="A1212" s="3" t="s">
        <v>1257</v>
      </c>
      <c r="B1212" s="4">
        <v>43484</v>
      </c>
      <c r="C1212">
        <v>9</v>
      </c>
      <c r="D1212" t="s">
        <v>21</v>
      </c>
      <c r="E1212" t="s">
        <v>46</v>
      </c>
      <c r="F1212" t="s">
        <v>23</v>
      </c>
      <c r="G1212" t="s">
        <v>24</v>
      </c>
      <c r="H1212">
        <v>159</v>
      </c>
      <c r="I1212">
        <v>7</v>
      </c>
      <c r="J1212">
        <v>1113</v>
      </c>
    </row>
    <row r="1213" spans="1:10" x14ac:dyDescent="0.3">
      <c r="A1213" s="3" t="s">
        <v>1258</v>
      </c>
      <c r="B1213" s="4">
        <v>43485</v>
      </c>
      <c r="C1213">
        <v>14</v>
      </c>
      <c r="D1213" t="s">
        <v>38</v>
      </c>
      <c r="E1213" t="s">
        <v>12</v>
      </c>
      <c r="F1213" t="s">
        <v>13</v>
      </c>
      <c r="G1213" t="s">
        <v>24</v>
      </c>
      <c r="H1213">
        <v>159</v>
      </c>
      <c r="I1213">
        <v>1</v>
      </c>
      <c r="J1213">
        <v>159</v>
      </c>
    </row>
    <row r="1214" spans="1:10" x14ac:dyDescent="0.3">
      <c r="A1214" s="3" t="s">
        <v>1259</v>
      </c>
      <c r="B1214" s="4">
        <v>43485</v>
      </c>
      <c r="C1214">
        <v>16</v>
      </c>
      <c r="D1214" t="s">
        <v>30</v>
      </c>
      <c r="E1214" t="s">
        <v>27</v>
      </c>
      <c r="F1214" t="s">
        <v>28</v>
      </c>
      <c r="G1214" t="s">
        <v>31</v>
      </c>
      <c r="H1214">
        <v>69</v>
      </c>
      <c r="I1214">
        <v>2</v>
      </c>
      <c r="J1214">
        <v>138</v>
      </c>
    </row>
    <row r="1215" spans="1:10" x14ac:dyDescent="0.3">
      <c r="A1215" s="3" t="s">
        <v>1260</v>
      </c>
      <c r="B1215" s="4">
        <v>43486</v>
      </c>
      <c r="C1215">
        <v>8</v>
      </c>
      <c r="D1215" t="s">
        <v>45</v>
      </c>
      <c r="E1215" t="s">
        <v>46</v>
      </c>
      <c r="F1215" t="s">
        <v>23</v>
      </c>
      <c r="G1215" t="s">
        <v>19</v>
      </c>
      <c r="H1215">
        <v>289</v>
      </c>
      <c r="I1215">
        <v>4</v>
      </c>
      <c r="J1215">
        <v>1156</v>
      </c>
    </row>
    <row r="1216" spans="1:10" x14ac:dyDescent="0.3">
      <c r="A1216" s="3" t="s">
        <v>1261</v>
      </c>
      <c r="B1216" s="4">
        <v>43486</v>
      </c>
      <c r="C1216">
        <v>4</v>
      </c>
      <c r="D1216" t="s">
        <v>51</v>
      </c>
      <c r="E1216" t="s">
        <v>17</v>
      </c>
      <c r="F1216" t="s">
        <v>18</v>
      </c>
      <c r="G1216" t="s">
        <v>31</v>
      </c>
      <c r="H1216">
        <v>69</v>
      </c>
      <c r="I1216">
        <v>6</v>
      </c>
      <c r="J1216">
        <v>414</v>
      </c>
    </row>
    <row r="1217" spans="1:10" x14ac:dyDescent="0.3">
      <c r="A1217" s="3" t="s">
        <v>1262</v>
      </c>
      <c r="B1217" s="4">
        <v>43486</v>
      </c>
      <c r="C1217">
        <v>10</v>
      </c>
      <c r="D1217" t="s">
        <v>58</v>
      </c>
      <c r="E1217" t="s">
        <v>46</v>
      </c>
      <c r="F1217" t="s">
        <v>23</v>
      </c>
      <c r="G1217" t="s">
        <v>24</v>
      </c>
      <c r="H1217">
        <v>159</v>
      </c>
      <c r="I1217">
        <v>1</v>
      </c>
      <c r="J1217">
        <v>159</v>
      </c>
    </row>
    <row r="1218" spans="1:10" x14ac:dyDescent="0.3">
      <c r="A1218" s="3" t="s">
        <v>1263</v>
      </c>
      <c r="B1218" s="4">
        <v>43486</v>
      </c>
      <c r="C1218">
        <v>4</v>
      </c>
      <c r="D1218" t="s">
        <v>51</v>
      </c>
      <c r="E1218" t="s">
        <v>68</v>
      </c>
      <c r="F1218" t="s">
        <v>18</v>
      </c>
      <c r="G1218" t="s">
        <v>24</v>
      </c>
      <c r="H1218">
        <v>159</v>
      </c>
      <c r="I1218">
        <v>4</v>
      </c>
      <c r="J1218">
        <v>636</v>
      </c>
    </row>
    <row r="1219" spans="1:10" x14ac:dyDescent="0.3">
      <c r="A1219" s="3" t="s">
        <v>1264</v>
      </c>
      <c r="B1219" s="4">
        <v>43487</v>
      </c>
      <c r="C1219">
        <v>12</v>
      </c>
      <c r="D1219" t="s">
        <v>66</v>
      </c>
      <c r="E1219" t="s">
        <v>12</v>
      </c>
      <c r="F1219" t="s">
        <v>13</v>
      </c>
      <c r="G1219" t="s">
        <v>31</v>
      </c>
      <c r="H1219">
        <v>69</v>
      </c>
      <c r="I1219">
        <v>7</v>
      </c>
      <c r="J1219">
        <v>483</v>
      </c>
    </row>
    <row r="1220" spans="1:10" x14ac:dyDescent="0.3">
      <c r="A1220" s="3" t="s">
        <v>1265</v>
      </c>
      <c r="B1220" s="4">
        <v>43487</v>
      </c>
      <c r="C1220">
        <v>2</v>
      </c>
      <c r="D1220" t="s">
        <v>106</v>
      </c>
      <c r="E1220" t="s">
        <v>68</v>
      </c>
      <c r="F1220" t="s">
        <v>18</v>
      </c>
      <c r="G1220" t="s">
        <v>19</v>
      </c>
      <c r="H1220">
        <v>289</v>
      </c>
      <c r="I1220">
        <v>5</v>
      </c>
      <c r="J1220">
        <v>1445</v>
      </c>
    </row>
    <row r="1221" spans="1:10" x14ac:dyDescent="0.3">
      <c r="A1221" s="3" t="s">
        <v>1266</v>
      </c>
      <c r="B1221" s="4">
        <v>43487</v>
      </c>
      <c r="C1221">
        <v>7</v>
      </c>
      <c r="D1221" t="s">
        <v>88</v>
      </c>
      <c r="E1221" t="s">
        <v>22</v>
      </c>
      <c r="F1221" t="s">
        <v>23</v>
      </c>
      <c r="G1221" t="s">
        <v>19</v>
      </c>
      <c r="H1221">
        <v>289</v>
      </c>
      <c r="I1221">
        <v>7</v>
      </c>
      <c r="J1221">
        <v>2023</v>
      </c>
    </row>
    <row r="1222" spans="1:10" x14ac:dyDescent="0.3">
      <c r="A1222" s="3" t="s">
        <v>1267</v>
      </c>
      <c r="B1222" s="4">
        <v>43488</v>
      </c>
      <c r="C1222">
        <v>10</v>
      </c>
      <c r="D1222" t="s">
        <v>58</v>
      </c>
      <c r="E1222" t="s">
        <v>46</v>
      </c>
      <c r="F1222" t="s">
        <v>23</v>
      </c>
      <c r="G1222" t="s">
        <v>24</v>
      </c>
      <c r="H1222">
        <v>159</v>
      </c>
      <c r="I1222">
        <v>6</v>
      </c>
      <c r="J1222">
        <v>954</v>
      </c>
    </row>
    <row r="1223" spans="1:10" x14ac:dyDescent="0.3">
      <c r="A1223" s="3" t="s">
        <v>1268</v>
      </c>
      <c r="B1223" s="4">
        <v>43489</v>
      </c>
      <c r="C1223">
        <v>8</v>
      </c>
      <c r="D1223" t="s">
        <v>45</v>
      </c>
      <c r="E1223" t="s">
        <v>22</v>
      </c>
      <c r="F1223" t="s">
        <v>23</v>
      </c>
      <c r="G1223" t="s">
        <v>24</v>
      </c>
      <c r="H1223">
        <v>159</v>
      </c>
      <c r="I1223">
        <v>4</v>
      </c>
      <c r="J1223">
        <v>636</v>
      </c>
    </row>
    <row r="1224" spans="1:10" x14ac:dyDescent="0.3">
      <c r="A1224" s="3" t="s">
        <v>1269</v>
      </c>
      <c r="B1224" s="4">
        <v>43490</v>
      </c>
      <c r="C1224">
        <v>18</v>
      </c>
      <c r="D1224" t="s">
        <v>26</v>
      </c>
      <c r="E1224" t="s">
        <v>36</v>
      </c>
      <c r="F1224" t="s">
        <v>28</v>
      </c>
      <c r="G1224" t="s">
        <v>41</v>
      </c>
      <c r="H1224">
        <v>399</v>
      </c>
      <c r="I1224">
        <v>9</v>
      </c>
      <c r="J1224">
        <v>3591</v>
      </c>
    </row>
    <row r="1225" spans="1:10" x14ac:dyDescent="0.3">
      <c r="A1225" s="3" t="s">
        <v>1270</v>
      </c>
      <c r="B1225" s="4">
        <v>43491</v>
      </c>
      <c r="C1225">
        <v>4</v>
      </c>
      <c r="D1225" t="s">
        <v>51</v>
      </c>
      <c r="E1225" t="s">
        <v>17</v>
      </c>
      <c r="F1225" t="s">
        <v>18</v>
      </c>
      <c r="G1225" t="s">
        <v>14</v>
      </c>
      <c r="H1225">
        <v>199</v>
      </c>
      <c r="I1225">
        <v>5</v>
      </c>
      <c r="J1225">
        <v>995</v>
      </c>
    </row>
    <row r="1226" spans="1:10" x14ac:dyDescent="0.3">
      <c r="A1226" s="3" t="s">
        <v>1271</v>
      </c>
      <c r="B1226" s="4">
        <v>43491</v>
      </c>
      <c r="C1226">
        <v>7</v>
      </c>
      <c r="D1226" t="s">
        <v>88</v>
      </c>
      <c r="E1226" t="s">
        <v>46</v>
      </c>
      <c r="F1226" t="s">
        <v>23</v>
      </c>
      <c r="G1226" t="s">
        <v>41</v>
      </c>
      <c r="H1226">
        <v>399</v>
      </c>
      <c r="I1226">
        <v>8</v>
      </c>
      <c r="J1226">
        <v>3192</v>
      </c>
    </row>
    <row r="1227" spans="1:10" x14ac:dyDescent="0.3">
      <c r="A1227" s="3" t="s">
        <v>1272</v>
      </c>
      <c r="B1227" s="4">
        <v>43491</v>
      </c>
      <c r="C1227">
        <v>1</v>
      </c>
      <c r="D1227" t="s">
        <v>16</v>
      </c>
      <c r="E1227" t="s">
        <v>68</v>
      </c>
      <c r="F1227" t="s">
        <v>18</v>
      </c>
      <c r="G1227" t="s">
        <v>41</v>
      </c>
      <c r="H1227">
        <v>399</v>
      </c>
      <c r="I1227">
        <v>4</v>
      </c>
      <c r="J1227">
        <v>1596</v>
      </c>
    </row>
    <row r="1228" spans="1:10" x14ac:dyDescent="0.3">
      <c r="A1228" s="3" t="s">
        <v>1273</v>
      </c>
      <c r="B1228" s="4">
        <v>43491</v>
      </c>
      <c r="C1228">
        <v>10</v>
      </c>
      <c r="D1228" t="s">
        <v>58</v>
      </c>
      <c r="E1228" t="s">
        <v>22</v>
      </c>
      <c r="F1228" t="s">
        <v>23</v>
      </c>
      <c r="G1228" t="s">
        <v>41</v>
      </c>
      <c r="H1228">
        <v>399</v>
      </c>
      <c r="I1228">
        <v>4</v>
      </c>
      <c r="J1228">
        <v>1596</v>
      </c>
    </row>
    <row r="1229" spans="1:10" x14ac:dyDescent="0.3">
      <c r="A1229" s="3" t="s">
        <v>1274</v>
      </c>
      <c r="B1229" s="4">
        <v>43492</v>
      </c>
      <c r="C1229">
        <v>17</v>
      </c>
      <c r="D1229" t="s">
        <v>35</v>
      </c>
      <c r="E1229" t="s">
        <v>27</v>
      </c>
      <c r="F1229" t="s">
        <v>28</v>
      </c>
      <c r="G1229" t="s">
        <v>19</v>
      </c>
      <c r="H1229">
        <v>289</v>
      </c>
      <c r="I1229">
        <v>2</v>
      </c>
      <c r="J1229">
        <v>578</v>
      </c>
    </row>
    <row r="1230" spans="1:10" x14ac:dyDescent="0.3">
      <c r="A1230" s="3" t="s">
        <v>1275</v>
      </c>
      <c r="B1230" s="4">
        <v>43493</v>
      </c>
      <c r="C1230">
        <v>12</v>
      </c>
      <c r="D1230" t="s">
        <v>66</v>
      </c>
      <c r="E1230" t="s">
        <v>63</v>
      </c>
      <c r="F1230" t="s">
        <v>13</v>
      </c>
      <c r="G1230" t="s">
        <v>14</v>
      </c>
      <c r="H1230">
        <v>199</v>
      </c>
      <c r="I1230">
        <v>4</v>
      </c>
      <c r="J1230">
        <v>796</v>
      </c>
    </row>
    <row r="1231" spans="1:10" x14ac:dyDescent="0.3">
      <c r="A1231" s="3" t="s">
        <v>1276</v>
      </c>
      <c r="B1231" s="4">
        <v>43493</v>
      </c>
      <c r="C1231">
        <v>3</v>
      </c>
      <c r="D1231" t="s">
        <v>43</v>
      </c>
      <c r="E1231" t="s">
        <v>17</v>
      </c>
      <c r="F1231" t="s">
        <v>18</v>
      </c>
      <c r="G1231" t="s">
        <v>41</v>
      </c>
      <c r="H1231">
        <v>399</v>
      </c>
      <c r="I1231">
        <v>5</v>
      </c>
      <c r="J1231">
        <v>1995</v>
      </c>
    </row>
    <row r="1232" spans="1:10" x14ac:dyDescent="0.3">
      <c r="A1232" s="3" t="s">
        <v>1277</v>
      </c>
      <c r="B1232" s="4">
        <v>43493</v>
      </c>
      <c r="C1232">
        <v>2</v>
      </c>
      <c r="D1232" t="s">
        <v>106</v>
      </c>
      <c r="E1232" t="s">
        <v>68</v>
      </c>
      <c r="F1232" t="s">
        <v>18</v>
      </c>
      <c r="G1232" t="s">
        <v>31</v>
      </c>
      <c r="H1232">
        <v>69</v>
      </c>
      <c r="I1232">
        <v>3</v>
      </c>
      <c r="J1232">
        <v>207</v>
      </c>
    </row>
    <row r="1233" spans="1:10" x14ac:dyDescent="0.3">
      <c r="A1233" s="3" t="s">
        <v>1278</v>
      </c>
      <c r="B1233" s="4">
        <v>43493</v>
      </c>
      <c r="C1233">
        <v>4</v>
      </c>
      <c r="D1233" t="s">
        <v>51</v>
      </c>
      <c r="E1233" t="s">
        <v>17</v>
      </c>
      <c r="F1233" t="s">
        <v>18</v>
      </c>
      <c r="G1233" t="s">
        <v>24</v>
      </c>
      <c r="H1233">
        <v>159</v>
      </c>
      <c r="I1233">
        <v>7</v>
      </c>
      <c r="J1233">
        <v>1113</v>
      </c>
    </row>
    <row r="1234" spans="1:10" x14ac:dyDescent="0.3">
      <c r="A1234" s="3" t="s">
        <v>1279</v>
      </c>
      <c r="B1234" s="4">
        <v>43493</v>
      </c>
      <c r="C1234">
        <v>5</v>
      </c>
      <c r="D1234" t="s">
        <v>60</v>
      </c>
      <c r="E1234" t="s">
        <v>17</v>
      </c>
      <c r="F1234" t="s">
        <v>18</v>
      </c>
      <c r="G1234" t="s">
        <v>31</v>
      </c>
      <c r="H1234">
        <v>69</v>
      </c>
      <c r="I1234">
        <v>2</v>
      </c>
      <c r="J1234">
        <v>138</v>
      </c>
    </row>
    <row r="1235" spans="1:10" x14ac:dyDescent="0.3">
      <c r="A1235" s="3" t="s">
        <v>1280</v>
      </c>
      <c r="B1235" s="4">
        <v>43494</v>
      </c>
      <c r="C1235">
        <v>9</v>
      </c>
      <c r="D1235" t="s">
        <v>21</v>
      </c>
      <c r="E1235" t="s">
        <v>46</v>
      </c>
      <c r="F1235" t="s">
        <v>23</v>
      </c>
      <c r="G1235" t="s">
        <v>24</v>
      </c>
      <c r="H1235">
        <v>159</v>
      </c>
      <c r="I1235">
        <v>3</v>
      </c>
      <c r="J1235">
        <v>477</v>
      </c>
    </row>
    <row r="1236" spans="1:10" x14ac:dyDescent="0.3">
      <c r="A1236" s="3" t="s">
        <v>1281</v>
      </c>
      <c r="B1236" s="4">
        <v>43494</v>
      </c>
      <c r="C1236">
        <v>9</v>
      </c>
      <c r="D1236" t="s">
        <v>21</v>
      </c>
      <c r="E1236" t="s">
        <v>46</v>
      </c>
      <c r="F1236" t="s">
        <v>23</v>
      </c>
      <c r="G1236" t="s">
        <v>19</v>
      </c>
      <c r="H1236">
        <v>289</v>
      </c>
      <c r="I1236">
        <v>1</v>
      </c>
      <c r="J1236">
        <v>289</v>
      </c>
    </row>
    <row r="1237" spans="1:10" x14ac:dyDescent="0.3">
      <c r="A1237" s="3" t="s">
        <v>1282</v>
      </c>
      <c r="B1237" s="4">
        <v>43495</v>
      </c>
      <c r="C1237">
        <v>3</v>
      </c>
      <c r="D1237" t="s">
        <v>43</v>
      </c>
      <c r="E1237" t="s">
        <v>68</v>
      </c>
      <c r="F1237" t="s">
        <v>18</v>
      </c>
      <c r="G1237" t="s">
        <v>24</v>
      </c>
      <c r="H1237">
        <v>159</v>
      </c>
      <c r="I1237">
        <v>9</v>
      </c>
      <c r="J1237">
        <v>1431</v>
      </c>
    </row>
    <row r="1238" spans="1:10" x14ac:dyDescent="0.3">
      <c r="A1238" s="3" t="s">
        <v>1283</v>
      </c>
      <c r="B1238" s="4">
        <v>43496</v>
      </c>
      <c r="C1238">
        <v>2</v>
      </c>
      <c r="D1238" t="s">
        <v>106</v>
      </c>
      <c r="E1238" t="s">
        <v>68</v>
      </c>
      <c r="F1238" t="s">
        <v>18</v>
      </c>
      <c r="G1238" t="s">
        <v>41</v>
      </c>
      <c r="H1238">
        <v>399</v>
      </c>
      <c r="I1238">
        <v>7</v>
      </c>
      <c r="J1238">
        <v>2793</v>
      </c>
    </row>
    <row r="1239" spans="1:10" x14ac:dyDescent="0.3">
      <c r="A1239" s="3" t="s">
        <v>1284</v>
      </c>
      <c r="B1239" s="4">
        <v>43497</v>
      </c>
      <c r="C1239">
        <v>13</v>
      </c>
      <c r="D1239" t="s">
        <v>33</v>
      </c>
      <c r="E1239" t="s">
        <v>63</v>
      </c>
      <c r="F1239" t="s">
        <v>13</v>
      </c>
      <c r="G1239" t="s">
        <v>19</v>
      </c>
      <c r="H1239">
        <v>289</v>
      </c>
      <c r="I1239">
        <v>9</v>
      </c>
      <c r="J1239">
        <v>2601</v>
      </c>
    </row>
    <row r="1240" spans="1:10" x14ac:dyDescent="0.3">
      <c r="A1240" s="3" t="s">
        <v>1285</v>
      </c>
      <c r="B1240" s="4">
        <v>43498</v>
      </c>
      <c r="C1240">
        <v>8</v>
      </c>
      <c r="D1240" t="s">
        <v>45</v>
      </c>
      <c r="E1240" t="s">
        <v>22</v>
      </c>
      <c r="F1240" t="s">
        <v>23</v>
      </c>
      <c r="G1240" t="s">
        <v>19</v>
      </c>
      <c r="H1240">
        <v>289</v>
      </c>
      <c r="I1240">
        <v>3</v>
      </c>
      <c r="J1240">
        <v>867</v>
      </c>
    </row>
    <row r="1241" spans="1:10" x14ac:dyDescent="0.3">
      <c r="A1241" s="3" t="s">
        <v>1286</v>
      </c>
      <c r="B1241" s="4">
        <v>43499</v>
      </c>
      <c r="C1241">
        <v>12</v>
      </c>
      <c r="D1241" t="s">
        <v>66</v>
      </c>
      <c r="E1241" t="s">
        <v>12</v>
      </c>
      <c r="F1241" t="s">
        <v>13</v>
      </c>
      <c r="G1241" t="s">
        <v>14</v>
      </c>
      <c r="H1241">
        <v>199</v>
      </c>
      <c r="I1241">
        <v>3</v>
      </c>
      <c r="J1241">
        <v>597</v>
      </c>
    </row>
    <row r="1242" spans="1:10" x14ac:dyDescent="0.3">
      <c r="A1242" s="3" t="s">
        <v>1287</v>
      </c>
      <c r="B1242" s="4">
        <v>43499</v>
      </c>
      <c r="C1242">
        <v>6</v>
      </c>
      <c r="D1242" t="s">
        <v>48</v>
      </c>
      <c r="E1242" t="s">
        <v>46</v>
      </c>
      <c r="F1242" t="s">
        <v>23</v>
      </c>
      <c r="G1242" t="s">
        <v>31</v>
      </c>
      <c r="H1242">
        <v>69</v>
      </c>
      <c r="I1242">
        <v>5</v>
      </c>
      <c r="J1242">
        <v>345</v>
      </c>
    </row>
    <row r="1243" spans="1:10" x14ac:dyDescent="0.3">
      <c r="A1243" s="3" t="s">
        <v>1288</v>
      </c>
      <c r="B1243" s="4">
        <v>43500</v>
      </c>
      <c r="C1243">
        <v>9</v>
      </c>
      <c r="D1243" t="s">
        <v>21</v>
      </c>
      <c r="E1243" t="s">
        <v>46</v>
      </c>
      <c r="F1243" t="s">
        <v>23</v>
      </c>
      <c r="G1243" t="s">
        <v>19</v>
      </c>
      <c r="H1243">
        <v>289</v>
      </c>
      <c r="I1243">
        <v>0</v>
      </c>
      <c r="J1243">
        <v>0</v>
      </c>
    </row>
    <row r="1244" spans="1:10" x14ac:dyDescent="0.3">
      <c r="A1244" s="3" t="s">
        <v>1289</v>
      </c>
      <c r="B1244" s="4">
        <v>43501</v>
      </c>
      <c r="C1244">
        <v>16</v>
      </c>
      <c r="D1244" t="s">
        <v>30</v>
      </c>
      <c r="E1244" t="s">
        <v>36</v>
      </c>
      <c r="F1244" t="s">
        <v>28</v>
      </c>
      <c r="G1244" t="s">
        <v>19</v>
      </c>
      <c r="H1244">
        <v>289</v>
      </c>
      <c r="I1244">
        <v>9</v>
      </c>
      <c r="J1244">
        <v>2601</v>
      </c>
    </row>
    <row r="1245" spans="1:10" x14ac:dyDescent="0.3">
      <c r="A1245" s="3" t="s">
        <v>1290</v>
      </c>
      <c r="B1245" s="4">
        <v>43501</v>
      </c>
      <c r="C1245">
        <v>16</v>
      </c>
      <c r="D1245" t="s">
        <v>30</v>
      </c>
      <c r="E1245" t="s">
        <v>27</v>
      </c>
      <c r="F1245" t="s">
        <v>28</v>
      </c>
      <c r="G1245" t="s">
        <v>19</v>
      </c>
      <c r="H1245">
        <v>289</v>
      </c>
      <c r="I1245">
        <v>9</v>
      </c>
      <c r="J1245">
        <v>2601</v>
      </c>
    </row>
    <row r="1246" spans="1:10" x14ac:dyDescent="0.3">
      <c r="A1246" s="3" t="s">
        <v>1291</v>
      </c>
      <c r="B1246" s="4">
        <v>43501</v>
      </c>
      <c r="C1246">
        <v>8</v>
      </c>
      <c r="D1246" t="s">
        <v>45</v>
      </c>
      <c r="E1246" t="s">
        <v>22</v>
      </c>
      <c r="F1246" t="s">
        <v>23</v>
      </c>
      <c r="G1246" t="s">
        <v>14</v>
      </c>
      <c r="H1246">
        <v>199</v>
      </c>
      <c r="I1246">
        <v>0</v>
      </c>
      <c r="J1246">
        <v>0</v>
      </c>
    </row>
    <row r="1247" spans="1:10" x14ac:dyDescent="0.3">
      <c r="A1247" s="3" t="s">
        <v>1292</v>
      </c>
      <c r="B1247" s="4">
        <v>43501</v>
      </c>
      <c r="C1247">
        <v>3</v>
      </c>
      <c r="D1247" t="s">
        <v>43</v>
      </c>
      <c r="E1247" t="s">
        <v>68</v>
      </c>
      <c r="F1247" t="s">
        <v>18</v>
      </c>
      <c r="G1247" t="s">
        <v>19</v>
      </c>
      <c r="H1247">
        <v>289</v>
      </c>
      <c r="I1247">
        <v>9</v>
      </c>
      <c r="J1247">
        <v>2601</v>
      </c>
    </row>
    <row r="1248" spans="1:10" x14ac:dyDescent="0.3">
      <c r="A1248" s="3" t="s">
        <v>1293</v>
      </c>
      <c r="B1248" s="4">
        <v>43501</v>
      </c>
      <c r="C1248">
        <v>12</v>
      </c>
      <c r="D1248" t="s">
        <v>66</v>
      </c>
      <c r="E1248" t="s">
        <v>12</v>
      </c>
      <c r="F1248" t="s">
        <v>13</v>
      </c>
      <c r="G1248" t="s">
        <v>24</v>
      </c>
      <c r="H1248">
        <v>159</v>
      </c>
      <c r="I1248">
        <v>2</v>
      </c>
      <c r="J1248">
        <v>318</v>
      </c>
    </row>
    <row r="1249" spans="1:10" x14ac:dyDescent="0.3">
      <c r="A1249" s="3" t="s">
        <v>1294</v>
      </c>
      <c r="B1249" s="4">
        <v>43501</v>
      </c>
      <c r="C1249">
        <v>11</v>
      </c>
      <c r="D1249" t="s">
        <v>11</v>
      </c>
      <c r="E1249" t="s">
        <v>12</v>
      </c>
      <c r="F1249" t="s">
        <v>13</v>
      </c>
      <c r="G1249" t="s">
        <v>31</v>
      </c>
      <c r="H1249">
        <v>69</v>
      </c>
      <c r="I1249">
        <v>4</v>
      </c>
      <c r="J1249">
        <v>276</v>
      </c>
    </row>
    <row r="1250" spans="1:10" x14ac:dyDescent="0.3">
      <c r="A1250" s="3" t="s">
        <v>1295</v>
      </c>
      <c r="B1250" s="4">
        <v>43501</v>
      </c>
      <c r="C1250">
        <v>9</v>
      </c>
      <c r="D1250" t="s">
        <v>21</v>
      </c>
      <c r="E1250" t="s">
        <v>46</v>
      </c>
      <c r="F1250" t="s">
        <v>23</v>
      </c>
      <c r="G1250" t="s">
        <v>41</v>
      </c>
      <c r="H1250">
        <v>399</v>
      </c>
      <c r="I1250">
        <v>7</v>
      </c>
      <c r="J1250">
        <v>2793</v>
      </c>
    </row>
    <row r="1251" spans="1:10" x14ac:dyDescent="0.3">
      <c r="A1251" s="3" t="s">
        <v>1296</v>
      </c>
      <c r="B1251" s="4">
        <v>43501</v>
      </c>
      <c r="C1251">
        <v>3</v>
      </c>
      <c r="D1251" t="s">
        <v>43</v>
      </c>
      <c r="E1251" t="s">
        <v>17</v>
      </c>
      <c r="F1251" t="s">
        <v>18</v>
      </c>
      <c r="G1251" t="s">
        <v>31</v>
      </c>
      <c r="H1251">
        <v>69</v>
      </c>
      <c r="I1251">
        <v>6</v>
      </c>
      <c r="J1251">
        <v>414</v>
      </c>
    </row>
    <row r="1252" spans="1:10" x14ac:dyDescent="0.3">
      <c r="A1252" s="3" t="s">
        <v>1297</v>
      </c>
      <c r="B1252" s="4">
        <v>43501</v>
      </c>
      <c r="C1252">
        <v>3</v>
      </c>
      <c r="D1252" t="s">
        <v>43</v>
      </c>
      <c r="E1252" t="s">
        <v>68</v>
      </c>
      <c r="F1252" t="s">
        <v>18</v>
      </c>
      <c r="G1252" t="s">
        <v>14</v>
      </c>
      <c r="H1252">
        <v>199</v>
      </c>
      <c r="I1252">
        <v>1</v>
      </c>
      <c r="J1252">
        <v>199</v>
      </c>
    </row>
    <row r="1253" spans="1:10" x14ac:dyDescent="0.3">
      <c r="A1253" s="3" t="s">
        <v>1298</v>
      </c>
      <c r="B1253" s="4">
        <v>43502</v>
      </c>
      <c r="C1253">
        <v>9</v>
      </c>
      <c r="D1253" t="s">
        <v>21</v>
      </c>
      <c r="E1253" t="s">
        <v>22</v>
      </c>
      <c r="F1253" t="s">
        <v>23</v>
      </c>
      <c r="G1253" t="s">
        <v>19</v>
      </c>
      <c r="H1253">
        <v>289</v>
      </c>
      <c r="I1253">
        <v>4</v>
      </c>
      <c r="J1253">
        <v>1156</v>
      </c>
    </row>
    <row r="1254" spans="1:10" x14ac:dyDescent="0.3">
      <c r="A1254" s="3" t="s">
        <v>1299</v>
      </c>
      <c r="B1254" s="4">
        <v>43502</v>
      </c>
      <c r="C1254">
        <v>12</v>
      </c>
      <c r="D1254" t="s">
        <v>66</v>
      </c>
      <c r="E1254" t="s">
        <v>63</v>
      </c>
      <c r="F1254" t="s">
        <v>13</v>
      </c>
      <c r="G1254" t="s">
        <v>24</v>
      </c>
      <c r="H1254">
        <v>159</v>
      </c>
      <c r="I1254">
        <v>2</v>
      </c>
      <c r="J1254">
        <v>318</v>
      </c>
    </row>
    <row r="1255" spans="1:10" x14ac:dyDescent="0.3">
      <c r="A1255" s="3" t="s">
        <v>1300</v>
      </c>
      <c r="B1255" s="4">
        <v>43503</v>
      </c>
      <c r="C1255">
        <v>15</v>
      </c>
      <c r="D1255" t="s">
        <v>118</v>
      </c>
      <c r="E1255" t="s">
        <v>12</v>
      </c>
      <c r="F1255" t="s">
        <v>13</v>
      </c>
      <c r="G1255" t="s">
        <v>14</v>
      </c>
      <c r="H1255">
        <v>199</v>
      </c>
      <c r="I1255">
        <v>8</v>
      </c>
      <c r="J1255">
        <v>1592</v>
      </c>
    </row>
    <row r="1256" spans="1:10" x14ac:dyDescent="0.3">
      <c r="A1256" s="3" t="s">
        <v>1301</v>
      </c>
      <c r="B1256" s="4">
        <v>43503</v>
      </c>
      <c r="C1256">
        <v>14</v>
      </c>
      <c r="D1256" t="s">
        <v>38</v>
      </c>
      <c r="E1256" t="s">
        <v>12</v>
      </c>
      <c r="F1256" t="s">
        <v>13</v>
      </c>
      <c r="G1256" t="s">
        <v>41</v>
      </c>
      <c r="H1256">
        <v>399</v>
      </c>
      <c r="I1256">
        <v>4</v>
      </c>
      <c r="J1256">
        <v>1596</v>
      </c>
    </row>
    <row r="1257" spans="1:10" x14ac:dyDescent="0.3">
      <c r="A1257" s="3" t="s">
        <v>1302</v>
      </c>
      <c r="B1257" s="4">
        <v>43503</v>
      </c>
      <c r="C1257">
        <v>8</v>
      </c>
      <c r="D1257" t="s">
        <v>45</v>
      </c>
      <c r="E1257" t="s">
        <v>22</v>
      </c>
      <c r="F1257" t="s">
        <v>23</v>
      </c>
      <c r="G1257" t="s">
        <v>41</v>
      </c>
      <c r="H1257">
        <v>399</v>
      </c>
      <c r="I1257">
        <v>9</v>
      </c>
      <c r="J1257">
        <v>3591</v>
      </c>
    </row>
    <row r="1258" spans="1:10" x14ac:dyDescent="0.3">
      <c r="A1258" s="3" t="s">
        <v>1303</v>
      </c>
      <c r="B1258" s="4">
        <v>43504</v>
      </c>
      <c r="C1258">
        <v>14</v>
      </c>
      <c r="D1258" t="s">
        <v>38</v>
      </c>
      <c r="E1258" t="s">
        <v>63</v>
      </c>
      <c r="F1258" t="s">
        <v>13</v>
      </c>
      <c r="G1258" t="s">
        <v>24</v>
      </c>
      <c r="H1258">
        <v>159</v>
      </c>
      <c r="I1258">
        <v>8</v>
      </c>
      <c r="J1258">
        <v>1272</v>
      </c>
    </row>
    <row r="1259" spans="1:10" x14ac:dyDescent="0.3">
      <c r="A1259" s="3" t="s">
        <v>1304</v>
      </c>
      <c r="B1259" s="4">
        <v>43504</v>
      </c>
      <c r="C1259">
        <v>11</v>
      </c>
      <c r="D1259" t="s">
        <v>11</v>
      </c>
      <c r="E1259" t="s">
        <v>12</v>
      </c>
      <c r="F1259" t="s">
        <v>13</v>
      </c>
      <c r="G1259" t="s">
        <v>31</v>
      </c>
      <c r="H1259">
        <v>69</v>
      </c>
      <c r="I1259">
        <v>6</v>
      </c>
      <c r="J1259">
        <v>414</v>
      </c>
    </row>
    <row r="1260" spans="1:10" x14ac:dyDescent="0.3">
      <c r="A1260" s="3" t="s">
        <v>1305</v>
      </c>
      <c r="B1260" s="4">
        <v>43505</v>
      </c>
      <c r="C1260">
        <v>7</v>
      </c>
      <c r="D1260" t="s">
        <v>88</v>
      </c>
      <c r="E1260" t="s">
        <v>22</v>
      </c>
      <c r="F1260" t="s">
        <v>23</v>
      </c>
      <c r="G1260" t="s">
        <v>41</v>
      </c>
      <c r="H1260">
        <v>399</v>
      </c>
      <c r="I1260">
        <v>5</v>
      </c>
      <c r="J1260">
        <v>1995</v>
      </c>
    </row>
    <row r="1261" spans="1:10" x14ac:dyDescent="0.3">
      <c r="A1261" s="3" t="s">
        <v>1306</v>
      </c>
      <c r="B1261" s="4">
        <v>43505</v>
      </c>
      <c r="C1261">
        <v>8</v>
      </c>
      <c r="D1261" t="s">
        <v>45</v>
      </c>
      <c r="E1261" t="s">
        <v>46</v>
      </c>
      <c r="F1261" t="s">
        <v>23</v>
      </c>
      <c r="G1261" t="s">
        <v>14</v>
      </c>
      <c r="H1261">
        <v>199</v>
      </c>
      <c r="I1261">
        <v>3</v>
      </c>
      <c r="J1261">
        <v>597</v>
      </c>
    </row>
    <row r="1262" spans="1:10" x14ac:dyDescent="0.3">
      <c r="A1262" s="3" t="s">
        <v>1307</v>
      </c>
      <c r="B1262" s="4">
        <v>43506</v>
      </c>
      <c r="C1262">
        <v>5</v>
      </c>
      <c r="D1262" t="s">
        <v>60</v>
      </c>
      <c r="E1262" t="s">
        <v>68</v>
      </c>
      <c r="F1262" t="s">
        <v>18</v>
      </c>
      <c r="G1262" t="s">
        <v>14</v>
      </c>
      <c r="H1262">
        <v>199</v>
      </c>
      <c r="I1262">
        <v>5</v>
      </c>
      <c r="J1262">
        <v>995</v>
      </c>
    </row>
    <row r="1263" spans="1:10" x14ac:dyDescent="0.3">
      <c r="A1263" s="3" t="s">
        <v>1308</v>
      </c>
      <c r="B1263" s="4">
        <v>43506</v>
      </c>
      <c r="C1263">
        <v>13</v>
      </c>
      <c r="D1263" t="s">
        <v>33</v>
      </c>
      <c r="E1263" t="s">
        <v>63</v>
      </c>
      <c r="F1263" t="s">
        <v>13</v>
      </c>
      <c r="G1263" t="s">
        <v>24</v>
      </c>
      <c r="H1263">
        <v>159</v>
      </c>
      <c r="I1263">
        <v>8</v>
      </c>
      <c r="J1263">
        <v>1272</v>
      </c>
    </row>
    <row r="1264" spans="1:10" x14ac:dyDescent="0.3">
      <c r="A1264" s="3" t="s">
        <v>1309</v>
      </c>
      <c r="B1264" s="4">
        <v>43507</v>
      </c>
      <c r="C1264">
        <v>20</v>
      </c>
      <c r="D1264" t="s">
        <v>40</v>
      </c>
      <c r="E1264" t="s">
        <v>27</v>
      </c>
      <c r="F1264" t="s">
        <v>28</v>
      </c>
      <c r="G1264" t="s">
        <v>41</v>
      </c>
      <c r="H1264">
        <v>399</v>
      </c>
      <c r="I1264">
        <v>2</v>
      </c>
      <c r="J1264">
        <v>798</v>
      </c>
    </row>
    <row r="1265" spans="1:10" x14ac:dyDescent="0.3">
      <c r="A1265" s="3" t="s">
        <v>1310</v>
      </c>
      <c r="B1265" s="4">
        <v>43508</v>
      </c>
      <c r="C1265">
        <v>10</v>
      </c>
      <c r="D1265" t="s">
        <v>58</v>
      </c>
      <c r="E1265" t="s">
        <v>22</v>
      </c>
      <c r="F1265" t="s">
        <v>23</v>
      </c>
      <c r="G1265" t="s">
        <v>41</v>
      </c>
      <c r="H1265">
        <v>399</v>
      </c>
      <c r="I1265">
        <v>5</v>
      </c>
      <c r="J1265">
        <v>1995</v>
      </c>
    </row>
    <row r="1266" spans="1:10" x14ac:dyDescent="0.3">
      <c r="A1266" s="3" t="s">
        <v>1311</v>
      </c>
      <c r="B1266" s="4">
        <v>43509</v>
      </c>
      <c r="C1266">
        <v>13</v>
      </c>
      <c r="D1266" t="s">
        <v>33</v>
      </c>
      <c r="E1266" t="s">
        <v>12</v>
      </c>
      <c r="F1266" t="s">
        <v>13</v>
      </c>
      <c r="G1266" t="s">
        <v>24</v>
      </c>
      <c r="H1266">
        <v>159</v>
      </c>
      <c r="I1266">
        <v>3</v>
      </c>
      <c r="J1266">
        <v>477</v>
      </c>
    </row>
    <row r="1267" spans="1:10" x14ac:dyDescent="0.3">
      <c r="A1267" s="3" t="s">
        <v>1312</v>
      </c>
      <c r="B1267" s="4">
        <v>43509</v>
      </c>
      <c r="C1267">
        <v>8</v>
      </c>
      <c r="D1267" t="s">
        <v>45</v>
      </c>
      <c r="E1267" t="s">
        <v>46</v>
      </c>
      <c r="F1267" t="s">
        <v>23</v>
      </c>
      <c r="G1267" t="s">
        <v>14</v>
      </c>
      <c r="H1267">
        <v>199</v>
      </c>
      <c r="I1267">
        <v>7</v>
      </c>
      <c r="J1267">
        <v>1393</v>
      </c>
    </row>
    <row r="1268" spans="1:10" x14ac:dyDescent="0.3">
      <c r="A1268" s="3" t="s">
        <v>1313</v>
      </c>
      <c r="B1268" s="4">
        <v>43509</v>
      </c>
      <c r="C1268">
        <v>17</v>
      </c>
      <c r="D1268" t="s">
        <v>35</v>
      </c>
      <c r="E1268" t="s">
        <v>27</v>
      </c>
      <c r="F1268" t="s">
        <v>28</v>
      </c>
      <c r="G1268" t="s">
        <v>14</v>
      </c>
      <c r="H1268">
        <v>199</v>
      </c>
      <c r="I1268">
        <v>9</v>
      </c>
      <c r="J1268">
        <v>1791</v>
      </c>
    </row>
    <row r="1269" spans="1:10" x14ac:dyDescent="0.3">
      <c r="A1269" s="3" t="s">
        <v>1314</v>
      </c>
      <c r="B1269" s="4">
        <v>43510</v>
      </c>
      <c r="C1269">
        <v>2</v>
      </c>
      <c r="D1269" t="s">
        <v>106</v>
      </c>
      <c r="E1269" t="s">
        <v>17</v>
      </c>
      <c r="F1269" t="s">
        <v>18</v>
      </c>
      <c r="G1269" t="s">
        <v>31</v>
      </c>
      <c r="H1269">
        <v>69</v>
      </c>
      <c r="I1269">
        <v>9</v>
      </c>
      <c r="J1269">
        <v>621</v>
      </c>
    </row>
    <row r="1270" spans="1:10" x14ac:dyDescent="0.3">
      <c r="A1270" s="3" t="s">
        <v>1315</v>
      </c>
      <c r="B1270" s="4">
        <v>43510</v>
      </c>
      <c r="C1270">
        <v>13</v>
      </c>
      <c r="D1270" t="s">
        <v>33</v>
      </c>
      <c r="E1270" t="s">
        <v>12</v>
      </c>
      <c r="F1270" t="s">
        <v>13</v>
      </c>
      <c r="G1270" t="s">
        <v>41</v>
      </c>
      <c r="H1270">
        <v>399</v>
      </c>
      <c r="I1270">
        <v>6</v>
      </c>
      <c r="J1270">
        <v>2394</v>
      </c>
    </row>
    <row r="1271" spans="1:10" x14ac:dyDescent="0.3">
      <c r="A1271" s="3" t="s">
        <v>1316</v>
      </c>
      <c r="B1271" s="4">
        <v>43511</v>
      </c>
      <c r="C1271">
        <v>1</v>
      </c>
      <c r="D1271" t="s">
        <v>16</v>
      </c>
      <c r="E1271" t="s">
        <v>68</v>
      </c>
      <c r="F1271" t="s">
        <v>18</v>
      </c>
      <c r="G1271" t="s">
        <v>19</v>
      </c>
      <c r="H1271">
        <v>289</v>
      </c>
      <c r="I1271">
        <v>7</v>
      </c>
      <c r="J1271">
        <v>2023</v>
      </c>
    </row>
    <row r="1272" spans="1:10" x14ac:dyDescent="0.3">
      <c r="A1272" s="3" t="s">
        <v>1317</v>
      </c>
      <c r="B1272" s="4">
        <v>43512</v>
      </c>
      <c r="C1272">
        <v>16</v>
      </c>
      <c r="D1272" t="s">
        <v>30</v>
      </c>
      <c r="E1272" t="s">
        <v>27</v>
      </c>
      <c r="F1272" t="s">
        <v>28</v>
      </c>
      <c r="G1272" t="s">
        <v>14</v>
      </c>
      <c r="H1272">
        <v>199</v>
      </c>
      <c r="I1272">
        <v>1</v>
      </c>
      <c r="J1272">
        <v>199</v>
      </c>
    </row>
    <row r="1273" spans="1:10" x14ac:dyDescent="0.3">
      <c r="A1273" s="3" t="s">
        <v>1318</v>
      </c>
      <c r="B1273" s="4">
        <v>43513</v>
      </c>
      <c r="C1273">
        <v>11</v>
      </c>
      <c r="D1273" t="s">
        <v>11</v>
      </c>
      <c r="E1273" t="s">
        <v>63</v>
      </c>
      <c r="F1273" t="s">
        <v>13</v>
      </c>
      <c r="G1273" t="s">
        <v>19</v>
      </c>
      <c r="H1273">
        <v>289</v>
      </c>
      <c r="I1273">
        <v>4</v>
      </c>
      <c r="J1273">
        <v>1156</v>
      </c>
    </row>
    <row r="1274" spans="1:10" x14ac:dyDescent="0.3">
      <c r="A1274" s="3" t="s">
        <v>1319</v>
      </c>
      <c r="B1274" s="4">
        <v>43514</v>
      </c>
      <c r="C1274">
        <v>20</v>
      </c>
      <c r="D1274" t="s">
        <v>40</v>
      </c>
      <c r="E1274" t="s">
        <v>36</v>
      </c>
      <c r="F1274" t="s">
        <v>28</v>
      </c>
      <c r="G1274" t="s">
        <v>14</v>
      </c>
      <c r="H1274">
        <v>199</v>
      </c>
      <c r="I1274">
        <v>5</v>
      </c>
      <c r="J1274">
        <v>995</v>
      </c>
    </row>
    <row r="1275" spans="1:10" x14ac:dyDescent="0.3">
      <c r="A1275" s="3" t="s">
        <v>1320</v>
      </c>
      <c r="B1275" s="4">
        <v>43514</v>
      </c>
      <c r="C1275">
        <v>5</v>
      </c>
      <c r="D1275" t="s">
        <v>60</v>
      </c>
      <c r="E1275" t="s">
        <v>68</v>
      </c>
      <c r="F1275" t="s">
        <v>18</v>
      </c>
      <c r="G1275" t="s">
        <v>19</v>
      </c>
      <c r="H1275">
        <v>289</v>
      </c>
      <c r="I1275">
        <v>0</v>
      </c>
      <c r="J1275">
        <v>0</v>
      </c>
    </row>
    <row r="1276" spans="1:10" x14ac:dyDescent="0.3">
      <c r="A1276" s="3" t="s">
        <v>1321</v>
      </c>
      <c r="B1276" s="4">
        <v>43514</v>
      </c>
      <c r="C1276">
        <v>8</v>
      </c>
      <c r="D1276" t="s">
        <v>45</v>
      </c>
      <c r="E1276" t="s">
        <v>46</v>
      </c>
      <c r="F1276" t="s">
        <v>23</v>
      </c>
      <c r="G1276" t="s">
        <v>41</v>
      </c>
      <c r="H1276">
        <v>399</v>
      </c>
      <c r="I1276">
        <v>7</v>
      </c>
      <c r="J1276">
        <v>2793</v>
      </c>
    </row>
    <row r="1277" spans="1:10" x14ac:dyDescent="0.3">
      <c r="A1277" s="3" t="s">
        <v>1322</v>
      </c>
      <c r="B1277" s="4">
        <v>43514</v>
      </c>
      <c r="C1277">
        <v>14</v>
      </c>
      <c r="D1277" t="s">
        <v>38</v>
      </c>
      <c r="E1277" t="s">
        <v>63</v>
      </c>
      <c r="F1277" t="s">
        <v>13</v>
      </c>
      <c r="G1277" t="s">
        <v>41</v>
      </c>
      <c r="H1277">
        <v>399</v>
      </c>
      <c r="I1277">
        <v>9</v>
      </c>
      <c r="J1277">
        <v>3591</v>
      </c>
    </row>
    <row r="1278" spans="1:10" x14ac:dyDescent="0.3">
      <c r="A1278" s="3" t="s">
        <v>1323</v>
      </c>
      <c r="B1278" s="4">
        <v>43515</v>
      </c>
      <c r="C1278">
        <v>9</v>
      </c>
      <c r="D1278" t="s">
        <v>21</v>
      </c>
      <c r="E1278" t="s">
        <v>22</v>
      </c>
      <c r="F1278" t="s">
        <v>23</v>
      </c>
      <c r="G1278" t="s">
        <v>41</v>
      </c>
      <c r="H1278">
        <v>399</v>
      </c>
      <c r="I1278">
        <v>5</v>
      </c>
      <c r="J1278">
        <v>1995</v>
      </c>
    </row>
    <row r="1279" spans="1:10" x14ac:dyDescent="0.3">
      <c r="A1279" s="3" t="s">
        <v>1324</v>
      </c>
      <c r="B1279" s="4">
        <v>43515</v>
      </c>
      <c r="C1279">
        <v>3</v>
      </c>
      <c r="D1279" t="s">
        <v>43</v>
      </c>
      <c r="E1279" t="s">
        <v>68</v>
      </c>
      <c r="F1279" t="s">
        <v>18</v>
      </c>
      <c r="G1279" t="s">
        <v>41</v>
      </c>
      <c r="H1279">
        <v>399</v>
      </c>
      <c r="I1279">
        <v>7</v>
      </c>
      <c r="J1279">
        <v>2793</v>
      </c>
    </row>
    <row r="1280" spans="1:10" x14ac:dyDescent="0.3">
      <c r="A1280" s="3" t="s">
        <v>1325</v>
      </c>
      <c r="B1280" s="4">
        <v>43515</v>
      </c>
      <c r="C1280">
        <v>17</v>
      </c>
      <c r="D1280" t="s">
        <v>35</v>
      </c>
      <c r="E1280" t="s">
        <v>27</v>
      </c>
      <c r="F1280" t="s">
        <v>28</v>
      </c>
      <c r="G1280" t="s">
        <v>31</v>
      </c>
      <c r="H1280">
        <v>69</v>
      </c>
      <c r="I1280">
        <v>4</v>
      </c>
      <c r="J1280">
        <v>276</v>
      </c>
    </row>
    <row r="1281" spans="1:10" x14ac:dyDescent="0.3">
      <c r="A1281" s="3" t="s">
        <v>1326</v>
      </c>
      <c r="B1281" s="4">
        <v>43515</v>
      </c>
      <c r="C1281">
        <v>3</v>
      </c>
      <c r="D1281" t="s">
        <v>43</v>
      </c>
      <c r="E1281" t="s">
        <v>17</v>
      </c>
      <c r="F1281" t="s">
        <v>18</v>
      </c>
      <c r="G1281" t="s">
        <v>19</v>
      </c>
      <c r="H1281">
        <v>289</v>
      </c>
      <c r="I1281">
        <v>7</v>
      </c>
      <c r="J1281">
        <v>2023</v>
      </c>
    </row>
    <row r="1282" spans="1:10" x14ac:dyDescent="0.3">
      <c r="A1282" s="3" t="s">
        <v>1327</v>
      </c>
      <c r="B1282" s="4">
        <v>43515</v>
      </c>
      <c r="C1282">
        <v>19</v>
      </c>
      <c r="D1282" t="s">
        <v>56</v>
      </c>
      <c r="E1282" t="s">
        <v>27</v>
      </c>
      <c r="F1282" t="s">
        <v>28</v>
      </c>
      <c r="G1282" t="s">
        <v>14</v>
      </c>
      <c r="H1282">
        <v>199</v>
      </c>
      <c r="I1282">
        <v>0</v>
      </c>
      <c r="J1282">
        <v>0</v>
      </c>
    </row>
    <row r="1283" spans="1:10" x14ac:dyDescent="0.3">
      <c r="A1283" s="3" t="s">
        <v>1328</v>
      </c>
      <c r="B1283" s="4">
        <v>43515</v>
      </c>
      <c r="C1283">
        <v>6</v>
      </c>
      <c r="D1283" t="s">
        <v>48</v>
      </c>
      <c r="E1283" t="s">
        <v>22</v>
      </c>
      <c r="F1283" t="s">
        <v>23</v>
      </c>
      <c r="G1283" t="s">
        <v>31</v>
      </c>
      <c r="H1283">
        <v>69</v>
      </c>
      <c r="I1283">
        <v>8</v>
      </c>
      <c r="J1283">
        <v>552</v>
      </c>
    </row>
    <row r="1284" spans="1:10" x14ac:dyDescent="0.3">
      <c r="A1284" s="3" t="s">
        <v>1329</v>
      </c>
      <c r="B1284" s="4">
        <v>43515</v>
      </c>
      <c r="C1284">
        <v>7</v>
      </c>
      <c r="D1284" t="s">
        <v>88</v>
      </c>
      <c r="E1284" t="s">
        <v>22</v>
      </c>
      <c r="F1284" t="s">
        <v>23</v>
      </c>
      <c r="G1284" t="s">
        <v>41</v>
      </c>
      <c r="H1284">
        <v>399</v>
      </c>
      <c r="I1284">
        <v>3</v>
      </c>
      <c r="J1284">
        <v>1197</v>
      </c>
    </row>
    <row r="1285" spans="1:10" x14ac:dyDescent="0.3">
      <c r="A1285" s="3" t="s">
        <v>1330</v>
      </c>
      <c r="B1285" s="4">
        <v>43515</v>
      </c>
      <c r="C1285">
        <v>8</v>
      </c>
      <c r="D1285" t="s">
        <v>45</v>
      </c>
      <c r="E1285" t="s">
        <v>46</v>
      </c>
      <c r="F1285" t="s">
        <v>23</v>
      </c>
      <c r="G1285" t="s">
        <v>14</v>
      </c>
      <c r="H1285">
        <v>199</v>
      </c>
      <c r="I1285">
        <v>5</v>
      </c>
      <c r="J1285">
        <v>995</v>
      </c>
    </row>
    <row r="1286" spans="1:10" x14ac:dyDescent="0.3">
      <c r="A1286" s="3" t="s">
        <v>1331</v>
      </c>
      <c r="B1286" s="4">
        <v>43515</v>
      </c>
      <c r="C1286">
        <v>2</v>
      </c>
      <c r="D1286" t="s">
        <v>106</v>
      </c>
      <c r="E1286" t="s">
        <v>68</v>
      </c>
      <c r="F1286" t="s">
        <v>18</v>
      </c>
      <c r="G1286" t="s">
        <v>31</v>
      </c>
      <c r="H1286">
        <v>69</v>
      </c>
      <c r="I1286">
        <v>8</v>
      </c>
      <c r="J1286">
        <v>552</v>
      </c>
    </row>
    <row r="1287" spans="1:10" x14ac:dyDescent="0.3">
      <c r="A1287" s="3" t="s">
        <v>1332</v>
      </c>
      <c r="B1287" s="4">
        <v>43515</v>
      </c>
      <c r="C1287">
        <v>3</v>
      </c>
      <c r="D1287" t="s">
        <v>43</v>
      </c>
      <c r="E1287" t="s">
        <v>17</v>
      </c>
      <c r="F1287" t="s">
        <v>18</v>
      </c>
      <c r="G1287" t="s">
        <v>19</v>
      </c>
      <c r="H1287">
        <v>289</v>
      </c>
      <c r="I1287">
        <v>7</v>
      </c>
      <c r="J1287">
        <v>2023</v>
      </c>
    </row>
    <row r="1288" spans="1:10" x14ac:dyDescent="0.3">
      <c r="A1288" s="3" t="s">
        <v>1333</v>
      </c>
      <c r="B1288" s="4">
        <v>43515</v>
      </c>
      <c r="C1288">
        <v>16</v>
      </c>
      <c r="D1288" t="s">
        <v>30</v>
      </c>
      <c r="E1288" t="s">
        <v>27</v>
      </c>
      <c r="F1288" t="s">
        <v>28</v>
      </c>
      <c r="G1288" t="s">
        <v>41</v>
      </c>
      <c r="H1288">
        <v>399</v>
      </c>
      <c r="I1288">
        <v>7</v>
      </c>
      <c r="J1288">
        <v>2793</v>
      </c>
    </row>
    <row r="1289" spans="1:10" x14ac:dyDescent="0.3">
      <c r="A1289" s="3" t="s">
        <v>1334</v>
      </c>
      <c r="B1289" s="4">
        <v>43515</v>
      </c>
      <c r="C1289">
        <v>7</v>
      </c>
      <c r="D1289" t="s">
        <v>88</v>
      </c>
      <c r="E1289" t="s">
        <v>46</v>
      </c>
      <c r="F1289" t="s">
        <v>23</v>
      </c>
      <c r="G1289" t="s">
        <v>14</v>
      </c>
      <c r="H1289">
        <v>199</v>
      </c>
      <c r="I1289">
        <v>1</v>
      </c>
      <c r="J1289">
        <v>199</v>
      </c>
    </row>
    <row r="1290" spans="1:10" x14ac:dyDescent="0.3">
      <c r="A1290" s="3" t="s">
        <v>1335</v>
      </c>
      <c r="B1290" s="4">
        <v>43515</v>
      </c>
      <c r="C1290">
        <v>17</v>
      </c>
      <c r="D1290" t="s">
        <v>35</v>
      </c>
      <c r="E1290" t="s">
        <v>36</v>
      </c>
      <c r="F1290" t="s">
        <v>28</v>
      </c>
      <c r="G1290" t="s">
        <v>14</v>
      </c>
      <c r="H1290">
        <v>199</v>
      </c>
      <c r="I1290">
        <v>4</v>
      </c>
      <c r="J1290">
        <v>796</v>
      </c>
    </row>
    <row r="1291" spans="1:10" x14ac:dyDescent="0.3">
      <c r="A1291" s="3" t="s">
        <v>1336</v>
      </c>
      <c r="B1291" s="4">
        <v>43515</v>
      </c>
      <c r="C1291">
        <v>14</v>
      </c>
      <c r="D1291" t="s">
        <v>38</v>
      </c>
      <c r="E1291" t="s">
        <v>63</v>
      </c>
      <c r="F1291" t="s">
        <v>13</v>
      </c>
      <c r="G1291" t="s">
        <v>19</v>
      </c>
      <c r="H1291">
        <v>289</v>
      </c>
      <c r="I1291">
        <v>9</v>
      </c>
      <c r="J1291">
        <v>2601</v>
      </c>
    </row>
    <row r="1292" spans="1:10" x14ac:dyDescent="0.3">
      <c r="A1292" s="3" t="s">
        <v>1337</v>
      </c>
      <c r="B1292" s="4">
        <v>43516</v>
      </c>
      <c r="C1292">
        <v>8</v>
      </c>
      <c r="D1292" t="s">
        <v>45</v>
      </c>
      <c r="E1292" t="s">
        <v>46</v>
      </c>
      <c r="F1292" t="s">
        <v>23</v>
      </c>
      <c r="G1292" t="s">
        <v>19</v>
      </c>
      <c r="H1292">
        <v>289</v>
      </c>
      <c r="I1292">
        <v>5</v>
      </c>
      <c r="J1292">
        <v>1445</v>
      </c>
    </row>
    <row r="1293" spans="1:10" x14ac:dyDescent="0.3">
      <c r="A1293" s="3" t="s">
        <v>1338</v>
      </c>
      <c r="B1293" s="4">
        <v>43516</v>
      </c>
      <c r="C1293">
        <v>2</v>
      </c>
      <c r="D1293" t="s">
        <v>106</v>
      </c>
      <c r="E1293" t="s">
        <v>17</v>
      </c>
      <c r="F1293" t="s">
        <v>18</v>
      </c>
      <c r="G1293" t="s">
        <v>14</v>
      </c>
      <c r="H1293">
        <v>199</v>
      </c>
      <c r="I1293">
        <v>3</v>
      </c>
      <c r="J1293">
        <v>597</v>
      </c>
    </row>
    <row r="1294" spans="1:10" x14ac:dyDescent="0.3">
      <c r="A1294" s="3" t="s">
        <v>1339</v>
      </c>
      <c r="B1294" s="4">
        <v>43516</v>
      </c>
      <c r="C1294">
        <v>9</v>
      </c>
      <c r="D1294" t="s">
        <v>21</v>
      </c>
      <c r="E1294" t="s">
        <v>46</v>
      </c>
      <c r="F1294" t="s">
        <v>23</v>
      </c>
      <c r="G1294" t="s">
        <v>24</v>
      </c>
      <c r="H1294">
        <v>159</v>
      </c>
      <c r="I1294">
        <v>2</v>
      </c>
      <c r="J1294">
        <v>318</v>
      </c>
    </row>
    <row r="1295" spans="1:10" x14ac:dyDescent="0.3">
      <c r="A1295" s="3" t="s">
        <v>1340</v>
      </c>
      <c r="B1295" s="4">
        <v>43517</v>
      </c>
      <c r="C1295">
        <v>8</v>
      </c>
      <c r="D1295" t="s">
        <v>45</v>
      </c>
      <c r="E1295" t="s">
        <v>46</v>
      </c>
      <c r="F1295" t="s">
        <v>23</v>
      </c>
      <c r="G1295" t="s">
        <v>19</v>
      </c>
      <c r="H1295">
        <v>289</v>
      </c>
      <c r="I1295">
        <v>1</v>
      </c>
      <c r="J1295">
        <v>289</v>
      </c>
    </row>
    <row r="1296" spans="1:10" x14ac:dyDescent="0.3">
      <c r="A1296" s="3" t="s">
        <v>1341</v>
      </c>
      <c r="B1296" s="4">
        <v>43517</v>
      </c>
      <c r="C1296">
        <v>18</v>
      </c>
      <c r="D1296" t="s">
        <v>26</v>
      </c>
      <c r="E1296" t="s">
        <v>27</v>
      </c>
      <c r="F1296" t="s">
        <v>28</v>
      </c>
      <c r="G1296" t="s">
        <v>41</v>
      </c>
      <c r="H1296">
        <v>399</v>
      </c>
      <c r="I1296">
        <v>3</v>
      </c>
      <c r="J1296">
        <v>1197</v>
      </c>
    </row>
    <row r="1297" spans="1:10" x14ac:dyDescent="0.3">
      <c r="A1297" s="3" t="s">
        <v>1342</v>
      </c>
      <c r="B1297" s="4">
        <v>43518</v>
      </c>
      <c r="C1297">
        <v>20</v>
      </c>
      <c r="D1297" t="s">
        <v>40</v>
      </c>
      <c r="E1297" t="s">
        <v>27</v>
      </c>
      <c r="F1297" t="s">
        <v>28</v>
      </c>
      <c r="G1297" t="s">
        <v>19</v>
      </c>
      <c r="H1297">
        <v>289</v>
      </c>
      <c r="I1297">
        <v>0</v>
      </c>
      <c r="J1297">
        <v>0</v>
      </c>
    </row>
    <row r="1298" spans="1:10" x14ac:dyDescent="0.3">
      <c r="A1298" s="3" t="s">
        <v>1343</v>
      </c>
      <c r="B1298" s="4">
        <v>43518</v>
      </c>
      <c r="C1298">
        <v>13</v>
      </c>
      <c r="D1298" t="s">
        <v>33</v>
      </c>
      <c r="E1298" t="s">
        <v>12</v>
      </c>
      <c r="F1298" t="s">
        <v>13</v>
      </c>
      <c r="G1298" t="s">
        <v>19</v>
      </c>
      <c r="H1298">
        <v>289</v>
      </c>
      <c r="I1298">
        <v>7</v>
      </c>
      <c r="J1298">
        <v>2023</v>
      </c>
    </row>
    <row r="1299" spans="1:10" x14ac:dyDescent="0.3">
      <c r="A1299" s="3" t="s">
        <v>1344</v>
      </c>
      <c r="B1299" s="4">
        <v>43518</v>
      </c>
      <c r="C1299">
        <v>3</v>
      </c>
      <c r="D1299" t="s">
        <v>43</v>
      </c>
      <c r="E1299" t="s">
        <v>68</v>
      </c>
      <c r="F1299" t="s">
        <v>18</v>
      </c>
      <c r="G1299" t="s">
        <v>41</v>
      </c>
      <c r="H1299">
        <v>399</v>
      </c>
      <c r="I1299">
        <v>3</v>
      </c>
      <c r="J1299">
        <v>1197</v>
      </c>
    </row>
    <row r="1300" spans="1:10" x14ac:dyDescent="0.3">
      <c r="A1300" s="3" t="s">
        <v>1345</v>
      </c>
      <c r="B1300" s="4">
        <v>43518</v>
      </c>
      <c r="C1300">
        <v>16</v>
      </c>
      <c r="D1300" t="s">
        <v>30</v>
      </c>
      <c r="E1300" t="s">
        <v>36</v>
      </c>
      <c r="F1300" t="s">
        <v>28</v>
      </c>
      <c r="G1300" t="s">
        <v>14</v>
      </c>
      <c r="H1300">
        <v>199</v>
      </c>
      <c r="I1300">
        <v>2</v>
      </c>
      <c r="J1300">
        <v>398</v>
      </c>
    </row>
    <row r="1301" spans="1:10" x14ac:dyDescent="0.3">
      <c r="A1301" s="3" t="s">
        <v>1346</v>
      </c>
      <c r="B1301" s="4">
        <v>43518</v>
      </c>
      <c r="C1301">
        <v>16</v>
      </c>
      <c r="D1301" t="s">
        <v>30</v>
      </c>
      <c r="E1301" t="s">
        <v>27</v>
      </c>
      <c r="F1301" t="s">
        <v>28</v>
      </c>
      <c r="G1301" t="s">
        <v>19</v>
      </c>
      <c r="H1301">
        <v>289</v>
      </c>
      <c r="I1301">
        <v>3</v>
      </c>
      <c r="J1301">
        <v>867</v>
      </c>
    </row>
    <row r="1302" spans="1:10" x14ac:dyDescent="0.3">
      <c r="A1302" s="3" t="s">
        <v>1347</v>
      </c>
      <c r="B1302" s="4">
        <v>43518</v>
      </c>
      <c r="C1302">
        <v>3</v>
      </c>
      <c r="D1302" t="s">
        <v>43</v>
      </c>
      <c r="E1302" t="s">
        <v>68</v>
      </c>
      <c r="F1302" t="s">
        <v>18</v>
      </c>
      <c r="G1302" t="s">
        <v>14</v>
      </c>
      <c r="H1302">
        <v>199</v>
      </c>
      <c r="I1302">
        <v>9</v>
      </c>
      <c r="J1302">
        <v>1791</v>
      </c>
    </row>
    <row r="1303" spans="1:10" x14ac:dyDescent="0.3">
      <c r="A1303" s="3" t="s">
        <v>1348</v>
      </c>
      <c r="B1303" s="4">
        <v>43518</v>
      </c>
      <c r="C1303">
        <v>20</v>
      </c>
      <c r="D1303" t="s">
        <v>40</v>
      </c>
      <c r="E1303" t="s">
        <v>36</v>
      </c>
      <c r="F1303" t="s">
        <v>28</v>
      </c>
      <c r="G1303" t="s">
        <v>19</v>
      </c>
      <c r="H1303">
        <v>289</v>
      </c>
      <c r="I1303">
        <v>0</v>
      </c>
      <c r="J1303">
        <v>0</v>
      </c>
    </row>
    <row r="1304" spans="1:10" x14ac:dyDescent="0.3">
      <c r="A1304" s="3" t="s">
        <v>1349</v>
      </c>
      <c r="B1304" s="4">
        <v>43518</v>
      </c>
      <c r="C1304">
        <v>3</v>
      </c>
      <c r="D1304" t="s">
        <v>43</v>
      </c>
      <c r="E1304" t="s">
        <v>17</v>
      </c>
      <c r="F1304" t="s">
        <v>18</v>
      </c>
      <c r="G1304" t="s">
        <v>19</v>
      </c>
      <c r="H1304">
        <v>289</v>
      </c>
      <c r="I1304">
        <v>7</v>
      </c>
      <c r="J1304">
        <v>2023</v>
      </c>
    </row>
    <row r="1305" spans="1:10" x14ac:dyDescent="0.3">
      <c r="A1305" s="3" t="s">
        <v>1350</v>
      </c>
      <c r="B1305" s="4">
        <v>43519</v>
      </c>
      <c r="C1305">
        <v>8</v>
      </c>
      <c r="D1305" t="s">
        <v>45</v>
      </c>
      <c r="E1305" t="s">
        <v>22</v>
      </c>
      <c r="F1305" t="s">
        <v>23</v>
      </c>
      <c r="G1305" t="s">
        <v>41</v>
      </c>
      <c r="H1305">
        <v>399</v>
      </c>
      <c r="I1305">
        <v>5</v>
      </c>
      <c r="J1305">
        <v>1995</v>
      </c>
    </row>
    <row r="1306" spans="1:10" x14ac:dyDescent="0.3">
      <c r="A1306" s="3" t="s">
        <v>1351</v>
      </c>
      <c r="B1306" s="4">
        <v>43519</v>
      </c>
      <c r="C1306">
        <v>6</v>
      </c>
      <c r="D1306" t="s">
        <v>48</v>
      </c>
      <c r="E1306" t="s">
        <v>46</v>
      </c>
      <c r="F1306" t="s">
        <v>23</v>
      </c>
      <c r="G1306" t="s">
        <v>14</v>
      </c>
      <c r="H1306">
        <v>199</v>
      </c>
      <c r="I1306">
        <v>8</v>
      </c>
      <c r="J1306">
        <v>1592</v>
      </c>
    </row>
    <row r="1307" spans="1:10" x14ac:dyDescent="0.3">
      <c r="A1307" s="3" t="s">
        <v>1352</v>
      </c>
      <c r="B1307" s="4">
        <v>43519</v>
      </c>
      <c r="C1307">
        <v>7</v>
      </c>
      <c r="D1307" t="s">
        <v>88</v>
      </c>
      <c r="E1307" t="s">
        <v>22</v>
      </c>
      <c r="F1307" t="s">
        <v>23</v>
      </c>
      <c r="G1307" t="s">
        <v>31</v>
      </c>
      <c r="H1307">
        <v>69</v>
      </c>
      <c r="I1307">
        <v>5</v>
      </c>
      <c r="J1307">
        <v>345</v>
      </c>
    </row>
    <row r="1308" spans="1:10" x14ac:dyDescent="0.3">
      <c r="A1308" s="3" t="s">
        <v>1353</v>
      </c>
      <c r="B1308" s="4">
        <v>43519</v>
      </c>
      <c r="C1308">
        <v>3</v>
      </c>
      <c r="D1308" t="s">
        <v>43</v>
      </c>
      <c r="E1308" t="s">
        <v>68</v>
      </c>
      <c r="F1308" t="s">
        <v>18</v>
      </c>
      <c r="G1308" t="s">
        <v>41</v>
      </c>
      <c r="H1308">
        <v>399</v>
      </c>
      <c r="I1308">
        <v>8</v>
      </c>
      <c r="J1308">
        <v>3192</v>
      </c>
    </row>
    <row r="1309" spans="1:10" x14ac:dyDescent="0.3">
      <c r="A1309" s="3" t="s">
        <v>1354</v>
      </c>
      <c r="B1309" s="4">
        <v>43520</v>
      </c>
      <c r="C1309">
        <v>4</v>
      </c>
      <c r="D1309" t="s">
        <v>51</v>
      </c>
      <c r="E1309" t="s">
        <v>17</v>
      </c>
      <c r="F1309" t="s">
        <v>18</v>
      </c>
      <c r="G1309" t="s">
        <v>41</v>
      </c>
      <c r="H1309">
        <v>399</v>
      </c>
      <c r="I1309">
        <v>2</v>
      </c>
      <c r="J1309">
        <v>798</v>
      </c>
    </row>
    <row r="1310" spans="1:10" x14ac:dyDescent="0.3">
      <c r="A1310" s="3" t="s">
        <v>1355</v>
      </c>
      <c r="B1310" s="4">
        <v>43520</v>
      </c>
      <c r="C1310">
        <v>2</v>
      </c>
      <c r="D1310" t="s">
        <v>106</v>
      </c>
      <c r="E1310" t="s">
        <v>68</v>
      </c>
      <c r="F1310" t="s">
        <v>18</v>
      </c>
      <c r="G1310" t="s">
        <v>41</v>
      </c>
      <c r="H1310">
        <v>399</v>
      </c>
      <c r="I1310">
        <v>6</v>
      </c>
      <c r="J1310">
        <v>2394</v>
      </c>
    </row>
    <row r="1311" spans="1:10" x14ac:dyDescent="0.3">
      <c r="A1311" s="3" t="s">
        <v>1356</v>
      </c>
      <c r="B1311" s="4">
        <v>43520</v>
      </c>
      <c r="C1311">
        <v>8</v>
      </c>
      <c r="D1311" t="s">
        <v>45</v>
      </c>
      <c r="E1311" t="s">
        <v>46</v>
      </c>
      <c r="F1311" t="s">
        <v>23</v>
      </c>
      <c r="G1311" t="s">
        <v>19</v>
      </c>
      <c r="H1311">
        <v>289</v>
      </c>
      <c r="I1311">
        <v>0</v>
      </c>
      <c r="J1311">
        <v>0</v>
      </c>
    </row>
    <row r="1312" spans="1:10" x14ac:dyDescent="0.3">
      <c r="A1312" s="3" t="s">
        <v>1357</v>
      </c>
      <c r="B1312" s="4">
        <v>43521</v>
      </c>
      <c r="C1312">
        <v>4</v>
      </c>
      <c r="D1312" t="s">
        <v>51</v>
      </c>
      <c r="E1312" t="s">
        <v>68</v>
      </c>
      <c r="F1312" t="s">
        <v>18</v>
      </c>
      <c r="G1312" t="s">
        <v>31</v>
      </c>
      <c r="H1312">
        <v>69</v>
      </c>
      <c r="I1312">
        <v>4</v>
      </c>
      <c r="J1312">
        <v>276</v>
      </c>
    </row>
    <row r="1313" spans="1:10" x14ac:dyDescent="0.3">
      <c r="A1313" s="3" t="s">
        <v>1358</v>
      </c>
      <c r="B1313" s="4">
        <v>43522</v>
      </c>
      <c r="C1313">
        <v>13</v>
      </c>
      <c r="D1313" t="s">
        <v>33</v>
      </c>
      <c r="E1313" t="s">
        <v>63</v>
      </c>
      <c r="F1313" t="s">
        <v>13</v>
      </c>
      <c r="G1313" t="s">
        <v>24</v>
      </c>
      <c r="H1313">
        <v>159</v>
      </c>
      <c r="I1313">
        <v>5</v>
      </c>
      <c r="J1313">
        <v>795</v>
      </c>
    </row>
    <row r="1314" spans="1:10" x14ac:dyDescent="0.3">
      <c r="A1314" s="3" t="s">
        <v>1359</v>
      </c>
      <c r="B1314" s="4">
        <v>43522</v>
      </c>
      <c r="C1314">
        <v>8</v>
      </c>
      <c r="D1314" t="s">
        <v>45</v>
      </c>
      <c r="E1314" t="s">
        <v>22</v>
      </c>
      <c r="F1314" t="s">
        <v>23</v>
      </c>
      <c r="G1314" t="s">
        <v>24</v>
      </c>
      <c r="H1314">
        <v>159</v>
      </c>
      <c r="I1314">
        <v>8</v>
      </c>
      <c r="J1314">
        <v>1272</v>
      </c>
    </row>
    <row r="1315" spans="1:10" x14ac:dyDescent="0.3">
      <c r="A1315" s="3" t="s">
        <v>1360</v>
      </c>
      <c r="B1315" s="4">
        <v>43522</v>
      </c>
      <c r="C1315">
        <v>11</v>
      </c>
      <c r="D1315" t="s">
        <v>11</v>
      </c>
      <c r="E1315" t="s">
        <v>12</v>
      </c>
      <c r="F1315" t="s">
        <v>13</v>
      </c>
      <c r="G1315" t="s">
        <v>14</v>
      </c>
      <c r="H1315">
        <v>199</v>
      </c>
      <c r="I1315">
        <v>9</v>
      </c>
      <c r="J1315">
        <v>1791</v>
      </c>
    </row>
    <row r="1316" spans="1:10" x14ac:dyDescent="0.3">
      <c r="A1316" s="3" t="s">
        <v>1361</v>
      </c>
      <c r="B1316" s="4">
        <v>43522</v>
      </c>
      <c r="C1316">
        <v>12</v>
      </c>
      <c r="D1316" t="s">
        <v>66</v>
      </c>
      <c r="E1316" t="s">
        <v>63</v>
      </c>
      <c r="F1316" t="s">
        <v>13</v>
      </c>
      <c r="G1316" t="s">
        <v>31</v>
      </c>
      <c r="H1316">
        <v>69</v>
      </c>
      <c r="I1316">
        <v>8</v>
      </c>
      <c r="J1316">
        <v>552</v>
      </c>
    </row>
    <row r="1317" spans="1:10" x14ac:dyDescent="0.3">
      <c r="A1317" s="3" t="s">
        <v>1362</v>
      </c>
      <c r="B1317" s="4">
        <v>43522</v>
      </c>
      <c r="C1317">
        <v>1</v>
      </c>
      <c r="D1317" t="s">
        <v>16</v>
      </c>
      <c r="E1317" t="s">
        <v>17</v>
      </c>
      <c r="F1317" t="s">
        <v>18</v>
      </c>
      <c r="G1317" t="s">
        <v>31</v>
      </c>
      <c r="H1317">
        <v>69</v>
      </c>
      <c r="I1317">
        <v>9</v>
      </c>
      <c r="J1317">
        <v>621</v>
      </c>
    </row>
    <row r="1318" spans="1:10" x14ac:dyDescent="0.3">
      <c r="A1318" s="3" t="s">
        <v>1363</v>
      </c>
      <c r="B1318" s="4">
        <v>43522</v>
      </c>
      <c r="C1318">
        <v>3</v>
      </c>
      <c r="D1318" t="s">
        <v>43</v>
      </c>
      <c r="E1318" t="s">
        <v>17</v>
      </c>
      <c r="F1318" t="s">
        <v>18</v>
      </c>
      <c r="G1318" t="s">
        <v>19</v>
      </c>
      <c r="H1318">
        <v>289</v>
      </c>
      <c r="I1318">
        <v>3</v>
      </c>
      <c r="J1318">
        <v>867</v>
      </c>
    </row>
    <row r="1319" spans="1:10" x14ac:dyDescent="0.3">
      <c r="A1319" s="3" t="s">
        <v>1364</v>
      </c>
      <c r="B1319" s="4">
        <v>43522</v>
      </c>
      <c r="C1319">
        <v>14</v>
      </c>
      <c r="D1319" t="s">
        <v>38</v>
      </c>
      <c r="E1319" t="s">
        <v>12</v>
      </c>
      <c r="F1319" t="s">
        <v>13</v>
      </c>
      <c r="G1319" t="s">
        <v>41</v>
      </c>
      <c r="H1319">
        <v>399</v>
      </c>
      <c r="I1319">
        <v>2</v>
      </c>
      <c r="J1319">
        <v>798</v>
      </c>
    </row>
    <row r="1320" spans="1:10" x14ac:dyDescent="0.3">
      <c r="A1320" s="3" t="s">
        <v>1365</v>
      </c>
      <c r="B1320" s="4">
        <v>43523</v>
      </c>
      <c r="C1320">
        <v>11</v>
      </c>
      <c r="D1320" t="s">
        <v>11</v>
      </c>
      <c r="E1320" t="s">
        <v>63</v>
      </c>
      <c r="F1320" t="s">
        <v>13</v>
      </c>
      <c r="G1320" t="s">
        <v>14</v>
      </c>
      <c r="H1320">
        <v>199</v>
      </c>
      <c r="I1320">
        <v>9</v>
      </c>
      <c r="J1320">
        <v>1791</v>
      </c>
    </row>
    <row r="1321" spans="1:10" x14ac:dyDescent="0.3">
      <c r="A1321" s="3" t="s">
        <v>1366</v>
      </c>
      <c r="B1321" s="4">
        <v>43523</v>
      </c>
      <c r="C1321">
        <v>8</v>
      </c>
      <c r="D1321" t="s">
        <v>45</v>
      </c>
      <c r="E1321" t="s">
        <v>22</v>
      </c>
      <c r="F1321" t="s">
        <v>23</v>
      </c>
      <c r="G1321" t="s">
        <v>31</v>
      </c>
      <c r="H1321">
        <v>69</v>
      </c>
      <c r="I1321">
        <v>4</v>
      </c>
      <c r="J1321">
        <v>276</v>
      </c>
    </row>
    <row r="1322" spans="1:10" x14ac:dyDescent="0.3">
      <c r="A1322" s="3" t="s">
        <v>1367</v>
      </c>
      <c r="B1322" s="4">
        <v>43524</v>
      </c>
      <c r="C1322">
        <v>10</v>
      </c>
      <c r="D1322" t="s">
        <v>58</v>
      </c>
      <c r="E1322" t="s">
        <v>22</v>
      </c>
      <c r="F1322" t="s">
        <v>23</v>
      </c>
      <c r="G1322" t="s">
        <v>31</v>
      </c>
      <c r="H1322">
        <v>69</v>
      </c>
      <c r="I1322">
        <v>9</v>
      </c>
      <c r="J1322">
        <v>621</v>
      </c>
    </row>
    <row r="1323" spans="1:10" x14ac:dyDescent="0.3">
      <c r="A1323" s="3" t="s">
        <v>1368</v>
      </c>
      <c r="B1323" s="4">
        <v>43524</v>
      </c>
      <c r="C1323">
        <v>19</v>
      </c>
      <c r="D1323" t="s">
        <v>56</v>
      </c>
      <c r="E1323" t="s">
        <v>27</v>
      </c>
      <c r="F1323" t="s">
        <v>28</v>
      </c>
      <c r="G1323" t="s">
        <v>41</v>
      </c>
      <c r="H1323">
        <v>399</v>
      </c>
      <c r="I1323">
        <v>9</v>
      </c>
      <c r="J1323">
        <v>3591</v>
      </c>
    </row>
    <row r="1324" spans="1:10" x14ac:dyDescent="0.3">
      <c r="A1324" s="3" t="s">
        <v>1369</v>
      </c>
      <c r="B1324" s="4">
        <v>43524</v>
      </c>
      <c r="C1324">
        <v>12</v>
      </c>
      <c r="D1324" t="s">
        <v>66</v>
      </c>
      <c r="E1324" t="s">
        <v>12</v>
      </c>
      <c r="F1324" t="s">
        <v>13</v>
      </c>
      <c r="G1324" t="s">
        <v>19</v>
      </c>
      <c r="H1324">
        <v>289</v>
      </c>
      <c r="I1324">
        <v>1</v>
      </c>
      <c r="J1324">
        <v>289</v>
      </c>
    </row>
    <row r="1325" spans="1:10" x14ac:dyDescent="0.3">
      <c r="A1325" s="3" t="s">
        <v>1370</v>
      </c>
      <c r="B1325" s="4">
        <v>43525</v>
      </c>
      <c r="C1325">
        <v>17</v>
      </c>
      <c r="D1325" t="s">
        <v>35</v>
      </c>
      <c r="E1325" t="s">
        <v>36</v>
      </c>
      <c r="F1325" t="s">
        <v>28</v>
      </c>
      <c r="G1325" t="s">
        <v>24</v>
      </c>
      <c r="H1325">
        <v>159</v>
      </c>
      <c r="I1325">
        <v>9</v>
      </c>
      <c r="J1325">
        <v>1431</v>
      </c>
    </row>
    <row r="1326" spans="1:10" x14ac:dyDescent="0.3">
      <c r="A1326" s="3" t="s">
        <v>1371</v>
      </c>
      <c r="B1326" s="4">
        <v>43525</v>
      </c>
      <c r="C1326">
        <v>8</v>
      </c>
      <c r="D1326" t="s">
        <v>45</v>
      </c>
      <c r="E1326" t="s">
        <v>22</v>
      </c>
      <c r="F1326" t="s">
        <v>23</v>
      </c>
      <c r="G1326" t="s">
        <v>41</v>
      </c>
      <c r="H1326">
        <v>399</v>
      </c>
      <c r="I1326">
        <v>3</v>
      </c>
      <c r="J1326">
        <v>1197</v>
      </c>
    </row>
    <row r="1327" spans="1:10" x14ac:dyDescent="0.3">
      <c r="A1327" s="3" t="s">
        <v>1372</v>
      </c>
      <c r="B1327" s="4">
        <v>43525</v>
      </c>
      <c r="C1327">
        <v>8</v>
      </c>
      <c r="D1327" t="s">
        <v>45</v>
      </c>
      <c r="E1327" t="s">
        <v>46</v>
      </c>
      <c r="F1327" t="s">
        <v>23</v>
      </c>
      <c r="G1327" t="s">
        <v>24</v>
      </c>
      <c r="H1327">
        <v>159</v>
      </c>
      <c r="I1327">
        <v>5</v>
      </c>
      <c r="J1327">
        <v>795</v>
      </c>
    </row>
    <row r="1328" spans="1:10" x14ac:dyDescent="0.3">
      <c r="A1328" s="3" t="s">
        <v>1373</v>
      </c>
      <c r="B1328" s="4">
        <v>43525</v>
      </c>
      <c r="C1328">
        <v>3</v>
      </c>
      <c r="D1328" t="s">
        <v>43</v>
      </c>
      <c r="E1328" t="s">
        <v>17</v>
      </c>
      <c r="F1328" t="s">
        <v>18</v>
      </c>
      <c r="G1328" t="s">
        <v>14</v>
      </c>
      <c r="H1328">
        <v>199</v>
      </c>
      <c r="I1328">
        <v>6</v>
      </c>
      <c r="J1328">
        <v>1194</v>
      </c>
    </row>
    <row r="1329" spans="1:10" x14ac:dyDescent="0.3">
      <c r="A1329" s="3" t="s">
        <v>1374</v>
      </c>
      <c r="B1329" s="4">
        <v>43526</v>
      </c>
      <c r="C1329">
        <v>1</v>
      </c>
      <c r="D1329" t="s">
        <v>16</v>
      </c>
      <c r="E1329" t="s">
        <v>68</v>
      </c>
      <c r="F1329" t="s">
        <v>18</v>
      </c>
      <c r="G1329" t="s">
        <v>24</v>
      </c>
      <c r="H1329">
        <v>159</v>
      </c>
      <c r="I1329">
        <v>6</v>
      </c>
      <c r="J1329">
        <v>954</v>
      </c>
    </row>
    <row r="1330" spans="1:10" x14ac:dyDescent="0.3">
      <c r="A1330" s="3" t="s">
        <v>1375</v>
      </c>
      <c r="B1330" s="4">
        <v>43526</v>
      </c>
      <c r="C1330">
        <v>19</v>
      </c>
      <c r="D1330" t="s">
        <v>56</v>
      </c>
      <c r="E1330" t="s">
        <v>36</v>
      </c>
      <c r="F1330" t="s">
        <v>28</v>
      </c>
      <c r="G1330" t="s">
        <v>19</v>
      </c>
      <c r="H1330">
        <v>289</v>
      </c>
      <c r="I1330">
        <v>7</v>
      </c>
      <c r="J1330">
        <v>2023</v>
      </c>
    </row>
    <row r="1331" spans="1:10" x14ac:dyDescent="0.3">
      <c r="A1331" s="3" t="s">
        <v>1376</v>
      </c>
      <c r="B1331" s="4">
        <v>43526</v>
      </c>
      <c r="C1331">
        <v>7</v>
      </c>
      <c r="D1331" t="s">
        <v>88</v>
      </c>
      <c r="E1331" t="s">
        <v>22</v>
      </c>
      <c r="F1331" t="s">
        <v>23</v>
      </c>
      <c r="G1331" t="s">
        <v>41</v>
      </c>
      <c r="H1331">
        <v>399</v>
      </c>
      <c r="I1331">
        <v>7</v>
      </c>
      <c r="J1331">
        <v>2793</v>
      </c>
    </row>
    <row r="1332" spans="1:10" x14ac:dyDescent="0.3">
      <c r="A1332" s="3" t="s">
        <v>1377</v>
      </c>
      <c r="B1332" s="4">
        <v>43527</v>
      </c>
      <c r="C1332">
        <v>5</v>
      </c>
      <c r="D1332" t="s">
        <v>60</v>
      </c>
      <c r="E1332" t="s">
        <v>68</v>
      </c>
      <c r="F1332" t="s">
        <v>18</v>
      </c>
      <c r="G1332" t="s">
        <v>19</v>
      </c>
      <c r="H1332">
        <v>289</v>
      </c>
      <c r="I1332">
        <v>5</v>
      </c>
      <c r="J1332">
        <v>1445</v>
      </c>
    </row>
    <row r="1333" spans="1:10" x14ac:dyDescent="0.3">
      <c r="A1333" s="3" t="s">
        <v>1378</v>
      </c>
      <c r="B1333" s="4">
        <v>43528</v>
      </c>
      <c r="C1333">
        <v>2</v>
      </c>
      <c r="D1333" t="s">
        <v>106</v>
      </c>
      <c r="E1333" t="s">
        <v>17</v>
      </c>
      <c r="F1333" t="s">
        <v>18</v>
      </c>
      <c r="G1333" t="s">
        <v>19</v>
      </c>
      <c r="H1333">
        <v>289</v>
      </c>
      <c r="I1333">
        <v>0</v>
      </c>
      <c r="J1333">
        <v>0</v>
      </c>
    </row>
    <row r="1334" spans="1:10" x14ac:dyDescent="0.3">
      <c r="A1334" s="3" t="s">
        <v>1379</v>
      </c>
      <c r="B1334" s="4">
        <v>43529</v>
      </c>
      <c r="C1334">
        <v>16</v>
      </c>
      <c r="D1334" t="s">
        <v>30</v>
      </c>
      <c r="E1334" t="s">
        <v>36</v>
      </c>
      <c r="F1334" t="s">
        <v>28</v>
      </c>
      <c r="G1334" t="s">
        <v>14</v>
      </c>
      <c r="H1334">
        <v>199</v>
      </c>
      <c r="I1334">
        <v>5</v>
      </c>
      <c r="J1334">
        <v>995</v>
      </c>
    </row>
    <row r="1335" spans="1:10" x14ac:dyDescent="0.3">
      <c r="A1335" s="3" t="s">
        <v>1380</v>
      </c>
      <c r="B1335" s="4">
        <v>43529</v>
      </c>
      <c r="C1335">
        <v>12</v>
      </c>
      <c r="D1335" t="s">
        <v>66</v>
      </c>
      <c r="E1335" t="s">
        <v>12</v>
      </c>
      <c r="F1335" t="s">
        <v>13</v>
      </c>
      <c r="G1335" t="s">
        <v>41</v>
      </c>
      <c r="H1335">
        <v>399</v>
      </c>
      <c r="I1335">
        <v>1</v>
      </c>
      <c r="J1335">
        <v>399</v>
      </c>
    </row>
    <row r="1336" spans="1:10" x14ac:dyDescent="0.3">
      <c r="A1336" s="3" t="s">
        <v>1381</v>
      </c>
      <c r="B1336" s="4">
        <v>43530</v>
      </c>
      <c r="C1336">
        <v>18</v>
      </c>
      <c r="D1336" t="s">
        <v>26</v>
      </c>
      <c r="E1336" t="s">
        <v>27</v>
      </c>
      <c r="F1336" t="s">
        <v>28</v>
      </c>
      <c r="G1336" t="s">
        <v>31</v>
      </c>
      <c r="H1336">
        <v>69</v>
      </c>
      <c r="I1336">
        <v>2</v>
      </c>
      <c r="J1336">
        <v>138</v>
      </c>
    </row>
    <row r="1337" spans="1:10" x14ac:dyDescent="0.3">
      <c r="A1337" s="3" t="s">
        <v>1382</v>
      </c>
      <c r="B1337" s="4">
        <v>43530</v>
      </c>
      <c r="C1337">
        <v>8</v>
      </c>
      <c r="D1337" t="s">
        <v>45</v>
      </c>
      <c r="E1337" t="s">
        <v>46</v>
      </c>
      <c r="F1337" t="s">
        <v>23</v>
      </c>
      <c r="G1337" t="s">
        <v>24</v>
      </c>
      <c r="H1337">
        <v>159</v>
      </c>
      <c r="I1337">
        <v>8</v>
      </c>
      <c r="J1337">
        <v>1272</v>
      </c>
    </row>
    <row r="1338" spans="1:10" x14ac:dyDescent="0.3">
      <c r="A1338" s="3" t="s">
        <v>1383</v>
      </c>
      <c r="B1338" s="4">
        <v>43530</v>
      </c>
      <c r="C1338">
        <v>19</v>
      </c>
      <c r="D1338" t="s">
        <v>56</v>
      </c>
      <c r="E1338" t="s">
        <v>27</v>
      </c>
      <c r="F1338" t="s">
        <v>28</v>
      </c>
      <c r="G1338" t="s">
        <v>24</v>
      </c>
      <c r="H1338">
        <v>159</v>
      </c>
      <c r="I1338">
        <v>5</v>
      </c>
      <c r="J1338">
        <v>795</v>
      </c>
    </row>
    <row r="1339" spans="1:10" x14ac:dyDescent="0.3">
      <c r="A1339" s="3" t="s">
        <v>1384</v>
      </c>
      <c r="B1339" s="4">
        <v>43531</v>
      </c>
      <c r="C1339">
        <v>9</v>
      </c>
      <c r="D1339" t="s">
        <v>21</v>
      </c>
      <c r="E1339" t="s">
        <v>46</v>
      </c>
      <c r="F1339" t="s">
        <v>23</v>
      </c>
      <c r="G1339" t="s">
        <v>41</v>
      </c>
      <c r="H1339">
        <v>399</v>
      </c>
      <c r="I1339">
        <v>0</v>
      </c>
      <c r="J1339">
        <v>0</v>
      </c>
    </row>
    <row r="1340" spans="1:10" x14ac:dyDescent="0.3">
      <c r="A1340" s="3" t="s">
        <v>1385</v>
      </c>
      <c r="B1340" s="4">
        <v>43531</v>
      </c>
      <c r="C1340">
        <v>19</v>
      </c>
      <c r="D1340" t="s">
        <v>56</v>
      </c>
      <c r="E1340" t="s">
        <v>27</v>
      </c>
      <c r="F1340" t="s">
        <v>28</v>
      </c>
      <c r="G1340" t="s">
        <v>31</v>
      </c>
      <c r="H1340">
        <v>69</v>
      </c>
      <c r="I1340">
        <v>7</v>
      </c>
      <c r="J1340">
        <v>483</v>
      </c>
    </row>
    <row r="1341" spans="1:10" x14ac:dyDescent="0.3">
      <c r="A1341" s="3" t="s">
        <v>1386</v>
      </c>
      <c r="B1341" s="4">
        <v>43531</v>
      </c>
      <c r="C1341">
        <v>2</v>
      </c>
      <c r="D1341" t="s">
        <v>106</v>
      </c>
      <c r="E1341" t="s">
        <v>17</v>
      </c>
      <c r="F1341" t="s">
        <v>18</v>
      </c>
      <c r="G1341" t="s">
        <v>14</v>
      </c>
      <c r="H1341">
        <v>199</v>
      </c>
      <c r="I1341">
        <v>7</v>
      </c>
      <c r="J1341">
        <v>1393</v>
      </c>
    </row>
    <row r="1342" spans="1:10" x14ac:dyDescent="0.3">
      <c r="A1342" s="3" t="s">
        <v>1387</v>
      </c>
      <c r="B1342" s="4">
        <v>43531</v>
      </c>
      <c r="C1342">
        <v>12</v>
      </c>
      <c r="D1342" t="s">
        <v>66</v>
      </c>
      <c r="E1342" t="s">
        <v>12</v>
      </c>
      <c r="F1342" t="s">
        <v>13</v>
      </c>
      <c r="G1342" t="s">
        <v>24</v>
      </c>
      <c r="H1342">
        <v>159</v>
      </c>
      <c r="I1342">
        <v>0</v>
      </c>
      <c r="J1342">
        <v>0</v>
      </c>
    </row>
    <row r="1343" spans="1:10" x14ac:dyDescent="0.3">
      <c r="A1343" s="3" t="s">
        <v>1388</v>
      </c>
      <c r="B1343" s="4">
        <v>43531</v>
      </c>
      <c r="C1343">
        <v>17</v>
      </c>
      <c r="D1343" t="s">
        <v>35</v>
      </c>
      <c r="E1343" t="s">
        <v>36</v>
      </c>
      <c r="F1343" t="s">
        <v>28</v>
      </c>
      <c r="G1343" t="s">
        <v>31</v>
      </c>
      <c r="H1343">
        <v>69</v>
      </c>
      <c r="I1343">
        <v>0</v>
      </c>
      <c r="J1343">
        <v>0</v>
      </c>
    </row>
    <row r="1344" spans="1:10" x14ac:dyDescent="0.3">
      <c r="A1344" s="3" t="s">
        <v>1389</v>
      </c>
      <c r="B1344" s="4">
        <v>43531</v>
      </c>
      <c r="C1344">
        <v>4</v>
      </c>
      <c r="D1344" t="s">
        <v>51</v>
      </c>
      <c r="E1344" t="s">
        <v>68</v>
      </c>
      <c r="F1344" t="s">
        <v>18</v>
      </c>
      <c r="G1344" t="s">
        <v>14</v>
      </c>
      <c r="H1344">
        <v>199</v>
      </c>
      <c r="I1344">
        <v>1</v>
      </c>
      <c r="J1344">
        <v>199</v>
      </c>
    </row>
    <row r="1345" spans="1:10" x14ac:dyDescent="0.3">
      <c r="A1345" s="3" t="s">
        <v>1390</v>
      </c>
      <c r="B1345" s="4">
        <v>43531</v>
      </c>
      <c r="C1345">
        <v>6</v>
      </c>
      <c r="D1345" t="s">
        <v>48</v>
      </c>
      <c r="E1345" t="s">
        <v>22</v>
      </c>
      <c r="F1345" t="s">
        <v>23</v>
      </c>
      <c r="G1345" t="s">
        <v>14</v>
      </c>
      <c r="H1345">
        <v>199</v>
      </c>
      <c r="I1345">
        <v>0</v>
      </c>
      <c r="J1345">
        <v>0</v>
      </c>
    </row>
    <row r="1346" spans="1:10" x14ac:dyDescent="0.3">
      <c r="A1346" s="3" t="s">
        <v>1391</v>
      </c>
      <c r="B1346" s="4">
        <v>43531</v>
      </c>
      <c r="C1346">
        <v>8</v>
      </c>
      <c r="D1346" t="s">
        <v>45</v>
      </c>
      <c r="E1346" t="s">
        <v>46</v>
      </c>
      <c r="F1346" t="s">
        <v>23</v>
      </c>
      <c r="G1346" t="s">
        <v>24</v>
      </c>
      <c r="H1346">
        <v>159</v>
      </c>
      <c r="I1346">
        <v>2</v>
      </c>
      <c r="J1346">
        <v>318</v>
      </c>
    </row>
    <row r="1347" spans="1:10" x14ac:dyDescent="0.3">
      <c r="A1347" s="3" t="s">
        <v>1392</v>
      </c>
      <c r="B1347" s="4">
        <v>43532</v>
      </c>
      <c r="C1347">
        <v>11</v>
      </c>
      <c r="D1347" t="s">
        <v>11</v>
      </c>
      <c r="E1347" t="s">
        <v>12</v>
      </c>
      <c r="F1347" t="s">
        <v>13</v>
      </c>
      <c r="G1347" t="s">
        <v>31</v>
      </c>
      <c r="H1347">
        <v>69</v>
      </c>
      <c r="I1347">
        <v>7</v>
      </c>
      <c r="J1347">
        <v>483</v>
      </c>
    </row>
    <row r="1348" spans="1:10" x14ac:dyDescent="0.3">
      <c r="A1348" s="3" t="s">
        <v>1393</v>
      </c>
      <c r="B1348" s="4">
        <v>43533</v>
      </c>
      <c r="C1348">
        <v>14</v>
      </c>
      <c r="D1348" t="s">
        <v>38</v>
      </c>
      <c r="E1348" t="s">
        <v>12</v>
      </c>
      <c r="F1348" t="s">
        <v>13</v>
      </c>
      <c r="G1348" t="s">
        <v>24</v>
      </c>
      <c r="H1348">
        <v>159</v>
      </c>
      <c r="I1348">
        <v>1</v>
      </c>
      <c r="J1348">
        <v>159</v>
      </c>
    </row>
    <row r="1349" spans="1:10" x14ac:dyDescent="0.3">
      <c r="A1349" s="3" t="s">
        <v>1394</v>
      </c>
      <c r="B1349" s="4">
        <v>43533</v>
      </c>
      <c r="C1349">
        <v>4</v>
      </c>
      <c r="D1349" t="s">
        <v>51</v>
      </c>
      <c r="E1349" t="s">
        <v>68</v>
      </c>
      <c r="F1349" t="s">
        <v>18</v>
      </c>
      <c r="G1349" t="s">
        <v>14</v>
      </c>
      <c r="H1349">
        <v>199</v>
      </c>
      <c r="I1349">
        <v>6</v>
      </c>
      <c r="J1349">
        <v>1194</v>
      </c>
    </row>
    <row r="1350" spans="1:10" x14ac:dyDescent="0.3">
      <c r="A1350" s="3" t="s">
        <v>1395</v>
      </c>
      <c r="B1350" s="4">
        <v>43533</v>
      </c>
      <c r="C1350">
        <v>19</v>
      </c>
      <c r="D1350" t="s">
        <v>56</v>
      </c>
      <c r="E1350" t="s">
        <v>36</v>
      </c>
      <c r="F1350" t="s">
        <v>28</v>
      </c>
      <c r="G1350" t="s">
        <v>14</v>
      </c>
      <c r="H1350">
        <v>199</v>
      </c>
      <c r="I1350">
        <v>4</v>
      </c>
      <c r="J1350">
        <v>796</v>
      </c>
    </row>
    <row r="1351" spans="1:10" x14ac:dyDescent="0.3">
      <c r="A1351" s="3" t="s">
        <v>1396</v>
      </c>
      <c r="B1351" s="4">
        <v>43533</v>
      </c>
      <c r="C1351">
        <v>8</v>
      </c>
      <c r="D1351" t="s">
        <v>45</v>
      </c>
      <c r="E1351" t="s">
        <v>22</v>
      </c>
      <c r="F1351" t="s">
        <v>23</v>
      </c>
      <c r="G1351" t="s">
        <v>14</v>
      </c>
      <c r="H1351">
        <v>199</v>
      </c>
      <c r="I1351">
        <v>7</v>
      </c>
      <c r="J1351">
        <v>1393</v>
      </c>
    </row>
    <row r="1352" spans="1:10" x14ac:dyDescent="0.3">
      <c r="A1352" s="3" t="s">
        <v>1397</v>
      </c>
      <c r="B1352" s="4">
        <v>43534</v>
      </c>
      <c r="C1352">
        <v>8</v>
      </c>
      <c r="D1352" t="s">
        <v>45</v>
      </c>
      <c r="E1352" t="s">
        <v>46</v>
      </c>
      <c r="F1352" t="s">
        <v>23</v>
      </c>
      <c r="G1352" t="s">
        <v>19</v>
      </c>
      <c r="H1352">
        <v>289</v>
      </c>
      <c r="I1352">
        <v>9</v>
      </c>
      <c r="J1352">
        <v>2601</v>
      </c>
    </row>
    <row r="1353" spans="1:10" x14ac:dyDescent="0.3">
      <c r="A1353" s="3" t="s">
        <v>1398</v>
      </c>
      <c r="B1353" s="4">
        <v>43534</v>
      </c>
      <c r="C1353">
        <v>15</v>
      </c>
      <c r="D1353" t="s">
        <v>118</v>
      </c>
      <c r="E1353" t="s">
        <v>63</v>
      </c>
      <c r="F1353" t="s">
        <v>13</v>
      </c>
      <c r="G1353" t="s">
        <v>14</v>
      </c>
      <c r="H1353">
        <v>199</v>
      </c>
      <c r="I1353">
        <v>2</v>
      </c>
      <c r="J1353">
        <v>398</v>
      </c>
    </row>
    <row r="1354" spans="1:10" x14ac:dyDescent="0.3">
      <c r="A1354" s="3" t="s">
        <v>1399</v>
      </c>
      <c r="B1354" s="4">
        <v>43534</v>
      </c>
      <c r="C1354">
        <v>6</v>
      </c>
      <c r="D1354" t="s">
        <v>48</v>
      </c>
      <c r="E1354" t="s">
        <v>46</v>
      </c>
      <c r="F1354" t="s">
        <v>23</v>
      </c>
      <c r="G1354" t="s">
        <v>31</v>
      </c>
      <c r="H1354">
        <v>69</v>
      </c>
      <c r="I1354">
        <v>5</v>
      </c>
      <c r="J1354">
        <v>345</v>
      </c>
    </row>
    <row r="1355" spans="1:10" x14ac:dyDescent="0.3">
      <c r="A1355" s="3" t="s">
        <v>1400</v>
      </c>
      <c r="B1355" s="4">
        <v>43534</v>
      </c>
      <c r="C1355">
        <v>19</v>
      </c>
      <c r="D1355" t="s">
        <v>56</v>
      </c>
      <c r="E1355" t="s">
        <v>27</v>
      </c>
      <c r="F1355" t="s">
        <v>28</v>
      </c>
      <c r="G1355" t="s">
        <v>41</v>
      </c>
      <c r="H1355">
        <v>399</v>
      </c>
      <c r="I1355">
        <v>3</v>
      </c>
      <c r="J1355">
        <v>1197</v>
      </c>
    </row>
    <row r="1356" spans="1:10" x14ac:dyDescent="0.3">
      <c r="A1356" s="3" t="s">
        <v>1401</v>
      </c>
      <c r="B1356" s="4">
        <v>43535</v>
      </c>
      <c r="C1356">
        <v>16</v>
      </c>
      <c r="D1356" t="s">
        <v>30</v>
      </c>
      <c r="E1356" t="s">
        <v>27</v>
      </c>
      <c r="F1356" t="s">
        <v>28</v>
      </c>
      <c r="G1356" t="s">
        <v>19</v>
      </c>
      <c r="H1356">
        <v>289</v>
      </c>
      <c r="I1356">
        <v>6</v>
      </c>
      <c r="J1356">
        <v>1734</v>
      </c>
    </row>
    <row r="1357" spans="1:10" x14ac:dyDescent="0.3">
      <c r="A1357" s="3" t="s">
        <v>1402</v>
      </c>
      <c r="B1357" s="4">
        <v>43535</v>
      </c>
      <c r="C1357">
        <v>7</v>
      </c>
      <c r="D1357" t="s">
        <v>88</v>
      </c>
      <c r="E1357" t="s">
        <v>22</v>
      </c>
      <c r="F1357" t="s">
        <v>23</v>
      </c>
      <c r="G1357" t="s">
        <v>31</v>
      </c>
      <c r="H1357">
        <v>69</v>
      </c>
      <c r="I1357">
        <v>1</v>
      </c>
      <c r="J1357">
        <v>69</v>
      </c>
    </row>
    <row r="1358" spans="1:10" x14ac:dyDescent="0.3">
      <c r="A1358" s="3" t="s">
        <v>1403</v>
      </c>
      <c r="B1358" s="4">
        <v>43535</v>
      </c>
      <c r="C1358">
        <v>4</v>
      </c>
      <c r="D1358" t="s">
        <v>51</v>
      </c>
      <c r="E1358" t="s">
        <v>17</v>
      </c>
      <c r="F1358" t="s">
        <v>18</v>
      </c>
      <c r="G1358" t="s">
        <v>19</v>
      </c>
      <c r="H1358">
        <v>289</v>
      </c>
      <c r="I1358">
        <v>6</v>
      </c>
      <c r="J1358">
        <v>1734</v>
      </c>
    </row>
    <row r="1359" spans="1:10" x14ac:dyDescent="0.3">
      <c r="A1359" s="3" t="s">
        <v>1404</v>
      </c>
      <c r="B1359" s="4">
        <v>43535</v>
      </c>
      <c r="C1359">
        <v>13</v>
      </c>
      <c r="D1359" t="s">
        <v>33</v>
      </c>
      <c r="E1359" t="s">
        <v>63</v>
      </c>
      <c r="F1359" t="s">
        <v>13</v>
      </c>
      <c r="G1359" t="s">
        <v>31</v>
      </c>
      <c r="H1359">
        <v>69</v>
      </c>
      <c r="I1359">
        <v>2</v>
      </c>
      <c r="J1359">
        <v>138</v>
      </c>
    </row>
    <row r="1360" spans="1:10" x14ac:dyDescent="0.3">
      <c r="A1360" s="3" t="s">
        <v>1405</v>
      </c>
      <c r="B1360" s="4">
        <v>43535</v>
      </c>
      <c r="C1360">
        <v>4</v>
      </c>
      <c r="D1360" t="s">
        <v>51</v>
      </c>
      <c r="E1360" t="s">
        <v>17</v>
      </c>
      <c r="F1360" t="s">
        <v>18</v>
      </c>
      <c r="G1360" t="s">
        <v>19</v>
      </c>
      <c r="H1360">
        <v>289</v>
      </c>
      <c r="I1360">
        <v>2</v>
      </c>
      <c r="J1360">
        <v>578</v>
      </c>
    </row>
    <row r="1361" spans="1:10" x14ac:dyDescent="0.3">
      <c r="A1361" s="3" t="s">
        <v>1406</v>
      </c>
      <c r="B1361" s="4">
        <v>43535</v>
      </c>
      <c r="C1361">
        <v>17</v>
      </c>
      <c r="D1361" t="s">
        <v>35</v>
      </c>
      <c r="E1361" t="s">
        <v>27</v>
      </c>
      <c r="F1361" t="s">
        <v>28</v>
      </c>
      <c r="G1361" t="s">
        <v>41</v>
      </c>
      <c r="H1361">
        <v>399</v>
      </c>
      <c r="I1361">
        <v>6</v>
      </c>
      <c r="J1361">
        <v>2394</v>
      </c>
    </row>
    <row r="1362" spans="1:10" x14ac:dyDescent="0.3">
      <c r="A1362" s="3" t="s">
        <v>1407</v>
      </c>
      <c r="B1362" s="4">
        <v>43535</v>
      </c>
      <c r="C1362">
        <v>3</v>
      </c>
      <c r="D1362" t="s">
        <v>43</v>
      </c>
      <c r="E1362" t="s">
        <v>17</v>
      </c>
      <c r="F1362" t="s">
        <v>18</v>
      </c>
      <c r="G1362" t="s">
        <v>19</v>
      </c>
      <c r="H1362">
        <v>289</v>
      </c>
      <c r="I1362">
        <v>5</v>
      </c>
      <c r="J1362">
        <v>1445</v>
      </c>
    </row>
    <row r="1363" spans="1:10" x14ac:dyDescent="0.3">
      <c r="A1363" s="3" t="s">
        <v>1408</v>
      </c>
      <c r="B1363" s="4">
        <v>43535</v>
      </c>
      <c r="C1363">
        <v>9</v>
      </c>
      <c r="D1363" t="s">
        <v>21</v>
      </c>
      <c r="E1363" t="s">
        <v>22</v>
      </c>
      <c r="F1363" t="s">
        <v>23</v>
      </c>
      <c r="G1363" t="s">
        <v>41</v>
      </c>
      <c r="H1363">
        <v>399</v>
      </c>
      <c r="I1363">
        <v>5</v>
      </c>
      <c r="J1363">
        <v>1995</v>
      </c>
    </row>
    <row r="1364" spans="1:10" x14ac:dyDescent="0.3">
      <c r="A1364" s="3" t="s">
        <v>1409</v>
      </c>
      <c r="B1364" s="4">
        <v>43535</v>
      </c>
      <c r="C1364">
        <v>2</v>
      </c>
      <c r="D1364" t="s">
        <v>106</v>
      </c>
      <c r="E1364" t="s">
        <v>17</v>
      </c>
      <c r="F1364" t="s">
        <v>18</v>
      </c>
      <c r="G1364" t="s">
        <v>31</v>
      </c>
      <c r="H1364">
        <v>69</v>
      </c>
      <c r="I1364">
        <v>4</v>
      </c>
      <c r="J1364">
        <v>276</v>
      </c>
    </row>
    <row r="1365" spans="1:10" x14ac:dyDescent="0.3">
      <c r="A1365" s="3" t="s">
        <v>1410</v>
      </c>
      <c r="B1365" s="4">
        <v>43535</v>
      </c>
      <c r="C1365">
        <v>15</v>
      </c>
      <c r="D1365" t="s">
        <v>118</v>
      </c>
      <c r="E1365" t="s">
        <v>12</v>
      </c>
      <c r="F1365" t="s">
        <v>13</v>
      </c>
      <c r="G1365" t="s">
        <v>24</v>
      </c>
      <c r="H1365">
        <v>159</v>
      </c>
      <c r="I1365">
        <v>9</v>
      </c>
      <c r="J1365">
        <v>1431</v>
      </c>
    </row>
    <row r="1366" spans="1:10" x14ac:dyDescent="0.3">
      <c r="A1366" s="3" t="s">
        <v>1411</v>
      </c>
      <c r="B1366" s="4">
        <v>43535</v>
      </c>
      <c r="C1366">
        <v>14</v>
      </c>
      <c r="D1366" t="s">
        <v>38</v>
      </c>
      <c r="E1366" t="s">
        <v>12</v>
      </c>
      <c r="F1366" t="s">
        <v>13</v>
      </c>
      <c r="G1366" t="s">
        <v>14</v>
      </c>
      <c r="H1366">
        <v>199</v>
      </c>
      <c r="I1366">
        <v>1</v>
      </c>
      <c r="J1366">
        <v>199</v>
      </c>
    </row>
    <row r="1367" spans="1:10" x14ac:dyDescent="0.3">
      <c r="A1367" s="3" t="s">
        <v>1412</v>
      </c>
      <c r="B1367" s="4">
        <v>43535</v>
      </c>
      <c r="C1367">
        <v>18</v>
      </c>
      <c r="D1367" t="s">
        <v>26</v>
      </c>
      <c r="E1367" t="s">
        <v>36</v>
      </c>
      <c r="F1367" t="s">
        <v>28</v>
      </c>
      <c r="G1367" t="s">
        <v>24</v>
      </c>
      <c r="H1367">
        <v>159</v>
      </c>
      <c r="I1367">
        <v>1</v>
      </c>
      <c r="J1367">
        <v>159</v>
      </c>
    </row>
    <row r="1368" spans="1:10" x14ac:dyDescent="0.3">
      <c r="A1368" s="3" t="s">
        <v>1413</v>
      </c>
      <c r="B1368" s="4">
        <v>43535</v>
      </c>
      <c r="C1368">
        <v>8</v>
      </c>
      <c r="D1368" t="s">
        <v>45</v>
      </c>
      <c r="E1368" t="s">
        <v>22</v>
      </c>
      <c r="F1368" t="s">
        <v>23</v>
      </c>
      <c r="G1368" t="s">
        <v>14</v>
      </c>
      <c r="H1368">
        <v>199</v>
      </c>
      <c r="I1368">
        <v>5</v>
      </c>
      <c r="J1368">
        <v>995</v>
      </c>
    </row>
    <row r="1369" spans="1:10" x14ac:dyDescent="0.3">
      <c r="A1369" s="3" t="s">
        <v>1414</v>
      </c>
      <c r="B1369" s="4">
        <v>43536</v>
      </c>
      <c r="C1369">
        <v>19</v>
      </c>
      <c r="D1369" t="s">
        <v>56</v>
      </c>
      <c r="E1369" t="s">
        <v>36</v>
      </c>
      <c r="F1369" t="s">
        <v>28</v>
      </c>
      <c r="G1369" t="s">
        <v>41</v>
      </c>
      <c r="H1369">
        <v>399</v>
      </c>
      <c r="I1369">
        <v>9</v>
      </c>
      <c r="J1369">
        <v>3591</v>
      </c>
    </row>
    <row r="1370" spans="1:10" x14ac:dyDescent="0.3">
      <c r="A1370" s="3" t="s">
        <v>1415</v>
      </c>
      <c r="B1370" s="4">
        <v>43537</v>
      </c>
      <c r="C1370">
        <v>11</v>
      </c>
      <c r="D1370" t="s">
        <v>11</v>
      </c>
      <c r="E1370" t="s">
        <v>12</v>
      </c>
      <c r="F1370" t="s">
        <v>13</v>
      </c>
      <c r="G1370" t="s">
        <v>14</v>
      </c>
      <c r="H1370">
        <v>199</v>
      </c>
      <c r="I1370">
        <v>0</v>
      </c>
      <c r="J1370">
        <v>0</v>
      </c>
    </row>
    <row r="1371" spans="1:10" x14ac:dyDescent="0.3">
      <c r="A1371" s="3" t="s">
        <v>1416</v>
      </c>
      <c r="B1371" s="4">
        <v>43537</v>
      </c>
      <c r="C1371">
        <v>19</v>
      </c>
      <c r="D1371" t="s">
        <v>56</v>
      </c>
      <c r="E1371" t="s">
        <v>27</v>
      </c>
      <c r="F1371" t="s">
        <v>28</v>
      </c>
      <c r="G1371" t="s">
        <v>41</v>
      </c>
      <c r="H1371">
        <v>399</v>
      </c>
      <c r="I1371">
        <v>2</v>
      </c>
      <c r="J1371">
        <v>798</v>
      </c>
    </row>
    <row r="1372" spans="1:10" x14ac:dyDescent="0.3">
      <c r="A1372" s="3" t="s">
        <v>1417</v>
      </c>
      <c r="B1372" s="4">
        <v>43537</v>
      </c>
      <c r="C1372">
        <v>15</v>
      </c>
      <c r="D1372" t="s">
        <v>118</v>
      </c>
      <c r="E1372" t="s">
        <v>12</v>
      </c>
      <c r="F1372" t="s">
        <v>13</v>
      </c>
      <c r="G1372" t="s">
        <v>41</v>
      </c>
      <c r="H1372">
        <v>399</v>
      </c>
      <c r="I1372">
        <v>9</v>
      </c>
      <c r="J1372">
        <v>3591</v>
      </c>
    </row>
    <row r="1373" spans="1:10" x14ac:dyDescent="0.3">
      <c r="A1373" s="3" t="s">
        <v>1418</v>
      </c>
      <c r="B1373" s="4">
        <v>43538</v>
      </c>
      <c r="C1373">
        <v>4</v>
      </c>
      <c r="D1373" t="s">
        <v>51</v>
      </c>
      <c r="E1373" t="s">
        <v>17</v>
      </c>
      <c r="F1373" t="s">
        <v>18</v>
      </c>
      <c r="G1373" t="s">
        <v>24</v>
      </c>
      <c r="H1373">
        <v>159</v>
      </c>
      <c r="I1373">
        <v>2</v>
      </c>
      <c r="J1373">
        <v>318</v>
      </c>
    </row>
    <row r="1374" spans="1:10" x14ac:dyDescent="0.3">
      <c r="A1374" s="3" t="s">
        <v>1419</v>
      </c>
      <c r="B1374" s="4">
        <v>43539</v>
      </c>
      <c r="C1374">
        <v>1</v>
      </c>
      <c r="D1374" t="s">
        <v>16</v>
      </c>
      <c r="E1374" t="s">
        <v>68</v>
      </c>
      <c r="F1374" t="s">
        <v>18</v>
      </c>
      <c r="G1374" t="s">
        <v>14</v>
      </c>
      <c r="H1374">
        <v>199</v>
      </c>
      <c r="I1374">
        <v>4</v>
      </c>
      <c r="J1374">
        <v>796</v>
      </c>
    </row>
    <row r="1375" spans="1:10" x14ac:dyDescent="0.3">
      <c r="A1375" s="3" t="s">
        <v>1420</v>
      </c>
      <c r="B1375" s="4">
        <v>43540</v>
      </c>
      <c r="C1375">
        <v>13</v>
      </c>
      <c r="D1375" t="s">
        <v>33</v>
      </c>
      <c r="E1375" t="s">
        <v>63</v>
      </c>
      <c r="F1375" t="s">
        <v>13</v>
      </c>
      <c r="G1375" t="s">
        <v>31</v>
      </c>
      <c r="H1375">
        <v>69</v>
      </c>
      <c r="I1375">
        <v>9</v>
      </c>
      <c r="J1375">
        <v>621</v>
      </c>
    </row>
    <row r="1376" spans="1:10" x14ac:dyDescent="0.3">
      <c r="A1376" s="3" t="s">
        <v>1421</v>
      </c>
      <c r="B1376" s="4">
        <v>43541</v>
      </c>
      <c r="C1376">
        <v>4</v>
      </c>
      <c r="D1376" t="s">
        <v>51</v>
      </c>
      <c r="E1376" t="s">
        <v>68</v>
      </c>
      <c r="F1376" t="s">
        <v>18</v>
      </c>
      <c r="G1376" t="s">
        <v>24</v>
      </c>
      <c r="H1376">
        <v>159</v>
      </c>
      <c r="I1376">
        <v>5</v>
      </c>
      <c r="J1376">
        <v>795</v>
      </c>
    </row>
    <row r="1377" spans="1:10" x14ac:dyDescent="0.3">
      <c r="A1377" s="3" t="s">
        <v>1422</v>
      </c>
      <c r="B1377" s="4">
        <v>43541</v>
      </c>
      <c r="C1377">
        <v>7</v>
      </c>
      <c r="D1377" t="s">
        <v>88</v>
      </c>
      <c r="E1377" t="s">
        <v>46</v>
      </c>
      <c r="F1377" t="s">
        <v>23</v>
      </c>
      <c r="G1377" t="s">
        <v>41</v>
      </c>
      <c r="H1377">
        <v>399</v>
      </c>
      <c r="I1377">
        <v>6</v>
      </c>
      <c r="J1377">
        <v>2394</v>
      </c>
    </row>
    <row r="1378" spans="1:10" x14ac:dyDescent="0.3">
      <c r="A1378" s="3" t="s">
        <v>1423</v>
      </c>
      <c r="B1378" s="4">
        <v>43541</v>
      </c>
      <c r="C1378">
        <v>14</v>
      </c>
      <c r="D1378" t="s">
        <v>38</v>
      </c>
      <c r="E1378" t="s">
        <v>12</v>
      </c>
      <c r="F1378" t="s">
        <v>13</v>
      </c>
      <c r="G1378" t="s">
        <v>24</v>
      </c>
      <c r="H1378">
        <v>159</v>
      </c>
      <c r="I1378">
        <v>6</v>
      </c>
      <c r="J1378">
        <v>954</v>
      </c>
    </row>
    <row r="1379" spans="1:10" x14ac:dyDescent="0.3">
      <c r="A1379" s="3" t="s">
        <v>1424</v>
      </c>
      <c r="B1379" s="4">
        <v>43541</v>
      </c>
      <c r="C1379">
        <v>14</v>
      </c>
      <c r="D1379" t="s">
        <v>38</v>
      </c>
      <c r="E1379" t="s">
        <v>12</v>
      </c>
      <c r="F1379" t="s">
        <v>13</v>
      </c>
      <c r="G1379" t="s">
        <v>41</v>
      </c>
      <c r="H1379">
        <v>399</v>
      </c>
      <c r="I1379">
        <v>7</v>
      </c>
      <c r="J1379">
        <v>2793</v>
      </c>
    </row>
    <row r="1380" spans="1:10" x14ac:dyDescent="0.3">
      <c r="A1380" s="3" t="s">
        <v>1425</v>
      </c>
      <c r="B1380" s="4">
        <v>43541</v>
      </c>
      <c r="C1380">
        <v>14</v>
      </c>
      <c r="D1380" t="s">
        <v>38</v>
      </c>
      <c r="E1380" t="s">
        <v>12</v>
      </c>
      <c r="F1380" t="s">
        <v>13</v>
      </c>
      <c r="G1380" t="s">
        <v>19</v>
      </c>
      <c r="H1380">
        <v>289</v>
      </c>
      <c r="I1380">
        <v>6</v>
      </c>
      <c r="J1380">
        <v>1734</v>
      </c>
    </row>
    <row r="1381" spans="1:10" x14ac:dyDescent="0.3">
      <c r="A1381" s="3" t="s">
        <v>1426</v>
      </c>
      <c r="B1381" s="4">
        <v>43541</v>
      </c>
      <c r="C1381">
        <v>11</v>
      </c>
      <c r="D1381" t="s">
        <v>11</v>
      </c>
      <c r="E1381" t="s">
        <v>63</v>
      </c>
      <c r="F1381" t="s">
        <v>13</v>
      </c>
      <c r="G1381" t="s">
        <v>24</v>
      </c>
      <c r="H1381">
        <v>159</v>
      </c>
      <c r="I1381">
        <v>4</v>
      </c>
      <c r="J1381">
        <v>636</v>
      </c>
    </row>
    <row r="1382" spans="1:10" x14ac:dyDescent="0.3">
      <c r="A1382" s="3" t="s">
        <v>1427</v>
      </c>
      <c r="B1382" s="4">
        <v>43542</v>
      </c>
      <c r="C1382">
        <v>11</v>
      </c>
      <c r="D1382" t="s">
        <v>11</v>
      </c>
      <c r="E1382" t="s">
        <v>63</v>
      </c>
      <c r="F1382" t="s">
        <v>13</v>
      </c>
      <c r="G1382" t="s">
        <v>24</v>
      </c>
      <c r="H1382">
        <v>159</v>
      </c>
      <c r="I1382">
        <v>9</v>
      </c>
      <c r="J1382">
        <v>1431</v>
      </c>
    </row>
    <row r="1383" spans="1:10" x14ac:dyDescent="0.3">
      <c r="A1383" s="3" t="s">
        <v>1428</v>
      </c>
      <c r="B1383" s="4">
        <v>43543</v>
      </c>
      <c r="C1383">
        <v>5</v>
      </c>
      <c r="D1383" t="s">
        <v>60</v>
      </c>
      <c r="E1383" t="s">
        <v>68</v>
      </c>
      <c r="F1383" t="s">
        <v>18</v>
      </c>
      <c r="G1383" t="s">
        <v>31</v>
      </c>
      <c r="H1383">
        <v>69</v>
      </c>
      <c r="I1383">
        <v>1</v>
      </c>
      <c r="J1383">
        <v>69</v>
      </c>
    </row>
    <row r="1384" spans="1:10" x14ac:dyDescent="0.3">
      <c r="A1384" s="3" t="s">
        <v>1429</v>
      </c>
      <c r="B1384" s="4">
        <v>43543</v>
      </c>
      <c r="C1384">
        <v>14</v>
      </c>
      <c r="D1384" t="s">
        <v>38</v>
      </c>
      <c r="E1384" t="s">
        <v>63</v>
      </c>
      <c r="F1384" t="s">
        <v>13</v>
      </c>
      <c r="G1384" t="s">
        <v>41</v>
      </c>
      <c r="H1384">
        <v>399</v>
      </c>
      <c r="I1384">
        <v>8</v>
      </c>
      <c r="J1384">
        <v>3192</v>
      </c>
    </row>
    <row r="1385" spans="1:10" x14ac:dyDescent="0.3">
      <c r="A1385" s="3" t="s">
        <v>1430</v>
      </c>
      <c r="B1385" s="4">
        <v>43543</v>
      </c>
      <c r="C1385">
        <v>15</v>
      </c>
      <c r="D1385" t="s">
        <v>118</v>
      </c>
      <c r="E1385" t="s">
        <v>12</v>
      </c>
      <c r="F1385" t="s">
        <v>13</v>
      </c>
      <c r="G1385" t="s">
        <v>14</v>
      </c>
      <c r="H1385">
        <v>199</v>
      </c>
      <c r="I1385">
        <v>9</v>
      </c>
      <c r="J1385">
        <v>1791</v>
      </c>
    </row>
    <row r="1386" spans="1:10" x14ac:dyDescent="0.3">
      <c r="A1386" s="3" t="s">
        <v>1431</v>
      </c>
      <c r="B1386" s="4">
        <v>43543</v>
      </c>
      <c r="C1386">
        <v>17</v>
      </c>
      <c r="D1386" t="s">
        <v>35</v>
      </c>
      <c r="E1386" t="s">
        <v>27</v>
      </c>
      <c r="F1386" t="s">
        <v>28</v>
      </c>
      <c r="G1386" t="s">
        <v>41</v>
      </c>
      <c r="H1386">
        <v>399</v>
      </c>
      <c r="I1386">
        <v>5</v>
      </c>
      <c r="J1386">
        <v>1995</v>
      </c>
    </row>
    <row r="1387" spans="1:10" x14ac:dyDescent="0.3">
      <c r="A1387" s="3" t="s">
        <v>1432</v>
      </c>
      <c r="B1387" s="4">
        <v>43543</v>
      </c>
      <c r="C1387">
        <v>2</v>
      </c>
      <c r="D1387" t="s">
        <v>106</v>
      </c>
      <c r="E1387" t="s">
        <v>68</v>
      </c>
      <c r="F1387" t="s">
        <v>18</v>
      </c>
      <c r="G1387" t="s">
        <v>14</v>
      </c>
      <c r="H1387">
        <v>199</v>
      </c>
      <c r="I1387">
        <v>8</v>
      </c>
      <c r="J1387">
        <v>1592</v>
      </c>
    </row>
    <row r="1388" spans="1:10" x14ac:dyDescent="0.3">
      <c r="A1388" s="3" t="s">
        <v>1433</v>
      </c>
      <c r="B1388" s="4">
        <v>43543</v>
      </c>
      <c r="C1388">
        <v>18</v>
      </c>
      <c r="D1388" t="s">
        <v>26</v>
      </c>
      <c r="E1388" t="s">
        <v>27</v>
      </c>
      <c r="F1388" t="s">
        <v>28</v>
      </c>
      <c r="G1388" t="s">
        <v>24</v>
      </c>
      <c r="H1388">
        <v>159</v>
      </c>
      <c r="I1388">
        <v>8</v>
      </c>
      <c r="J1388">
        <v>1272</v>
      </c>
    </row>
    <row r="1389" spans="1:10" x14ac:dyDescent="0.3">
      <c r="A1389" s="3" t="s">
        <v>1434</v>
      </c>
      <c r="B1389" s="4">
        <v>43543</v>
      </c>
      <c r="C1389">
        <v>9</v>
      </c>
      <c r="D1389" t="s">
        <v>21</v>
      </c>
      <c r="E1389" t="s">
        <v>46</v>
      </c>
      <c r="F1389" t="s">
        <v>23</v>
      </c>
      <c r="G1389" t="s">
        <v>41</v>
      </c>
      <c r="H1389">
        <v>399</v>
      </c>
      <c r="I1389">
        <v>9</v>
      </c>
      <c r="J1389">
        <v>3591</v>
      </c>
    </row>
    <row r="1390" spans="1:10" x14ac:dyDescent="0.3">
      <c r="A1390" s="3" t="s">
        <v>1435</v>
      </c>
      <c r="B1390" s="4">
        <v>43543</v>
      </c>
      <c r="C1390">
        <v>1</v>
      </c>
      <c r="D1390" t="s">
        <v>16</v>
      </c>
      <c r="E1390" t="s">
        <v>17</v>
      </c>
      <c r="F1390" t="s">
        <v>18</v>
      </c>
      <c r="G1390" t="s">
        <v>31</v>
      </c>
      <c r="H1390">
        <v>69</v>
      </c>
      <c r="I1390">
        <v>9</v>
      </c>
      <c r="J1390">
        <v>621</v>
      </c>
    </row>
    <row r="1391" spans="1:10" x14ac:dyDescent="0.3">
      <c r="A1391" s="3" t="s">
        <v>1436</v>
      </c>
      <c r="B1391" s="4">
        <v>43543</v>
      </c>
      <c r="C1391">
        <v>4</v>
      </c>
      <c r="D1391" t="s">
        <v>51</v>
      </c>
      <c r="E1391" t="s">
        <v>17</v>
      </c>
      <c r="F1391" t="s">
        <v>18</v>
      </c>
      <c r="G1391" t="s">
        <v>24</v>
      </c>
      <c r="H1391">
        <v>159</v>
      </c>
      <c r="I1391">
        <v>3</v>
      </c>
      <c r="J1391">
        <v>477</v>
      </c>
    </row>
    <row r="1392" spans="1:10" x14ac:dyDescent="0.3">
      <c r="A1392" s="3" t="s">
        <v>1437</v>
      </c>
      <c r="B1392" s="4">
        <v>43543</v>
      </c>
      <c r="C1392">
        <v>10</v>
      </c>
      <c r="D1392" t="s">
        <v>58</v>
      </c>
      <c r="E1392" t="s">
        <v>46</v>
      </c>
      <c r="F1392" t="s">
        <v>23</v>
      </c>
      <c r="G1392" t="s">
        <v>41</v>
      </c>
      <c r="H1392">
        <v>399</v>
      </c>
      <c r="I1392">
        <v>0</v>
      </c>
      <c r="J1392">
        <v>0</v>
      </c>
    </row>
    <row r="1393" spans="1:10" x14ac:dyDescent="0.3">
      <c r="A1393" s="3" t="s">
        <v>1438</v>
      </c>
      <c r="B1393" s="4">
        <v>43544</v>
      </c>
      <c r="C1393">
        <v>15</v>
      </c>
      <c r="D1393" t="s">
        <v>118</v>
      </c>
      <c r="E1393" t="s">
        <v>63</v>
      </c>
      <c r="F1393" t="s">
        <v>13</v>
      </c>
      <c r="G1393" t="s">
        <v>24</v>
      </c>
      <c r="H1393">
        <v>159</v>
      </c>
      <c r="I1393">
        <v>5</v>
      </c>
      <c r="J1393">
        <v>795</v>
      </c>
    </row>
    <row r="1394" spans="1:10" x14ac:dyDescent="0.3">
      <c r="A1394" s="3" t="s">
        <v>1439</v>
      </c>
      <c r="B1394" s="4">
        <v>43544</v>
      </c>
      <c r="C1394">
        <v>18</v>
      </c>
      <c r="D1394" t="s">
        <v>26</v>
      </c>
      <c r="E1394" t="s">
        <v>36</v>
      </c>
      <c r="F1394" t="s">
        <v>28</v>
      </c>
      <c r="G1394" t="s">
        <v>31</v>
      </c>
      <c r="H1394">
        <v>69</v>
      </c>
      <c r="I1394">
        <v>3</v>
      </c>
      <c r="J1394">
        <v>207</v>
      </c>
    </row>
    <row r="1395" spans="1:10" x14ac:dyDescent="0.3">
      <c r="A1395" s="3" t="s">
        <v>1440</v>
      </c>
      <c r="B1395" s="4">
        <v>43544</v>
      </c>
      <c r="C1395">
        <v>1</v>
      </c>
      <c r="D1395" t="s">
        <v>16</v>
      </c>
      <c r="E1395" t="s">
        <v>68</v>
      </c>
      <c r="F1395" t="s">
        <v>18</v>
      </c>
      <c r="G1395" t="s">
        <v>19</v>
      </c>
      <c r="H1395">
        <v>289</v>
      </c>
      <c r="I1395">
        <v>3</v>
      </c>
      <c r="J1395">
        <v>867</v>
      </c>
    </row>
    <row r="1396" spans="1:10" x14ac:dyDescent="0.3">
      <c r="A1396" s="3" t="s">
        <v>1441</v>
      </c>
      <c r="B1396" s="4">
        <v>43545</v>
      </c>
      <c r="C1396">
        <v>4</v>
      </c>
      <c r="D1396" t="s">
        <v>51</v>
      </c>
      <c r="E1396" t="s">
        <v>17</v>
      </c>
      <c r="F1396" t="s">
        <v>18</v>
      </c>
      <c r="G1396" t="s">
        <v>14</v>
      </c>
      <c r="H1396">
        <v>199</v>
      </c>
      <c r="I1396">
        <v>3</v>
      </c>
      <c r="J1396">
        <v>597</v>
      </c>
    </row>
    <row r="1397" spans="1:10" x14ac:dyDescent="0.3">
      <c r="A1397" s="3" t="s">
        <v>1442</v>
      </c>
      <c r="B1397" s="4">
        <v>43546</v>
      </c>
      <c r="C1397">
        <v>11</v>
      </c>
      <c r="D1397" t="s">
        <v>11</v>
      </c>
      <c r="E1397" t="s">
        <v>12</v>
      </c>
      <c r="F1397" t="s">
        <v>13</v>
      </c>
      <c r="G1397" t="s">
        <v>41</v>
      </c>
      <c r="H1397">
        <v>399</v>
      </c>
      <c r="I1397">
        <v>9</v>
      </c>
      <c r="J1397">
        <v>3591</v>
      </c>
    </row>
    <row r="1398" spans="1:10" x14ac:dyDescent="0.3">
      <c r="A1398" s="3" t="s">
        <v>1443</v>
      </c>
      <c r="B1398" s="4">
        <v>43547</v>
      </c>
      <c r="C1398">
        <v>2</v>
      </c>
      <c r="D1398" t="s">
        <v>106</v>
      </c>
      <c r="E1398" t="s">
        <v>17</v>
      </c>
      <c r="F1398" t="s">
        <v>18</v>
      </c>
      <c r="G1398" t="s">
        <v>24</v>
      </c>
      <c r="H1398">
        <v>159</v>
      </c>
      <c r="I1398">
        <v>5</v>
      </c>
      <c r="J1398">
        <v>795</v>
      </c>
    </row>
    <row r="1399" spans="1:10" x14ac:dyDescent="0.3">
      <c r="A1399" s="3" t="s">
        <v>1444</v>
      </c>
      <c r="B1399" s="4">
        <v>43547</v>
      </c>
      <c r="C1399">
        <v>17</v>
      </c>
      <c r="D1399" t="s">
        <v>35</v>
      </c>
      <c r="E1399" t="s">
        <v>27</v>
      </c>
      <c r="F1399" t="s">
        <v>28</v>
      </c>
      <c r="G1399" t="s">
        <v>19</v>
      </c>
      <c r="H1399">
        <v>289</v>
      </c>
      <c r="I1399">
        <v>2</v>
      </c>
      <c r="J1399">
        <v>578</v>
      </c>
    </row>
    <row r="1400" spans="1:10" x14ac:dyDescent="0.3">
      <c r="A1400" s="3" t="s">
        <v>1445</v>
      </c>
      <c r="B1400" s="4">
        <v>43547</v>
      </c>
      <c r="C1400">
        <v>2</v>
      </c>
      <c r="D1400" t="s">
        <v>106</v>
      </c>
      <c r="E1400" t="s">
        <v>68</v>
      </c>
      <c r="F1400" t="s">
        <v>18</v>
      </c>
      <c r="G1400" t="s">
        <v>14</v>
      </c>
      <c r="H1400">
        <v>199</v>
      </c>
      <c r="I1400">
        <v>8</v>
      </c>
      <c r="J1400">
        <v>1592</v>
      </c>
    </row>
    <row r="1401" spans="1:10" x14ac:dyDescent="0.3">
      <c r="A1401" s="3" t="s">
        <v>1446</v>
      </c>
      <c r="B1401" s="4">
        <v>43547</v>
      </c>
      <c r="C1401">
        <v>5</v>
      </c>
      <c r="D1401" t="s">
        <v>60</v>
      </c>
      <c r="E1401" t="s">
        <v>68</v>
      </c>
      <c r="F1401" t="s">
        <v>18</v>
      </c>
      <c r="G1401" t="s">
        <v>41</v>
      </c>
      <c r="H1401">
        <v>399</v>
      </c>
      <c r="I1401">
        <v>1</v>
      </c>
      <c r="J1401">
        <v>399</v>
      </c>
    </row>
    <row r="1402" spans="1:10" x14ac:dyDescent="0.3">
      <c r="A1402" s="3" t="s">
        <v>1447</v>
      </c>
      <c r="B1402" s="4">
        <v>43547</v>
      </c>
      <c r="C1402">
        <v>15</v>
      </c>
      <c r="D1402" t="s">
        <v>118</v>
      </c>
      <c r="E1402" t="s">
        <v>63</v>
      </c>
      <c r="F1402" t="s">
        <v>13</v>
      </c>
      <c r="G1402" t="s">
        <v>19</v>
      </c>
      <c r="H1402">
        <v>289</v>
      </c>
      <c r="I1402">
        <v>6</v>
      </c>
      <c r="J1402">
        <v>1734</v>
      </c>
    </row>
    <row r="1403" spans="1:10" x14ac:dyDescent="0.3">
      <c r="A1403" s="3" t="s">
        <v>1448</v>
      </c>
      <c r="B1403" s="4">
        <v>43547</v>
      </c>
      <c r="C1403">
        <v>8</v>
      </c>
      <c r="D1403" t="s">
        <v>45</v>
      </c>
      <c r="E1403" t="s">
        <v>46</v>
      </c>
      <c r="F1403" t="s">
        <v>23</v>
      </c>
      <c r="G1403" t="s">
        <v>31</v>
      </c>
      <c r="H1403">
        <v>69</v>
      </c>
      <c r="I1403">
        <v>8</v>
      </c>
      <c r="J1403">
        <v>552</v>
      </c>
    </row>
    <row r="1404" spans="1:10" x14ac:dyDescent="0.3">
      <c r="A1404" s="3" t="s">
        <v>1449</v>
      </c>
      <c r="B1404" s="4">
        <v>43547</v>
      </c>
      <c r="C1404">
        <v>9</v>
      </c>
      <c r="D1404" t="s">
        <v>21</v>
      </c>
      <c r="E1404" t="s">
        <v>22</v>
      </c>
      <c r="F1404" t="s">
        <v>23</v>
      </c>
      <c r="G1404" t="s">
        <v>41</v>
      </c>
      <c r="H1404">
        <v>399</v>
      </c>
      <c r="I1404">
        <v>9</v>
      </c>
      <c r="J1404">
        <v>3591</v>
      </c>
    </row>
    <row r="1405" spans="1:10" x14ac:dyDescent="0.3">
      <c r="A1405" s="3" t="s">
        <v>1450</v>
      </c>
      <c r="B1405" s="4">
        <v>43547</v>
      </c>
      <c r="C1405">
        <v>5</v>
      </c>
      <c r="D1405" t="s">
        <v>60</v>
      </c>
      <c r="E1405" t="s">
        <v>17</v>
      </c>
      <c r="F1405" t="s">
        <v>18</v>
      </c>
      <c r="G1405" t="s">
        <v>19</v>
      </c>
      <c r="H1405">
        <v>289</v>
      </c>
      <c r="I1405">
        <v>6</v>
      </c>
      <c r="J1405">
        <v>1734</v>
      </c>
    </row>
    <row r="1406" spans="1:10" x14ac:dyDescent="0.3">
      <c r="A1406" s="3" t="s">
        <v>1451</v>
      </c>
      <c r="B1406" s="4">
        <v>43547</v>
      </c>
      <c r="C1406">
        <v>11</v>
      </c>
      <c r="D1406" t="s">
        <v>11</v>
      </c>
      <c r="E1406" t="s">
        <v>63</v>
      </c>
      <c r="F1406" t="s">
        <v>13</v>
      </c>
      <c r="G1406" t="s">
        <v>14</v>
      </c>
      <c r="H1406">
        <v>199</v>
      </c>
      <c r="I1406">
        <v>8</v>
      </c>
      <c r="J1406">
        <v>1592</v>
      </c>
    </row>
    <row r="1407" spans="1:10" x14ac:dyDescent="0.3">
      <c r="A1407" s="3" t="s">
        <v>1452</v>
      </c>
      <c r="B1407" s="4">
        <v>43547</v>
      </c>
      <c r="C1407">
        <v>15</v>
      </c>
      <c r="D1407" t="s">
        <v>118</v>
      </c>
      <c r="E1407" t="s">
        <v>63</v>
      </c>
      <c r="F1407" t="s">
        <v>13</v>
      </c>
      <c r="G1407" t="s">
        <v>24</v>
      </c>
      <c r="H1407">
        <v>159</v>
      </c>
      <c r="I1407">
        <v>7</v>
      </c>
      <c r="J1407">
        <v>1113</v>
      </c>
    </row>
    <row r="1408" spans="1:10" x14ac:dyDescent="0.3">
      <c r="A1408" s="3" t="s">
        <v>1453</v>
      </c>
      <c r="B1408" s="4">
        <v>43548</v>
      </c>
      <c r="C1408">
        <v>12</v>
      </c>
      <c r="D1408" t="s">
        <v>66</v>
      </c>
      <c r="E1408" t="s">
        <v>63</v>
      </c>
      <c r="F1408" t="s">
        <v>13</v>
      </c>
      <c r="G1408" t="s">
        <v>41</v>
      </c>
      <c r="H1408">
        <v>399</v>
      </c>
      <c r="I1408">
        <v>8</v>
      </c>
      <c r="J1408">
        <v>3192</v>
      </c>
    </row>
    <row r="1409" spans="1:10" x14ac:dyDescent="0.3">
      <c r="A1409" s="3" t="s">
        <v>1454</v>
      </c>
      <c r="B1409" s="4">
        <v>43549</v>
      </c>
      <c r="C1409">
        <v>3</v>
      </c>
      <c r="D1409" t="s">
        <v>43</v>
      </c>
      <c r="E1409" t="s">
        <v>17</v>
      </c>
      <c r="F1409" t="s">
        <v>18</v>
      </c>
      <c r="G1409" t="s">
        <v>41</v>
      </c>
      <c r="H1409">
        <v>399</v>
      </c>
      <c r="I1409">
        <v>9</v>
      </c>
      <c r="J1409">
        <v>3591</v>
      </c>
    </row>
    <row r="1410" spans="1:10" x14ac:dyDescent="0.3">
      <c r="A1410" s="3" t="s">
        <v>1455</v>
      </c>
      <c r="B1410" s="4">
        <v>43549</v>
      </c>
      <c r="C1410">
        <v>18</v>
      </c>
      <c r="D1410" t="s">
        <v>26</v>
      </c>
      <c r="E1410" t="s">
        <v>36</v>
      </c>
      <c r="F1410" t="s">
        <v>28</v>
      </c>
      <c r="G1410" t="s">
        <v>41</v>
      </c>
      <c r="H1410">
        <v>399</v>
      </c>
      <c r="I1410">
        <v>3</v>
      </c>
      <c r="J1410">
        <v>1197</v>
      </c>
    </row>
    <row r="1411" spans="1:10" x14ac:dyDescent="0.3">
      <c r="A1411" s="3" t="s">
        <v>1456</v>
      </c>
      <c r="B1411" s="4">
        <v>43549</v>
      </c>
      <c r="C1411">
        <v>12</v>
      </c>
      <c r="D1411" t="s">
        <v>66</v>
      </c>
      <c r="E1411" t="s">
        <v>63</v>
      </c>
      <c r="F1411" t="s">
        <v>13</v>
      </c>
      <c r="G1411" t="s">
        <v>19</v>
      </c>
      <c r="H1411">
        <v>289</v>
      </c>
      <c r="I1411">
        <v>6</v>
      </c>
      <c r="J1411">
        <v>1734</v>
      </c>
    </row>
    <row r="1412" spans="1:10" x14ac:dyDescent="0.3">
      <c r="A1412" s="3" t="s">
        <v>1457</v>
      </c>
      <c r="B1412" s="4">
        <v>43550</v>
      </c>
      <c r="C1412">
        <v>8</v>
      </c>
      <c r="D1412" t="s">
        <v>45</v>
      </c>
      <c r="E1412" t="s">
        <v>46</v>
      </c>
      <c r="F1412" t="s">
        <v>23</v>
      </c>
      <c r="G1412" t="s">
        <v>14</v>
      </c>
      <c r="H1412">
        <v>199</v>
      </c>
      <c r="I1412">
        <v>1</v>
      </c>
      <c r="J1412">
        <v>199</v>
      </c>
    </row>
    <row r="1413" spans="1:10" x14ac:dyDescent="0.3">
      <c r="A1413" s="3" t="s">
        <v>1458</v>
      </c>
      <c r="B1413" s="4">
        <v>43550</v>
      </c>
      <c r="C1413">
        <v>19</v>
      </c>
      <c r="D1413" t="s">
        <v>56</v>
      </c>
      <c r="E1413" t="s">
        <v>36</v>
      </c>
      <c r="F1413" t="s">
        <v>28</v>
      </c>
      <c r="G1413" t="s">
        <v>19</v>
      </c>
      <c r="H1413">
        <v>289</v>
      </c>
      <c r="I1413">
        <v>3</v>
      </c>
      <c r="J1413">
        <v>867</v>
      </c>
    </row>
    <row r="1414" spans="1:10" x14ac:dyDescent="0.3">
      <c r="A1414" s="3" t="s">
        <v>1459</v>
      </c>
      <c r="B1414" s="4">
        <v>43551</v>
      </c>
      <c r="C1414">
        <v>4</v>
      </c>
      <c r="D1414" t="s">
        <v>51</v>
      </c>
      <c r="E1414" t="s">
        <v>17</v>
      </c>
      <c r="F1414" t="s">
        <v>18</v>
      </c>
      <c r="G1414" t="s">
        <v>41</v>
      </c>
      <c r="H1414">
        <v>399</v>
      </c>
      <c r="I1414">
        <v>6</v>
      </c>
      <c r="J1414">
        <v>2394</v>
      </c>
    </row>
    <row r="1415" spans="1:10" x14ac:dyDescent="0.3">
      <c r="A1415" s="3" t="s">
        <v>1460</v>
      </c>
      <c r="B1415" s="4">
        <v>43551</v>
      </c>
      <c r="C1415">
        <v>6</v>
      </c>
      <c r="D1415" t="s">
        <v>48</v>
      </c>
      <c r="E1415" t="s">
        <v>46</v>
      </c>
      <c r="F1415" t="s">
        <v>23</v>
      </c>
      <c r="G1415" t="s">
        <v>19</v>
      </c>
      <c r="H1415">
        <v>289</v>
      </c>
      <c r="I1415">
        <v>7</v>
      </c>
      <c r="J1415">
        <v>2023</v>
      </c>
    </row>
    <row r="1416" spans="1:10" x14ac:dyDescent="0.3">
      <c r="A1416" s="3" t="s">
        <v>1461</v>
      </c>
      <c r="B1416" s="4">
        <v>43551</v>
      </c>
      <c r="C1416">
        <v>17</v>
      </c>
      <c r="D1416" t="s">
        <v>35</v>
      </c>
      <c r="E1416" t="s">
        <v>36</v>
      </c>
      <c r="F1416" t="s">
        <v>28</v>
      </c>
      <c r="G1416" t="s">
        <v>24</v>
      </c>
      <c r="H1416">
        <v>159</v>
      </c>
      <c r="I1416">
        <v>7</v>
      </c>
      <c r="J1416">
        <v>1113</v>
      </c>
    </row>
    <row r="1417" spans="1:10" x14ac:dyDescent="0.3">
      <c r="A1417" s="3" t="s">
        <v>1462</v>
      </c>
      <c r="B1417" s="4">
        <v>43551</v>
      </c>
      <c r="C1417">
        <v>13</v>
      </c>
      <c r="D1417" t="s">
        <v>33</v>
      </c>
      <c r="E1417" t="s">
        <v>63</v>
      </c>
      <c r="F1417" t="s">
        <v>13</v>
      </c>
      <c r="G1417" t="s">
        <v>19</v>
      </c>
      <c r="H1417">
        <v>289</v>
      </c>
      <c r="I1417">
        <v>9</v>
      </c>
      <c r="J1417">
        <v>2601</v>
      </c>
    </row>
    <row r="1418" spans="1:10" x14ac:dyDescent="0.3">
      <c r="A1418" s="3" t="s">
        <v>1463</v>
      </c>
      <c r="B1418" s="4">
        <v>43551</v>
      </c>
      <c r="C1418">
        <v>18</v>
      </c>
      <c r="D1418" t="s">
        <v>26</v>
      </c>
      <c r="E1418" t="s">
        <v>27</v>
      </c>
      <c r="F1418" t="s">
        <v>28</v>
      </c>
      <c r="G1418" t="s">
        <v>14</v>
      </c>
      <c r="H1418">
        <v>199</v>
      </c>
      <c r="I1418">
        <v>2</v>
      </c>
      <c r="J1418">
        <v>398</v>
      </c>
    </row>
    <row r="1419" spans="1:10" x14ac:dyDescent="0.3">
      <c r="A1419" s="3" t="s">
        <v>1464</v>
      </c>
      <c r="B1419" s="4">
        <v>43552</v>
      </c>
      <c r="C1419">
        <v>1</v>
      </c>
      <c r="D1419" t="s">
        <v>16</v>
      </c>
      <c r="E1419" t="s">
        <v>68</v>
      </c>
      <c r="F1419" t="s">
        <v>18</v>
      </c>
      <c r="G1419" t="s">
        <v>19</v>
      </c>
      <c r="H1419">
        <v>289</v>
      </c>
      <c r="I1419">
        <v>9</v>
      </c>
      <c r="J1419">
        <v>2601</v>
      </c>
    </row>
    <row r="1420" spans="1:10" x14ac:dyDescent="0.3">
      <c r="A1420" s="3" t="s">
        <v>1465</v>
      </c>
      <c r="B1420" s="4">
        <v>43553</v>
      </c>
      <c r="C1420">
        <v>18</v>
      </c>
      <c r="D1420" t="s">
        <v>26</v>
      </c>
      <c r="E1420" t="s">
        <v>36</v>
      </c>
      <c r="F1420" t="s">
        <v>28</v>
      </c>
      <c r="G1420" t="s">
        <v>24</v>
      </c>
      <c r="H1420">
        <v>159</v>
      </c>
      <c r="I1420">
        <v>0</v>
      </c>
      <c r="J1420">
        <v>0</v>
      </c>
    </row>
    <row r="1421" spans="1:10" x14ac:dyDescent="0.3">
      <c r="A1421" s="3" t="s">
        <v>1466</v>
      </c>
      <c r="B1421" s="4">
        <v>43553</v>
      </c>
      <c r="C1421">
        <v>18</v>
      </c>
      <c r="D1421" t="s">
        <v>26</v>
      </c>
      <c r="E1421" t="s">
        <v>36</v>
      </c>
      <c r="F1421" t="s">
        <v>28</v>
      </c>
      <c r="G1421" t="s">
        <v>14</v>
      </c>
      <c r="H1421">
        <v>199</v>
      </c>
      <c r="I1421">
        <v>0</v>
      </c>
      <c r="J1421">
        <v>0</v>
      </c>
    </row>
    <row r="1422" spans="1:10" x14ac:dyDescent="0.3">
      <c r="A1422" s="3" t="s">
        <v>1467</v>
      </c>
      <c r="B1422" s="4">
        <v>43553</v>
      </c>
      <c r="C1422">
        <v>2</v>
      </c>
      <c r="D1422" t="s">
        <v>106</v>
      </c>
      <c r="E1422" t="s">
        <v>17</v>
      </c>
      <c r="F1422" t="s">
        <v>18</v>
      </c>
      <c r="G1422" t="s">
        <v>14</v>
      </c>
      <c r="H1422">
        <v>199</v>
      </c>
      <c r="I1422">
        <v>0</v>
      </c>
      <c r="J1422">
        <v>0</v>
      </c>
    </row>
    <row r="1423" spans="1:10" x14ac:dyDescent="0.3">
      <c r="A1423" s="3" t="s">
        <v>1468</v>
      </c>
      <c r="B1423" s="4">
        <v>43554</v>
      </c>
      <c r="C1423">
        <v>2</v>
      </c>
      <c r="D1423" t="s">
        <v>106</v>
      </c>
      <c r="E1423" t="s">
        <v>68</v>
      </c>
      <c r="F1423" t="s">
        <v>18</v>
      </c>
      <c r="G1423" t="s">
        <v>14</v>
      </c>
      <c r="H1423">
        <v>199</v>
      </c>
      <c r="I1423">
        <v>9</v>
      </c>
      <c r="J1423">
        <v>1791</v>
      </c>
    </row>
    <row r="1424" spans="1:10" x14ac:dyDescent="0.3">
      <c r="A1424" s="3" t="s">
        <v>1469</v>
      </c>
      <c r="B1424" s="4">
        <v>43554</v>
      </c>
      <c r="C1424">
        <v>7</v>
      </c>
      <c r="D1424" t="s">
        <v>88</v>
      </c>
      <c r="E1424" t="s">
        <v>22</v>
      </c>
      <c r="F1424" t="s">
        <v>23</v>
      </c>
      <c r="G1424" t="s">
        <v>41</v>
      </c>
      <c r="H1424">
        <v>399</v>
      </c>
      <c r="I1424">
        <v>2</v>
      </c>
      <c r="J1424">
        <v>798</v>
      </c>
    </row>
    <row r="1425" spans="1:10" x14ac:dyDescent="0.3">
      <c r="A1425" s="3" t="s">
        <v>1470</v>
      </c>
      <c r="B1425" s="4">
        <v>43555</v>
      </c>
      <c r="C1425">
        <v>19</v>
      </c>
      <c r="D1425" t="s">
        <v>56</v>
      </c>
      <c r="E1425" t="s">
        <v>36</v>
      </c>
      <c r="F1425" t="s">
        <v>28</v>
      </c>
      <c r="G1425" t="s">
        <v>19</v>
      </c>
      <c r="H1425">
        <v>289</v>
      </c>
      <c r="I1425">
        <v>8</v>
      </c>
      <c r="J1425">
        <v>2312</v>
      </c>
    </row>
    <row r="1426" spans="1:10" x14ac:dyDescent="0.3">
      <c r="A1426" s="3" t="s">
        <v>1471</v>
      </c>
      <c r="B1426" s="4">
        <v>43555</v>
      </c>
      <c r="C1426">
        <v>19</v>
      </c>
      <c r="D1426" t="s">
        <v>56</v>
      </c>
      <c r="E1426" t="s">
        <v>36</v>
      </c>
      <c r="F1426" t="s">
        <v>28</v>
      </c>
      <c r="G1426" t="s">
        <v>24</v>
      </c>
      <c r="H1426">
        <v>159</v>
      </c>
      <c r="I1426">
        <v>6</v>
      </c>
      <c r="J1426">
        <v>954</v>
      </c>
    </row>
    <row r="1427" spans="1:10" x14ac:dyDescent="0.3">
      <c r="A1427" s="3" t="s">
        <v>1472</v>
      </c>
      <c r="B1427" s="4">
        <v>43555</v>
      </c>
      <c r="C1427">
        <v>13</v>
      </c>
      <c r="D1427" t="s">
        <v>33</v>
      </c>
      <c r="E1427" t="s">
        <v>63</v>
      </c>
      <c r="F1427" t="s">
        <v>13</v>
      </c>
      <c r="G1427" t="s">
        <v>41</v>
      </c>
      <c r="H1427">
        <v>399</v>
      </c>
      <c r="I1427">
        <v>0</v>
      </c>
      <c r="J1427">
        <v>0</v>
      </c>
    </row>
    <row r="1428" spans="1:10" x14ac:dyDescent="0.3">
      <c r="A1428" s="3" t="s">
        <v>1473</v>
      </c>
      <c r="B1428" s="4">
        <v>43555</v>
      </c>
      <c r="C1428">
        <v>10</v>
      </c>
      <c r="D1428" t="s">
        <v>58</v>
      </c>
      <c r="E1428" t="s">
        <v>46</v>
      </c>
      <c r="F1428" t="s">
        <v>23</v>
      </c>
      <c r="G1428" t="s">
        <v>41</v>
      </c>
      <c r="H1428">
        <v>399</v>
      </c>
      <c r="I1428">
        <v>8</v>
      </c>
      <c r="J1428">
        <v>3192</v>
      </c>
    </row>
    <row r="1429" spans="1:10" x14ac:dyDescent="0.3">
      <c r="A1429" s="3" t="s">
        <v>1474</v>
      </c>
      <c r="B1429" s="4">
        <v>43555</v>
      </c>
      <c r="C1429">
        <v>5</v>
      </c>
      <c r="D1429" t="s">
        <v>60</v>
      </c>
      <c r="E1429" t="s">
        <v>68</v>
      </c>
      <c r="F1429" t="s">
        <v>18</v>
      </c>
      <c r="G1429" t="s">
        <v>14</v>
      </c>
      <c r="H1429">
        <v>199</v>
      </c>
      <c r="I1429">
        <v>9</v>
      </c>
      <c r="J1429">
        <v>1791</v>
      </c>
    </row>
    <row r="1430" spans="1:10" x14ac:dyDescent="0.3">
      <c r="A1430" s="3" t="s">
        <v>1475</v>
      </c>
      <c r="B1430" s="4">
        <v>43556</v>
      </c>
      <c r="C1430">
        <v>1</v>
      </c>
      <c r="D1430" t="s">
        <v>16</v>
      </c>
      <c r="E1430" t="s">
        <v>68</v>
      </c>
      <c r="F1430" t="s">
        <v>18</v>
      </c>
      <c r="G1430" t="s">
        <v>41</v>
      </c>
      <c r="H1430">
        <v>399</v>
      </c>
      <c r="I1430">
        <v>4</v>
      </c>
      <c r="J1430">
        <v>1596</v>
      </c>
    </row>
    <row r="1431" spans="1:10" x14ac:dyDescent="0.3">
      <c r="A1431" s="3" t="s">
        <v>1476</v>
      </c>
      <c r="B1431" s="4">
        <v>43556</v>
      </c>
      <c r="C1431">
        <v>10</v>
      </c>
      <c r="D1431" t="s">
        <v>58</v>
      </c>
      <c r="E1431" t="s">
        <v>22</v>
      </c>
      <c r="F1431" t="s">
        <v>23</v>
      </c>
      <c r="G1431" t="s">
        <v>14</v>
      </c>
      <c r="H1431">
        <v>199</v>
      </c>
      <c r="I1431">
        <v>6</v>
      </c>
      <c r="J1431">
        <v>1194</v>
      </c>
    </row>
    <row r="1432" spans="1:10" x14ac:dyDescent="0.3">
      <c r="A1432" s="3" t="s">
        <v>1477</v>
      </c>
      <c r="B1432" s="4">
        <v>43557</v>
      </c>
      <c r="C1432">
        <v>8</v>
      </c>
      <c r="D1432" t="s">
        <v>45</v>
      </c>
      <c r="E1432" t="s">
        <v>22</v>
      </c>
      <c r="F1432" t="s">
        <v>23</v>
      </c>
      <c r="G1432" t="s">
        <v>41</v>
      </c>
      <c r="H1432">
        <v>399</v>
      </c>
      <c r="I1432">
        <v>0</v>
      </c>
      <c r="J1432">
        <v>0</v>
      </c>
    </row>
    <row r="1433" spans="1:10" x14ac:dyDescent="0.3">
      <c r="A1433" s="3" t="s">
        <v>1478</v>
      </c>
      <c r="B1433" s="4">
        <v>43558</v>
      </c>
      <c r="C1433">
        <v>12</v>
      </c>
      <c r="D1433" t="s">
        <v>66</v>
      </c>
      <c r="E1433" t="s">
        <v>12</v>
      </c>
      <c r="F1433" t="s">
        <v>13</v>
      </c>
      <c r="G1433" t="s">
        <v>24</v>
      </c>
      <c r="H1433">
        <v>159</v>
      </c>
      <c r="I1433">
        <v>8</v>
      </c>
      <c r="J1433">
        <v>1272</v>
      </c>
    </row>
    <row r="1434" spans="1:10" x14ac:dyDescent="0.3">
      <c r="A1434" s="3" t="s">
        <v>1479</v>
      </c>
      <c r="B1434" s="4">
        <v>43559</v>
      </c>
      <c r="C1434">
        <v>5</v>
      </c>
      <c r="D1434" t="s">
        <v>60</v>
      </c>
      <c r="E1434" t="s">
        <v>68</v>
      </c>
      <c r="F1434" t="s">
        <v>18</v>
      </c>
      <c r="G1434" t="s">
        <v>31</v>
      </c>
      <c r="H1434">
        <v>69</v>
      </c>
      <c r="I1434">
        <v>5</v>
      </c>
      <c r="J1434">
        <v>345</v>
      </c>
    </row>
    <row r="1435" spans="1:10" x14ac:dyDescent="0.3">
      <c r="A1435" s="3" t="s">
        <v>1480</v>
      </c>
      <c r="B1435" s="4">
        <v>43559</v>
      </c>
      <c r="C1435">
        <v>8</v>
      </c>
      <c r="D1435" t="s">
        <v>45</v>
      </c>
      <c r="E1435" t="s">
        <v>22</v>
      </c>
      <c r="F1435" t="s">
        <v>23</v>
      </c>
      <c r="G1435" t="s">
        <v>24</v>
      </c>
      <c r="H1435">
        <v>159</v>
      </c>
      <c r="I1435">
        <v>4</v>
      </c>
      <c r="J1435">
        <v>636</v>
      </c>
    </row>
    <row r="1436" spans="1:10" x14ac:dyDescent="0.3">
      <c r="A1436" s="3" t="s">
        <v>1481</v>
      </c>
      <c r="B1436" s="4">
        <v>43559</v>
      </c>
      <c r="C1436">
        <v>19</v>
      </c>
      <c r="D1436" t="s">
        <v>56</v>
      </c>
      <c r="E1436" t="s">
        <v>27</v>
      </c>
      <c r="F1436" t="s">
        <v>28</v>
      </c>
      <c r="G1436" t="s">
        <v>19</v>
      </c>
      <c r="H1436">
        <v>289</v>
      </c>
      <c r="I1436">
        <v>2</v>
      </c>
      <c r="J1436">
        <v>578</v>
      </c>
    </row>
    <row r="1437" spans="1:10" x14ac:dyDescent="0.3">
      <c r="A1437" s="3" t="s">
        <v>1482</v>
      </c>
      <c r="B1437" s="4">
        <v>43559</v>
      </c>
      <c r="C1437">
        <v>20</v>
      </c>
      <c r="D1437" t="s">
        <v>40</v>
      </c>
      <c r="E1437" t="s">
        <v>27</v>
      </c>
      <c r="F1437" t="s">
        <v>28</v>
      </c>
      <c r="G1437" t="s">
        <v>31</v>
      </c>
      <c r="H1437">
        <v>69</v>
      </c>
      <c r="I1437">
        <v>9</v>
      </c>
      <c r="J1437">
        <v>621</v>
      </c>
    </row>
    <row r="1438" spans="1:10" x14ac:dyDescent="0.3">
      <c r="A1438" s="3" t="s">
        <v>1483</v>
      </c>
      <c r="B1438" s="4">
        <v>43560</v>
      </c>
      <c r="C1438">
        <v>7</v>
      </c>
      <c r="D1438" t="s">
        <v>88</v>
      </c>
      <c r="E1438" t="s">
        <v>46</v>
      </c>
      <c r="F1438" t="s">
        <v>23</v>
      </c>
      <c r="G1438" t="s">
        <v>14</v>
      </c>
      <c r="H1438">
        <v>199</v>
      </c>
      <c r="I1438">
        <v>8</v>
      </c>
      <c r="J1438">
        <v>1592</v>
      </c>
    </row>
    <row r="1439" spans="1:10" x14ac:dyDescent="0.3">
      <c r="A1439" s="3" t="s">
        <v>1484</v>
      </c>
      <c r="B1439" s="4">
        <v>43560</v>
      </c>
      <c r="C1439">
        <v>4</v>
      </c>
      <c r="D1439" t="s">
        <v>51</v>
      </c>
      <c r="E1439" t="s">
        <v>68</v>
      </c>
      <c r="F1439" t="s">
        <v>18</v>
      </c>
      <c r="G1439" t="s">
        <v>31</v>
      </c>
      <c r="H1439">
        <v>69</v>
      </c>
      <c r="I1439">
        <v>7</v>
      </c>
      <c r="J1439">
        <v>483</v>
      </c>
    </row>
    <row r="1440" spans="1:10" x14ac:dyDescent="0.3">
      <c r="A1440" s="3" t="s">
        <v>1485</v>
      </c>
      <c r="B1440" s="4">
        <v>43560</v>
      </c>
      <c r="C1440">
        <v>16</v>
      </c>
      <c r="D1440" t="s">
        <v>30</v>
      </c>
      <c r="E1440" t="s">
        <v>36</v>
      </c>
      <c r="F1440" t="s">
        <v>28</v>
      </c>
      <c r="G1440" t="s">
        <v>14</v>
      </c>
      <c r="H1440">
        <v>199</v>
      </c>
      <c r="I1440">
        <v>9</v>
      </c>
      <c r="J1440">
        <v>1791</v>
      </c>
    </row>
    <row r="1441" spans="1:10" x14ac:dyDescent="0.3">
      <c r="A1441" s="3" t="s">
        <v>1486</v>
      </c>
      <c r="B1441" s="4">
        <v>43560</v>
      </c>
      <c r="C1441">
        <v>18</v>
      </c>
      <c r="D1441" t="s">
        <v>26</v>
      </c>
      <c r="E1441" t="s">
        <v>36</v>
      </c>
      <c r="F1441" t="s">
        <v>28</v>
      </c>
      <c r="G1441" t="s">
        <v>14</v>
      </c>
      <c r="H1441">
        <v>199</v>
      </c>
      <c r="I1441">
        <v>2</v>
      </c>
      <c r="J1441">
        <v>398</v>
      </c>
    </row>
    <row r="1442" spans="1:10" x14ac:dyDescent="0.3">
      <c r="A1442" s="3" t="s">
        <v>1487</v>
      </c>
      <c r="B1442" s="4">
        <v>43560</v>
      </c>
      <c r="C1442">
        <v>13</v>
      </c>
      <c r="D1442" t="s">
        <v>33</v>
      </c>
      <c r="E1442" t="s">
        <v>63</v>
      </c>
      <c r="F1442" t="s">
        <v>13</v>
      </c>
      <c r="G1442" t="s">
        <v>14</v>
      </c>
      <c r="H1442">
        <v>199</v>
      </c>
      <c r="I1442">
        <v>5</v>
      </c>
      <c r="J1442">
        <v>995</v>
      </c>
    </row>
    <row r="1443" spans="1:10" x14ac:dyDescent="0.3">
      <c r="A1443" s="3" t="s">
        <v>1488</v>
      </c>
      <c r="B1443" s="4">
        <v>43560</v>
      </c>
      <c r="C1443">
        <v>15</v>
      </c>
      <c r="D1443" t="s">
        <v>118</v>
      </c>
      <c r="E1443" t="s">
        <v>12</v>
      </c>
      <c r="F1443" t="s">
        <v>13</v>
      </c>
      <c r="G1443" t="s">
        <v>31</v>
      </c>
      <c r="H1443">
        <v>69</v>
      </c>
      <c r="I1443">
        <v>1</v>
      </c>
      <c r="J1443">
        <v>69</v>
      </c>
    </row>
    <row r="1444" spans="1:10" x14ac:dyDescent="0.3">
      <c r="A1444" s="3" t="s">
        <v>1489</v>
      </c>
      <c r="B1444" s="4">
        <v>43560</v>
      </c>
      <c r="C1444">
        <v>15</v>
      </c>
      <c r="D1444" t="s">
        <v>118</v>
      </c>
      <c r="E1444" t="s">
        <v>63</v>
      </c>
      <c r="F1444" t="s">
        <v>13</v>
      </c>
      <c r="G1444" t="s">
        <v>19</v>
      </c>
      <c r="H1444">
        <v>289</v>
      </c>
      <c r="I1444">
        <v>8</v>
      </c>
      <c r="J1444">
        <v>2312</v>
      </c>
    </row>
    <row r="1445" spans="1:10" x14ac:dyDescent="0.3">
      <c r="A1445" s="3" t="s">
        <v>1490</v>
      </c>
      <c r="B1445" s="4">
        <v>43561</v>
      </c>
      <c r="C1445">
        <v>3</v>
      </c>
      <c r="D1445" t="s">
        <v>43</v>
      </c>
      <c r="E1445" t="s">
        <v>17</v>
      </c>
      <c r="F1445" t="s">
        <v>18</v>
      </c>
      <c r="G1445" t="s">
        <v>19</v>
      </c>
      <c r="H1445">
        <v>289</v>
      </c>
      <c r="I1445">
        <v>2</v>
      </c>
      <c r="J1445">
        <v>578</v>
      </c>
    </row>
    <row r="1446" spans="1:10" x14ac:dyDescent="0.3">
      <c r="A1446" s="3" t="s">
        <v>1491</v>
      </c>
      <c r="B1446" s="4">
        <v>43561</v>
      </c>
      <c r="C1446">
        <v>1</v>
      </c>
      <c r="D1446" t="s">
        <v>16</v>
      </c>
      <c r="E1446" t="s">
        <v>68</v>
      </c>
      <c r="F1446" t="s">
        <v>18</v>
      </c>
      <c r="G1446" t="s">
        <v>14</v>
      </c>
      <c r="H1446">
        <v>199</v>
      </c>
      <c r="I1446">
        <v>3</v>
      </c>
      <c r="J1446">
        <v>597</v>
      </c>
    </row>
    <row r="1447" spans="1:10" x14ac:dyDescent="0.3">
      <c r="A1447" s="3" t="s">
        <v>1492</v>
      </c>
      <c r="B1447" s="4">
        <v>43562</v>
      </c>
      <c r="C1447">
        <v>12</v>
      </c>
      <c r="D1447" t="s">
        <v>66</v>
      </c>
      <c r="E1447" t="s">
        <v>63</v>
      </c>
      <c r="F1447" t="s">
        <v>13</v>
      </c>
      <c r="G1447" t="s">
        <v>41</v>
      </c>
      <c r="H1447">
        <v>399</v>
      </c>
      <c r="I1447">
        <v>5</v>
      </c>
      <c r="J1447">
        <v>1995</v>
      </c>
    </row>
    <row r="1448" spans="1:10" x14ac:dyDescent="0.3">
      <c r="A1448" s="3" t="s">
        <v>1493</v>
      </c>
      <c r="B1448" s="4">
        <v>43562</v>
      </c>
      <c r="C1448">
        <v>7</v>
      </c>
      <c r="D1448" t="s">
        <v>88</v>
      </c>
      <c r="E1448" t="s">
        <v>22</v>
      </c>
      <c r="F1448" t="s">
        <v>23</v>
      </c>
      <c r="G1448" t="s">
        <v>31</v>
      </c>
      <c r="H1448">
        <v>69</v>
      </c>
      <c r="I1448">
        <v>6</v>
      </c>
      <c r="J1448">
        <v>414</v>
      </c>
    </row>
    <row r="1449" spans="1:10" x14ac:dyDescent="0.3">
      <c r="A1449" s="3" t="s">
        <v>1494</v>
      </c>
      <c r="B1449" s="4">
        <v>43562</v>
      </c>
      <c r="C1449">
        <v>15</v>
      </c>
      <c r="D1449" t="s">
        <v>118</v>
      </c>
      <c r="E1449" t="s">
        <v>12</v>
      </c>
      <c r="F1449" t="s">
        <v>13</v>
      </c>
      <c r="G1449" t="s">
        <v>24</v>
      </c>
      <c r="H1449">
        <v>159</v>
      </c>
      <c r="I1449">
        <v>7</v>
      </c>
      <c r="J1449">
        <v>1113</v>
      </c>
    </row>
    <row r="1450" spans="1:10" x14ac:dyDescent="0.3">
      <c r="A1450" s="3" t="s">
        <v>1495</v>
      </c>
      <c r="B1450" s="4">
        <v>43562</v>
      </c>
      <c r="C1450">
        <v>20</v>
      </c>
      <c r="D1450" t="s">
        <v>40</v>
      </c>
      <c r="E1450" t="s">
        <v>36</v>
      </c>
      <c r="F1450" t="s">
        <v>28</v>
      </c>
      <c r="G1450" t="s">
        <v>24</v>
      </c>
      <c r="H1450">
        <v>159</v>
      </c>
      <c r="I1450">
        <v>9</v>
      </c>
      <c r="J1450">
        <v>1431</v>
      </c>
    </row>
    <row r="1451" spans="1:10" x14ac:dyDescent="0.3">
      <c r="A1451" s="3" t="s">
        <v>1496</v>
      </c>
      <c r="B1451" s="4">
        <v>43562</v>
      </c>
      <c r="C1451">
        <v>4</v>
      </c>
      <c r="D1451" t="s">
        <v>51</v>
      </c>
      <c r="E1451" t="s">
        <v>68</v>
      </c>
      <c r="F1451" t="s">
        <v>18</v>
      </c>
      <c r="G1451" t="s">
        <v>14</v>
      </c>
      <c r="H1451">
        <v>199</v>
      </c>
      <c r="I1451">
        <v>5</v>
      </c>
      <c r="J1451">
        <v>995</v>
      </c>
    </row>
    <row r="1452" spans="1:10" x14ac:dyDescent="0.3">
      <c r="A1452" s="3" t="s">
        <v>1497</v>
      </c>
      <c r="B1452" s="4">
        <v>43563</v>
      </c>
      <c r="C1452">
        <v>12</v>
      </c>
      <c r="D1452" t="s">
        <v>66</v>
      </c>
      <c r="E1452" t="s">
        <v>12</v>
      </c>
      <c r="F1452" t="s">
        <v>13</v>
      </c>
      <c r="G1452" t="s">
        <v>24</v>
      </c>
      <c r="H1452">
        <v>159</v>
      </c>
      <c r="I1452">
        <v>9</v>
      </c>
      <c r="J1452">
        <v>1431</v>
      </c>
    </row>
    <row r="1453" spans="1:10" x14ac:dyDescent="0.3">
      <c r="A1453" s="3" t="s">
        <v>1498</v>
      </c>
      <c r="B1453" s="4">
        <v>43564</v>
      </c>
      <c r="C1453">
        <v>9</v>
      </c>
      <c r="D1453" t="s">
        <v>21</v>
      </c>
      <c r="E1453" t="s">
        <v>46</v>
      </c>
      <c r="F1453" t="s">
        <v>23</v>
      </c>
      <c r="G1453" t="s">
        <v>41</v>
      </c>
      <c r="H1453">
        <v>399</v>
      </c>
      <c r="I1453">
        <v>5</v>
      </c>
      <c r="J1453">
        <v>1995</v>
      </c>
    </row>
    <row r="1454" spans="1:10" x14ac:dyDescent="0.3">
      <c r="A1454" s="3" t="s">
        <v>1499</v>
      </c>
      <c r="B1454" s="4">
        <v>43564</v>
      </c>
      <c r="C1454">
        <v>9</v>
      </c>
      <c r="D1454" t="s">
        <v>21</v>
      </c>
      <c r="E1454" t="s">
        <v>22</v>
      </c>
      <c r="F1454" t="s">
        <v>23</v>
      </c>
      <c r="G1454" t="s">
        <v>31</v>
      </c>
      <c r="H1454">
        <v>69</v>
      </c>
      <c r="I1454">
        <v>6</v>
      </c>
      <c r="J1454">
        <v>414</v>
      </c>
    </row>
    <row r="1455" spans="1:10" x14ac:dyDescent="0.3">
      <c r="A1455" s="3" t="s">
        <v>1500</v>
      </c>
      <c r="B1455" s="4">
        <v>43564</v>
      </c>
      <c r="C1455">
        <v>7</v>
      </c>
      <c r="D1455" t="s">
        <v>88</v>
      </c>
      <c r="E1455" t="s">
        <v>46</v>
      </c>
      <c r="F1455" t="s">
        <v>23</v>
      </c>
      <c r="G1455" t="s">
        <v>19</v>
      </c>
      <c r="H1455">
        <v>289</v>
      </c>
      <c r="I1455">
        <v>3</v>
      </c>
      <c r="J1455">
        <v>867</v>
      </c>
    </row>
    <row r="1456" spans="1:10" x14ac:dyDescent="0.3">
      <c r="A1456" s="3" t="s">
        <v>1501</v>
      </c>
      <c r="B1456" s="4">
        <v>43564</v>
      </c>
      <c r="C1456">
        <v>5</v>
      </c>
      <c r="D1456" t="s">
        <v>60</v>
      </c>
      <c r="E1456" t="s">
        <v>17</v>
      </c>
      <c r="F1456" t="s">
        <v>18</v>
      </c>
      <c r="G1456" t="s">
        <v>24</v>
      </c>
      <c r="H1456">
        <v>159</v>
      </c>
      <c r="I1456">
        <v>7</v>
      </c>
      <c r="J1456">
        <v>1113</v>
      </c>
    </row>
    <row r="1457" spans="1:10" x14ac:dyDescent="0.3">
      <c r="A1457" s="3" t="s">
        <v>1502</v>
      </c>
      <c r="B1457" s="4">
        <v>43564</v>
      </c>
      <c r="C1457">
        <v>17</v>
      </c>
      <c r="D1457" t="s">
        <v>35</v>
      </c>
      <c r="E1457" t="s">
        <v>27</v>
      </c>
      <c r="F1457" t="s">
        <v>28</v>
      </c>
      <c r="G1457" t="s">
        <v>14</v>
      </c>
      <c r="H1457">
        <v>199</v>
      </c>
      <c r="I1457">
        <v>7</v>
      </c>
      <c r="J1457">
        <v>1393</v>
      </c>
    </row>
    <row r="1458" spans="1:10" x14ac:dyDescent="0.3">
      <c r="A1458" s="3" t="s">
        <v>1503</v>
      </c>
      <c r="B1458" s="4">
        <v>43564</v>
      </c>
      <c r="C1458">
        <v>17</v>
      </c>
      <c r="D1458" t="s">
        <v>35</v>
      </c>
      <c r="E1458" t="s">
        <v>36</v>
      </c>
      <c r="F1458" t="s">
        <v>28</v>
      </c>
      <c r="G1458" t="s">
        <v>31</v>
      </c>
      <c r="H1458">
        <v>69</v>
      </c>
      <c r="I1458">
        <v>5</v>
      </c>
      <c r="J1458">
        <v>345</v>
      </c>
    </row>
    <row r="1459" spans="1:10" x14ac:dyDescent="0.3">
      <c r="A1459" s="3" t="s">
        <v>1504</v>
      </c>
      <c r="B1459" s="4">
        <v>43565</v>
      </c>
      <c r="C1459">
        <v>15</v>
      </c>
      <c r="D1459" t="s">
        <v>118</v>
      </c>
      <c r="E1459" t="s">
        <v>12</v>
      </c>
      <c r="F1459" t="s">
        <v>13</v>
      </c>
      <c r="G1459" t="s">
        <v>31</v>
      </c>
      <c r="H1459">
        <v>69</v>
      </c>
      <c r="I1459">
        <v>0</v>
      </c>
      <c r="J1459">
        <v>0</v>
      </c>
    </row>
    <row r="1460" spans="1:10" x14ac:dyDescent="0.3">
      <c r="A1460" s="3" t="s">
        <v>1505</v>
      </c>
      <c r="B1460" s="4">
        <v>43565</v>
      </c>
      <c r="C1460">
        <v>17</v>
      </c>
      <c r="D1460" t="s">
        <v>35</v>
      </c>
      <c r="E1460" t="s">
        <v>36</v>
      </c>
      <c r="F1460" t="s">
        <v>28</v>
      </c>
      <c r="G1460" t="s">
        <v>14</v>
      </c>
      <c r="H1460">
        <v>199</v>
      </c>
      <c r="I1460">
        <v>5</v>
      </c>
      <c r="J1460">
        <v>995</v>
      </c>
    </row>
    <row r="1461" spans="1:10" x14ac:dyDescent="0.3">
      <c r="A1461" s="3" t="s">
        <v>1506</v>
      </c>
      <c r="B1461" s="4">
        <v>43566</v>
      </c>
      <c r="C1461">
        <v>13</v>
      </c>
      <c r="D1461" t="s">
        <v>33</v>
      </c>
      <c r="E1461" t="s">
        <v>12</v>
      </c>
      <c r="F1461" t="s">
        <v>13</v>
      </c>
      <c r="G1461" t="s">
        <v>14</v>
      </c>
      <c r="H1461">
        <v>199</v>
      </c>
      <c r="I1461">
        <v>9</v>
      </c>
      <c r="J1461">
        <v>1791</v>
      </c>
    </row>
    <row r="1462" spans="1:10" x14ac:dyDescent="0.3">
      <c r="A1462" s="3" t="s">
        <v>1507</v>
      </c>
      <c r="B1462" s="4">
        <v>43566</v>
      </c>
      <c r="C1462">
        <v>16</v>
      </c>
      <c r="D1462" t="s">
        <v>30</v>
      </c>
      <c r="E1462" t="s">
        <v>27</v>
      </c>
      <c r="F1462" t="s">
        <v>28</v>
      </c>
      <c r="G1462" t="s">
        <v>24</v>
      </c>
      <c r="H1462">
        <v>159</v>
      </c>
      <c r="I1462">
        <v>8</v>
      </c>
      <c r="J1462">
        <v>1272</v>
      </c>
    </row>
    <row r="1463" spans="1:10" x14ac:dyDescent="0.3">
      <c r="A1463" s="3" t="s">
        <v>1508</v>
      </c>
      <c r="B1463" s="4">
        <v>43567</v>
      </c>
      <c r="C1463">
        <v>19</v>
      </c>
      <c r="D1463" t="s">
        <v>56</v>
      </c>
      <c r="E1463" t="s">
        <v>36</v>
      </c>
      <c r="F1463" t="s">
        <v>28</v>
      </c>
      <c r="G1463" t="s">
        <v>19</v>
      </c>
      <c r="H1463">
        <v>289</v>
      </c>
      <c r="I1463">
        <v>3</v>
      </c>
      <c r="J1463">
        <v>867</v>
      </c>
    </row>
    <row r="1464" spans="1:10" x14ac:dyDescent="0.3">
      <c r="A1464" s="3" t="s">
        <v>1509</v>
      </c>
      <c r="B1464" s="4">
        <v>43567</v>
      </c>
      <c r="C1464">
        <v>13</v>
      </c>
      <c r="D1464" t="s">
        <v>33</v>
      </c>
      <c r="E1464" t="s">
        <v>12</v>
      </c>
      <c r="F1464" t="s">
        <v>13</v>
      </c>
      <c r="G1464" t="s">
        <v>14</v>
      </c>
      <c r="H1464">
        <v>199</v>
      </c>
      <c r="I1464">
        <v>3</v>
      </c>
      <c r="J1464">
        <v>597</v>
      </c>
    </row>
    <row r="1465" spans="1:10" x14ac:dyDescent="0.3">
      <c r="A1465" s="3" t="s">
        <v>1510</v>
      </c>
      <c r="B1465" s="4">
        <v>43567</v>
      </c>
      <c r="C1465">
        <v>5</v>
      </c>
      <c r="D1465" t="s">
        <v>60</v>
      </c>
      <c r="E1465" t="s">
        <v>68</v>
      </c>
      <c r="F1465" t="s">
        <v>18</v>
      </c>
      <c r="G1465" t="s">
        <v>19</v>
      </c>
      <c r="H1465">
        <v>289</v>
      </c>
      <c r="I1465">
        <v>5</v>
      </c>
      <c r="J1465">
        <v>1445</v>
      </c>
    </row>
    <row r="1466" spans="1:10" x14ac:dyDescent="0.3">
      <c r="A1466" s="3" t="s">
        <v>1511</v>
      </c>
      <c r="B1466" s="4">
        <v>43568</v>
      </c>
      <c r="C1466">
        <v>13</v>
      </c>
      <c r="D1466" t="s">
        <v>33</v>
      </c>
      <c r="E1466" t="s">
        <v>63</v>
      </c>
      <c r="F1466" t="s">
        <v>13</v>
      </c>
      <c r="G1466" t="s">
        <v>41</v>
      </c>
      <c r="H1466">
        <v>399</v>
      </c>
      <c r="I1466">
        <v>0</v>
      </c>
      <c r="J1466">
        <v>0</v>
      </c>
    </row>
    <row r="1467" spans="1:10" x14ac:dyDescent="0.3">
      <c r="A1467" s="3" t="s">
        <v>1512</v>
      </c>
      <c r="B1467" s="4">
        <v>43569</v>
      </c>
      <c r="C1467">
        <v>9</v>
      </c>
      <c r="D1467" t="s">
        <v>21</v>
      </c>
      <c r="E1467" t="s">
        <v>22</v>
      </c>
      <c r="F1467" t="s">
        <v>23</v>
      </c>
      <c r="G1467" t="s">
        <v>41</v>
      </c>
      <c r="H1467">
        <v>399</v>
      </c>
      <c r="I1467">
        <v>7</v>
      </c>
      <c r="J1467">
        <v>2793</v>
      </c>
    </row>
    <row r="1468" spans="1:10" x14ac:dyDescent="0.3">
      <c r="A1468" s="3" t="s">
        <v>1513</v>
      </c>
      <c r="B1468" s="4">
        <v>43570</v>
      </c>
      <c r="C1468">
        <v>3</v>
      </c>
      <c r="D1468" t="s">
        <v>43</v>
      </c>
      <c r="E1468" t="s">
        <v>68</v>
      </c>
      <c r="F1468" t="s">
        <v>18</v>
      </c>
      <c r="G1468" t="s">
        <v>14</v>
      </c>
      <c r="H1468">
        <v>199</v>
      </c>
      <c r="I1468">
        <v>5</v>
      </c>
      <c r="J1468">
        <v>995</v>
      </c>
    </row>
    <row r="1469" spans="1:10" x14ac:dyDescent="0.3">
      <c r="A1469" s="3" t="s">
        <v>1514</v>
      </c>
      <c r="B1469" s="4">
        <v>43570</v>
      </c>
      <c r="C1469">
        <v>6</v>
      </c>
      <c r="D1469" t="s">
        <v>48</v>
      </c>
      <c r="E1469" t="s">
        <v>22</v>
      </c>
      <c r="F1469" t="s">
        <v>23</v>
      </c>
      <c r="G1469" t="s">
        <v>41</v>
      </c>
      <c r="H1469">
        <v>399</v>
      </c>
      <c r="I1469">
        <v>0</v>
      </c>
      <c r="J1469">
        <v>0</v>
      </c>
    </row>
    <row r="1470" spans="1:10" x14ac:dyDescent="0.3">
      <c r="A1470" s="3" t="s">
        <v>1515</v>
      </c>
      <c r="B1470" s="4">
        <v>43571</v>
      </c>
      <c r="C1470">
        <v>12</v>
      </c>
      <c r="D1470" t="s">
        <v>66</v>
      </c>
      <c r="E1470" t="s">
        <v>63</v>
      </c>
      <c r="F1470" t="s">
        <v>13</v>
      </c>
      <c r="G1470" t="s">
        <v>31</v>
      </c>
      <c r="H1470">
        <v>69</v>
      </c>
      <c r="I1470">
        <v>2</v>
      </c>
      <c r="J1470">
        <v>138</v>
      </c>
    </row>
    <row r="1471" spans="1:10" x14ac:dyDescent="0.3">
      <c r="A1471" s="3" t="s">
        <v>1516</v>
      </c>
      <c r="B1471" s="4">
        <v>43572</v>
      </c>
      <c r="C1471">
        <v>1</v>
      </c>
      <c r="D1471" t="s">
        <v>16</v>
      </c>
      <c r="E1471" t="s">
        <v>17</v>
      </c>
      <c r="F1471" t="s">
        <v>18</v>
      </c>
      <c r="G1471" t="s">
        <v>31</v>
      </c>
      <c r="H1471">
        <v>69</v>
      </c>
      <c r="I1471">
        <v>0</v>
      </c>
      <c r="J1471">
        <v>0</v>
      </c>
    </row>
    <row r="1472" spans="1:10" x14ac:dyDescent="0.3">
      <c r="A1472" s="3" t="s">
        <v>1517</v>
      </c>
      <c r="B1472" s="4">
        <v>43573</v>
      </c>
      <c r="C1472">
        <v>5</v>
      </c>
      <c r="D1472" t="s">
        <v>60</v>
      </c>
      <c r="E1472" t="s">
        <v>68</v>
      </c>
      <c r="F1472" t="s">
        <v>18</v>
      </c>
      <c r="G1472" t="s">
        <v>41</v>
      </c>
      <c r="H1472">
        <v>399</v>
      </c>
      <c r="I1472">
        <v>8</v>
      </c>
      <c r="J1472">
        <v>3192</v>
      </c>
    </row>
    <row r="1473" spans="1:10" x14ac:dyDescent="0.3">
      <c r="A1473" s="3" t="s">
        <v>1518</v>
      </c>
      <c r="B1473" s="4">
        <v>43573</v>
      </c>
      <c r="C1473">
        <v>19</v>
      </c>
      <c r="D1473" t="s">
        <v>56</v>
      </c>
      <c r="E1473" t="s">
        <v>36</v>
      </c>
      <c r="F1473" t="s">
        <v>28</v>
      </c>
      <c r="G1473" t="s">
        <v>31</v>
      </c>
      <c r="H1473">
        <v>69</v>
      </c>
      <c r="I1473">
        <v>0</v>
      </c>
      <c r="J1473">
        <v>0</v>
      </c>
    </row>
    <row r="1474" spans="1:10" x14ac:dyDescent="0.3">
      <c r="A1474" s="3" t="s">
        <v>1519</v>
      </c>
      <c r="B1474" s="4">
        <v>43573</v>
      </c>
      <c r="C1474">
        <v>12</v>
      </c>
      <c r="D1474" t="s">
        <v>66</v>
      </c>
      <c r="E1474" t="s">
        <v>12</v>
      </c>
      <c r="F1474" t="s">
        <v>13</v>
      </c>
      <c r="G1474" t="s">
        <v>19</v>
      </c>
      <c r="H1474">
        <v>289</v>
      </c>
      <c r="I1474">
        <v>5</v>
      </c>
      <c r="J1474">
        <v>1445</v>
      </c>
    </row>
    <row r="1475" spans="1:10" x14ac:dyDescent="0.3">
      <c r="A1475" s="3" t="s">
        <v>1520</v>
      </c>
      <c r="B1475" s="4">
        <v>43573</v>
      </c>
      <c r="C1475">
        <v>15</v>
      </c>
      <c r="D1475" t="s">
        <v>118</v>
      </c>
      <c r="E1475" t="s">
        <v>12</v>
      </c>
      <c r="F1475" t="s">
        <v>13</v>
      </c>
      <c r="G1475" t="s">
        <v>24</v>
      </c>
      <c r="H1475">
        <v>159</v>
      </c>
      <c r="I1475">
        <v>8</v>
      </c>
      <c r="J1475">
        <v>1272</v>
      </c>
    </row>
    <row r="1476" spans="1:10" x14ac:dyDescent="0.3">
      <c r="A1476" s="3" t="s">
        <v>1521</v>
      </c>
      <c r="B1476" s="4">
        <v>43573</v>
      </c>
      <c r="C1476">
        <v>13</v>
      </c>
      <c r="D1476" t="s">
        <v>33</v>
      </c>
      <c r="E1476" t="s">
        <v>12</v>
      </c>
      <c r="F1476" t="s">
        <v>13</v>
      </c>
      <c r="G1476" t="s">
        <v>41</v>
      </c>
      <c r="H1476">
        <v>399</v>
      </c>
      <c r="I1476">
        <v>5</v>
      </c>
      <c r="J1476">
        <v>1995</v>
      </c>
    </row>
    <row r="1477" spans="1:10" x14ac:dyDescent="0.3">
      <c r="A1477" s="3" t="s">
        <v>1522</v>
      </c>
      <c r="B1477" s="4">
        <v>43574</v>
      </c>
      <c r="C1477">
        <v>19</v>
      </c>
      <c r="D1477" t="s">
        <v>56</v>
      </c>
      <c r="E1477" t="s">
        <v>27</v>
      </c>
      <c r="F1477" t="s">
        <v>28</v>
      </c>
      <c r="G1477" t="s">
        <v>24</v>
      </c>
      <c r="H1477">
        <v>159</v>
      </c>
      <c r="I1477">
        <v>9</v>
      </c>
      <c r="J1477">
        <v>1431</v>
      </c>
    </row>
    <row r="1478" spans="1:10" x14ac:dyDescent="0.3">
      <c r="A1478" s="3" t="s">
        <v>1523</v>
      </c>
      <c r="B1478" s="4">
        <v>43574</v>
      </c>
      <c r="C1478">
        <v>4</v>
      </c>
      <c r="D1478" t="s">
        <v>51</v>
      </c>
      <c r="E1478" t="s">
        <v>17</v>
      </c>
      <c r="F1478" t="s">
        <v>18</v>
      </c>
      <c r="G1478" t="s">
        <v>41</v>
      </c>
      <c r="H1478">
        <v>399</v>
      </c>
      <c r="I1478">
        <v>7</v>
      </c>
      <c r="J1478">
        <v>2793</v>
      </c>
    </row>
    <row r="1479" spans="1:10" x14ac:dyDescent="0.3">
      <c r="A1479" s="3" t="s">
        <v>1524</v>
      </c>
      <c r="B1479" s="4">
        <v>43574</v>
      </c>
      <c r="C1479">
        <v>4</v>
      </c>
      <c r="D1479" t="s">
        <v>51</v>
      </c>
      <c r="E1479" t="s">
        <v>68</v>
      </c>
      <c r="F1479" t="s">
        <v>18</v>
      </c>
      <c r="G1479" t="s">
        <v>41</v>
      </c>
      <c r="H1479">
        <v>399</v>
      </c>
      <c r="I1479">
        <v>9</v>
      </c>
      <c r="J1479">
        <v>3591</v>
      </c>
    </row>
    <row r="1480" spans="1:10" x14ac:dyDescent="0.3">
      <c r="A1480" s="3" t="s">
        <v>1525</v>
      </c>
      <c r="B1480" s="4">
        <v>43574</v>
      </c>
      <c r="C1480">
        <v>10</v>
      </c>
      <c r="D1480" t="s">
        <v>58</v>
      </c>
      <c r="E1480" t="s">
        <v>22</v>
      </c>
      <c r="F1480" t="s">
        <v>23</v>
      </c>
      <c r="G1480" t="s">
        <v>41</v>
      </c>
      <c r="H1480">
        <v>399</v>
      </c>
      <c r="I1480">
        <v>4</v>
      </c>
      <c r="J1480">
        <v>1596</v>
      </c>
    </row>
    <row r="1481" spans="1:10" x14ac:dyDescent="0.3">
      <c r="A1481" s="3" t="s">
        <v>1526</v>
      </c>
      <c r="B1481" s="4">
        <v>43575</v>
      </c>
      <c r="C1481">
        <v>6</v>
      </c>
      <c r="D1481" t="s">
        <v>48</v>
      </c>
      <c r="E1481" t="s">
        <v>22</v>
      </c>
      <c r="F1481" t="s">
        <v>23</v>
      </c>
      <c r="G1481" t="s">
        <v>41</v>
      </c>
      <c r="H1481">
        <v>399</v>
      </c>
      <c r="I1481">
        <v>6</v>
      </c>
      <c r="J1481">
        <v>2394</v>
      </c>
    </row>
    <row r="1482" spans="1:10" x14ac:dyDescent="0.3">
      <c r="A1482" s="3" t="s">
        <v>1527</v>
      </c>
      <c r="B1482" s="4">
        <v>43575</v>
      </c>
      <c r="C1482">
        <v>18</v>
      </c>
      <c r="D1482" t="s">
        <v>26</v>
      </c>
      <c r="E1482" t="s">
        <v>36</v>
      </c>
      <c r="F1482" t="s">
        <v>28</v>
      </c>
      <c r="G1482" t="s">
        <v>24</v>
      </c>
      <c r="H1482">
        <v>159</v>
      </c>
      <c r="I1482">
        <v>8</v>
      </c>
      <c r="J1482">
        <v>1272</v>
      </c>
    </row>
    <row r="1483" spans="1:10" x14ac:dyDescent="0.3">
      <c r="A1483" s="3" t="s">
        <v>1528</v>
      </c>
      <c r="B1483" s="4">
        <v>43575</v>
      </c>
      <c r="C1483">
        <v>4</v>
      </c>
      <c r="D1483" t="s">
        <v>51</v>
      </c>
      <c r="E1483" t="s">
        <v>17</v>
      </c>
      <c r="F1483" t="s">
        <v>18</v>
      </c>
      <c r="G1483" t="s">
        <v>31</v>
      </c>
      <c r="H1483">
        <v>69</v>
      </c>
      <c r="I1483">
        <v>0</v>
      </c>
      <c r="J1483">
        <v>0</v>
      </c>
    </row>
    <row r="1484" spans="1:10" x14ac:dyDescent="0.3">
      <c r="A1484" s="3" t="s">
        <v>1529</v>
      </c>
      <c r="B1484" s="4">
        <v>43575</v>
      </c>
      <c r="C1484">
        <v>20</v>
      </c>
      <c r="D1484" t="s">
        <v>40</v>
      </c>
      <c r="E1484" t="s">
        <v>36</v>
      </c>
      <c r="F1484" t="s">
        <v>28</v>
      </c>
      <c r="G1484" t="s">
        <v>41</v>
      </c>
      <c r="H1484">
        <v>399</v>
      </c>
      <c r="I1484">
        <v>9</v>
      </c>
      <c r="J1484">
        <v>3591</v>
      </c>
    </row>
    <row r="1485" spans="1:10" x14ac:dyDescent="0.3">
      <c r="A1485" s="3" t="s">
        <v>1530</v>
      </c>
      <c r="B1485" s="4">
        <v>43576</v>
      </c>
      <c r="C1485">
        <v>18</v>
      </c>
      <c r="D1485" t="s">
        <v>26</v>
      </c>
      <c r="E1485" t="s">
        <v>36</v>
      </c>
      <c r="F1485" t="s">
        <v>28</v>
      </c>
      <c r="G1485" t="s">
        <v>31</v>
      </c>
      <c r="H1485">
        <v>69</v>
      </c>
      <c r="I1485">
        <v>2</v>
      </c>
      <c r="J1485">
        <v>138</v>
      </c>
    </row>
    <row r="1486" spans="1:10" x14ac:dyDescent="0.3">
      <c r="A1486" s="3" t="s">
        <v>1531</v>
      </c>
      <c r="B1486" s="4">
        <v>43576</v>
      </c>
      <c r="C1486">
        <v>6</v>
      </c>
      <c r="D1486" t="s">
        <v>48</v>
      </c>
      <c r="E1486" t="s">
        <v>46</v>
      </c>
      <c r="F1486" t="s">
        <v>23</v>
      </c>
      <c r="G1486" t="s">
        <v>19</v>
      </c>
      <c r="H1486">
        <v>289</v>
      </c>
      <c r="I1486">
        <v>5</v>
      </c>
      <c r="J1486">
        <v>1445</v>
      </c>
    </row>
    <row r="1487" spans="1:10" x14ac:dyDescent="0.3">
      <c r="A1487" s="3" t="s">
        <v>1532</v>
      </c>
      <c r="B1487" s="4">
        <v>43577</v>
      </c>
      <c r="C1487">
        <v>1</v>
      </c>
      <c r="D1487" t="s">
        <v>16</v>
      </c>
      <c r="E1487" t="s">
        <v>68</v>
      </c>
      <c r="F1487" t="s">
        <v>18</v>
      </c>
      <c r="G1487" t="s">
        <v>31</v>
      </c>
      <c r="H1487">
        <v>69</v>
      </c>
      <c r="I1487">
        <v>5</v>
      </c>
      <c r="J1487">
        <v>345</v>
      </c>
    </row>
    <row r="1488" spans="1:10" x14ac:dyDescent="0.3">
      <c r="A1488" s="3" t="s">
        <v>1533</v>
      </c>
      <c r="B1488" s="4">
        <v>43577</v>
      </c>
      <c r="C1488">
        <v>11</v>
      </c>
      <c r="D1488" t="s">
        <v>11</v>
      </c>
      <c r="E1488" t="s">
        <v>63</v>
      </c>
      <c r="F1488" t="s">
        <v>13</v>
      </c>
      <c r="G1488" t="s">
        <v>24</v>
      </c>
      <c r="H1488">
        <v>159</v>
      </c>
      <c r="I1488">
        <v>6</v>
      </c>
      <c r="J1488">
        <v>954</v>
      </c>
    </row>
    <row r="1489" spans="1:10" x14ac:dyDescent="0.3">
      <c r="A1489" s="3" t="s">
        <v>1534</v>
      </c>
      <c r="B1489" s="4">
        <v>43578</v>
      </c>
      <c r="C1489">
        <v>12</v>
      </c>
      <c r="D1489" t="s">
        <v>66</v>
      </c>
      <c r="E1489" t="s">
        <v>63</v>
      </c>
      <c r="F1489" t="s">
        <v>13</v>
      </c>
      <c r="G1489" t="s">
        <v>14</v>
      </c>
      <c r="H1489">
        <v>199</v>
      </c>
      <c r="I1489">
        <v>8</v>
      </c>
      <c r="J1489">
        <v>1592</v>
      </c>
    </row>
    <row r="1490" spans="1:10" x14ac:dyDescent="0.3">
      <c r="A1490" s="3" t="s">
        <v>1535</v>
      </c>
      <c r="B1490" s="4">
        <v>43578</v>
      </c>
      <c r="C1490">
        <v>6</v>
      </c>
      <c r="D1490" t="s">
        <v>48</v>
      </c>
      <c r="E1490" t="s">
        <v>46</v>
      </c>
      <c r="F1490" t="s">
        <v>23</v>
      </c>
      <c r="G1490" t="s">
        <v>31</v>
      </c>
      <c r="H1490">
        <v>69</v>
      </c>
      <c r="I1490">
        <v>4</v>
      </c>
      <c r="J1490">
        <v>276</v>
      </c>
    </row>
    <row r="1491" spans="1:10" x14ac:dyDescent="0.3">
      <c r="A1491" s="3" t="s">
        <v>1536</v>
      </c>
      <c r="B1491" s="4">
        <v>43578</v>
      </c>
      <c r="C1491">
        <v>19</v>
      </c>
      <c r="D1491" t="s">
        <v>56</v>
      </c>
      <c r="E1491" t="s">
        <v>27</v>
      </c>
      <c r="F1491" t="s">
        <v>28</v>
      </c>
      <c r="G1491" t="s">
        <v>41</v>
      </c>
      <c r="H1491">
        <v>399</v>
      </c>
      <c r="I1491">
        <v>1</v>
      </c>
      <c r="J1491">
        <v>399</v>
      </c>
    </row>
    <row r="1492" spans="1:10" x14ac:dyDescent="0.3">
      <c r="A1492" s="3" t="s">
        <v>1537</v>
      </c>
      <c r="B1492" s="4">
        <v>43578</v>
      </c>
      <c r="C1492">
        <v>5</v>
      </c>
      <c r="D1492" t="s">
        <v>60</v>
      </c>
      <c r="E1492" t="s">
        <v>17</v>
      </c>
      <c r="F1492" t="s">
        <v>18</v>
      </c>
      <c r="G1492" t="s">
        <v>41</v>
      </c>
      <c r="H1492">
        <v>399</v>
      </c>
      <c r="I1492">
        <v>8</v>
      </c>
      <c r="J1492">
        <v>3192</v>
      </c>
    </row>
    <row r="1493" spans="1:10" x14ac:dyDescent="0.3">
      <c r="A1493" s="3" t="s">
        <v>1538</v>
      </c>
      <c r="B1493" s="4">
        <v>43578</v>
      </c>
      <c r="C1493">
        <v>11</v>
      </c>
      <c r="D1493" t="s">
        <v>11</v>
      </c>
      <c r="E1493" t="s">
        <v>63</v>
      </c>
      <c r="F1493" t="s">
        <v>13</v>
      </c>
      <c r="G1493" t="s">
        <v>41</v>
      </c>
      <c r="H1493">
        <v>399</v>
      </c>
      <c r="I1493">
        <v>6</v>
      </c>
      <c r="J1493">
        <v>2394</v>
      </c>
    </row>
    <row r="1494" spans="1:10" x14ac:dyDescent="0.3">
      <c r="A1494" s="3" t="s">
        <v>1539</v>
      </c>
      <c r="B1494" s="4">
        <v>43578</v>
      </c>
      <c r="C1494">
        <v>8</v>
      </c>
      <c r="D1494" t="s">
        <v>45</v>
      </c>
      <c r="E1494" t="s">
        <v>46</v>
      </c>
      <c r="F1494" t="s">
        <v>23</v>
      </c>
      <c r="G1494" t="s">
        <v>41</v>
      </c>
      <c r="H1494">
        <v>399</v>
      </c>
      <c r="I1494">
        <v>2</v>
      </c>
      <c r="J1494">
        <v>798</v>
      </c>
    </row>
    <row r="1495" spans="1:10" x14ac:dyDescent="0.3">
      <c r="A1495" s="3" t="s">
        <v>1540</v>
      </c>
      <c r="B1495" s="4">
        <v>43579</v>
      </c>
      <c r="C1495">
        <v>3</v>
      </c>
      <c r="D1495" t="s">
        <v>43</v>
      </c>
      <c r="E1495" t="s">
        <v>68</v>
      </c>
      <c r="F1495" t="s">
        <v>18</v>
      </c>
      <c r="G1495" t="s">
        <v>19</v>
      </c>
      <c r="H1495">
        <v>289</v>
      </c>
      <c r="I1495">
        <v>6</v>
      </c>
      <c r="J1495">
        <v>1734</v>
      </c>
    </row>
    <row r="1496" spans="1:10" x14ac:dyDescent="0.3">
      <c r="A1496" s="3" t="s">
        <v>1541</v>
      </c>
      <c r="B1496" s="4">
        <v>43580</v>
      </c>
      <c r="C1496">
        <v>7</v>
      </c>
      <c r="D1496" t="s">
        <v>88</v>
      </c>
      <c r="E1496" t="s">
        <v>46</v>
      </c>
      <c r="F1496" t="s">
        <v>23</v>
      </c>
      <c r="G1496" t="s">
        <v>24</v>
      </c>
      <c r="H1496">
        <v>159</v>
      </c>
      <c r="I1496">
        <v>5</v>
      </c>
      <c r="J1496">
        <v>795</v>
      </c>
    </row>
    <row r="1497" spans="1:10" x14ac:dyDescent="0.3">
      <c r="A1497" s="3" t="s">
        <v>1542</v>
      </c>
      <c r="B1497" s="4">
        <v>43580</v>
      </c>
      <c r="C1497">
        <v>10</v>
      </c>
      <c r="D1497" t="s">
        <v>58</v>
      </c>
      <c r="E1497" t="s">
        <v>22</v>
      </c>
      <c r="F1497" t="s">
        <v>23</v>
      </c>
      <c r="G1497" t="s">
        <v>41</v>
      </c>
      <c r="H1497">
        <v>399</v>
      </c>
      <c r="I1497">
        <v>5</v>
      </c>
      <c r="J1497">
        <v>1995</v>
      </c>
    </row>
    <row r="1498" spans="1:10" x14ac:dyDescent="0.3">
      <c r="A1498" s="3" t="s">
        <v>1543</v>
      </c>
      <c r="B1498" s="4">
        <v>43581</v>
      </c>
      <c r="C1498">
        <v>13</v>
      </c>
      <c r="D1498" t="s">
        <v>33</v>
      </c>
      <c r="E1498" t="s">
        <v>63</v>
      </c>
      <c r="F1498" t="s">
        <v>13</v>
      </c>
      <c r="G1498" t="s">
        <v>14</v>
      </c>
      <c r="H1498">
        <v>199</v>
      </c>
      <c r="I1498">
        <v>5</v>
      </c>
      <c r="J1498">
        <v>995</v>
      </c>
    </row>
    <row r="1499" spans="1:10" x14ac:dyDescent="0.3">
      <c r="A1499" s="3" t="s">
        <v>1544</v>
      </c>
      <c r="B1499" s="4">
        <v>43581</v>
      </c>
      <c r="C1499">
        <v>1</v>
      </c>
      <c r="D1499" t="s">
        <v>16</v>
      </c>
      <c r="E1499" t="s">
        <v>68</v>
      </c>
      <c r="F1499" t="s">
        <v>18</v>
      </c>
      <c r="G1499" t="s">
        <v>19</v>
      </c>
      <c r="H1499">
        <v>289</v>
      </c>
      <c r="I1499">
        <v>4</v>
      </c>
      <c r="J1499">
        <v>1156</v>
      </c>
    </row>
    <row r="1500" spans="1:10" x14ac:dyDescent="0.3">
      <c r="A1500" s="3" t="s">
        <v>1545</v>
      </c>
      <c r="B1500" s="4">
        <v>43582</v>
      </c>
      <c r="C1500">
        <v>18</v>
      </c>
      <c r="D1500" t="s">
        <v>26</v>
      </c>
      <c r="E1500" t="s">
        <v>36</v>
      </c>
      <c r="F1500" t="s">
        <v>28</v>
      </c>
      <c r="G1500" t="s">
        <v>24</v>
      </c>
      <c r="H1500">
        <v>159</v>
      </c>
      <c r="I1500">
        <v>1</v>
      </c>
      <c r="J1500">
        <v>159</v>
      </c>
    </row>
    <row r="1501" spans="1:10" x14ac:dyDescent="0.3">
      <c r="A1501" s="3" t="s">
        <v>1546</v>
      </c>
      <c r="B1501" s="4">
        <v>43582</v>
      </c>
      <c r="C1501">
        <v>18</v>
      </c>
      <c r="D1501" t="s">
        <v>26</v>
      </c>
      <c r="E1501" t="s">
        <v>36</v>
      </c>
      <c r="F1501" t="s">
        <v>28</v>
      </c>
      <c r="G1501" t="s">
        <v>19</v>
      </c>
      <c r="H1501">
        <v>289</v>
      </c>
      <c r="I1501">
        <v>8</v>
      </c>
      <c r="J1501">
        <v>2312</v>
      </c>
    </row>
    <row r="1502" spans="1:10" x14ac:dyDescent="0.3">
      <c r="A1502" s="3" t="s">
        <v>1547</v>
      </c>
      <c r="B1502" s="4">
        <v>43583</v>
      </c>
      <c r="C1502">
        <v>8</v>
      </c>
      <c r="D1502" t="s">
        <v>45</v>
      </c>
      <c r="E1502" t="s">
        <v>22</v>
      </c>
      <c r="F1502" t="s">
        <v>23</v>
      </c>
      <c r="G1502" t="s">
        <v>31</v>
      </c>
      <c r="H1502">
        <v>69</v>
      </c>
      <c r="I1502">
        <v>8</v>
      </c>
      <c r="J1502">
        <v>552</v>
      </c>
    </row>
    <row r="1503" spans="1:10" x14ac:dyDescent="0.3">
      <c r="A1503" s="3" t="s">
        <v>1548</v>
      </c>
      <c r="B1503" s="4">
        <v>43584</v>
      </c>
      <c r="C1503">
        <v>7</v>
      </c>
      <c r="D1503" t="s">
        <v>88</v>
      </c>
      <c r="E1503" t="s">
        <v>22</v>
      </c>
      <c r="F1503" t="s">
        <v>23</v>
      </c>
      <c r="G1503" t="s">
        <v>24</v>
      </c>
      <c r="H1503">
        <v>159</v>
      </c>
      <c r="I1503">
        <v>7</v>
      </c>
      <c r="J1503">
        <v>1113</v>
      </c>
    </row>
    <row r="1504" spans="1:10" x14ac:dyDescent="0.3">
      <c r="A1504" s="3" t="s">
        <v>1549</v>
      </c>
      <c r="B1504" s="4">
        <v>43585</v>
      </c>
      <c r="C1504">
        <v>6</v>
      </c>
      <c r="D1504" t="s">
        <v>48</v>
      </c>
      <c r="E1504" t="s">
        <v>46</v>
      </c>
      <c r="F1504" t="s">
        <v>23</v>
      </c>
      <c r="G1504" t="s">
        <v>19</v>
      </c>
      <c r="H1504">
        <v>289</v>
      </c>
      <c r="I1504">
        <v>7</v>
      </c>
      <c r="J1504">
        <v>2023</v>
      </c>
    </row>
    <row r="1505" spans="1:10" x14ac:dyDescent="0.3">
      <c r="A1505" s="3" t="s">
        <v>1550</v>
      </c>
      <c r="B1505" s="4">
        <v>43585</v>
      </c>
      <c r="C1505">
        <v>11</v>
      </c>
      <c r="D1505" t="s">
        <v>11</v>
      </c>
      <c r="E1505" t="s">
        <v>12</v>
      </c>
      <c r="F1505" t="s">
        <v>13</v>
      </c>
      <c r="G1505" t="s">
        <v>41</v>
      </c>
      <c r="H1505">
        <v>399</v>
      </c>
      <c r="I1505">
        <v>5</v>
      </c>
      <c r="J1505">
        <v>1995</v>
      </c>
    </row>
    <row r="1506" spans="1:10" x14ac:dyDescent="0.3">
      <c r="A1506" s="3" t="s">
        <v>1551</v>
      </c>
      <c r="B1506" s="4">
        <v>43585</v>
      </c>
      <c r="C1506">
        <v>9</v>
      </c>
      <c r="D1506" t="s">
        <v>21</v>
      </c>
      <c r="E1506" t="s">
        <v>22</v>
      </c>
      <c r="F1506" t="s">
        <v>23</v>
      </c>
      <c r="G1506" t="s">
        <v>19</v>
      </c>
      <c r="H1506">
        <v>289</v>
      </c>
      <c r="I1506">
        <v>6</v>
      </c>
      <c r="J1506">
        <v>1734</v>
      </c>
    </row>
    <row r="1507" spans="1:10" x14ac:dyDescent="0.3">
      <c r="A1507" s="3" t="s">
        <v>1552</v>
      </c>
      <c r="B1507" s="4">
        <v>43585</v>
      </c>
      <c r="C1507">
        <v>20</v>
      </c>
      <c r="D1507" t="s">
        <v>40</v>
      </c>
      <c r="E1507" t="s">
        <v>27</v>
      </c>
      <c r="F1507" t="s">
        <v>28</v>
      </c>
      <c r="G1507" t="s">
        <v>31</v>
      </c>
      <c r="H1507">
        <v>69</v>
      </c>
      <c r="I1507">
        <v>4</v>
      </c>
      <c r="J1507">
        <v>276</v>
      </c>
    </row>
    <row r="1508" spans="1:10" x14ac:dyDescent="0.3">
      <c r="A1508" s="3" t="s">
        <v>1553</v>
      </c>
      <c r="B1508" s="4">
        <v>43586</v>
      </c>
      <c r="C1508">
        <v>1</v>
      </c>
      <c r="D1508" t="s">
        <v>16</v>
      </c>
      <c r="E1508" t="s">
        <v>68</v>
      </c>
      <c r="F1508" t="s">
        <v>18</v>
      </c>
      <c r="G1508" t="s">
        <v>19</v>
      </c>
      <c r="H1508">
        <v>289</v>
      </c>
      <c r="I1508">
        <v>6</v>
      </c>
      <c r="J1508">
        <v>1734</v>
      </c>
    </row>
    <row r="1509" spans="1:10" x14ac:dyDescent="0.3">
      <c r="A1509" s="3" t="s">
        <v>1554</v>
      </c>
      <c r="B1509" s="4">
        <v>43586</v>
      </c>
      <c r="C1509">
        <v>2</v>
      </c>
      <c r="D1509" t="s">
        <v>106</v>
      </c>
      <c r="E1509" t="s">
        <v>17</v>
      </c>
      <c r="F1509" t="s">
        <v>18</v>
      </c>
      <c r="G1509" t="s">
        <v>14</v>
      </c>
      <c r="H1509">
        <v>199</v>
      </c>
      <c r="I1509">
        <v>4</v>
      </c>
      <c r="J1509">
        <v>796</v>
      </c>
    </row>
    <row r="1510" spans="1:10" x14ac:dyDescent="0.3">
      <c r="A1510" s="3" t="s">
        <v>1555</v>
      </c>
      <c r="B1510" s="4">
        <v>43587</v>
      </c>
      <c r="C1510">
        <v>17</v>
      </c>
      <c r="D1510" t="s">
        <v>35</v>
      </c>
      <c r="E1510" t="s">
        <v>27</v>
      </c>
      <c r="F1510" t="s">
        <v>28</v>
      </c>
      <c r="G1510" t="s">
        <v>19</v>
      </c>
      <c r="H1510">
        <v>289</v>
      </c>
      <c r="I1510">
        <v>7</v>
      </c>
      <c r="J1510">
        <v>2023</v>
      </c>
    </row>
    <row r="1511" spans="1:10" x14ac:dyDescent="0.3">
      <c r="A1511" s="3" t="s">
        <v>1556</v>
      </c>
      <c r="B1511" s="4">
        <v>43587</v>
      </c>
      <c r="C1511">
        <v>1</v>
      </c>
      <c r="D1511" t="s">
        <v>16</v>
      </c>
      <c r="E1511" t="s">
        <v>17</v>
      </c>
      <c r="F1511" t="s">
        <v>18</v>
      </c>
      <c r="G1511" t="s">
        <v>31</v>
      </c>
      <c r="H1511">
        <v>69</v>
      </c>
      <c r="I1511">
        <v>9</v>
      </c>
      <c r="J1511">
        <v>621</v>
      </c>
    </row>
    <row r="1512" spans="1:10" x14ac:dyDescent="0.3">
      <c r="A1512" s="3" t="s">
        <v>1557</v>
      </c>
      <c r="B1512" s="4">
        <v>43588</v>
      </c>
      <c r="C1512">
        <v>16</v>
      </c>
      <c r="D1512" t="s">
        <v>30</v>
      </c>
      <c r="E1512" t="s">
        <v>36</v>
      </c>
      <c r="F1512" t="s">
        <v>28</v>
      </c>
      <c r="G1512" t="s">
        <v>41</v>
      </c>
      <c r="H1512">
        <v>399</v>
      </c>
      <c r="I1512">
        <v>3</v>
      </c>
      <c r="J1512">
        <v>1197</v>
      </c>
    </row>
    <row r="1513" spans="1:10" x14ac:dyDescent="0.3">
      <c r="A1513" s="3" t="s">
        <v>1558</v>
      </c>
      <c r="B1513" s="4">
        <v>43588</v>
      </c>
      <c r="C1513">
        <v>12</v>
      </c>
      <c r="D1513" t="s">
        <v>66</v>
      </c>
      <c r="E1513" t="s">
        <v>63</v>
      </c>
      <c r="F1513" t="s">
        <v>13</v>
      </c>
      <c r="G1513" t="s">
        <v>19</v>
      </c>
      <c r="H1513">
        <v>289</v>
      </c>
      <c r="I1513">
        <v>1</v>
      </c>
      <c r="J1513">
        <v>289</v>
      </c>
    </row>
    <row r="1514" spans="1:10" x14ac:dyDescent="0.3">
      <c r="A1514" s="3" t="s">
        <v>1559</v>
      </c>
      <c r="B1514" s="4">
        <v>43588</v>
      </c>
      <c r="C1514">
        <v>4</v>
      </c>
      <c r="D1514" t="s">
        <v>51</v>
      </c>
      <c r="E1514" t="s">
        <v>17</v>
      </c>
      <c r="F1514" t="s">
        <v>18</v>
      </c>
      <c r="G1514" t="s">
        <v>24</v>
      </c>
      <c r="H1514">
        <v>159</v>
      </c>
      <c r="I1514">
        <v>3</v>
      </c>
      <c r="J1514">
        <v>477</v>
      </c>
    </row>
    <row r="1515" spans="1:10" x14ac:dyDescent="0.3">
      <c r="A1515" s="3" t="s">
        <v>1560</v>
      </c>
      <c r="B1515" s="4">
        <v>43588</v>
      </c>
      <c r="C1515">
        <v>11</v>
      </c>
      <c r="D1515" t="s">
        <v>11</v>
      </c>
      <c r="E1515" t="s">
        <v>12</v>
      </c>
      <c r="F1515" t="s">
        <v>13</v>
      </c>
      <c r="G1515" t="s">
        <v>14</v>
      </c>
      <c r="H1515">
        <v>199</v>
      </c>
      <c r="I1515">
        <v>2</v>
      </c>
      <c r="J1515">
        <v>398</v>
      </c>
    </row>
    <row r="1516" spans="1:10" x14ac:dyDescent="0.3">
      <c r="A1516" s="3" t="s">
        <v>1561</v>
      </c>
      <c r="B1516" s="4">
        <v>43588</v>
      </c>
      <c r="C1516">
        <v>18</v>
      </c>
      <c r="D1516" t="s">
        <v>26</v>
      </c>
      <c r="E1516" t="s">
        <v>27</v>
      </c>
      <c r="F1516" t="s">
        <v>28</v>
      </c>
      <c r="G1516" t="s">
        <v>41</v>
      </c>
      <c r="H1516">
        <v>399</v>
      </c>
      <c r="I1516">
        <v>6</v>
      </c>
      <c r="J1516">
        <v>2394</v>
      </c>
    </row>
    <row r="1517" spans="1:10" x14ac:dyDescent="0.3">
      <c r="A1517" s="3" t="s">
        <v>1562</v>
      </c>
      <c r="B1517" s="4">
        <v>43588</v>
      </c>
      <c r="C1517">
        <v>1</v>
      </c>
      <c r="D1517" t="s">
        <v>16</v>
      </c>
      <c r="E1517" t="s">
        <v>17</v>
      </c>
      <c r="F1517" t="s">
        <v>18</v>
      </c>
      <c r="G1517" t="s">
        <v>24</v>
      </c>
      <c r="H1517">
        <v>159</v>
      </c>
      <c r="I1517">
        <v>0</v>
      </c>
      <c r="J1517">
        <v>0</v>
      </c>
    </row>
    <row r="1518" spans="1:10" x14ac:dyDescent="0.3">
      <c r="A1518" s="3" t="s">
        <v>1563</v>
      </c>
      <c r="B1518" s="4">
        <v>43588</v>
      </c>
      <c r="C1518">
        <v>17</v>
      </c>
      <c r="D1518" t="s">
        <v>35</v>
      </c>
      <c r="E1518" t="s">
        <v>36</v>
      </c>
      <c r="F1518" t="s">
        <v>28</v>
      </c>
      <c r="G1518" t="s">
        <v>31</v>
      </c>
      <c r="H1518">
        <v>69</v>
      </c>
      <c r="I1518">
        <v>5</v>
      </c>
      <c r="J1518">
        <v>345</v>
      </c>
    </row>
    <row r="1519" spans="1:10" x14ac:dyDescent="0.3">
      <c r="A1519" s="3" t="s">
        <v>1564</v>
      </c>
      <c r="B1519" s="4">
        <v>43588</v>
      </c>
      <c r="C1519">
        <v>3</v>
      </c>
      <c r="D1519" t="s">
        <v>43</v>
      </c>
      <c r="E1519" t="s">
        <v>17</v>
      </c>
      <c r="F1519" t="s">
        <v>18</v>
      </c>
      <c r="G1519" t="s">
        <v>31</v>
      </c>
      <c r="H1519">
        <v>69</v>
      </c>
      <c r="I1519">
        <v>8</v>
      </c>
      <c r="J1519">
        <v>552</v>
      </c>
    </row>
    <row r="1520" spans="1:10" x14ac:dyDescent="0.3">
      <c r="A1520" s="3" t="s">
        <v>1565</v>
      </c>
      <c r="B1520" s="4">
        <v>43589</v>
      </c>
      <c r="C1520">
        <v>14</v>
      </c>
      <c r="D1520" t="s">
        <v>38</v>
      </c>
      <c r="E1520" t="s">
        <v>63</v>
      </c>
      <c r="F1520" t="s">
        <v>13</v>
      </c>
      <c r="G1520" t="s">
        <v>31</v>
      </c>
      <c r="H1520">
        <v>69</v>
      </c>
      <c r="I1520">
        <v>9</v>
      </c>
      <c r="J1520">
        <v>621</v>
      </c>
    </row>
    <row r="1521" spans="1:10" x14ac:dyDescent="0.3">
      <c r="A1521" s="3" t="s">
        <v>1566</v>
      </c>
      <c r="B1521" s="4">
        <v>43590</v>
      </c>
      <c r="C1521">
        <v>12</v>
      </c>
      <c r="D1521" t="s">
        <v>66</v>
      </c>
      <c r="E1521" t="s">
        <v>63</v>
      </c>
      <c r="F1521" t="s">
        <v>13</v>
      </c>
      <c r="G1521" t="s">
        <v>24</v>
      </c>
      <c r="H1521">
        <v>159</v>
      </c>
      <c r="I1521">
        <v>4</v>
      </c>
      <c r="J1521">
        <v>636</v>
      </c>
    </row>
    <row r="1522" spans="1:10" x14ac:dyDescent="0.3">
      <c r="A1522" s="3" t="s">
        <v>1567</v>
      </c>
      <c r="B1522" s="4">
        <v>43590</v>
      </c>
      <c r="C1522">
        <v>19</v>
      </c>
      <c r="D1522" t="s">
        <v>56</v>
      </c>
      <c r="E1522" t="s">
        <v>27</v>
      </c>
      <c r="F1522" t="s">
        <v>28</v>
      </c>
      <c r="G1522" t="s">
        <v>41</v>
      </c>
      <c r="H1522">
        <v>399</v>
      </c>
      <c r="I1522">
        <v>5</v>
      </c>
      <c r="J1522">
        <v>1995</v>
      </c>
    </row>
    <row r="1523" spans="1:10" x14ac:dyDescent="0.3">
      <c r="A1523" s="3" t="s">
        <v>1568</v>
      </c>
      <c r="B1523" s="4">
        <v>43591</v>
      </c>
      <c r="C1523">
        <v>15</v>
      </c>
      <c r="D1523" t="s">
        <v>118</v>
      </c>
      <c r="E1523" t="s">
        <v>63</v>
      </c>
      <c r="F1523" t="s">
        <v>13</v>
      </c>
      <c r="G1523" t="s">
        <v>31</v>
      </c>
      <c r="H1523">
        <v>69</v>
      </c>
      <c r="I1523">
        <v>9</v>
      </c>
      <c r="J1523">
        <v>621</v>
      </c>
    </row>
    <row r="1524" spans="1:10" x14ac:dyDescent="0.3">
      <c r="A1524" s="3" t="s">
        <v>1569</v>
      </c>
      <c r="B1524" s="4">
        <v>43592</v>
      </c>
      <c r="C1524">
        <v>11</v>
      </c>
      <c r="D1524" t="s">
        <v>11</v>
      </c>
      <c r="E1524" t="s">
        <v>12</v>
      </c>
      <c r="F1524" t="s">
        <v>13</v>
      </c>
      <c r="G1524" t="s">
        <v>24</v>
      </c>
      <c r="H1524">
        <v>159</v>
      </c>
      <c r="I1524">
        <v>3</v>
      </c>
      <c r="J1524">
        <v>477</v>
      </c>
    </row>
    <row r="1525" spans="1:10" x14ac:dyDescent="0.3">
      <c r="A1525" s="3" t="s">
        <v>1570</v>
      </c>
      <c r="B1525" s="4">
        <v>43592</v>
      </c>
      <c r="C1525">
        <v>14</v>
      </c>
      <c r="D1525" t="s">
        <v>38</v>
      </c>
      <c r="E1525" t="s">
        <v>63</v>
      </c>
      <c r="F1525" t="s">
        <v>13</v>
      </c>
      <c r="G1525" t="s">
        <v>24</v>
      </c>
      <c r="H1525">
        <v>159</v>
      </c>
      <c r="I1525">
        <v>1</v>
      </c>
      <c r="J1525">
        <v>159</v>
      </c>
    </row>
    <row r="1526" spans="1:10" x14ac:dyDescent="0.3">
      <c r="A1526" s="3" t="s">
        <v>1571</v>
      </c>
      <c r="B1526" s="4">
        <v>43592</v>
      </c>
      <c r="C1526">
        <v>3</v>
      </c>
      <c r="D1526" t="s">
        <v>43</v>
      </c>
      <c r="E1526" t="s">
        <v>68</v>
      </c>
      <c r="F1526" t="s">
        <v>18</v>
      </c>
      <c r="G1526" t="s">
        <v>31</v>
      </c>
      <c r="H1526">
        <v>69</v>
      </c>
      <c r="I1526">
        <v>6</v>
      </c>
      <c r="J1526">
        <v>414</v>
      </c>
    </row>
    <row r="1527" spans="1:10" x14ac:dyDescent="0.3">
      <c r="A1527" s="3" t="s">
        <v>1572</v>
      </c>
      <c r="B1527" s="4">
        <v>43592</v>
      </c>
      <c r="C1527">
        <v>4</v>
      </c>
      <c r="D1527" t="s">
        <v>51</v>
      </c>
      <c r="E1527" t="s">
        <v>68</v>
      </c>
      <c r="F1527" t="s">
        <v>18</v>
      </c>
      <c r="G1527" t="s">
        <v>19</v>
      </c>
      <c r="H1527">
        <v>289</v>
      </c>
      <c r="I1527">
        <v>5</v>
      </c>
      <c r="J1527">
        <v>1445</v>
      </c>
    </row>
    <row r="1528" spans="1:10" x14ac:dyDescent="0.3">
      <c r="A1528" s="3" t="s">
        <v>1573</v>
      </c>
      <c r="B1528" s="4">
        <v>43592</v>
      </c>
      <c r="C1528">
        <v>16</v>
      </c>
      <c r="D1528" t="s">
        <v>30</v>
      </c>
      <c r="E1528" t="s">
        <v>27</v>
      </c>
      <c r="F1528" t="s">
        <v>28</v>
      </c>
      <c r="G1528" t="s">
        <v>24</v>
      </c>
      <c r="H1528">
        <v>159</v>
      </c>
      <c r="I1528">
        <v>7</v>
      </c>
      <c r="J1528">
        <v>1113</v>
      </c>
    </row>
    <row r="1529" spans="1:10" x14ac:dyDescent="0.3">
      <c r="A1529" s="3" t="s">
        <v>1574</v>
      </c>
      <c r="B1529" s="4">
        <v>43592</v>
      </c>
      <c r="C1529">
        <v>13</v>
      </c>
      <c r="D1529" t="s">
        <v>33</v>
      </c>
      <c r="E1529" t="s">
        <v>63</v>
      </c>
      <c r="F1529" t="s">
        <v>13</v>
      </c>
      <c r="G1529" t="s">
        <v>24</v>
      </c>
      <c r="H1529">
        <v>159</v>
      </c>
      <c r="I1529">
        <v>3</v>
      </c>
      <c r="J1529">
        <v>477</v>
      </c>
    </row>
    <row r="1530" spans="1:10" x14ac:dyDescent="0.3">
      <c r="A1530" s="3" t="s">
        <v>1575</v>
      </c>
      <c r="B1530" s="4">
        <v>43592</v>
      </c>
      <c r="C1530">
        <v>18</v>
      </c>
      <c r="D1530" t="s">
        <v>26</v>
      </c>
      <c r="E1530" t="s">
        <v>36</v>
      </c>
      <c r="F1530" t="s">
        <v>28</v>
      </c>
      <c r="G1530" t="s">
        <v>14</v>
      </c>
      <c r="H1530">
        <v>199</v>
      </c>
      <c r="I1530">
        <v>1</v>
      </c>
      <c r="J1530">
        <v>199</v>
      </c>
    </row>
    <row r="1531" spans="1:10" x14ac:dyDescent="0.3">
      <c r="A1531" s="3" t="s">
        <v>1576</v>
      </c>
      <c r="B1531" s="4">
        <v>43592</v>
      </c>
      <c r="C1531">
        <v>15</v>
      </c>
      <c r="D1531" t="s">
        <v>118</v>
      </c>
      <c r="E1531" t="s">
        <v>12</v>
      </c>
      <c r="F1531" t="s">
        <v>13</v>
      </c>
      <c r="G1531" t="s">
        <v>41</v>
      </c>
      <c r="H1531">
        <v>399</v>
      </c>
      <c r="I1531">
        <v>0</v>
      </c>
      <c r="J1531">
        <v>0</v>
      </c>
    </row>
    <row r="1532" spans="1:10" x14ac:dyDescent="0.3">
      <c r="A1532" s="3" t="s">
        <v>1577</v>
      </c>
      <c r="B1532" s="4">
        <v>43593</v>
      </c>
      <c r="C1532">
        <v>4</v>
      </c>
      <c r="D1532" t="s">
        <v>51</v>
      </c>
      <c r="E1532" t="s">
        <v>17</v>
      </c>
      <c r="F1532" t="s">
        <v>18</v>
      </c>
      <c r="G1532" t="s">
        <v>14</v>
      </c>
      <c r="H1532">
        <v>199</v>
      </c>
      <c r="I1532">
        <v>7</v>
      </c>
      <c r="J1532">
        <v>1393</v>
      </c>
    </row>
    <row r="1533" spans="1:10" x14ac:dyDescent="0.3">
      <c r="A1533" s="3" t="s">
        <v>1578</v>
      </c>
      <c r="B1533" s="4">
        <v>43594</v>
      </c>
      <c r="C1533">
        <v>11</v>
      </c>
      <c r="D1533" t="s">
        <v>11</v>
      </c>
      <c r="E1533" t="s">
        <v>63</v>
      </c>
      <c r="F1533" t="s">
        <v>13</v>
      </c>
      <c r="G1533" t="s">
        <v>19</v>
      </c>
      <c r="H1533">
        <v>289</v>
      </c>
      <c r="I1533">
        <v>1</v>
      </c>
      <c r="J1533">
        <v>289</v>
      </c>
    </row>
    <row r="1534" spans="1:10" x14ac:dyDescent="0.3">
      <c r="A1534" s="3" t="s">
        <v>1579</v>
      </c>
      <c r="B1534" s="4">
        <v>43594</v>
      </c>
      <c r="C1534">
        <v>18</v>
      </c>
      <c r="D1534" t="s">
        <v>26</v>
      </c>
      <c r="E1534" t="s">
        <v>36</v>
      </c>
      <c r="F1534" t="s">
        <v>28</v>
      </c>
      <c r="G1534" t="s">
        <v>31</v>
      </c>
      <c r="H1534">
        <v>69</v>
      </c>
      <c r="I1534">
        <v>4</v>
      </c>
      <c r="J1534">
        <v>276</v>
      </c>
    </row>
    <row r="1535" spans="1:10" x14ac:dyDescent="0.3">
      <c r="A1535" s="3" t="s">
        <v>1580</v>
      </c>
      <c r="B1535" s="4">
        <v>43594</v>
      </c>
      <c r="C1535">
        <v>1</v>
      </c>
      <c r="D1535" t="s">
        <v>16</v>
      </c>
      <c r="E1535" t="s">
        <v>17</v>
      </c>
      <c r="F1535" t="s">
        <v>18</v>
      </c>
      <c r="G1535" t="s">
        <v>31</v>
      </c>
      <c r="H1535">
        <v>69</v>
      </c>
      <c r="I1535">
        <v>1</v>
      </c>
      <c r="J1535">
        <v>69</v>
      </c>
    </row>
    <row r="1536" spans="1:10" x14ac:dyDescent="0.3">
      <c r="A1536" s="3" t="s">
        <v>1581</v>
      </c>
      <c r="B1536" s="4">
        <v>43594</v>
      </c>
      <c r="C1536">
        <v>7</v>
      </c>
      <c r="D1536" t="s">
        <v>88</v>
      </c>
      <c r="E1536" t="s">
        <v>22</v>
      </c>
      <c r="F1536" t="s">
        <v>23</v>
      </c>
      <c r="G1536" t="s">
        <v>31</v>
      </c>
      <c r="H1536">
        <v>69</v>
      </c>
      <c r="I1536">
        <v>5</v>
      </c>
      <c r="J1536">
        <v>345</v>
      </c>
    </row>
    <row r="1537" spans="1:10" x14ac:dyDescent="0.3">
      <c r="A1537" s="3" t="s">
        <v>1582</v>
      </c>
      <c r="B1537" s="4">
        <v>43595</v>
      </c>
      <c r="C1537">
        <v>19</v>
      </c>
      <c r="D1537" t="s">
        <v>56</v>
      </c>
      <c r="E1537" t="s">
        <v>27</v>
      </c>
      <c r="F1537" t="s">
        <v>28</v>
      </c>
      <c r="G1537" t="s">
        <v>24</v>
      </c>
      <c r="H1537">
        <v>159</v>
      </c>
      <c r="I1537">
        <v>3</v>
      </c>
      <c r="J1537">
        <v>477</v>
      </c>
    </row>
    <row r="1538" spans="1:10" x14ac:dyDescent="0.3">
      <c r="A1538" s="3" t="s">
        <v>1583</v>
      </c>
      <c r="B1538" s="4">
        <v>43595</v>
      </c>
      <c r="C1538">
        <v>17</v>
      </c>
      <c r="D1538" t="s">
        <v>35</v>
      </c>
      <c r="E1538" t="s">
        <v>27</v>
      </c>
      <c r="F1538" t="s">
        <v>28</v>
      </c>
      <c r="G1538" t="s">
        <v>41</v>
      </c>
      <c r="H1538">
        <v>399</v>
      </c>
      <c r="I1538">
        <v>1</v>
      </c>
      <c r="J1538">
        <v>399</v>
      </c>
    </row>
    <row r="1539" spans="1:10" x14ac:dyDescent="0.3">
      <c r="A1539" s="3" t="s">
        <v>1584</v>
      </c>
      <c r="B1539" s="4">
        <v>43595</v>
      </c>
      <c r="C1539">
        <v>3</v>
      </c>
      <c r="D1539" t="s">
        <v>43</v>
      </c>
      <c r="E1539" t="s">
        <v>68</v>
      </c>
      <c r="F1539" t="s">
        <v>18</v>
      </c>
      <c r="G1539" t="s">
        <v>31</v>
      </c>
      <c r="H1539">
        <v>69</v>
      </c>
      <c r="I1539">
        <v>6</v>
      </c>
      <c r="J1539">
        <v>414</v>
      </c>
    </row>
    <row r="1540" spans="1:10" x14ac:dyDescent="0.3">
      <c r="A1540" s="3" t="s">
        <v>1585</v>
      </c>
      <c r="B1540" s="4">
        <v>43596</v>
      </c>
      <c r="C1540">
        <v>15</v>
      </c>
      <c r="D1540" t="s">
        <v>118</v>
      </c>
      <c r="E1540" t="s">
        <v>63</v>
      </c>
      <c r="F1540" t="s">
        <v>13</v>
      </c>
      <c r="G1540" t="s">
        <v>14</v>
      </c>
      <c r="H1540">
        <v>199</v>
      </c>
      <c r="I1540">
        <v>7</v>
      </c>
      <c r="J1540">
        <v>1393</v>
      </c>
    </row>
    <row r="1541" spans="1:10" x14ac:dyDescent="0.3">
      <c r="A1541" s="3" t="s">
        <v>1586</v>
      </c>
      <c r="B1541" s="4">
        <v>43597</v>
      </c>
      <c r="C1541">
        <v>9</v>
      </c>
      <c r="D1541" t="s">
        <v>21</v>
      </c>
      <c r="E1541" t="s">
        <v>46</v>
      </c>
      <c r="F1541" t="s">
        <v>23</v>
      </c>
      <c r="G1541" t="s">
        <v>24</v>
      </c>
      <c r="H1541">
        <v>159</v>
      </c>
      <c r="I1541">
        <v>6</v>
      </c>
      <c r="J1541">
        <v>954</v>
      </c>
    </row>
    <row r="1542" spans="1:10" x14ac:dyDescent="0.3">
      <c r="A1542" s="3" t="s">
        <v>1587</v>
      </c>
      <c r="B1542" s="4">
        <v>43597</v>
      </c>
      <c r="C1542">
        <v>3</v>
      </c>
      <c r="D1542" t="s">
        <v>43</v>
      </c>
      <c r="E1542" t="s">
        <v>17</v>
      </c>
      <c r="F1542" t="s">
        <v>18</v>
      </c>
      <c r="G1542" t="s">
        <v>19</v>
      </c>
      <c r="H1542">
        <v>289</v>
      </c>
      <c r="I1542">
        <v>9</v>
      </c>
      <c r="J1542">
        <v>2601</v>
      </c>
    </row>
    <row r="1543" spans="1:10" x14ac:dyDescent="0.3">
      <c r="A1543" s="3" t="s">
        <v>1588</v>
      </c>
      <c r="B1543" s="4">
        <v>43598</v>
      </c>
      <c r="C1543">
        <v>5</v>
      </c>
      <c r="D1543" t="s">
        <v>60</v>
      </c>
      <c r="E1543" t="s">
        <v>68</v>
      </c>
      <c r="F1543" t="s">
        <v>18</v>
      </c>
      <c r="G1543" t="s">
        <v>14</v>
      </c>
      <c r="H1543">
        <v>199</v>
      </c>
      <c r="I1543">
        <v>6</v>
      </c>
      <c r="J1543">
        <v>1194</v>
      </c>
    </row>
    <row r="1544" spans="1:10" x14ac:dyDescent="0.3">
      <c r="A1544" s="3" t="s">
        <v>1589</v>
      </c>
      <c r="B1544" s="4">
        <v>43598</v>
      </c>
      <c r="C1544">
        <v>11</v>
      </c>
      <c r="D1544" t="s">
        <v>11</v>
      </c>
      <c r="E1544" t="s">
        <v>63</v>
      </c>
      <c r="F1544" t="s">
        <v>13</v>
      </c>
      <c r="G1544" t="s">
        <v>41</v>
      </c>
      <c r="H1544">
        <v>399</v>
      </c>
      <c r="I1544">
        <v>2</v>
      </c>
      <c r="J1544">
        <v>798</v>
      </c>
    </row>
    <row r="1545" spans="1:10" x14ac:dyDescent="0.3">
      <c r="A1545" s="3" t="s">
        <v>1590</v>
      </c>
      <c r="B1545" s="4">
        <v>43598</v>
      </c>
      <c r="C1545">
        <v>19</v>
      </c>
      <c r="D1545" t="s">
        <v>56</v>
      </c>
      <c r="E1545" t="s">
        <v>36</v>
      </c>
      <c r="F1545" t="s">
        <v>28</v>
      </c>
      <c r="G1545" t="s">
        <v>14</v>
      </c>
      <c r="H1545">
        <v>199</v>
      </c>
      <c r="I1545">
        <v>5</v>
      </c>
      <c r="J1545">
        <v>995</v>
      </c>
    </row>
    <row r="1546" spans="1:10" x14ac:dyDescent="0.3">
      <c r="A1546" s="3" t="s">
        <v>1591</v>
      </c>
      <c r="B1546" s="4">
        <v>43599</v>
      </c>
      <c r="C1546">
        <v>11</v>
      </c>
      <c r="D1546" t="s">
        <v>11</v>
      </c>
      <c r="E1546" t="s">
        <v>12</v>
      </c>
      <c r="F1546" t="s">
        <v>13</v>
      </c>
      <c r="G1546" t="s">
        <v>41</v>
      </c>
      <c r="H1546">
        <v>399</v>
      </c>
      <c r="I1546">
        <v>6</v>
      </c>
      <c r="J1546">
        <v>2394</v>
      </c>
    </row>
    <row r="1547" spans="1:10" x14ac:dyDescent="0.3">
      <c r="A1547" s="3" t="s">
        <v>1592</v>
      </c>
      <c r="B1547" s="4">
        <v>43600</v>
      </c>
      <c r="C1547">
        <v>15</v>
      </c>
      <c r="D1547" t="s">
        <v>118</v>
      </c>
      <c r="E1547" t="s">
        <v>63</v>
      </c>
      <c r="F1547" t="s">
        <v>13</v>
      </c>
      <c r="G1547" t="s">
        <v>14</v>
      </c>
      <c r="H1547">
        <v>199</v>
      </c>
      <c r="I1547">
        <v>7</v>
      </c>
      <c r="J1547">
        <v>1393</v>
      </c>
    </row>
    <row r="1548" spans="1:10" x14ac:dyDescent="0.3">
      <c r="A1548" s="3" t="s">
        <v>1593</v>
      </c>
      <c r="B1548" s="4">
        <v>43600</v>
      </c>
      <c r="C1548">
        <v>6</v>
      </c>
      <c r="D1548" t="s">
        <v>48</v>
      </c>
      <c r="E1548" t="s">
        <v>22</v>
      </c>
      <c r="F1548" t="s">
        <v>23</v>
      </c>
      <c r="G1548" t="s">
        <v>24</v>
      </c>
      <c r="H1548">
        <v>159</v>
      </c>
      <c r="I1548">
        <v>5</v>
      </c>
      <c r="J1548">
        <v>795</v>
      </c>
    </row>
    <row r="1549" spans="1:10" x14ac:dyDescent="0.3">
      <c r="A1549" s="3" t="s">
        <v>1594</v>
      </c>
      <c r="B1549" s="4">
        <v>43600</v>
      </c>
      <c r="C1549">
        <v>14</v>
      </c>
      <c r="D1549" t="s">
        <v>38</v>
      </c>
      <c r="E1549" t="s">
        <v>12</v>
      </c>
      <c r="F1549" t="s">
        <v>13</v>
      </c>
      <c r="G1549" t="s">
        <v>24</v>
      </c>
      <c r="H1549">
        <v>159</v>
      </c>
      <c r="I1549">
        <v>8</v>
      </c>
      <c r="J1549">
        <v>1272</v>
      </c>
    </row>
    <row r="1550" spans="1:10" x14ac:dyDescent="0.3">
      <c r="A1550" s="3" t="s">
        <v>1595</v>
      </c>
      <c r="B1550" s="4">
        <v>43601</v>
      </c>
      <c r="C1550">
        <v>3</v>
      </c>
      <c r="D1550" t="s">
        <v>43</v>
      </c>
      <c r="E1550" t="s">
        <v>17</v>
      </c>
      <c r="F1550" t="s">
        <v>18</v>
      </c>
      <c r="G1550" t="s">
        <v>19</v>
      </c>
      <c r="H1550">
        <v>289</v>
      </c>
      <c r="I1550">
        <v>4</v>
      </c>
      <c r="J1550">
        <v>1156</v>
      </c>
    </row>
    <row r="1551" spans="1:10" x14ac:dyDescent="0.3">
      <c r="A1551" s="3" t="s">
        <v>1596</v>
      </c>
      <c r="B1551" s="4">
        <v>43602</v>
      </c>
      <c r="C1551">
        <v>15</v>
      </c>
      <c r="D1551" t="s">
        <v>118</v>
      </c>
      <c r="E1551" t="s">
        <v>12</v>
      </c>
      <c r="F1551" t="s">
        <v>13</v>
      </c>
      <c r="G1551" t="s">
        <v>14</v>
      </c>
      <c r="H1551">
        <v>199</v>
      </c>
      <c r="I1551">
        <v>3</v>
      </c>
      <c r="J1551">
        <v>597</v>
      </c>
    </row>
    <row r="1552" spans="1:10" x14ac:dyDescent="0.3">
      <c r="A1552" s="3" t="s">
        <v>1597</v>
      </c>
      <c r="B1552" s="4">
        <v>43602</v>
      </c>
      <c r="C1552">
        <v>1</v>
      </c>
      <c r="D1552" t="s">
        <v>16</v>
      </c>
      <c r="E1552" t="s">
        <v>68</v>
      </c>
      <c r="F1552" t="s">
        <v>18</v>
      </c>
      <c r="G1552" t="s">
        <v>41</v>
      </c>
      <c r="H1552">
        <v>399</v>
      </c>
      <c r="I1552">
        <v>7</v>
      </c>
      <c r="J1552">
        <v>2793</v>
      </c>
    </row>
    <row r="1553" spans="1:10" x14ac:dyDescent="0.3">
      <c r="A1553" s="3" t="s">
        <v>1598</v>
      </c>
      <c r="B1553" s="4">
        <v>43602</v>
      </c>
      <c r="C1553">
        <v>1</v>
      </c>
      <c r="D1553" t="s">
        <v>16</v>
      </c>
      <c r="E1553" t="s">
        <v>17</v>
      </c>
      <c r="F1553" t="s">
        <v>18</v>
      </c>
      <c r="G1553" t="s">
        <v>19</v>
      </c>
      <c r="H1553">
        <v>289</v>
      </c>
      <c r="I1553">
        <v>9</v>
      </c>
      <c r="J1553">
        <v>2601</v>
      </c>
    </row>
    <row r="1554" spans="1:10" x14ac:dyDescent="0.3">
      <c r="A1554" s="3" t="s">
        <v>1599</v>
      </c>
      <c r="B1554" s="4">
        <v>43602</v>
      </c>
      <c r="C1554">
        <v>10</v>
      </c>
      <c r="D1554" t="s">
        <v>58</v>
      </c>
      <c r="E1554" t="s">
        <v>46</v>
      </c>
      <c r="F1554" t="s">
        <v>23</v>
      </c>
      <c r="G1554" t="s">
        <v>19</v>
      </c>
      <c r="H1554">
        <v>289</v>
      </c>
      <c r="I1554">
        <v>2</v>
      </c>
      <c r="J1554">
        <v>578</v>
      </c>
    </row>
    <row r="1555" spans="1:10" x14ac:dyDescent="0.3">
      <c r="A1555" s="3" t="s">
        <v>1600</v>
      </c>
      <c r="B1555" s="4">
        <v>43602</v>
      </c>
      <c r="C1555">
        <v>13</v>
      </c>
      <c r="D1555" t="s">
        <v>33</v>
      </c>
      <c r="E1555" t="s">
        <v>63</v>
      </c>
      <c r="F1555" t="s">
        <v>13</v>
      </c>
      <c r="G1555" t="s">
        <v>31</v>
      </c>
      <c r="H1555">
        <v>69</v>
      </c>
      <c r="I1555">
        <v>0</v>
      </c>
      <c r="J1555">
        <v>0</v>
      </c>
    </row>
    <row r="1556" spans="1:10" x14ac:dyDescent="0.3">
      <c r="A1556" s="3" t="s">
        <v>1601</v>
      </c>
      <c r="B1556" s="4">
        <v>43602</v>
      </c>
      <c r="C1556">
        <v>14</v>
      </c>
      <c r="D1556" t="s">
        <v>38</v>
      </c>
      <c r="E1556" t="s">
        <v>12</v>
      </c>
      <c r="F1556" t="s">
        <v>13</v>
      </c>
      <c r="G1556" t="s">
        <v>19</v>
      </c>
      <c r="H1556">
        <v>289</v>
      </c>
      <c r="I1556">
        <v>6</v>
      </c>
      <c r="J1556">
        <v>1734</v>
      </c>
    </row>
    <row r="1557" spans="1:10" x14ac:dyDescent="0.3">
      <c r="A1557" s="3" t="s">
        <v>1602</v>
      </c>
      <c r="B1557" s="4">
        <v>43602</v>
      </c>
      <c r="C1557">
        <v>17</v>
      </c>
      <c r="D1557" t="s">
        <v>35</v>
      </c>
      <c r="E1557" t="s">
        <v>27</v>
      </c>
      <c r="F1557" t="s">
        <v>28</v>
      </c>
      <c r="G1557" t="s">
        <v>14</v>
      </c>
      <c r="H1557">
        <v>199</v>
      </c>
      <c r="I1557">
        <v>2</v>
      </c>
      <c r="J1557">
        <v>398</v>
      </c>
    </row>
    <row r="1558" spans="1:10" x14ac:dyDescent="0.3">
      <c r="A1558" s="3" t="s">
        <v>1603</v>
      </c>
      <c r="B1558" s="4">
        <v>43602</v>
      </c>
      <c r="C1558">
        <v>1</v>
      </c>
      <c r="D1558" t="s">
        <v>16</v>
      </c>
      <c r="E1558" t="s">
        <v>68</v>
      </c>
      <c r="F1558" t="s">
        <v>18</v>
      </c>
      <c r="G1558" t="s">
        <v>31</v>
      </c>
      <c r="H1558">
        <v>69</v>
      </c>
      <c r="I1558">
        <v>7</v>
      </c>
      <c r="J1558">
        <v>483</v>
      </c>
    </row>
    <row r="1559" spans="1:10" x14ac:dyDescent="0.3">
      <c r="A1559" s="3" t="s">
        <v>1604</v>
      </c>
      <c r="B1559" s="4">
        <v>43603</v>
      </c>
      <c r="C1559">
        <v>2</v>
      </c>
      <c r="D1559" t="s">
        <v>106</v>
      </c>
      <c r="E1559" t="s">
        <v>68</v>
      </c>
      <c r="F1559" t="s">
        <v>18</v>
      </c>
      <c r="G1559" t="s">
        <v>41</v>
      </c>
      <c r="H1559">
        <v>399</v>
      </c>
      <c r="I1559">
        <v>4</v>
      </c>
      <c r="J1559">
        <v>1596</v>
      </c>
    </row>
    <row r="1560" spans="1:10" x14ac:dyDescent="0.3">
      <c r="A1560" s="3" t="s">
        <v>1605</v>
      </c>
      <c r="B1560" s="4">
        <v>43604</v>
      </c>
      <c r="C1560">
        <v>10</v>
      </c>
      <c r="D1560" t="s">
        <v>58</v>
      </c>
      <c r="E1560" t="s">
        <v>22</v>
      </c>
      <c r="F1560" t="s">
        <v>23</v>
      </c>
      <c r="G1560" t="s">
        <v>41</v>
      </c>
      <c r="H1560">
        <v>399</v>
      </c>
      <c r="I1560">
        <v>1</v>
      </c>
      <c r="J1560">
        <v>399</v>
      </c>
    </row>
    <row r="1561" spans="1:10" x14ac:dyDescent="0.3">
      <c r="A1561" s="3" t="s">
        <v>1606</v>
      </c>
      <c r="B1561" s="4">
        <v>43604</v>
      </c>
      <c r="C1561">
        <v>20</v>
      </c>
      <c r="D1561" t="s">
        <v>40</v>
      </c>
      <c r="E1561" t="s">
        <v>27</v>
      </c>
      <c r="F1561" t="s">
        <v>28</v>
      </c>
      <c r="G1561" t="s">
        <v>14</v>
      </c>
      <c r="H1561">
        <v>199</v>
      </c>
      <c r="I1561">
        <v>2</v>
      </c>
      <c r="J1561">
        <v>398</v>
      </c>
    </row>
    <row r="1562" spans="1:10" x14ac:dyDescent="0.3">
      <c r="A1562" s="3" t="s">
        <v>1607</v>
      </c>
      <c r="B1562" s="4">
        <v>43604</v>
      </c>
      <c r="C1562">
        <v>1</v>
      </c>
      <c r="D1562" t="s">
        <v>16</v>
      </c>
      <c r="E1562" t="s">
        <v>17</v>
      </c>
      <c r="F1562" t="s">
        <v>18</v>
      </c>
      <c r="G1562" t="s">
        <v>19</v>
      </c>
      <c r="H1562">
        <v>289</v>
      </c>
      <c r="I1562">
        <v>1</v>
      </c>
      <c r="J1562">
        <v>289</v>
      </c>
    </row>
    <row r="1563" spans="1:10" x14ac:dyDescent="0.3">
      <c r="A1563" s="3" t="s">
        <v>1608</v>
      </c>
      <c r="B1563" s="4">
        <v>43605</v>
      </c>
      <c r="C1563">
        <v>1</v>
      </c>
      <c r="D1563" t="s">
        <v>16</v>
      </c>
      <c r="E1563" t="s">
        <v>17</v>
      </c>
      <c r="F1563" t="s">
        <v>18</v>
      </c>
      <c r="G1563" t="s">
        <v>24</v>
      </c>
      <c r="H1563">
        <v>159</v>
      </c>
      <c r="I1563">
        <v>4</v>
      </c>
      <c r="J1563">
        <v>636</v>
      </c>
    </row>
    <row r="1564" spans="1:10" x14ac:dyDescent="0.3">
      <c r="A1564" s="3" t="s">
        <v>1609</v>
      </c>
      <c r="B1564" s="4">
        <v>43605</v>
      </c>
      <c r="C1564">
        <v>19</v>
      </c>
      <c r="D1564" t="s">
        <v>56</v>
      </c>
      <c r="E1564" t="s">
        <v>36</v>
      </c>
      <c r="F1564" t="s">
        <v>28</v>
      </c>
      <c r="G1564" t="s">
        <v>41</v>
      </c>
      <c r="H1564">
        <v>399</v>
      </c>
      <c r="I1564">
        <v>8</v>
      </c>
      <c r="J1564">
        <v>3192</v>
      </c>
    </row>
    <row r="1565" spans="1:10" x14ac:dyDescent="0.3">
      <c r="A1565" s="3" t="s">
        <v>1610</v>
      </c>
      <c r="B1565" s="4">
        <v>43605</v>
      </c>
      <c r="C1565">
        <v>2</v>
      </c>
      <c r="D1565" t="s">
        <v>106</v>
      </c>
      <c r="E1565" t="s">
        <v>17</v>
      </c>
      <c r="F1565" t="s">
        <v>18</v>
      </c>
      <c r="G1565" t="s">
        <v>14</v>
      </c>
      <c r="H1565">
        <v>199</v>
      </c>
      <c r="I1565">
        <v>9</v>
      </c>
      <c r="J1565">
        <v>1791</v>
      </c>
    </row>
    <row r="1566" spans="1:10" x14ac:dyDescent="0.3">
      <c r="A1566" s="3" t="s">
        <v>1611</v>
      </c>
      <c r="B1566" s="4">
        <v>43605</v>
      </c>
      <c r="C1566">
        <v>7</v>
      </c>
      <c r="D1566" t="s">
        <v>88</v>
      </c>
      <c r="E1566" t="s">
        <v>22</v>
      </c>
      <c r="F1566" t="s">
        <v>23</v>
      </c>
      <c r="G1566" t="s">
        <v>19</v>
      </c>
      <c r="H1566">
        <v>289</v>
      </c>
      <c r="I1566">
        <v>8</v>
      </c>
      <c r="J1566">
        <v>2312</v>
      </c>
    </row>
    <row r="1567" spans="1:10" x14ac:dyDescent="0.3">
      <c r="A1567" s="3" t="s">
        <v>1612</v>
      </c>
      <c r="B1567" s="4">
        <v>43606</v>
      </c>
      <c r="C1567">
        <v>5</v>
      </c>
      <c r="D1567" t="s">
        <v>60</v>
      </c>
      <c r="E1567" t="s">
        <v>17</v>
      </c>
      <c r="F1567" t="s">
        <v>18</v>
      </c>
      <c r="G1567" t="s">
        <v>19</v>
      </c>
      <c r="H1567">
        <v>289</v>
      </c>
      <c r="I1567">
        <v>2</v>
      </c>
      <c r="J1567">
        <v>578</v>
      </c>
    </row>
    <row r="1568" spans="1:10" x14ac:dyDescent="0.3">
      <c r="A1568" s="3" t="s">
        <v>1613</v>
      </c>
      <c r="B1568" s="4">
        <v>43606</v>
      </c>
      <c r="C1568">
        <v>17</v>
      </c>
      <c r="D1568" t="s">
        <v>35</v>
      </c>
      <c r="E1568" t="s">
        <v>36</v>
      </c>
      <c r="F1568" t="s">
        <v>28</v>
      </c>
      <c r="G1568" t="s">
        <v>31</v>
      </c>
      <c r="H1568">
        <v>69</v>
      </c>
      <c r="I1568">
        <v>2</v>
      </c>
      <c r="J1568">
        <v>138</v>
      </c>
    </row>
    <row r="1569" spans="1:10" x14ac:dyDescent="0.3">
      <c r="A1569" s="3" t="s">
        <v>1614</v>
      </c>
      <c r="B1569" s="4">
        <v>43607</v>
      </c>
      <c r="C1569">
        <v>10</v>
      </c>
      <c r="D1569" t="s">
        <v>58</v>
      </c>
      <c r="E1569" t="s">
        <v>22</v>
      </c>
      <c r="F1569" t="s">
        <v>23</v>
      </c>
      <c r="G1569" t="s">
        <v>19</v>
      </c>
      <c r="H1569">
        <v>289</v>
      </c>
      <c r="I1569">
        <v>7</v>
      </c>
      <c r="J1569">
        <v>2023</v>
      </c>
    </row>
    <row r="1570" spans="1:10" x14ac:dyDescent="0.3">
      <c r="A1570" s="3" t="s">
        <v>1615</v>
      </c>
      <c r="B1570" s="4">
        <v>43607</v>
      </c>
      <c r="C1570">
        <v>8</v>
      </c>
      <c r="D1570" t="s">
        <v>45</v>
      </c>
      <c r="E1570" t="s">
        <v>46</v>
      </c>
      <c r="F1570" t="s">
        <v>23</v>
      </c>
      <c r="G1570" t="s">
        <v>31</v>
      </c>
      <c r="H1570">
        <v>69</v>
      </c>
      <c r="I1570">
        <v>2</v>
      </c>
      <c r="J1570">
        <v>138</v>
      </c>
    </row>
    <row r="1571" spans="1:10" x14ac:dyDescent="0.3">
      <c r="A1571" s="3" t="s">
        <v>1616</v>
      </c>
      <c r="B1571" s="4">
        <v>43607</v>
      </c>
      <c r="C1571">
        <v>14</v>
      </c>
      <c r="D1571" t="s">
        <v>38</v>
      </c>
      <c r="E1571" t="s">
        <v>12</v>
      </c>
      <c r="F1571" t="s">
        <v>13</v>
      </c>
      <c r="G1571" t="s">
        <v>31</v>
      </c>
      <c r="H1571">
        <v>69</v>
      </c>
      <c r="I1571">
        <v>9</v>
      </c>
      <c r="J1571">
        <v>621</v>
      </c>
    </row>
    <row r="1572" spans="1:10" x14ac:dyDescent="0.3">
      <c r="A1572" s="3" t="s">
        <v>1617</v>
      </c>
      <c r="B1572" s="4">
        <v>43608</v>
      </c>
      <c r="C1572">
        <v>15</v>
      </c>
      <c r="D1572" t="s">
        <v>118</v>
      </c>
      <c r="E1572" t="s">
        <v>63</v>
      </c>
      <c r="F1572" t="s">
        <v>13</v>
      </c>
      <c r="G1572" t="s">
        <v>24</v>
      </c>
      <c r="H1572">
        <v>159</v>
      </c>
      <c r="I1572">
        <v>2</v>
      </c>
      <c r="J1572">
        <v>318</v>
      </c>
    </row>
    <row r="1573" spans="1:10" x14ac:dyDescent="0.3">
      <c r="A1573" s="3" t="s">
        <v>1618</v>
      </c>
      <c r="B1573" s="4">
        <v>43609</v>
      </c>
      <c r="C1573">
        <v>14</v>
      </c>
      <c r="D1573" t="s">
        <v>38</v>
      </c>
      <c r="E1573" t="s">
        <v>63</v>
      </c>
      <c r="F1573" t="s">
        <v>13</v>
      </c>
      <c r="G1573" t="s">
        <v>41</v>
      </c>
      <c r="H1573">
        <v>399</v>
      </c>
      <c r="I1573">
        <v>4</v>
      </c>
      <c r="J1573">
        <v>1596</v>
      </c>
    </row>
    <row r="1574" spans="1:10" x14ac:dyDescent="0.3">
      <c r="A1574" s="3" t="s">
        <v>1619</v>
      </c>
      <c r="B1574" s="4">
        <v>43610</v>
      </c>
      <c r="C1574">
        <v>5</v>
      </c>
      <c r="D1574" t="s">
        <v>60</v>
      </c>
      <c r="E1574" t="s">
        <v>17</v>
      </c>
      <c r="F1574" t="s">
        <v>18</v>
      </c>
      <c r="G1574" t="s">
        <v>24</v>
      </c>
      <c r="H1574">
        <v>159</v>
      </c>
      <c r="I1574">
        <v>3</v>
      </c>
      <c r="J1574">
        <v>477</v>
      </c>
    </row>
    <row r="1575" spans="1:10" x14ac:dyDescent="0.3">
      <c r="A1575" s="3" t="s">
        <v>1620</v>
      </c>
      <c r="B1575" s="4">
        <v>43610</v>
      </c>
      <c r="C1575">
        <v>17</v>
      </c>
      <c r="D1575" t="s">
        <v>35</v>
      </c>
      <c r="E1575" t="s">
        <v>27</v>
      </c>
      <c r="F1575" t="s">
        <v>28</v>
      </c>
      <c r="G1575" t="s">
        <v>19</v>
      </c>
      <c r="H1575">
        <v>289</v>
      </c>
      <c r="I1575">
        <v>3</v>
      </c>
      <c r="J1575">
        <v>867</v>
      </c>
    </row>
    <row r="1576" spans="1:10" x14ac:dyDescent="0.3">
      <c r="A1576" s="3" t="s">
        <v>1621</v>
      </c>
      <c r="B1576" s="4">
        <v>43610</v>
      </c>
      <c r="C1576">
        <v>5</v>
      </c>
      <c r="D1576" t="s">
        <v>60</v>
      </c>
      <c r="E1576" t="s">
        <v>68</v>
      </c>
      <c r="F1576" t="s">
        <v>18</v>
      </c>
      <c r="G1576" t="s">
        <v>24</v>
      </c>
      <c r="H1576">
        <v>159</v>
      </c>
      <c r="I1576">
        <v>2</v>
      </c>
      <c r="J1576">
        <v>318</v>
      </c>
    </row>
    <row r="1577" spans="1:10" x14ac:dyDescent="0.3">
      <c r="A1577" s="3" t="s">
        <v>1622</v>
      </c>
      <c r="B1577" s="4">
        <v>43610</v>
      </c>
      <c r="C1577">
        <v>12</v>
      </c>
      <c r="D1577" t="s">
        <v>66</v>
      </c>
      <c r="E1577" t="s">
        <v>63</v>
      </c>
      <c r="F1577" t="s">
        <v>13</v>
      </c>
      <c r="G1577" t="s">
        <v>41</v>
      </c>
      <c r="H1577">
        <v>399</v>
      </c>
      <c r="I1577">
        <v>2</v>
      </c>
      <c r="J1577">
        <v>798</v>
      </c>
    </row>
    <row r="1578" spans="1:10" x14ac:dyDescent="0.3">
      <c r="A1578" s="3" t="s">
        <v>1623</v>
      </c>
      <c r="B1578" s="4">
        <v>43610</v>
      </c>
      <c r="C1578">
        <v>13</v>
      </c>
      <c r="D1578" t="s">
        <v>33</v>
      </c>
      <c r="E1578" t="s">
        <v>63</v>
      </c>
      <c r="F1578" t="s">
        <v>13</v>
      </c>
      <c r="G1578" t="s">
        <v>14</v>
      </c>
      <c r="H1578">
        <v>199</v>
      </c>
      <c r="I1578">
        <v>0</v>
      </c>
      <c r="J1578">
        <v>0</v>
      </c>
    </row>
    <row r="1579" spans="1:10" x14ac:dyDescent="0.3">
      <c r="A1579" s="3" t="s">
        <v>1624</v>
      </c>
      <c r="B1579" s="4">
        <v>43610</v>
      </c>
      <c r="C1579">
        <v>7</v>
      </c>
      <c r="D1579" t="s">
        <v>88</v>
      </c>
      <c r="E1579" t="s">
        <v>46</v>
      </c>
      <c r="F1579" t="s">
        <v>23</v>
      </c>
      <c r="G1579" t="s">
        <v>31</v>
      </c>
      <c r="H1579">
        <v>69</v>
      </c>
      <c r="I1579">
        <v>3</v>
      </c>
      <c r="J1579">
        <v>207</v>
      </c>
    </row>
    <row r="1580" spans="1:10" x14ac:dyDescent="0.3">
      <c r="A1580" s="3" t="s">
        <v>1625</v>
      </c>
      <c r="B1580" s="4">
        <v>43610</v>
      </c>
      <c r="C1580">
        <v>1</v>
      </c>
      <c r="D1580" t="s">
        <v>16</v>
      </c>
      <c r="E1580" t="s">
        <v>68</v>
      </c>
      <c r="F1580" t="s">
        <v>18</v>
      </c>
      <c r="G1580" t="s">
        <v>14</v>
      </c>
      <c r="H1580">
        <v>199</v>
      </c>
      <c r="I1580">
        <v>1</v>
      </c>
      <c r="J1580">
        <v>199</v>
      </c>
    </row>
    <row r="1581" spans="1:10" x14ac:dyDescent="0.3">
      <c r="A1581" s="3" t="s">
        <v>1626</v>
      </c>
      <c r="B1581" s="4">
        <v>43610</v>
      </c>
      <c r="C1581">
        <v>11</v>
      </c>
      <c r="D1581" t="s">
        <v>11</v>
      </c>
      <c r="E1581" t="s">
        <v>63</v>
      </c>
      <c r="F1581" t="s">
        <v>13</v>
      </c>
      <c r="G1581" t="s">
        <v>14</v>
      </c>
      <c r="H1581">
        <v>199</v>
      </c>
      <c r="I1581">
        <v>6</v>
      </c>
      <c r="J1581">
        <v>1194</v>
      </c>
    </row>
    <row r="1582" spans="1:10" x14ac:dyDescent="0.3">
      <c r="A1582" s="3" t="s">
        <v>1627</v>
      </c>
      <c r="B1582" s="4">
        <v>43610</v>
      </c>
      <c r="C1582">
        <v>9</v>
      </c>
      <c r="D1582" t="s">
        <v>21</v>
      </c>
      <c r="E1582" t="s">
        <v>22</v>
      </c>
      <c r="F1582" t="s">
        <v>23</v>
      </c>
      <c r="G1582" t="s">
        <v>31</v>
      </c>
      <c r="H1582">
        <v>69</v>
      </c>
      <c r="I1582">
        <v>0</v>
      </c>
      <c r="J1582">
        <v>0</v>
      </c>
    </row>
    <row r="1583" spans="1:10" x14ac:dyDescent="0.3">
      <c r="A1583" s="3" t="s">
        <v>1628</v>
      </c>
      <c r="B1583" s="4">
        <v>43610</v>
      </c>
      <c r="C1583">
        <v>16</v>
      </c>
      <c r="D1583" t="s">
        <v>30</v>
      </c>
      <c r="E1583" t="s">
        <v>27</v>
      </c>
      <c r="F1583" t="s">
        <v>28</v>
      </c>
      <c r="G1583" t="s">
        <v>19</v>
      </c>
      <c r="H1583">
        <v>289</v>
      </c>
      <c r="I1583">
        <v>1</v>
      </c>
      <c r="J1583">
        <v>289</v>
      </c>
    </row>
    <row r="1584" spans="1:10" x14ac:dyDescent="0.3">
      <c r="A1584" s="3" t="s">
        <v>1629</v>
      </c>
      <c r="B1584" s="4">
        <v>43610</v>
      </c>
      <c r="C1584">
        <v>1</v>
      </c>
      <c r="D1584" t="s">
        <v>16</v>
      </c>
      <c r="E1584" t="s">
        <v>68</v>
      </c>
      <c r="F1584" t="s">
        <v>18</v>
      </c>
      <c r="G1584" t="s">
        <v>19</v>
      </c>
      <c r="H1584">
        <v>289</v>
      </c>
      <c r="I1584">
        <v>9</v>
      </c>
      <c r="J1584">
        <v>2601</v>
      </c>
    </row>
    <row r="1585" spans="1:10" x14ac:dyDescent="0.3">
      <c r="A1585" s="3" t="s">
        <v>1630</v>
      </c>
      <c r="B1585" s="4">
        <v>43610</v>
      </c>
      <c r="C1585">
        <v>5</v>
      </c>
      <c r="D1585" t="s">
        <v>60</v>
      </c>
      <c r="E1585" t="s">
        <v>68</v>
      </c>
      <c r="F1585" t="s">
        <v>18</v>
      </c>
      <c r="G1585" t="s">
        <v>14</v>
      </c>
      <c r="H1585">
        <v>199</v>
      </c>
      <c r="I1585">
        <v>8</v>
      </c>
      <c r="J1585">
        <v>1592</v>
      </c>
    </row>
    <row r="1586" spans="1:10" x14ac:dyDescent="0.3">
      <c r="A1586" s="3" t="s">
        <v>1631</v>
      </c>
      <c r="B1586" s="4">
        <v>43611</v>
      </c>
      <c r="C1586">
        <v>10</v>
      </c>
      <c r="D1586" t="s">
        <v>58</v>
      </c>
      <c r="E1586" t="s">
        <v>22</v>
      </c>
      <c r="F1586" t="s">
        <v>23</v>
      </c>
      <c r="G1586" t="s">
        <v>24</v>
      </c>
      <c r="H1586">
        <v>159</v>
      </c>
      <c r="I1586">
        <v>6</v>
      </c>
      <c r="J1586">
        <v>954</v>
      </c>
    </row>
    <row r="1587" spans="1:10" x14ac:dyDescent="0.3">
      <c r="A1587" s="3" t="s">
        <v>1632</v>
      </c>
      <c r="B1587" s="4">
        <v>43611</v>
      </c>
      <c r="C1587">
        <v>4</v>
      </c>
      <c r="D1587" t="s">
        <v>51</v>
      </c>
      <c r="E1587" t="s">
        <v>17</v>
      </c>
      <c r="F1587" t="s">
        <v>18</v>
      </c>
      <c r="G1587" t="s">
        <v>19</v>
      </c>
      <c r="H1587">
        <v>289</v>
      </c>
      <c r="I1587">
        <v>2</v>
      </c>
      <c r="J1587">
        <v>578</v>
      </c>
    </row>
    <row r="1588" spans="1:10" x14ac:dyDescent="0.3">
      <c r="A1588" s="3" t="s">
        <v>1633</v>
      </c>
      <c r="B1588" s="4">
        <v>43611</v>
      </c>
      <c r="C1588">
        <v>11</v>
      </c>
      <c r="D1588" t="s">
        <v>11</v>
      </c>
      <c r="E1588" t="s">
        <v>63</v>
      </c>
      <c r="F1588" t="s">
        <v>13</v>
      </c>
      <c r="G1588" t="s">
        <v>14</v>
      </c>
      <c r="H1588">
        <v>199</v>
      </c>
      <c r="I1588">
        <v>1</v>
      </c>
      <c r="J1588">
        <v>199</v>
      </c>
    </row>
    <row r="1589" spans="1:10" x14ac:dyDescent="0.3">
      <c r="A1589" s="3" t="s">
        <v>1634</v>
      </c>
      <c r="B1589" s="4">
        <v>43611</v>
      </c>
      <c r="C1589">
        <v>17</v>
      </c>
      <c r="D1589" t="s">
        <v>35</v>
      </c>
      <c r="E1589" t="s">
        <v>36</v>
      </c>
      <c r="F1589" t="s">
        <v>28</v>
      </c>
      <c r="G1589" t="s">
        <v>24</v>
      </c>
      <c r="H1589">
        <v>159</v>
      </c>
      <c r="I1589">
        <v>9</v>
      </c>
      <c r="J1589">
        <v>1431</v>
      </c>
    </row>
    <row r="1590" spans="1:10" x14ac:dyDescent="0.3">
      <c r="A1590" s="3" t="s">
        <v>1635</v>
      </c>
      <c r="B1590" s="4">
        <v>43611</v>
      </c>
      <c r="C1590">
        <v>7</v>
      </c>
      <c r="D1590" t="s">
        <v>88</v>
      </c>
      <c r="E1590" t="s">
        <v>46</v>
      </c>
      <c r="F1590" t="s">
        <v>23</v>
      </c>
      <c r="G1590" t="s">
        <v>31</v>
      </c>
      <c r="H1590">
        <v>69</v>
      </c>
      <c r="I1590">
        <v>3</v>
      </c>
      <c r="J1590">
        <v>207</v>
      </c>
    </row>
    <row r="1591" spans="1:10" x14ac:dyDescent="0.3">
      <c r="A1591" s="3" t="s">
        <v>1636</v>
      </c>
      <c r="B1591" s="4">
        <v>43611</v>
      </c>
      <c r="C1591">
        <v>17</v>
      </c>
      <c r="D1591" t="s">
        <v>35</v>
      </c>
      <c r="E1591" t="s">
        <v>36</v>
      </c>
      <c r="F1591" t="s">
        <v>28</v>
      </c>
      <c r="G1591" t="s">
        <v>24</v>
      </c>
      <c r="H1591">
        <v>159</v>
      </c>
      <c r="I1591">
        <v>2</v>
      </c>
      <c r="J1591">
        <v>318</v>
      </c>
    </row>
    <row r="1592" spans="1:10" x14ac:dyDescent="0.3">
      <c r="A1592" s="3" t="s">
        <v>1637</v>
      </c>
      <c r="B1592" s="4">
        <v>43611</v>
      </c>
      <c r="C1592">
        <v>16</v>
      </c>
      <c r="D1592" t="s">
        <v>30</v>
      </c>
      <c r="E1592" t="s">
        <v>36</v>
      </c>
      <c r="F1592" t="s">
        <v>28</v>
      </c>
      <c r="G1592" t="s">
        <v>31</v>
      </c>
      <c r="H1592">
        <v>69</v>
      </c>
      <c r="I1592">
        <v>5</v>
      </c>
      <c r="J1592">
        <v>345</v>
      </c>
    </row>
    <row r="1593" spans="1:10" x14ac:dyDescent="0.3">
      <c r="A1593" s="3" t="s">
        <v>1638</v>
      </c>
      <c r="B1593" s="4">
        <v>43611</v>
      </c>
      <c r="C1593">
        <v>16</v>
      </c>
      <c r="D1593" t="s">
        <v>30</v>
      </c>
      <c r="E1593" t="s">
        <v>27</v>
      </c>
      <c r="F1593" t="s">
        <v>28</v>
      </c>
      <c r="G1593" t="s">
        <v>24</v>
      </c>
      <c r="H1593">
        <v>159</v>
      </c>
      <c r="I1593">
        <v>7</v>
      </c>
      <c r="J1593">
        <v>1113</v>
      </c>
    </row>
    <row r="1594" spans="1:10" x14ac:dyDescent="0.3">
      <c r="A1594" s="3" t="s">
        <v>1639</v>
      </c>
      <c r="B1594" s="4">
        <v>43611</v>
      </c>
      <c r="C1594">
        <v>16</v>
      </c>
      <c r="D1594" t="s">
        <v>30</v>
      </c>
      <c r="E1594" t="s">
        <v>36</v>
      </c>
      <c r="F1594" t="s">
        <v>28</v>
      </c>
      <c r="G1594" t="s">
        <v>19</v>
      </c>
      <c r="H1594">
        <v>289</v>
      </c>
      <c r="I1594">
        <v>9</v>
      </c>
      <c r="J1594">
        <v>2601</v>
      </c>
    </row>
    <row r="1595" spans="1:10" x14ac:dyDescent="0.3">
      <c r="A1595" s="3" t="s">
        <v>1640</v>
      </c>
      <c r="B1595" s="4">
        <v>43612</v>
      </c>
      <c r="C1595">
        <v>11</v>
      </c>
      <c r="D1595" t="s">
        <v>11</v>
      </c>
      <c r="E1595" t="s">
        <v>63</v>
      </c>
      <c r="F1595" t="s">
        <v>13</v>
      </c>
      <c r="G1595" t="s">
        <v>41</v>
      </c>
      <c r="H1595">
        <v>399</v>
      </c>
      <c r="I1595">
        <v>0</v>
      </c>
      <c r="J1595">
        <v>0</v>
      </c>
    </row>
    <row r="1596" spans="1:10" x14ac:dyDescent="0.3">
      <c r="A1596" s="3" t="s">
        <v>1641</v>
      </c>
      <c r="B1596" s="4">
        <v>43612</v>
      </c>
      <c r="C1596">
        <v>19</v>
      </c>
      <c r="D1596" t="s">
        <v>56</v>
      </c>
      <c r="E1596" t="s">
        <v>27</v>
      </c>
      <c r="F1596" t="s">
        <v>28</v>
      </c>
      <c r="G1596" t="s">
        <v>14</v>
      </c>
      <c r="H1596">
        <v>199</v>
      </c>
      <c r="I1596">
        <v>0</v>
      </c>
      <c r="J1596">
        <v>0</v>
      </c>
    </row>
    <row r="1597" spans="1:10" x14ac:dyDescent="0.3">
      <c r="A1597" s="3" t="s">
        <v>1642</v>
      </c>
      <c r="B1597" s="4">
        <v>43613</v>
      </c>
      <c r="C1597">
        <v>5</v>
      </c>
      <c r="D1597" t="s">
        <v>60</v>
      </c>
      <c r="E1597" t="s">
        <v>17</v>
      </c>
      <c r="F1597" t="s">
        <v>18</v>
      </c>
      <c r="G1597" t="s">
        <v>24</v>
      </c>
      <c r="H1597">
        <v>159</v>
      </c>
      <c r="I1597">
        <v>2</v>
      </c>
      <c r="J1597">
        <v>318</v>
      </c>
    </row>
    <row r="1598" spans="1:10" x14ac:dyDescent="0.3">
      <c r="A1598" s="3" t="s">
        <v>1643</v>
      </c>
      <c r="B1598" s="4">
        <v>43613</v>
      </c>
      <c r="C1598">
        <v>16</v>
      </c>
      <c r="D1598" t="s">
        <v>30</v>
      </c>
      <c r="E1598" t="s">
        <v>27</v>
      </c>
      <c r="F1598" t="s">
        <v>28</v>
      </c>
      <c r="G1598" t="s">
        <v>14</v>
      </c>
      <c r="H1598">
        <v>199</v>
      </c>
      <c r="I1598">
        <v>8</v>
      </c>
      <c r="J1598">
        <v>1592</v>
      </c>
    </row>
    <row r="1599" spans="1:10" x14ac:dyDescent="0.3">
      <c r="A1599" s="3" t="s">
        <v>1644</v>
      </c>
      <c r="B1599" s="4">
        <v>43613</v>
      </c>
      <c r="C1599">
        <v>19</v>
      </c>
      <c r="D1599" t="s">
        <v>56</v>
      </c>
      <c r="E1599" t="s">
        <v>36</v>
      </c>
      <c r="F1599" t="s">
        <v>28</v>
      </c>
      <c r="G1599" t="s">
        <v>24</v>
      </c>
      <c r="H1599">
        <v>159</v>
      </c>
      <c r="I1599">
        <v>3</v>
      </c>
      <c r="J1599">
        <v>477</v>
      </c>
    </row>
    <row r="1600" spans="1:10" x14ac:dyDescent="0.3">
      <c r="A1600" s="3" t="s">
        <v>1645</v>
      </c>
      <c r="B1600" s="4">
        <v>43613</v>
      </c>
      <c r="C1600">
        <v>5</v>
      </c>
      <c r="D1600" t="s">
        <v>60</v>
      </c>
      <c r="E1600" t="s">
        <v>68</v>
      </c>
      <c r="F1600" t="s">
        <v>18</v>
      </c>
      <c r="G1600" t="s">
        <v>24</v>
      </c>
      <c r="H1600">
        <v>159</v>
      </c>
      <c r="I1600">
        <v>9</v>
      </c>
      <c r="J1600">
        <v>1431</v>
      </c>
    </row>
    <row r="1601" spans="1:10" x14ac:dyDescent="0.3">
      <c r="A1601" s="3" t="s">
        <v>1646</v>
      </c>
      <c r="B1601" s="4">
        <v>43613</v>
      </c>
      <c r="C1601">
        <v>9</v>
      </c>
      <c r="D1601" t="s">
        <v>21</v>
      </c>
      <c r="E1601" t="s">
        <v>46</v>
      </c>
      <c r="F1601" t="s">
        <v>23</v>
      </c>
      <c r="G1601" t="s">
        <v>14</v>
      </c>
      <c r="H1601">
        <v>199</v>
      </c>
      <c r="I1601">
        <v>1</v>
      </c>
      <c r="J1601">
        <v>199</v>
      </c>
    </row>
    <row r="1602" spans="1:10" x14ac:dyDescent="0.3">
      <c r="A1602" s="3" t="s">
        <v>1647</v>
      </c>
      <c r="B1602" s="4">
        <v>43614</v>
      </c>
      <c r="C1602">
        <v>17</v>
      </c>
      <c r="D1602" t="s">
        <v>35</v>
      </c>
      <c r="E1602" t="s">
        <v>27</v>
      </c>
      <c r="F1602" t="s">
        <v>28</v>
      </c>
      <c r="G1602" t="s">
        <v>41</v>
      </c>
      <c r="H1602">
        <v>399</v>
      </c>
      <c r="I1602">
        <v>2</v>
      </c>
      <c r="J1602">
        <v>798</v>
      </c>
    </row>
    <row r="1603" spans="1:10" x14ac:dyDescent="0.3">
      <c r="A1603" s="3" t="s">
        <v>1648</v>
      </c>
      <c r="B1603" s="4">
        <v>43614</v>
      </c>
      <c r="C1603">
        <v>4</v>
      </c>
      <c r="D1603" t="s">
        <v>51</v>
      </c>
      <c r="E1603" t="s">
        <v>68</v>
      </c>
      <c r="F1603" t="s">
        <v>18</v>
      </c>
      <c r="G1603" t="s">
        <v>14</v>
      </c>
      <c r="H1603">
        <v>199</v>
      </c>
      <c r="I1603">
        <v>1</v>
      </c>
      <c r="J1603">
        <v>199</v>
      </c>
    </row>
    <row r="1604" spans="1:10" x14ac:dyDescent="0.3">
      <c r="A1604" s="3" t="s">
        <v>1649</v>
      </c>
      <c r="B1604" s="4">
        <v>43614</v>
      </c>
      <c r="C1604">
        <v>18</v>
      </c>
      <c r="D1604" t="s">
        <v>26</v>
      </c>
      <c r="E1604" t="s">
        <v>27</v>
      </c>
      <c r="F1604" t="s">
        <v>28</v>
      </c>
      <c r="G1604" t="s">
        <v>14</v>
      </c>
      <c r="H1604">
        <v>199</v>
      </c>
      <c r="I1604">
        <v>8</v>
      </c>
      <c r="J1604">
        <v>1592</v>
      </c>
    </row>
    <row r="1605" spans="1:10" x14ac:dyDescent="0.3">
      <c r="A1605" s="3" t="s">
        <v>1650</v>
      </c>
      <c r="B1605" s="4">
        <v>43614</v>
      </c>
      <c r="C1605">
        <v>13</v>
      </c>
      <c r="D1605" t="s">
        <v>33</v>
      </c>
      <c r="E1605" t="s">
        <v>63</v>
      </c>
      <c r="F1605" t="s">
        <v>13</v>
      </c>
      <c r="G1605" t="s">
        <v>14</v>
      </c>
      <c r="H1605">
        <v>199</v>
      </c>
      <c r="I1605">
        <v>7</v>
      </c>
      <c r="J1605">
        <v>1393</v>
      </c>
    </row>
    <row r="1606" spans="1:10" x14ac:dyDescent="0.3">
      <c r="A1606" s="3" t="s">
        <v>1651</v>
      </c>
      <c r="B1606" s="4">
        <v>43614</v>
      </c>
      <c r="C1606">
        <v>6</v>
      </c>
      <c r="D1606" t="s">
        <v>48</v>
      </c>
      <c r="E1606" t="s">
        <v>46</v>
      </c>
      <c r="F1606" t="s">
        <v>23</v>
      </c>
      <c r="G1606" t="s">
        <v>24</v>
      </c>
      <c r="H1606">
        <v>159</v>
      </c>
      <c r="I1606">
        <v>5</v>
      </c>
      <c r="J1606">
        <v>795</v>
      </c>
    </row>
    <row r="1607" spans="1:10" x14ac:dyDescent="0.3">
      <c r="A1607" s="3" t="s">
        <v>1652</v>
      </c>
      <c r="B1607" s="4">
        <v>43614</v>
      </c>
      <c r="C1607">
        <v>16</v>
      </c>
      <c r="D1607" t="s">
        <v>30</v>
      </c>
      <c r="E1607" t="s">
        <v>27</v>
      </c>
      <c r="F1607" t="s">
        <v>28</v>
      </c>
      <c r="G1607" t="s">
        <v>31</v>
      </c>
      <c r="H1607">
        <v>69</v>
      </c>
      <c r="I1607">
        <v>1</v>
      </c>
      <c r="J1607">
        <v>69</v>
      </c>
    </row>
    <row r="1608" spans="1:10" x14ac:dyDescent="0.3">
      <c r="A1608" s="3" t="s">
        <v>1653</v>
      </c>
      <c r="B1608" s="4">
        <v>43615</v>
      </c>
      <c r="C1608">
        <v>5</v>
      </c>
      <c r="D1608" t="s">
        <v>60</v>
      </c>
      <c r="E1608" t="s">
        <v>17</v>
      </c>
      <c r="F1608" t="s">
        <v>18</v>
      </c>
      <c r="G1608" t="s">
        <v>19</v>
      </c>
      <c r="H1608">
        <v>289</v>
      </c>
      <c r="I1608">
        <v>3</v>
      </c>
      <c r="J1608">
        <v>867</v>
      </c>
    </row>
    <row r="1609" spans="1:10" x14ac:dyDescent="0.3">
      <c r="A1609" s="3" t="s">
        <v>1654</v>
      </c>
      <c r="B1609" s="4">
        <v>43615</v>
      </c>
      <c r="C1609">
        <v>17</v>
      </c>
      <c r="D1609" t="s">
        <v>35</v>
      </c>
      <c r="E1609" t="s">
        <v>36</v>
      </c>
      <c r="F1609" t="s">
        <v>28</v>
      </c>
      <c r="G1609" t="s">
        <v>24</v>
      </c>
      <c r="H1609">
        <v>159</v>
      </c>
      <c r="I1609">
        <v>8</v>
      </c>
      <c r="J1609">
        <v>1272</v>
      </c>
    </row>
    <row r="1610" spans="1:10" x14ac:dyDescent="0.3">
      <c r="A1610" s="3" t="s">
        <v>1655</v>
      </c>
      <c r="B1610" s="4">
        <v>43615</v>
      </c>
      <c r="C1610">
        <v>3</v>
      </c>
      <c r="D1610" t="s">
        <v>43</v>
      </c>
      <c r="E1610" t="s">
        <v>17</v>
      </c>
      <c r="F1610" t="s">
        <v>18</v>
      </c>
      <c r="G1610" t="s">
        <v>24</v>
      </c>
      <c r="H1610">
        <v>159</v>
      </c>
      <c r="I1610">
        <v>8</v>
      </c>
      <c r="J1610">
        <v>1272</v>
      </c>
    </row>
    <row r="1611" spans="1:10" x14ac:dyDescent="0.3">
      <c r="A1611" s="3" t="s">
        <v>1656</v>
      </c>
      <c r="B1611" s="4">
        <v>43616</v>
      </c>
      <c r="C1611">
        <v>18</v>
      </c>
      <c r="D1611" t="s">
        <v>26</v>
      </c>
      <c r="E1611" t="s">
        <v>36</v>
      </c>
      <c r="F1611" t="s">
        <v>28</v>
      </c>
      <c r="G1611" t="s">
        <v>31</v>
      </c>
      <c r="H1611">
        <v>69</v>
      </c>
      <c r="I1611">
        <v>4</v>
      </c>
      <c r="J1611">
        <v>276</v>
      </c>
    </row>
    <row r="1612" spans="1:10" x14ac:dyDescent="0.3">
      <c r="A1612" s="3" t="s">
        <v>1657</v>
      </c>
      <c r="B1612" s="4">
        <v>43617</v>
      </c>
      <c r="C1612">
        <v>2</v>
      </c>
      <c r="D1612" t="s">
        <v>106</v>
      </c>
      <c r="E1612" t="s">
        <v>68</v>
      </c>
      <c r="F1612" t="s">
        <v>18</v>
      </c>
      <c r="G1612" t="s">
        <v>24</v>
      </c>
      <c r="H1612">
        <v>159</v>
      </c>
      <c r="I1612">
        <v>1</v>
      </c>
      <c r="J1612">
        <v>159</v>
      </c>
    </row>
    <row r="1613" spans="1:10" x14ac:dyDescent="0.3">
      <c r="A1613" s="3" t="s">
        <v>1658</v>
      </c>
      <c r="B1613" s="4">
        <v>43617</v>
      </c>
      <c r="C1613">
        <v>10</v>
      </c>
      <c r="D1613" t="s">
        <v>58</v>
      </c>
      <c r="E1613" t="s">
        <v>46</v>
      </c>
      <c r="F1613" t="s">
        <v>23</v>
      </c>
      <c r="G1613" t="s">
        <v>24</v>
      </c>
      <c r="H1613">
        <v>159</v>
      </c>
      <c r="I1613">
        <v>2</v>
      </c>
      <c r="J1613">
        <v>318</v>
      </c>
    </row>
    <row r="1614" spans="1:10" x14ac:dyDescent="0.3">
      <c r="A1614" s="3" t="s">
        <v>1659</v>
      </c>
      <c r="B1614" s="4">
        <v>43617</v>
      </c>
      <c r="C1614">
        <v>17</v>
      </c>
      <c r="D1614" t="s">
        <v>35</v>
      </c>
      <c r="E1614" t="s">
        <v>36</v>
      </c>
      <c r="F1614" t="s">
        <v>28</v>
      </c>
      <c r="G1614" t="s">
        <v>19</v>
      </c>
      <c r="H1614">
        <v>289</v>
      </c>
      <c r="I1614">
        <v>0</v>
      </c>
      <c r="J1614">
        <v>0</v>
      </c>
    </row>
    <row r="1615" spans="1:10" x14ac:dyDescent="0.3">
      <c r="A1615" s="3" t="s">
        <v>1660</v>
      </c>
      <c r="B1615" s="4">
        <v>43618</v>
      </c>
      <c r="C1615">
        <v>8</v>
      </c>
      <c r="D1615" t="s">
        <v>45</v>
      </c>
      <c r="E1615" t="s">
        <v>46</v>
      </c>
      <c r="F1615" t="s">
        <v>23</v>
      </c>
      <c r="G1615" t="s">
        <v>19</v>
      </c>
      <c r="H1615">
        <v>289</v>
      </c>
      <c r="I1615">
        <v>4</v>
      </c>
      <c r="J1615">
        <v>1156</v>
      </c>
    </row>
    <row r="1616" spans="1:10" x14ac:dyDescent="0.3">
      <c r="A1616" s="3" t="s">
        <v>1661</v>
      </c>
      <c r="B1616" s="4">
        <v>43618</v>
      </c>
      <c r="C1616">
        <v>3</v>
      </c>
      <c r="D1616" t="s">
        <v>43</v>
      </c>
      <c r="E1616" t="s">
        <v>68</v>
      </c>
      <c r="F1616" t="s">
        <v>18</v>
      </c>
      <c r="G1616" t="s">
        <v>31</v>
      </c>
      <c r="H1616">
        <v>69</v>
      </c>
      <c r="I1616">
        <v>6</v>
      </c>
      <c r="J1616">
        <v>414</v>
      </c>
    </row>
    <row r="1617" spans="1:10" x14ac:dyDescent="0.3">
      <c r="A1617" s="3" t="s">
        <v>1662</v>
      </c>
      <c r="B1617" s="4">
        <v>43618</v>
      </c>
      <c r="C1617">
        <v>10</v>
      </c>
      <c r="D1617" t="s">
        <v>58</v>
      </c>
      <c r="E1617" t="s">
        <v>46</v>
      </c>
      <c r="F1617" t="s">
        <v>23</v>
      </c>
      <c r="G1617" t="s">
        <v>31</v>
      </c>
      <c r="H1617">
        <v>69</v>
      </c>
      <c r="I1617">
        <v>4</v>
      </c>
      <c r="J1617">
        <v>276</v>
      </c>
    </row>
    <row r="1618" spans="1:10" x14ac:dyDescent="0.3">
      <c r="A1618" s="3" t="s">
        <v>1663</v>
      </c>
      <c r="B1618" s="4">
        <v>43618</v>
      </c>
      <c r="C1618">
        <v>15</v>
      </c>
      <c r="D1618" t="s">
        <v>118</v>
      </c>
      <c r="E1618" t="s">
        <v>12</v>
      </c>
      <c r="F1618" t="s">
        <v>13</v>
      </c>
      <c r="G1618" t="s">
        <v>24</v>
      </c>
      <c r="H1618">
        <v>159</v>
      </c>
      <c r="I1618">
        <v>1</v>
      </c>
      <c r="J1618">
        <v>159</v>
      </c>
    </row>
    <row r="1619" spans="1:10" x14ac:dyDescent="0.3">
      <c r="A1619" s="3" t="s">
        <v>1664</v>
      </c>
      <c r="B1619" s="4">
        <v>43619</v>
      </c>
      <c r="C1619">
        <v>19</v>
      </c>
      <c r="D1619" t="s">
        <v>56</v>
      </c>
      <c r="E1619" t="s">
        <v>36</v>
      </c>
      <c r="F1619" t="s">
        <v>28</v>
      </c>
      <c r="G1619" t="s">
        <v>31</v>
      </c>
      <c r="H1619">
        <v>69</v>
      </c>
      <c r="I1619">
        <v>1</v>
      </c>
      <c r="J1619">
        <v>69</v>
      </c>
    </row>
    <row r="1620" spans="1:10" x14ac:dyDescent="0.3">
      <c r="A1620" s="3" t="s">
        <v>1665</v>
      </c>
      <c r="B1620" s="4">
        <v>43620</v>
      </c>
      <c r="C1620">
        <v>20</v>
      </c>
      <c r="D1620" t="s">
        <v>40</v>
      </c>
      <c r="E1620" t="s">
        <v>36</v>
      </c>
      <c r="F1620" t="s">
        <v>28</v>
      </c>
      <c r="G1620" t="s">
        <v>24</v>
      </c>
      <c r="H1620">
        <v>159</v>
      </c>
      <c r="I1620">
        <v>4</v>
      </c>
      <c r="J1620">
        <v>636</v>
      </c>
    </row>
    <row r="1621" spans="1:10" x14ac:dyDescent="0.3">
      <c r="A1621" s="3" t="s">
        <v>1666</v>
      </c>
      <c r="B1621" s="4">
        <v>43621</v>
      </c>
      <c r="C1621">
        <v>9</v>
      </c>
      <c r="D1621" t="s">
        <v>21</v>
      </c>
      <c r="E1621" t="s">
        <v>46</v>
      </c>
      <c r="F1621" t="s">
        <v>23</v>
      </c>
      <c r="G1621" t="s">
        <v>41</v>
      </c>
      <c r="H1621">
        <v>399</v>
      </c>
      <c r="I1621">
        <v>0</v>
      </c>
      <c r="J1621">
        <v>0</v>
      </c>
    </row>
    <row r="1622" spans="1:10" x14ac:dyDescent="0.3">
      <c r="A1622" s="3" t="s">
        <v>1667</v>
      </c>
      <c r="B1622" s="4">
        <v>43621</v>
      </c>
      <c r="C1622">
        <v>4</v>
      </c>
      <c r="D1622" t="s">
        <v>51</v>
      </c>
      <c r="E1622" t="s">
        <v>68</v>
      </c>
      <c r="F1622" t="s">
        <v>18</v>
      </c>
      <c r="G1622" t="s">
        <v>24</v>
      </c>
      <c r="H1622">
        <v>159</v>
      </c>
      <c r="I1622">
        <v>2</v>
      </c>
      <c r="J1622">
        <v>318</v>
      </c>
    </row>
    <row r="1623" spans="1:10" x14ac:dyDescent="0.3">
      <c r="A1623" s="3" t="s">
        <v>1668</v>
      </c>
      <c r="B1623" s="4">
        <v>43621</v>
      </c>
      <c r="C1623">
        <v>11</v>
      </c>
      <c r="D1623" t="s">
        <v>11</v>
      </c>
      <c r="E1623" t="s">
        <v>12</v>
      </c>
      <c r="F1623" t="s">
        <v>13</v>
      </c>
      <c r="G1623" t="s">
        <v>19</v>
      </c>
      <c r="H1623">
        <v>289</v>
      </c>
      <c r="I1623">
        <v>2</v>
      </c>
      <c r="J1623">
        <v>578</v>
      </c>
    </row>
    <row r="1624" spans="1:10" x14ac:dyDescent="0.3">
      <c r="A1624" s="3" t="s">
        <v>1669</v>
      </c>
      <c r="B1624" s="4">
        <v>43621</v>
      </c>
      <c r="C1624">
        <v>2</v>
      </c>
      <c r="D1624" t="s">
        <v>106</v>
      </c>
      <c r="E1624" t="s">
        <v>17</v>
      </c>
      <c r="F1624" t="s">
        <v>18</v>
      </c>
      <c r="G1624" t="s">
        <v>24</v>
      </c>
      <c r="H1624">
        <v>159</v>
      </c>
      <c r="I1624">
        <v>1</v>
      </c>
      <c r="J1624">
        <v>159</v>
      </c>
    </row>
    <row r="1625" spans="1:10" x14ac:dyDescent="0.3">
      <c r="A1625" s="3" t="s">
        <v>1670</v>
      </c>
      <c r="B1625" s="4">
        <v>43622</v>
      </c>
      <c r="C1625">
        <v>6</v>
      </c>
      <c r="D1625" t="s">
        <v>48</v>
      </c>
      <c r="E1625" t="s">
        <v>46</v>
      </c>
      <c r="F1625" t="s">
        <v>23</v>
      </c>
      <c r="G1625" t="s">
        <v>19</v>
      </c>
      <c r="H1625">
        <v>289</v>
      </c>
      <c r="I1625">
        <v>1</v>
      </c>
      <c r="J1625">
        <v>289</v>
      </c>
    </row>
    <row r="1626" spans="1:10" x14ac:dyDescent="0.3">
      <c r="A1626" s="3" t="s">
        <v>1671</v>
      </c>
      <c r="B1626" s="4">
        <v>43622</v>
      </c>
      <c r="C1626">
        <v>14</v>
      </c>
      <c r="D1626" t="s">
        <v>38</v>
      </c>
      <c r="E1626" t="s">
        <v>63</v>
      </c>
      <c r="F1626" t="s">
        <v>13</v>
      </c>
      <c r="G1626" t="s">
        <v>14</v>
      </c>
      <c r="H1626">
        <v>199</v>
      </c>
      <c r="I1626">
        <v>7</v>
      </c>
      <c r="J1626">
        <v>1393</v>
      </c>
    </row>
    <row r="1627" spans="1:10" x14ac:dyDescent="0.3">
      <c r="A1627" s="3" t="s">
        <v>1672</v>
      </c>
      <c r="B1627" s="4">
        <v>43622</v>
      </c>
      <c r="C1627">
        <v>15</v>
      </c>
      <c r="D1627" t="s">
        <v>118</v>
      </c>
      <c r="E1627" t="s">
        <v>12</v>
      </c>
      <c r="F1627" t="s">
        <v>13</v>
      </c>
      <c r="G1627" t="s">
        <v>14</v>
      </c>
      <c r="H1627">
        <v>199</v>
      </c>
      <c r="I1627">
        <v>6</v>
      </c>
      <c r="J1627">
        <v>1194</v>
      </c>
    </row>
    <row r="1628" spans="1:10" x14ac:dyDescent="0.3">
      <c r="A1628" s="3" t="s">
        <v>1673</v>
      </c>
      <c r="B1628" s="4">
        <v>43622</v>
      </c>
      <c r="C1628">
        <v>5</v>
      </c>
      <c r="D1628" t="s">
        <v>60</v>
      </c>
      <c r="E1628" t="s">
        <v>68</v>
      </c>
      <c r="F1628" t="s">
        <v>18</v>
      </c>
      <c r="G1628" t="s">
        <v>41</v>
      </c>
      <c r="H1628">
        <v>399</v>
      </c>
      <c r="I1628">
        <v>6</v>
      </c>
      <c r="J1628">
        <v>2394</v>
      </c>
    </row>
    <row r="1629" spans="1:10" x14ac:dyDescent="0.3">
      <c r="A1629" s="3" t="s">
        <v>1674</v>
      </c>
      <c r="B1629" s="4">
        <v>43622</v>
      </c>
      <c r="C1629">
        <v>17</v>
      </c>
      <c r="D1629" t="s">
        <v>35</v>
      </c>
      <c r="E1629" t="s">
        <v>36</v>
      </c>
      <c r="F1629" t="s">
        <v>28</v>
      </c>
      <c r="G1629" t="s">
        <v>24</v>
      </c>
      <c r="H1629">
        <v>159</v>
      </c>
      <c r="I1629">
        <v>7</v>
      </c>
      <c r="J1629">
        <v>1113</v>
      </c>
    </row>
    <row r="1630" spans="1:10" x14ac:dyDescent="0.3">
      <c r="A1630" s="3" t="s">
        <v>1675</v>
      </c>
      <c r="B1630" s="4">
        <v>43622</v>
      </c>
      <c r="C1630">
        <v>9</v>
      </c>
      <c r="D1630" t="s">
        <v>21</v>
      </c>
      <c r="E1630" t="s">
        <v>46</v>
      </c>
      <c r="F1630" t="s">
        <v>23</v>
      </c>
      <c r="G1630" t="s">
        <v>41</v>
      </c>
      <c r="H1630">
        <v>399</v>
      </c>
      <c r="I1630">
        <v>0</v>
      </c>
      <c r="J1630">
        <v>0</v>
      </c>
    </row>
    <row r="1631" spans="1:10" x14ac:dyDescent="0.3">
      <c r="A1631" s="3" t="s">
        <v>1676</v>
      </c>
      <c r="B1631" s="4">
        <v>43622</v>
      </c>
      <c r="C1631">
        <v>4</v>
      </c>
      <c r="D1631" t="s">
        <v>51</v>
      </c>
      <c r="E1631" t="s">
        <v>17</v>
      </c>
      <c r="F1631" t="s">
        <v>18</v>
      </c>
      <c r="G1631" t="s">
        <v>24</v>
      </c>
      <c r="H1631">
        <v>159</v>
      </c>
      <c r="I1631">
        <v>4</v>
      </c>
      <c r="J1631">
        <v>636</v>
      </c>
    </row>
    <row r="1632" spans="1:10" x14ac:dyDescent="0.3">
      <c r="A1632" s="3" t="s">
        <v>1677</v>
      </c>
      <c r="B1632" s="4">
        <v>43622</v>
      </c>
      <c r="C1632">
        <v>17</v>
      </c>
      <c r="D1632" t="s">
        <v>35</v>
      </c>
      <c r="E1632" t="s">
        <v>36</v>
      </c>
      <c r="F1632" t="s">
        <v>28</v>
      </c>
      <c r="G1632" t="s">
        <v>31</v>
      </c>
      <c r="H1632">
        <v>69</v>
      </c>
      <c r="I1632">
        <v>7</v>
      </c>
      <c r="J1632">
        <v>483</v>
      </c>
    </row>
    <row r="1633" spans="1:10" x14ac:dyDescent="0.3">
      <c r="A1633" s="3" t="s">
        <v>1678</v>
      </c>
      <c r="B1633" s="4">
        <v>43622</v>
      </c>
      <c r="C1633">
        <v>1</v>
      </c>
      <c r="D1633" t="s">
        <v>16</v>
      </c>
      <c r="E1633" t="s">
        <v>68</v>
      </c>
      <c r="F1633" t="s">
        <v>18</v>
      </c>
      <c r="G1633" t="s">
        <v>41</v>
      </c>
      <c r="H1633">
        <v>399</v>
      </c>
      <c r="I1633">
        <v>0</v>
      </c>
      <c r="J1633">
        <v>0</v>
      </c>
    </row>
    <row r="1634" spans="1:10" x14ac:dyDescent="0.3">
      <c r="A1634" s="3" t="s">
        <v>1679</v>
      </c>
      <c r="B1634" s="4">
        <v>43622</v>
      </c>
      <c r="C1634">
        <v>15</v>
      </c>
      <c r="D1634" t="s">
        <v>118</v>
      </c>
      <c r="E1634" t="s">
        <v>63</v>
      </c>
      <c r="F1634" t="s">
        <v>13</v>
      </c>
      <c r="G1634" t="s">
        <v>24</v>
      </c>
      <c r="H1634">
        <v>159</v>
      </c>
      <c r="I1634">
        <v>5</v>
      </c>
      <c r="J1634">
        <v>795</v>
      </c>
    </row>
    <row r="1635" spans="1:10" x14ac:dyDescent="0.3">
      <c r="A1635" s="3" t="s">
        <v>1680</v>
      </c>
      <c r="B1635" s="4">
        <v>43622</v>
      </c>
      <c r="C1635">
        <v>2</v>
      </c>
      <c r="D1635" t="s">
        <v>106</v>
      </c>
      <c r="E1635" t="s">
        <v>17</v>
      </c>
      <c r="F1635" t="s">
        <v>18</v>
      </c>
      <c r="G1635" t="s">
        <v>24</v>
      </c>
      <c r="H1635">
        <v>159</v>
      </c>
      <c r="I1635">
        <v>8</v>
      </c>
      <c r="J1635">
        <v>1272</v>
      </c>
    </row>
    <row r="1636" spans="1:10" x14ac:dyDescent="0.3">
      <c r="A1636" s="3" t="s">
        <v>1681</v>
      </c>
      <c r="B1636" s="4">
        <v>43622</v>
      </c>
      <c r="C1636">
        <v>3</v>
      </c>
      <c r="D1636" t="s">
        <v>43</v>
      </c>
      <c r="E1636" t="s">
        <v>17</v>
      </c>
      <c r="F1636" t="s">
        <v>18</v>
      </c>
      <c r="G1636" t="s">
        <v>19</v>
      </c>
      <c r="H1636">
        <v>289</v>
      </c>
      <c r="I1636">
        <v>9</v>
      </c>
      <c r="J1636">
        <v>2601</v>
      </c>
    </row>
    <row r="1637" spans="1:10" x14ac:dyDescent="0.3">
      <c r="A1637" s="3" t="s">
        <v>1682</v>
      </c>
      <c r="B1637" s="4">
        <v>43623</v>
      </c>
      <c r="C1637">
        <v>2</v>
      </c>
      <c r="D1637" t="s">
        <v>106</v>
      </c>
      <c r="E1637" t="s">
        <v>68</v>
      </c>
      <c r="F1637" t="s">
        <v>18</v>
      </c>
      <c r="G1637" t="s">
        <v>31</v>
      </c>
      <c r="H1637">
        <v>69</v>
      </c>
      <c r="I1637">
        <v>3</v>
      </c>
      <c r="J1637">
        <v>207</v>
      </c>
    </row>
    <row r="1638" spans="1:10" x14ac:dyDescent="0.3">
      <c r="A1638" s="3" t="s">
        <v>1683</v>
      </c>
      <c r="B1638" s="4">
        <v>43624</v>
      </c>
      <c r="C1638">
        <v>10</v>
      </c>
      <c r="D1638" t="s">
        <v>58</v>
      </c>
      <c r="E1638" t="s">
        <v>46</v>
      </c>
      <c r="F1638" t="s">
        <v>23</v>
      </c>
      <c r="G1638" t="s">
        <v>41</v>
      </c>
      <c r="H1638">
        <v>399</v>
      </c>
      <c r="I1638">
        <v>5</v>
      </c>
      <c r="J1638">
        <v>1995</v>
      </c>
    </row>
    <row r="1639" spans="1:10" x14ac:dyDescent="0.3">
      <c r="A1639" s="3" t="s">
        <v>1684</v>
      </c>
      <c r="B1639" s="4">
        <v>43624</v>
      </c>
      <c r="C1639">
        <v>4</v>
      </c>
      <c r="D1639" t="s">
        <v>51</v>
      </c>
      <c r="E1639" t="s">
        <v>68</v>
      </c>
      <c r="F1639" t="s">
        <v>18</v>
      </c>
      <c r="G1639" t="s">
        <v>14</v>
      </c>
      <c r="H1639">
        <v>199</v>
      </c>
      <c r="I1639">
        <v>1</v>
      </c>
      <c r="J1639">
        <v>199</v>
      </c>
    </row>
    <row r="1640" spans="1:10" x14ac:dyDescent="0.3">
      <c r="A1640" s="3" t="s">
        <v>1685</v>
      </c>
      <c r="B1640" s="4">
        <v>43624</v>
      </c>
      <c r="C1640">
        <v>20</v>
      </c>
      <c r="D1640" t="s">
        <v>40</v>
      </c>
      <c r="E1640" t="s">
        <v>27</v>
      </c>
      <c r="F1640" t="s">
        <v>28</v>
      </c>
      <c r="G1640" t="s">
        <v>41</v>
      </c>
      <c r="H1640">
        <v>399</v>
      </c>
      <c r="I1640">
        <v>6</v>
      </c>
      <c r="J1640">
        <v>2394</v>
      </c>
    </row>
    <row r="1641" spans="1:10" x14ac:dyDescent="0.3">
      <c r="A1641" s="3" t="s">
        <v>1686</v>
      </c>
      <c r="B1641" s="4">
        <v>43624</v>
      </c>
      <c r="C1641">
        <v>19</v>
      </c>
      <c r="D1641" t="s">
        <v>56</v>
      </c>
      <c r="E1641" t="s">
        <v>27</v>
      </c>
      <c r="F1641" t="s">
        <v>28</v>
      </c>
      <c r="G1641" t="s">
        <v>31</v>
      </c>
      <c r="H1641">
        <v>69</v>
      </c>
      <c r="I1641">
        <v>5</v>
      </c>
      <c r="J1641">
        <v>345</v>
      </c>
    </row>
    <row r="1642" spans="1:10" x14ac:dyDescent="0.3">
      <c r="A1642" s="3" t="s">
        <v>1687</v>
      </c>
      <c r="B1642" s="4">
        <v>43624</v>
      </c>
      <c r="C1642">
        <v>13</v>
      </c>
      <c r="D1642" t="s">
        <v>33</v>
      </c>
      <c r="E1642" t="s">
        <v>12</v>
      </c>
      <c r="F1642" t="s">
        <v>13</v>
      </c>
      <c r="G1642" t="s">
        <v>24</v>
      </c>
      <c r="H1642">
        <v>159</v>
      </c>
      <c r="I1642">
        <v>2</v>
      </c>
      <c r="J1642">
        <v>318</v>
      </c>
    </row>
    <row r="1643" spans="1:10" x14ac:dyDescent="0.3">
      <c r="A1643" s="3" t="s">
        <v>1688</v>
      </c>
      <c r="B1643" s="4">
        <v>43624</v>
      </c>
      <c r="C1643">
        <v>17</v>
      </c>
      <c r="D1643" t="s">
        <v>35</v>
      </c>
      <c r="E1643" t="s">
        <v>27</v>
      </c>
      <c r="F1643" t="s">
        <v>28</v>
      </c>
      <c r="G1643" t="s">
        <v>41</v>
      </c>
      <c r="H1643">
        <v>399</v>
      </c>
      <c r="I1643">
        <v>9</v>
      </c>
      <c r="J1643">
        <v>3591</v>
      </c>
    </row>
    <row r="1644" spans="1:10" x14ac:dyDescent="0.3">
      <c r="A1644" s="3" t="s">
        <v>1689</v>
      </c>
      <c r="B1644" s="4">
        <v>43624</v>
      </c>
      <c r="C1644">
        <v>7</v>
      </c>
      <c r="D1644" t="s">
        <v>88</v>
      </c>
      <c r="E1644" t="s">
        <v>46</v>
      </c>
      <c r="F1644" t="s">
        <v>23</v>
      </c>
      <c r="G1644" t="s">
        <v>14</v>
      </c>
      <c r="H1644">
        <v>199</v>
      </c>
      <c r="I1644">
        <v>9</v>
      </c>
      <c r="J1644">
        <v>1791</v>
      </c>
    </row>
    <row r="1645" spans="1:10" x14ac:dyDescent="0.3">
      <c r="A1645" s="3" t="s">
        <v>1690</v>
      </c>
      <c r="B1645" s="4">
        <v>43625</v>
      </c>
      <c r="C1645">
        <v>4</v>
      </c>
      <c r="D1645" t="s">
        <v>51</v>
      </c>
      <c r="E1645" t="s">
        <v>17</v>
      </c>
      <c r="F1645" t="s">
        <v>18</v>
      </c>
      <c r="G1645" t="s">
        <v>41</v>
      </c>
      <c r="H1645">
        <v>399</v>
      </c>
      <c r="I1645">
        <v>6</v>
      </c>
      <c r="J1645">
        <v>2394</v>
      </c>
    </row>
    <row r="1646" spans="1:10" x14ac:dyDescent="0.3">
      <c r="A1646" s="3" t="s">
        <v>1691</v>
      </c>
      <c r="B1646" s="4">
        <v>43625</v>
      </c>
      <c r="C1646">
        <v>11</v>
      </c>
      <c r="D1646" t="s">
        <v>11</v>
      </c>
      <c r="E1646" t="s">
        <v>12</v>
      </c>
      <c r="F1646" t="s">
        <v>13</v>
      </c>
      <c r="G1646" t="s">
        <v>41</v>
      </c>
      <c r="H1646">
        <v>399</v>
      </c>
      <c r="I1646">
        <v>3</v>
      </c>
      <c r="J1646">
        <v>1197</v>
      </c>
    </row>
    <row r="1647" spans="1:10" x14ac:dyDescent="0.3">
      <c r="A1647" s="3" t="s">
        <v>1692</v>
      </c>
      <c r="B1647" s="4">
        <v>43626</v>
      </c>
      <c r="C1647">
        <v>11</v>
      </c>
      <c r="D1647" t="s">
        <v>11</v>
      </c>
      <c r="E1647" t="s">
        <v>12</v>
      </c>
      <c r="F1647" t="s">
        <v>13</v>
      </c>
      <c r="G1647" t="s">
        <v>14</v>
      </c>
      <c r="H1647">
        <v>199</v>
      </c>
      <c r="I1647">
        <v>4</v>
      </c>
      <c r="J1647">
        <v>796</v>
      </c>
    </row>
    <row r="1648" spans="1:10" x14ac:dyDescent="0.3">
      <c r="A1648" s="3" t="s">
        <v>1693</v>
      </c>
      <c r="B1648" s="4">
        <v>43626</v>
      </c>
      <c r="C1648">
        <v>13</v>
      </c>
      <c r="D1648" t="s">
        <v>33</v>
      </c>
      <c r="E1648" t="s">
        <v>63</v>
      </c>
      <c r="F1648" t="s">
        <v>13</v>
      </c>
      <c r="G1648" t="s">
        <v>24</v>
      </c>
      <c r="H1648">
        <v>159</v>
      </c>
      <c r="I1648">
        <v>9</v>
      </c>
      <c r="J1648">
        <v>1431</v>
      </c>
    </row>
    <row r="1649" spans="1:10" x14ac:dyDescent="0.3">
      <c r="A1649" s="3" t="s">
        <v>1694</v>
      </c>
      <c r="B1649" s="4">
        <v>43626</v>
      </c>
      <c r="C1649">
        <v>1</v>
      </c>
      <c r="D1649" t="s">
        <v>16</v>
      </c>
      <c r="E1649" t="s">
        <v>68</v>
      </c>
      <c r="F1649" t="s">
        <v>18</v>
      </c>
      <c r="G1649" t="s">
        <v>41</v>
      </c>
      <c r="H1649">
        <v>399</v>
      </c>
      <c r="I1649">
        <v>2</v>
      </c>
      <c r="J1649">
        <v>798</v>
      </c>
    </row>
    <row r="1650" spans="1:10" x14ac:dyDescent="0.3">
      <c r="A1650" s="3" t="s">
        <v>1695</v>
      </c>
      <c r="B1650" s="4">
        <v>43627</v>
      </c>
      <c r="C1650">
        <v>15</v>
      </c>
      <c r="D1650" t="s">
        <v>118</v>
      </c>
      <c r="E1650" t="s">
        <v>12</v>
      </c>
      <c r="F1650" t="s">
        <v>13</v>
      </c>
      <c r="G1650" t="s">
        <v>24</v>
      </c>
      <c r="H1650">
        <v>159</v>
      </c>
      <c r="I1650">
        <v>0</v>
      </c>
      <c r="J1650">
        <v>0</v>
      </c>
    </row>
    <row r="1651" spans="1:10" x14ac:dyDescent="0.3">
      <c r="A1651" s="3" t="s">
        <v>1696</v>
      </c>
      <c r="B1651" s="4">
        <v>43627</v>
      </c>
      <c r="C1651">
        <v>9</v>
      </c>
      <c r="D1651" t="s">
        <v>21</v>
      </c>
      <c r="E1651" t="s">
        <v>22</v>
      </c>
      <c r="F1651" t="s">
        <v>23</v>
      </c>
      <c r="G1651" t="s">
        <v>41</v>
      </c>
      <c r="H1651">
        <v>399</v>
      </c>
      <c r="I1651">
        <v>3</v>
      </c>
      <c r="J1651">
        <v>1197</v>
      </c>
    </row>
    <row r="1652" spans="1:10" x14ac:dyDescent="0.3">
      <c r="A1652" s="3" t="s">
        <v>1697</v>
      </c>
      <c r="B1652" s="4">
        <v>43627</v>
      </c>
      <c r="C1652">
        <v>20</v>
      </c>
      <c r="D1652" t="s">
        <v>40</v>
      </c>
      <c r="E1652" t="s">
        <v>36</v>
      </c>
      <c r="F1652" t="s">
        <v>28</v>
      </c>
      <c r="G1652" t="s">
        <v>31</v>
      </c>
      <c r="H1652">
        <v>69</v>
      </c>
      <c r="I1652">
        <v>0</v>
      </c>
      <c r="J1652">
        <v>0</v>
      </c>
    </row>
    <row r="1653" spans="1:10" x14ac:dyDescent="0.3">
      <c r="A1653" s="3" t="s">
        <v>1698</v>
      </c>
      <c r="B1653" s="4">
        <v>43627</v>
      </c>
      <c r="C1653">
        <v>9</v>
      </c>
      <c r="D1653" t="s">
        <v>21</v>
      </c>
      <c r="E1653" t="s">
        <v>46</v>
      </c>
      <c r="F1653" t="s">
        <v>23</v>
      </c>
      <c r="G1653" t="s">
        <v>14</v>
      </c>
      <c r="H1653">
        <v>199</v>
      </c>
      <c r="I1653">
        <v>5</v>
      </c>
      <c r="J1653">
        <v>995</v>
      </c>
    </row>
    <row r="1654" spans="1:10" x14ac:dyDescent="0.3">
      <c r="A1654" s="3" t="s">
        <v>1699</v>
      </c>
      <c r="B1654" s="4">
        <v>43628</v>
      </c>
      <c r="C1654">
        <v>15</v>
      </c>
      <c r="D1654" t="s">
        <v>118</v>
      </c>
      <c r="E1654" t="s">
        <v>12</v>
      </c>
      <c r="F1654" t="s">
        <v>13</v>
      </c>
      <c r="G1654" t="s">
        <v>24</v>
      </c>
      <c r="H1654">
        <v>159</v>
      </c>
      <c r="I1654">
        <v>1</v>
      </c>
      <c r="J1654">
        <v>159</v>
      </c>
    </row>
    <row r="1655" spans="1:10" x14ac:dyDescent="0.3">
      <c r="A1655" s="3" t="s">
        <v>1700</v>
      </c>
      <c r="B1655" s="4">
        <v>43629</v>
      </c>
      <c r="C1655">
        <v>3</v>
      </c>
      <c r="D1655" t="s">
        <v>43</v>
      </c>
      <c r="E1655" t="s">
        <v>17</v>
      </c>
      <c r="F1655" t="s">
        <v>18</v>
      </c>
      <c r="G1655" t="s">
        <v>41</v>
      </c>
      <c r="H1655">
        <v>399</v>
      </c>
      <c r="I1655">
        <v>5</v>
      </c>
      <c r="J1655">
        <v>1995</v>
      </c>
    </row>
    <row r="1656" spans="1:10" x14ac:dyDescent="0.3">
      <c r="A1656" s="3" t="s">
        <v>1701</v>
      </c>
      <c r="B1656" s="4">
        <v>43630</v>
      </c>
      <c r="C1656">
        <v>17</v>
      </c>
      <c r="D1656" t="s">
        <v>35</v>
      </c>
      <c r="E1656" t="s">
        <v>36</v>
      </c>
      <c r="F1656" t="s">
        <v>28</v>
      </c>
      <c r="G1656" t="s">
        <v>14</v>
      </c>
      <c r="H1656">
        <v>199</v>
      </c>
      <c r="I1656">
        <v>8</v>
      </c>
      <c r="J1656">
        <v>1592</v>
      </c>
    </row>
    <row r="1657" spans="1:10" x14ac:dyDescent="0.3">
      <c r="A1657" s="3" t="s">
        <v>1702</v>
      </c>
      <c r="B1657" s="4">
        <v>43630</v>
      </c>
      <c r="C1657">
        <v>16</v>
      </c>
      <c r="D1657" t="s">
        <v>30</v>
      </c>
      <c r="E1657" t="s">
        <v>36</v>
      </c>
      <c r="F1657" t="s">
        <v>28</v>
      </c>
      <c r="G1657" t="s">
        <v>19</v>
      </c>
      <c r="H1657">
        <v>289</v>
      </c>
      <c r="I1657">
        <v>9</v>
      </c>
      <c r="J1657">
        <v>2601</v>
      </c>
    </row>
    <row r="1658" spans="1:10" x14ac:dyDescent="0.3">
      <c r="A1658" s="3" t="s">
        <v>1703</v>
      </c>
      <c r="B1658" s="4">
        <v>43630</v>
      </c>
      <c r="C1658">
        <v>10</v>
      </c>
      <c r="D1658" t="s">
        <v>58</v>
      </c>
      <c r="E1658" t="s">
        <v>46</v>
      </c>
      <c r="F1658" t="s">
        <v>23</v>
      </c>
      <c r="G1658" t="s">
        <v>41</v>
      </c>
      <c r="H1658">
        <v>399</v>
      </c>
      <c r="I1658">
        <v>8</v>
      </c>
      <c r="J1658">
        <v>3192</v>
      </c>
    </row>
    <row r="1659" spans="1:10" x14ac:dyDescent="0.3">
      <c r="A1659" s="3" t="s">
        <v>1704</v>
      </c>
      <c r="B1659" s="4">
        <v>43630</v>
      </c>
      <c r="C1659">
        <v>3</v>
      </c>
      <c r="D1659" t="s">
        <v>43</v>
      </c>
      <c r="E1659" t="s">
        <v>17</v>
      </c>
      <c r="F1659" t="s">
        <v>18</v>
      </c>
      <c r="G1659" t="s">
        <v>41</v>
      </c>
      <c r="H1659">
        <v>399</v>
      </c>
      <c r="I1659">
        <v>8</v>
      </c>
      <c r="J1659">
        <v>3192</v>
      </c>
    </row>
    <row r="1660" spans="1:10" x14ac:dyDescent="0.3">
      <c r="A1660" s="3" t="s">
        <v>1705</v>
      </c>
      <c r="B1660" s="4">
        <v>43630</v>
      </c>
      <c r="C1660">
        <v>13</v>
      </c>
      <c r="D1660" t="s">
        <v>33</v>
      </c>
      <c r="E1660" t="s">
        <v>63</v>
      </c>
      <c r="F1660" t="s">
        <v>13</v>
      </c>
      <c r="G1660" t="s">
        <v>31</v>
      </c>
      <c r="H1660">
        <v>69</v>
      </c>
      <c r="I1660">
        <v>4</v>
      </c>
      <c r="J1660">
        <v>276</v>
      </c>
    </row>
    <row r="1661" spans="1:10" x14ac:dyDescent="0.3">
      <c r="A1661" s="3" t="s">
        <v>1706</v>
      </c>
      <c r="B1661" s="4">
        <v>43631</v>
      </c>
      <c r="C1661">
        <v>13</v>
      </c>
      <c r="D1661" t="s">
        <v>33</v>
      </c>
      <c r="E1661" t="s">
        <v>12</v>
      </c>
      <c r="F1661" t="s">
        <v>13</v>
      </c>
      <c r="G1661" t="s">
        <v>19</v>
      </c>
      <c r="H1661">
        <v>289</v>
      </c>
      <c r="I1661">
        <v>4</v>
      </c>
      <c r="J1661">
        <v>1156</v>
      </c>
    </row>
    <row r="1662" spans="1:10" x14ac:dyDescent="0.3">
      <c r="A1662" s="3" t="s">
        <v>1707</v>
      </c>
      <c r="B1662" s="4">
        <v>43631</v>
      </c>
      <c r="C1662">
        <v>9</v>
      </c>
      <c r="D1662" t="s">
        <v>21</v>
      </c>
      <c r="E1662" t="s">
        <v>22</v>
      </c>
      <c r="F1662" t="s">
        <v>23</v>
      </c>
      <c r="G1662" t="s">
        <v>31</v>
      </c>
      <c r="H1662">
        <v>69</v>
      </c>
      <c r="I1662">
        <v>5</v>
      </c>
      <c r="J1662">
        <v>345</v>
      </c>
    </row>
    <row r="1663" spans="1:10" x14ac:dyDescent="0.3">
      <c r="A1663" s="3" t="s">
        <v>1708</v>
      </c>
      <c r="B1663" s="4">
        <v>43631</v>
      </c>
      <c r="C1663">
        <v>20</v>
      </c>
      <c r="D1663" t="s">
        <v>40</v>
      </c>
      <c r="E1663" t="s">
        <v>36</v>
      </c>
      <c r="F1663" t="s">
        <v>28</v>
      </c>
      <c r="G1663" t="s">
        <v>31</v>
      </c>
      <c r="H1663">
        <v>69</v>
      </c>
      <c r="I1663">
        <v>8</v>
      </c>
      <c r="J1663">
        <v>552</v>
      </c>
    </row>
    <row r="1664" spans="1:10" x14ac:dyDescent="0.3">
      <c r="A1664" s="3" t="s">
        <v>1709</v>
      </c>
      <c r="B1664" s="4">
        <v>43631</v>
      </c>
      <c r="C1664">
        <v>2</v>
      </c>
      <c r="D1664" t="s">
        <v>106</v>
      </c>
      <c r="E1664" t="s">
        <v>17</v>
      </c>
      <c r="F1664" t="s">
        <v>18</v>
      </c>
      <c r="G1664" t="s">
        <v>19</v>
      </c>
      <c r="H1664">
        <v>289</v>
      </c>
      <c r="I1664">
        <v>5</v>
      </c>
      <c r="J1664">
        <v>1445</v>
      </c>
    </row>
    <row r="1665" spans="1:10" x14ac:dyDescent="0.3">
      <c r="A1665" s="3" t="s">
        <v>1710</v>
      </c>
      <c r="B1665" s="4">
        <v>43631</v>
      </c>
      <c r="C1665">
        <v>13</v>
      </c>
      <c r="D1665" t="s">
        <v>33</v>
      </c>
      <c r="E1665" t="s">
        <v>63</v>
      </c>
      <c r="F1665" t="s">
        <v>13</v>
      </c>
      <c r="G1665" t="s">
        <v>41</v>
      </c>
      <c r="H1665">
        <v>399</v>
      </c>
      <c r="I1665">
        <v>7</v>
      </c>
      <c r="J1665">
        <v>2793</v>
      </c>
    </row>
    <row r="1666" spans="1:10" x14ac:dyDescent="0.3">
      <c r="A1666" s="3" t="s">
        <v>1711</v>
      </c>
      <c r="B1666" s="4">
        <v>43631</v>
      </c>
      <c r="C1666">
        <v>17</v>
      </c>
      <c r="D1666" t="s">
        <v>35</v>
      </c>
      <c r="E1666" t="s">
        <v>36</v>
      </c>
      <c r="F1666" t="s">
        <v>28</v>
      </c>
      <c r="G1666" t="s">
        <v>14</v>
      </c>
      <c r="H1666">
        <v>199</v>
      </c>
      <c r="I1666">
        <v>3</v>
      </c>
      <c r="J1666">
        <v>597</v>
      </c>
    </row>
    <row r="1667" spans="1:10" x14ac:dyDescent="0.3">
      <c r="A1667" s="3" t="s">
        <v>1712</v>
      </c>
      <c r="B1667" s="4">
        <v>43632</v>
      </c>
      <c r="C1667">
        <v>20</v>
      </c>
      <c r="D1667" t="s">
        <v>40</v>
      </c>
      <c r="E1667" t="s">
        <v>36</v>
      </c>
      <c r="F1667" t="s">
        <v>28</v>
      </c>
      <c r="G1667" t="s">
        <v>14</v>
      </c>
      <c r="H1667">
        <v>199</v>
      </c>
      <c r="I1667">
        <v>7</v>
      </c>
      <c r="J1667">
        <v>1393</v>
      </c>
    </row>
    <row r="1668" spans="1:10" x14ac:dyDescent="0.3">
      <c r="A1668" s="3" t="s">
        <v>1713</v>
      </c>
      <c r="B1668" s="4">
        <v>43632</v>
      </c>
      <c r="C1668">
        <v>8</v>
      </c>
      <c r="D1668" t="s">
        <v>45</v>
      </c>
      <c r="E1668" t="s">
        <v>46</v>
      </c>
      <c r="F1668" t="s">
        <v>23</v>
      </c>
      <c r="G1668" t="s">
        <v>41</v>
      </c>
      <c r="H1668">
        <v>399</v>
      </c>
      <c r="I1668">
        <v>2</v>
      </c>
      <c r="J1668">
        <v>798</v>
      </c>
    </row>
    <row r="1669" spans="1:10" x14ac:dyDescent="0.3">
      <c r="A1669" s="3" t="s">
        <v>1714</v>
      </c>
      <c r="B1669" s="4">
        <v>43632</v>
      </c>
      <c r="C1669">
        <v>16</v>
      </c>
      <c r="D1669" t="s">
        <v>30</v>
      </c>
      <c r="E1669" t="s">
        <v>27</v>
      </c>
      <c r="F1669" t="s">
        <v>28</v>
      </c>
      <c r="G1669" t="s">
        <v>24</v>
      </c>
      <c r="H1669">
        <v>159</v>
      </c>
      <c r="I1669">
        <v>3</v>
      </c>
      <c r="J1669">
        <v>477</v>
      </c>
    </row>
    <row r="1670" spans="1:10" x14ac:dyDescent="0.3">
      <c r="A1670" s="3" t="s">
        <v>1715</v>
      </c>
      <c r="B1670" s="4">
        <v>43632</v>
      </c>
      <c r="C1670">
        <v>18</v>
      </c>
      <c r="D1670" t="s">
        <v>26</v>
      </c>
      <c r="E1670" t="s">
        <v>36</v>
      </c>
      <c r="F1670" t="s">
        <v>28</v>
      </c>
      <c r="G1670" t="s">
        <v>31</v>
      </c>
      <c r="H1670">
        <v>69</v>
      </c>
      <c r="I1670">
        <v>8</v>
      </c>
      <c r="J1670">
        <v>552</v>
      </c>
    </row>
    <row r="1671" spans="1:10" x14ac:dyDescent="0.3">
      <c r="A1671" s="3" t="s">
        <v>1716</v>
      </c>
      <c r="B1671" s="4">
        <v>43633</v>
      </c>
      <c r="C1671">
        <v>1</v>
      </c>
      <c r="D1671" t="s">
        <v>16</v>
      </c>
      <c r="E1671" t="s">
        <v>17</v>
      </c>
      <c r="F1671" t="s">
        <v>18</v>
      </c>
      <c r="G1671" t="s">
        <v>19</v>
      </c>
      <c r="H1671">
        <v>289</v>
      </c>
      <c r="I1671">
        <v>5</v>
      </c>
      <c r="J1671">
        <v>1445</v>
      </c>
    </row>
    <row r="1672" spans="1:10" x14ac:dyDescent="0.3">
      <c r="A1672" s="3" t="s">
        <v>1717</v>
      </c>
      <c r="B1672" s="4">
        <v>43633</v>
      </c>
      <c r="C1672">
        <v>17</v>
      </c>
      <c r="D1672" t="s">
        <v>35</v>
      </c>
      <c r="E1672" t="s">
        <v>36</v>
      </c>
      <c r="F1672" t="s">
        <v>28</v>
      </c>
      <c r="G1672" t="s">
        <v>19</v>
      </c>
      <c r="H1672">
        <v>289</v>
      </c>
      <c r="I1672">
        <v>1</v>
      </c>
      <c r="J1672">
        <v>289</v>
      </c>
    </row>
    <row r="1673" spans="1:10" x14ac:dyDescent="0.3">
      <c r="A1673" s="3" t="s">
        <v>1718</v>
      </c>
      <c r="B1673" s="4">
        <v>43633</v>
      </c>
      <c r="C1673">
        <v>4</v>
      </c>
      <c r="D1673" t="s">
        <v>51</v>
      </c>
      <c r="E1673" t="s">
        <v>68</v>
      </c>
      <c r="F1673" t="s">
        <v>18</v>
      </c>
      <c r="G1673" t="s">
        <v>31</v>
      </c>
      <c r="H1673">
        <v>69</v>
      </c>
      <c r="I1673">
        <v>8</v>
      </c>
      <c r="J1673">
        <v>552</v>
      </c>
    </row>
    <row r="1674" spans="1:10" x14ac:dyDescent="0.3">
      <c r="A1674" s="3" t="s">
        <v>1719</v>
      </c>
      <c r="B1674" s="4">
        <v>43633</v>
      </c>
      <c r="C1674">
        <v>18</v>
      </c>
      <c r="D1674" t="s">
        <v>26</v>
      </c>
      <c r="E1674" t="s">
        <v>27</v>
      </c>
      <c r="F1674" t="s">
        <v>28</v>
      </c>
      <c r="G1674" t="s">
        <v>24</v>
      </c>
      <c r="H1674">
        <v>159</v>
      </c>
      <c r="I1674">
        <v>6</v>
      </c>
      <c r="J1674">
        <v>954</v>
      </c>
    </row>
    <row r="1675" spans="1:10" x14ac:dyDescent="0.3">
      <c r="A1675" s="3" t="s">
        <v>1720</v>
      </c>
      <c r="B1675" s="4">
        <v>43634</v>
      </c>
      <c r="C1675">
        <v>17</v>
      </c>
      <c r="D1675" t="s">
        <v>35</v>
      </c>
      <c r="E1675" t="s">
        <v>36</v>
      </c>
      <c r="F1675" t="s">
        <v>28</v>
      </c>
      <c r="G1675" t="s">
        <v>41</v>
      </c>
      <c r="H1675">
        <v>399</v>
      </c>
      <c r="I1675">
        <v>3</v>
      </c>
      <c r="J1675">
        <v>1197</v>
      </c>
    </row>
    <row r="1676" spans="1:10" x14ac:dyDescent="0.3">
      <c r="A1676" s="3" t="s">
        <v>1721</v>
      </c>
      <c r="B1676" s="4">
        <v>43635</v>
      </c>
      <c r="C1676">
        <v>13</v>
      </c>
      <c r="D1676" t="s">
        <v>33</v>
      </c>
      <c r="E1676" t="s">
        <v>12</v>
      </c>
      <c r="F1676" t="s">
        <v>13</v>
      </c>
      <c r="G1676" t="s">
        <v>14</v>
      </c>
      <c r="H1676">
        <v>199</v>
      </c>
      <c r="I1676">
        <v>0</v>
      </c>
      <c r="J1676">
        <v>0</v>
      </c>
    </row>
    <row r="1677" spans="1:10" x14ac:dyDescent="0.3">
      <c r="A1677" s="3" t="s">
        <v>1722</v>
      </c>
      <c r="B1677" s="4">
        <v>43635</v>
      </c>
      <c r="C1677">
        <v>11</v>
      </c>
      <c r="D1677" t="s">
        <v>11</v>
      </c>
      <c r="E1677" t="s">
        <v>12</v>
      </c>
      <c r="F1677" t="s">
        <v>13</v>
      </c>
      <c r="G1677" t="s">
        <v>14</v>
      </c>
      <c r="H1677">
        <v>199</v>
      </c>
      <c r="I1677">
        <v>7</v>
      </c>
      <c r="J1677">
        <v>1393</v>
      </c>
    </row>
    <row r="1678" spans="1:10" x14ac:dyDescent="0.3">
      <c r="A1678" s="3" t="s">
        <v>1723</v>
      </c>
      <c r="B1678" s="4">
        <v>43635</v>
      </c>
      <c r="C1678">
        <v>14</v>
      </c>
      <c r="D1678" t="s">
        <v>38</v>
      </c>
      <c r="E1678" t="s">
        <v>63</v>
      </c>
      <c r="F1678" t="s">
        <v>13</v>
      </c>
      <c r="G1678" t="s">
        <v>24</v>
      </c>
      <c r="H1678">
        <v>159</v>
      </c>
      <c r="I1678">
        <v>5</v>
      </c>
      <c r="J1678">
        <v>795</v>
      </c>
    </row>
    <row r="1679" spans="1:10" x14ac:dyDescent="0.3">
      <c r="A1679" s="3" t="s">
        <v>1724</v>
      </c>
      <c r="B1679" s="4">
        <v>43636</v>
      </c>
      <c r="C1679">
        <v>6</v>
      </c>
      <c r="D1679" t="s">
        <v>48</v>
      </c>
      <c r="E1679" t="s">
        <v>22</v>
      </c>
      <c r="F1679" t="s">
        <v>23</v>
      </c>
      <c r="G1679" t="s">
        <v>24</v>
      </c>
      <c r="H1679">
        <v>159</v>
      </c>
      <c r="I1679">
        <v>2</v>
      </c>
      <c r="J1679">
        <v>318</v>
      </c>
    </row>
    <row r="1680" spans="1:10" x14ac:dyDescent="0.3">
      <c r="A1680" s="3" t="s">
        <v>1725</v>
      </c>
      <c r="B1680" s="4">
        <v>43637</v>
      </c>
      <c r="C1680">
        <v>20</v>
      </c>
      <c r="D1680" t="s">
        <v>40</v>
      </c>
      <c r="E1680" t="s">
        <v>27</v>
      </c>
      <c r="F1680" t="s">
        <v>28</v>
      </c>
      <c r="G1680" t="s">
        <v>14</v>
      </c>
      <c r="H1680">
        <v>199</v>
      </c>
      <c r="I1680">
        <v>7</v>
      </c>
      <c r="J1680">
        <v>1393</v>
      </c>
    </row>
    <row r="1681" spans="1:10" x14ac:dyDescent="0.3">
      <c r="A1681" s="3" t="s">
        <v>1726</v>
      </c>
      <c r="B1681" s="4">
        <v>43638</v>
      </c>
      <c r="C1681">
        <v>4</v>
      </c>
      <c r="D1681" t="s">
        <v>51</v>
      </c>
      <c r="E1681" t="s">
        <v>17</v>
      </c>
      <c r="F1681" t="s">
        <v>18</v>
      </c>
      <c r="G1681" t="s">
        <v>24</v>
      </c>
      <c r="H1681">
        <v>159</v>
      </c>
      <c r="I1681">
        <v>5</v>
      </c>
      <c r="J1681">
        <v>795</v>
      </c>
    </row>
    <row r="1682" spans="1:10" x14ac:dyDescent="0.3">
      <c r="A1682" s="3" t="s">
        <v>1727</v>
      </c>
      <c r="B1682" s="4">
        <v>43638</v>
      </c>
      <c r="C1682">
        <v>6</v>
      </c>
      <c r="D1682" t="s">
        <v>48</v>
      </c>
      <c r="E1682" t="s">
        <v>46</v>
      </c>
      <c r="F1682" t="s">
        <v>23</v>
      </c>
      <c r="G1682" t="s">
        <v>31</v>
      </c>
      <c r="H1682">
        <v>69</v>
      </c>
      <c r="I1682">
        <v>5</v>
      </c>
      <c r="J1682">
        <v>345</v>
      </c>
    </row>
    <row r="1683" spans="1:10" x14ac:dyDescent="0.3">
      <c r="A1683" s="3" t="s">
        <v>1728</v>
      </c>
      <c r="B1683" s="4">
        <v>43638</v>
      </c>
      <c r="C1683">
        <v>3</v>
      </c>
      <c r="D1683" t="s">
        <v>43</v>
      </c>
      <c r="E1683" t="s">
        <v>68</v>
      </c>
      <c r="F1683" t="s">
        <v>18</v>
      </c>
      <c r="G1683" t="s">
        <v>14</v>
      </c>
      <c r="H1683">
        <v>199</v>
      </c>
      <c r="I1683">
        <v>5</v>
      </c>
      <c r="J1683">
        <v>995</v>
      </c>
    </row>
    <row r="1684" spans="1:10" x14ac:dyDescent="0.3">
      <c r="A1684" s="3" t="s">
        <v>1729</v>
      </c>
      <c r="B1684" s="4">
        <v>43638</v>
      </c>
      <c r="C1684">
        <v>9</v>
      </c>
      <c r="D1684" t="s">
        <v>21</v>
      </c>
      <c r="E1684" t="s">
        <v>46</v>
      </c>
      <c r="F1684" t="s">
        <v>23</v>
      </c>
      <c r="G1684" t="s">
        <v>24</v>
      </c>
      <c r="H1684">
        <v>159</v>
      </c>
      <c r="I1684">
        <v>4</v>
      </c>
      <c r="J1684">
        <v>636</v>
      </c>
    </row>
    <row r="1685" spans="1:10" x14ac:dyDescent="0.3">
      <c r="A1685" s="3" t="s">
        <v>1730</v>
      </c>
      <c r="B1685" s="4">
        <v>43638</v>
      </c>
      <c r="C1685">
        <v>12</v>
      </c>
      <c r="D1685" t="s">
        <v>66</v>
      </c>
      <c r="E1685" t="s">
        <v>63</v>
      </c>
      <c r="F1685" t="s">
        <v>13</v>
      </c>
      <c r="G1685" t="s">
        <v>24</v>
      </c>
      <c r="H1685">
        <v>159</v>
      </c>
      <c r="I1685">
        <v>2</v>
      </c>
      <c r="J1685">
        <v>318</v>
      </c>
    </row>
    <row r="1686" spans="1:10" x14ac:dyDescent="0.3">
      <c r="A1686" s="3" t="s">
        <v>1731</v>
      </c>
      <c r="B1686" s="4">
        <v>43638</v>
      </c>
      <c r="C1686">
        <v>3</v>
      </c>
      <c r="D1686" t="s">
        <v>43</v>
      </c>
      <c r="E1686" t="s">
        <v>17</v>
      </c>
      <c r="F1686" t="s">
        <v>18</v>
      </c>
      <c r="G1686" t="s">
        <v>24</v>
      </c>
      <c r="H1686">
        <v>159</v>
      </c>
      <c r="I1686">
        <v>8</v>
      </c>
      <c r="J1686">
        <v>1272</v>
      </c>
    </row>
    <row r="1687" spans="1:10" x14ac:dyDescent="0.3">
      <c r="A1687" s="3" t="s">
        <v>1732</v>
      </c>
      <c r="B1687" s="4">
        <v>43639</v>
      </c>
      <c r="C1687">
        <v>15</v>
      </c>
      <c r="D1687" t="s">
        <v>118</v>
      </c>
      <c r="E1687" t="s">
        <v>12</v>
      </c>
      <c r="F1687" t="s">
        <v>13</v>
      </c>
      <c r="G1687" t="s">
        <v>24</v>
      </c>
      <c r="H1687">
        <v>159</v>
      </c>
      <c r="I1687">
        <v>4</v>
      </c>
      <c r="J1687">
        <v>636</v>
      </c>
    </row>
    <row r="1688" spans="1:10" x14ac:dyDescent="0.3">
      <c r="A1688" s="3" t="s">
        <v>1733</v>
      </c>
      <c r="B1688" s="4">
        <v>43639</v>
      </c>
      <c r="C1688">
        <v>9</v>
      </c>
      <c r="D1688" t="s">
        <v>21</v>
      </c>
      <c r="E1688" t="s">
        <v>22</v>
      </c>
      <c r="F1688" t="s">
        <v>23</v>
      </c>
      <c r="G1688" t="s">
        <v>24</v>
      </c>
      <c r="H1688">
        <v>159</v>
      </c>
      <c r="I1688">
        <v>8</v>
      </c>
      <c r="J1688">
        <v>1272</v>
      </c>
    </row>
    <row r="1689" spans="1:10" x14ac:dyDescent="0.3">
      <c r="A1689" s="3" t="s">
        <v>1734</v>
      </c>
      <c r="B1689" s="4">
        <v>43640</v>
      </c>
      <c r="C1689">
        <v>13</v>
      </c>
      <c r="D1689" t="s">
        <v>33</v>
      </c>
      <c r="E1689" t="s">
        <v>12</v>
      </c>
      <c r="F1689" t="s">
        <v>13</v>
      </c>
      <c r="G1689" t="s">
        <v>41</v>
      </c>
      <c r="H1689">
        <v>399</v>
      </c>
      <c r="I1689">
        <v>5</v>
      </c>
      <c r="J1689">
        <v>1995</v>
      </c>
    </row>
    <row r="1690" spans="1:10" x14ac:dyDescent="0.3">
      <c r="A1690" s="3" t="s">
        <v>1735</v>
      </c>
      <c r="B1690" s="4">
        <v>43641</v>
      </c>
      <c r="C1690">
        <v>16</v>
      </c>
      <c r="D1690" t="s">
        <v>30</v>
      </c>
      <c r="E1690" t="s">
        <v>36</v>
      </c>
      <c r="F1690" t="s">
        <v>28</v>
      </c>
      <c r="G1690" t="s">
        <v>41</v>
      </c>
      <c r="H1690">
        <v>399</v>
      </c>
      <c r="I1690">
        <v>6</v>
      </c>
      <c r="J1690">
        <v>2394</v>
      </c>
    </row>
    <row r="1691" spans="1:10" x14ac:dyDescent="0.3">
      <c r="A1691" s="3" t="s">
        <v>1736</v>
      </c>
      <c r="B1691" s="4">
        <v>43642</v>
      </c>
      <c r="C1691">
        <v>7</v>
      </c>
      <c r="D1691" t="s">
        <v>88</v>
      </c>
      <c r="E1691" t="s">
        <v>46</v>
      </c>
      <c r="F1691" t="s">
        <v>23</v>
      </c>
      <c r="G1691" t="s">
        <v>41</v>
      </c>
      <c r="H1691">
        <v>399</v>
      </c>
      <c r="I1691">
        <v>4</v>
      </c>
      <c r="J1691">
        <v>1596</v>
      </c>
    </row>
    <row r="1692" spans="1:10" x14ac:dyDescent="0.3">
      <c r="A1692" s="3" t="s">
        <v>1737</v>
      </c>
      <c r="B1692" s="4">
        <v>43642</v>
      </c>
      <c r="C1692">
        <v>2</v>
      </c>
      <c r="D1692" t="s">
        <v>106</v>
      </c>
      <c r="E1692" t="s">
        <v>68</v>
      </c>
      <c r="F1692" t="s">
        <v>18</v>
      </c>
      <c r="G1692" t="s">
        <v>19</v>
      </c>
      <c r="H1692">
        <v>289</v>
      </c>
      <c r="I1692">
        <v>7</v>
      </c>
      <c r="J1692">
        <v>2023</v>
      </c>
    </row>
    <row r="1693" spans="1:10" x14ac:dyDescent="0.3">
      <c r="A1693" s="3" t="s">
        <v>1738</v>
      </c>
      <c r="B1693" s="4">
        <v>43643</v>
      </c>
      <c r="C1693">
        <v>9</v>
      </c>
      <c r="D1693" t="s">
        <v>21</v>
      </c>
      <c r="E1693" t="s">
        <v>22</v>
      </c>
      <c r="F1693" t="s">
        <v>23</v>
      </c>
      <c r="G1693" t="s">
        <v>31</v>
      </c>
      <c r="H1693">
        <v>69</v>
      </c>
      <c r="I1693">
        <v>3</v>
      </c>
      <c r="J1693">
        <v>207</v>
      </c>
    </row>
    <row r="1694" spans="1:10" x14ac:dyDescent="0.3">
      <c r="A1694" s="3" t="s">
        <v>1739</v>
      </c>
      <c r="B1694" s="4">
        <v>43644</v>
      </c>
      <c r="C1694">
        <v>20</v>
      </c>
      <c r="D1694" t="s">
        <v>40</v>
      </c>
      <c r="E1694" t="s">
        <v>36</v>
      </c>
      <c r="F1694" t="s">
        <v>28</v>
      </c>
      <c r="G1694" t="s">
        <v>19</v>
      </c>
      <c r="H1694">
        <v>289</v>
      </c>
      <c r="I1694">
        <v>8</v>
      </c>
      <c r="J1694">
        <v>2312</v>
      </c>
    </row>
    <row r="1695" spans="1:10" x14ac:dyDescent="0.3">
      <c r="A1695" s="3" t="s">
        <v>1740</v>
      </c>
      <c r="B1695" s="4">
        <v>43645</v>
      </c>
      <c r="C1695">
        <v>9</v>
      </c>
      <c r="D1695" t="s">
        <v>21</v>
      </c>
      <c r="E1695" t="s">
        <v>22</v>
      </c>
      <c r="F1695" t="s">
        <v>23</v>
      </c>
      <c r="G1695" t="s">
        <v>41</v>
      </c>
      <c r="H1695">
        <v>399</v>
      </c>
      <c r="I1695">
        <v>5</v>
      </c>
      <c r="J1695">
        <v>1995</v>
      </c>
    </row>
    <row r="1696" spans="1:10" x14ac:dyDescent="0.3">
      <c r="A1696" s="3" t="s">
        <v>1741</v>
      </c>
      <c r="B1696" s="4">
        <v>43645</v>
      </c>
      <c r="C1696">
        <v>8</v>
      </c>
      <c r="D1696" t="s">
        <v>45</v>
      </c>
      <c r="E1696" t="s">
        <v>46</v>
      </c>
      <c r="F1696" t="s">
        <v>23</v>
      </c>
      <c r="G1696" t="s">
        <v>14</v>
      </c>
      <c r="H1696">
        <v>199</v>
      </c>
      <c r="I1696">
        <v>3</v>
      </c>
      <c r="J1696">
        <v>597</v>
      </c>
    </row>
    <row r="1697" spans="1:10" x14ac:dyDescent="0.3">
      <c r="A1697" s="3" t="s">
        <v>1742</v>
      </c>
      <c r="B1697" s="4">
        <v>43646</v>
      </c>
      <c r="C1697">
        <v>9</v>
      </c>
      <c r="D1697" t="s">
        <v>21</v>
      </c>
      <c r="E1697" t="s">
        <v>22</v>
      </c>
      <c r="F1697" t="s">
        <v>23</v>
      </c>
      <c r="G1697" t="s">
        <v>24</v>
      </c>
      <c r="H1697">
        <v>159</v>
      </c>
      <c r="I1697">
        <v>7</v>
      </c>
      <c r="J1697">
        <v>1113</v>
      </c>
    </row>
    <row r="1698" spans="1:10" x14ac:dyDescent="0.3">
      <c r="A1698" s="3" t="s">
        <v>1743</v>
      </c>
      <c r="B1698" s="4">
        <v>43647</v>
      </c>
      <c r="C1698">
        <v>14</v>
      </c>
      <c r="D1698" t="s">
        <v>38</v>
      </c>
      <c r="E1698" t="s">
        <v>12</v>
      </c>
      <c r="F1698" t="s">
        <v>13</v>
      </c>
      <c r="G1698" t="s">
        <v>31</v>
      </c>
      <c r="H1698">
        <v>69</v>
      </c>
      <c r="I1698">
        <v>8</v>
      </c>
      <c r="J1698">
        <v>552</v>
      </c>
    </row>
    <row r="1699" spans="1:10" x14ac:dyDescent="0.3">
      <c r="A1699" s="3" t="s">
        <v>1744</v>
      </c>
      <c r="B1699" s="4">
        <v>43648</v>
      </c>
      <c r="C1699">
        <v>8</v>
      </c>
      <c r="D1699" t="s">
        <v>45</v>
      </c>
      <c r="E1699" t="s">
        <v>46</v>
      </c>
      <c r="F1699" t="s">
        <v>23</v>
      </c>
      <c r="G1699" t="s">
        <v>14</v>
      </c>
      <c r="H1699">
        <v>199</v>
      </c>
      <c r="I1699">
        <v>3</v>
      </c>
      <c r="J1699">
        <v>597</v>
      </c>
    </row>
    <row r="1700" spans="1:10" x14ac:dyDescent="0.3">
      <c r="A1700" s="3" t="s">
        <v>1745</v>
      </c>
      <c r="B1700" s="4">
        <v>43648</v>
      </c>
      <c r="C1700">
        <v>11</v>
      </c>
      <c r="D1700" t="s">
        <v>11</v>
      </c>
      <c r="E1700" t="s">
        <v>12</v>
      </c>
      <c r="F1700" t="s">
        <v>13</v>
      </c>
      <c r="G1700" t="s">
        <v>24</v>
      </c>
      <c r="H1700">
        <v>159</v>
      </c>
      <c r="I1700">
        <v>0</v>
      </c>
      <c r="J1700">
        <v>0</v>
      </c>
    </row>
    <row r="1701" spans="1:10" x14ac:dyDescent="0.3">
      <c r="A1701" s="3" t="s">
        <v>1746</v>
      </c>
      <c r="B1701" s="4">
        <v>43649</v>
      </c>
      <c r="C1701">
        <v>12</v>
      </c>
      <c r="D1701" t="s">
        <v>66</v>
      </c>
      <c r="E1701" t="s">
        <v>12</v>
      </c>
      <c r="F1701" t="s">
        <v>13</v>
      </c>
      <c r="G1701" t="s">
        <v>19</v>
      </c>
      <c r="H1701">
        <v>289</v>
      </c>
      <c r="I1701">
        <v>5</v>
      </c>
      <c r="J1701">
        <v>1445</v>
      </c>
    </row>
    <row r="1702" spans="1:10" x14ac:dyDescent="0.3">
      <c r="A1702" s="3" t="s">
        <v>1747</v>
      </c>
      <c r="B1702" s="4">
        <v>43650</v>
      </c>
      <c r="C1702">
        <v>16</v>
      </c>
      <c r="D1702" t="s">
        <v>30</v>
      </c>
      <c r="E1702" t="s">
        <v>36</v>
      </c>
      <c r="F1702" t="s">
        <v>28</v>
      </c>
      <c r="G1702" t="s">
        <v>41</v>
      </c>
      <c r="H1702">
        <v>399</v>
      </c>
      <c r="I1702">
        <v>4</v>
      </c>
      <c r="J1702">
        <v>1596</v>
      </c>
    </row>
    <row r="1703" spans="1:10" x14ac:dyDescent="0.3">
      <c r="A1703" s="3" t="s">
        <v>1748</v>
      </c>
      <c r="B1703" s="4">
        <v>43651</v>
      </c>
      <c r="C1703">
        <v>8</v>
      </c>
      <c r="D1703" t="s">
        <v>45</v>
      </c>
      <c r="E1703" t="s">
        <v>22</v>
      </c>
      <c r="F1703" t="s">
        <v>23</v>
      </c>
      <c r="G1703" t="s">
        <v>14</v>
      </c>
      <c r="H1703">
        <v>199</v>
      </c>
      <c r="I1703">
        <v>5</v>
      </c>
      <c r="J1703">
        <v>995</v>
      </c>
    </row>
    <row r="1704" spans="1:10" x14ac:dyDescent="0.3">
      <c r="A1704" s="3" t="s">
        <v>1749</v>
      </c>
      <c r="B1704" s="4">
        <v>43651</v>
      </c>
      <c r="C1704">
        <v>5</v>
      </c>
      <c r="D1704" t="s">
        <v>60</v>
      </c>
      <c r="E1704" t="s">
        <v>17</v>
      </c>
      <c r="F1704" t="s">
        <v>18</v>
      </c>
      <c r="G1704" t="s">
        <v>41</v>
      </c>
      <c r="H1704">
        <v>399</v>
      </c>
      <c r="I1704">
        <v>7</v>
      </c>
      <c r="J1704">
        <v>2793</v>
      </c>
    </row>
    <row r="1705" spans="1:10" x14ac:dyDescent="0.3">
      <c r="A1705" s="3" t="s">
        <v>1750</v>
      </c>
      <c r="B1705" s="4">
        <v>43652</v>
      </c>
      <c r="C1705">
        <v>18</v>
      </c>
      <c r="D1705" t="s">
        <v>26</v>
      </c>
      <c r="E1705" t="s">
        <v>36</v>
      </c>
      <c r="F1705" t="s">
        <v>28</v>
      </c>
      <c r="G1705" t="s">
        <v>24</v>
      </c>
      <c r="H1705">
        <v>159</v>
      </c>
      <c r="I1705">
        <v>0</v>
      </c>
      <c r="J1705">
        <v>0</v>
      </c>
    </row>
    <row r="1706" spans="1:10" x14ac:dyDescent="0.3">
      <c r="A1706" s="3" t="s">
        <v>1751</v>
      </c>
      <c r="B1706" s="4">
        <v>43653</v>
      </c>
      <c r="C1706">
        <v>9</v>
      </c>
      <c r="D1706" t="s">
        <v>21</v>
      </c>
      <c r="E1706" t="s">
        <v>22</v>
      </c>
      <c r="F1706" t="s">
        <v>23</v>
      </c>
      <c r="G1706" t="s">
        <v>14</v>
      </c>
      <c r="H1706">
        <v>199</v>
      </c>
      <c r="I1706">
        <v>2</v>
      </c>
      <c r="J1706">
        <v>398</v>
      </c>
    </row>
    <row r="1707" spans="1:10" x14ac:dyDescent="0.3">
      <c r="A1707" s="3" t="s">
        <v>1752</v>
      </c>
      <c r="B1707" s="4">
        <v>43654</v>
      </c>
      <c r="C1707">
        <v>7</v>
      </c>
      <c r="D1707" t="s">
        <v>88</v>
      </c>
      <c r="E1707" t="s">
        <v>46</v>
      </c>
      <c r="F1707" t="s">
        <v>23</v>
      </c>
      <c r="G1707" t="s">
        <v>31</v>
      </c>
      <c r="H1707">
        <v>69</v>
      </c>
      <c r="I1707">
        <v>3</v>
      </c>
      <c r="J1707">
        <v>207</v>
      </c>
    </row>
    <row r="1708" spans="1:10" x14ac:dyDescent="0.3">
      <c r="A1708" s="3" t="s">
        <v>1753</v>
      </c>
      <c r="B1708" s="4">
        <v>43655</v>
      </c>
      <c r="C1708">
        <v>19</v>
      </c>
      <c r="D1708" t="s">
        <v>56</v>
      </c>
      <c r="E1708" t="s">
        <v>36</v>
      </c>
      <c r="F1708" t="s">
        <v>28</v>
      </c>
      <c r="G1708" t="s">
        <v>24</v>
      </c>
      <c r="H1708">
        <v>159</v>
      </c>
      <c r="I1708">
        <v>0</v>
      </c>
      <c r="J1708">
        <v>0</v>
      </c>
    </row>
    <row r="1709" spans="1:10" x14ac:dyDescent="0.3">
      <c r="A1709" s="3" t="s">
        <v>1754</v>
      </c>
      <c r="B1709" s="4">
        <v>43656</v>
      </c>
      <c r="C1709">
        <v>5</v>
      </c>
      <c r="D1709" t="s">
        <v>60</v>
      </c>
      <c r="E1709" t="s">
        <v>17</v>
      </c>
      <c r="F1709" t="s">
        <v>18</v>
      </c>
      <c r="G1709" t="s">
        <v>14</v>
      </c>
      <c r="H1709">
        <v>199</v>
      </c>
      <c r="I1709">
        <v>3</v>
      </c>
      <c r="J1709">
        <v>597</v>
      </c>
    </row>
    <row r="1710" spans="1:10" x14ac:dyDescent="0.3">
      <c r="A1710" s="3" t="s">
        <v>1755</v>
      </c>
      <c r="B1710" s="4">
        <v>43656</v>
      </c>
      <c r="C1710">
        <v>8</v>
      </c>
      <c r="D1710" t="s">
        <v>45</v>
      </c>
      <c r="E1710" t="s">
        <v>46</v>
      </c>
      <c r="F1710" t="s">
        <v>23</v>
      </c>
      <c r="G1710" t="s">
        <v>14</v>
      </c>
      <c r="H1710">
        <v>199</v>
      </c>
      <c r="I1710">
        <v>6</v>
      </c>
      <c r="J1710">
        <v>1194</v>
      </c>
    </row>
    <row r="1711" spans="1:10" x14ac:dyDescent="0.3">
      <c r="A1711" s="3" t="s">
        <v>1756</v>
      </c>
      <c r="B1711" s="4">
        <v>43656</v>
      </c>
      <c r="C1711">
        <v>14</v>
      </c>
      <c r="D1711" t="s">
        <v>38</v>
      </c>
      <c r="E1711" t="s">
        <v>12</v>
      </c>
      <c r="F1711" t="s">
        <v>13</v>
      </c>
      <c r="G1711" t="s">
        <v>41</v>
      </c>
      <c r="H1711">
        <v>399</v>
      </c>
      <c r="I1711">
        <v>0</v>
      </c>
      <c r="J1711">
        <v>0</v>
      </c>
    </row>
    <row r="1712" spans="1:10" x14ac:dyDescent="0.3">
      <c r="A1712" s="3" t="s">
        <v>1757</v>
      </c>
      <c r="B1712" s="4">
        <v>43656</v>
      </c>
      <c r="C1712">
        <v>13</v>
      </c>
      <c r="D1712" t="s">
        <v>33</v>
      </c>
      <c r="E1712" t="s">
        <v>63</v>
      </c>
      <c r="F1712" t="s">
        <v>13</v>
      </c>
      <c r="G1712" t="s">
        <v>31</v>
      </c>
      <c r="H1712">
        <v>69</v>
      </c>
      <c r="I1712">
        <v>2</v>
      </c>
      <c r="J1712">
        <v>138</v>
      </c>
    </row>
    <row r="1713" spans="1:10" x14ac:dyDescent="0.3">
      <c r="A1713" s="3" t="s">
        <v>1758</v>
      </c>
      <c r="B1713" s="4">
        <v>43657</v>
      </c>
      <c r="C1713">
        <v>5</v>
      </c>
      <c r="D1713" t="s">
        <v>60</v>
      </c>
      <c r="E1713" t="s">
        <v>17</v>
      </c>
      <c r="F1713" t="s">
        <v>18</v>
      </c>
      <c r="G1713" t="s">
        <v>24</v>
      </c>
      <c r="H1713">
        <v>159</v>
      </c>
      <c r="I1713">
        <v>7</v>
      </c>
      <c r="J1713">
        <v>1113</v>
      </c>
    </row>
    <row r="1714" spans="1:10" x14ac:dyDescent="0.3">
      <c r="A1714" s="3" t="s">
        <v>1759</v>
      </c>
      <c r="B1714" s="4">
        <v>43657</v>
      </c>
      <c r="C1714">
        <v>19</v>
      </c>
      <c r="D1714" t="s">
        <v>56</v>
      </c>
      <c r="E1714" t="s">
        <v>27</v>
      </c>
      <c r="F1714" t="s">
        <v>28</v>
      </c>
      <c r="G1714" t="s">
        <v>41</v>
      </c>
      <c r="H1714">
        <v>399</v>
      </c>
      <c r="I1714">
        <v>9</v>
      </c>
      <c r="J1714">
        <v>3591</v>
      </c>
    </row>
    <row r="1715" spans="1:10" x14ac:dyDescent="0.3">
      <c r="A1715" s="3" t="s">
        <v>1760</v>
      </c>
      <c r="B1715" s="4">
        <v>43658</v>
      </c>
      <c r="C1715">
        <v>13</v>
      </c>
      <c r="D1715" t="s">
        <v>33</v>
      </c>
      <c r="E1715" t="s">
        <v>12</v>
      </c>
      <c r="F1715" t="s">
        <v>13</v>
      </c>
      <c r="G1715" t="s">
        <v>14</v>
      </c>
      <c r="H1715">
        <v>199</v>
      </c>
      <c r="I1715">
        <v>3</v>
      </c>
      <c r="J1715">
        <v>597</v>
      </c>
    </row>
    <row r="1716" spans="1:10" x14ac:dyDescent="0.3">
      <c r="A1716" s="3" t="s">
        <v>1761</v>
      </c>
      <c r="B1716" s="4">
        <v>43658</v>
      </c>
      <c r="C1716">
        <v>5</v>
      </c>
      <c r="D1716" t="s">
        <v>60</v>
      </c>
      <c r="E1716" t="s">
        <v>68</v>
      </c>
      <c r="F1716" t="s">
        <v>18</v>
      </c>
      <c r="G1716" t="s">
        <v>31</v>
      </c>
      <c r="H1716">
        <v>69</v>
      </c>
      <c r="I1716">
        <v>3</v>
      </c>
      <c r="J1716">
        <v>207</v>
      </c>
    </row>
    <row r="1717" spans="1:10" x14ac:dyDescent="0.3">
      <c r="A1717" s="3" t="s">
        <v>1762</v>
      </c>
      <c r="B1717" s="4">
        <v>43658</v>
      </c>
      <c r="C1717">
        <v>14</v>
      </c>
      <c r="D1717" t="s">
        <v>38</v>
      </c>
      <c r="E1717" t="s">
        <v>12</v>
      </c>
      <c r="F1717" t="s">
        <v>13</v>
      </c>
      <c r="G1717" t="s">
        <v>41</v>
      </c>
      <c r="H1717">
        <v>399</v>
      </c>
      <c r="I1717">
        <v>1</v>
      </c>
      <c r="J1717">
        <v>399</v>
      </c>
    </row>
    <row r="1718" spans="1:10" x14ac:dyDescent="0.3">
      <c r="A1718" s="3" t="s">
        <v>1763</v>
      </c>
      <c r="B1718" s="4">
        <v>43658</v>
      </c>
      <c r="C1718">
        <v>11</v>
      </c>
      <c r="D1718" t="s">
        <v>11</v>
      </c>
      <c r="E1718" t="s">
        <v>12</v>
      </c>
      <c r="F1718" t="s">
        <v>13</v>
      </c>
      <c r="G1718" t="s">
        <v>31</v>
      </c>
      <c r="H1718">
        <v>69</v>
      </c>
      <c r="I1718">
        <v>1</v>
      </c>
      <c r="J1718">
        <v>69</v>
      </c>
    </row>
    <row r="1719" spans="1:10" x14ac:dyDescent="0.3">
      <c r="A1719" s="3" t="s">
        <v>1764</v>
      </c>
      <c r="B1719" s="4">
        <v>43658</v>
      </c>
      <c r="C1719">
        <v>7</v>
      </c>
      <c r="D1719" t="s">
        <v>88</v>
      </c>
      <c r="E1719" t="s">
        <v>22</v>
      </c>
      <c r="F1719" t="s">
        <v>23</v>
      </c>
      <c r="G1719" t="s">
        <v>24</v>
      </c>
      <c r="H1719">
        <v>159</v>
      </c>
      <c r="I1719">
        <v>8</v>
      </c>
      <c r="J1719">
        <v>1272</v>
      </c>
    </row>
    <row r="1720" spans="1:10" x14ac:dyDescent="0.3">
      <c r="A1720" s="3" t="s">
        <v>1765</v>
      </c>
      <c r="B1720" s="4">
        <v>43658</v>
      </c>
      <c r="C1720">
        <v>5</v>
      </c>
      <c r="D1720" t="s">
        <v>60</v>
      </c>
      <c r="E1720" t="s">
        <v>68</v>
      </c>
      <c r="F1720" t="s">
        <v>18</v>
      </c>
      <c r="G1720" t="s">
        <v>19</v>
      </c>
      <c r="H1720">
        <v>289</v>
      </c>
      <c r="I1720">
        <v>0</v>
      </c>
      <c r="J1720">
        <v>0</v>
      </c>
    </row>
    <row r="1721" spans="1:10" x14ac:dyDescent="0.3">
      <c r="A1721" s="3" t="s">
        <v>1766</v>
      </c>
      <c r="B1721" s="4">
        <v>43658</v>
      </c>
      <c r="C1721">
        <v>1</v>
      </c>
      <c r="D1721" t="s">
        <v>16</v>
      </c>
      <c r="E1721" t="s">
        <v>68</v>
      </c>
      <c r="F1721" t="s">
        <v>18</v>
      </c>
      <c r="G1721" t="s">
        <v>19</v>
      </c>
      <c r="H1721">
        <v>289</v>
      </c>
      <c r="I1721">
        <v>3</v>
      </c>
      <c r="J1721">
        <v>867</v>
      </c>
    </row>
    <row r="1722" spans="1:10" x14ac:dyDescent="0.3">
      <c r="A1722" s="3" t="s">
        <v>1767</v>
      </c>
      <c r="B1722" s="4">
        <v>43659</v>
      </c>
      <c r="C1722">
        <v>6</v>
      </c>
      <c r="D1722" t="s">
        <v>48</v>
      </c>
      <c r="E1722" t="s">
        <v>46</v>
      </c>
      <c r="F1722" t="s">
        <v>23</v>
      </c>
      <c r="G1722" t="s">
        <v>14</v>
      </c>
      <c r="H1722">
        <v>199</v>
      </c>
      <c r="I1722">
        <v>1</v>
      </c>
      <c r="J1722">
        <v>199</v>
      </c>
    </row>
    <row r="1723" spans="1:10" x14ac:dyDescent="0.3">
      <c r="A1723" s="3" t="s">
        <v>1768</v>
      </c>
      <c r="B1723" s="4">
        <v>43660</v>
      </c>
      <c r="C1723">
        <v>16</v>
      </c>
      <c r="D1723" t="s">
        <v>30</v>
      </c>
      <c r="E1723" t="s">
        <v>36</v>
      </c>
      <c r="F1723" t="s">
        <v>28</v>
      </c>
      <c r="G1723" t="s">
        <v>14</v>
      </c>
      <c r="H1723">
        <v>199</v>
      </c>
      <c r="I1723">
        <v>8</v>
      </c>
      <c r="J1723">
        <v>1592</v>
      </c>
    </row>
    <row r="1724" spans="1:10" x14ac:dyDescent="0.3">
      <c r="A1724" s="3" t="s">
        <v>1769</v>
      </c>
      <c r="B1724" s="4">
        <v>43660</v>
      </c>
      <c r="C1724">
        <v>10</v>
      </c>
      <c r="D1724" t="s">
        <v>58</v>
      </c>
      <c r="E1724" t="s">
        <v>46</v>
      </c>
      <c r="F1724" t="s">
        <v>23</v>
      </c>
      <c r="G1724" t="s">
        <v>14</v>
      </c>
      <c r="H1724">
        <v>199</v>
      </c>
      <c r="I1724">
        <v>2</v>
      </c>
      <c r="J1724">
        <v>398</v>
      </c>
    </row>
    <row r="1725" spans="1:10" x14ac:dyDescent="0.3">
      <c r="A1725" s="3" t="s">
        <v>1770</v>
      </c>
      <c r="B1725" s="4">
        <v>43660</v>
      </c>
      <c r="C1725">
        <v>20</v>
      </c>
      <c r="D1725" t="s">
        <v>40</v>
      </c>
      <c r="E1725" t="s">
        <v>27</v>
      </c>
      <c r="F1725" t="s">
        <v>28</v>
      </c>
      <c r="G1725" t="s">
        <v>24</v>
      </c>
      <c r="H1725">
        <v>159</v>
      </c>
      <c r="I1725">
        <v>1</v>
      </c>
      <c r="J1725">
        <v>159</v>
      </c>
    </row>
    <row r="1726" spans="1:10" x14ac:dyDescent="0.3">
      <c r="A1726" s="3" t="s">
        <v>1771</v>
      </c>
      <c r="B1726" s="4">
        <v>43660</v>
      </c>
      <c r="C1726">
        <v>4</v>
      </c>
      <c r="D1726" t="s">
        <v>51</v>
      </c>
      <c r="E1726" t="s">
        <v>17</v>
      </c>
      <c r="F1726" t="s">
        <v>18</v>
      </c>
      <c r="G1726" t="s">
        <v>19</v>
      </c>
      <c r="H1726">
        <v>289</v>
      </c>
      <c r="I1726">
        <v>8</v>
      </c>
      <c r="J1726">
        <v>2312</v>
      </c>
    </row>
    <row r="1727" spans="1:10" x14ac:dyDescent="0.3">
      <c r="A1727" s="3" t="s">
        <v>1772</v>
      </c>
      <c r="B1727" s="4">
        <v>43660</v>
      </c>
      <c r="C1727">
        <v>10</v>
      </c>
      <c r="D1727" t="s">
        <v>58</v>
      </c>
      <c r="E1727" t="s">
        <v>46</v>
      </c>
      <c r="F1727" t="s">
        <v>23</v>
      </c>
      <c r="G1727" t="s">
        <v>41</v>
      </c>
      <c r="H1727">
        <v>399</v>
      </c>
      <c r="I1727">
        <v>9</v>
      </c>
      <c r="J1727">
        <v>3591</v>
      </c>
    </row>
    <row r="1728" spans="1:10" x14ac:dyDescent="0.3">
      <c r="A1728" s="3" t="s">
        <v>1773</v>
      </c>
      <c r="B1728" s="4">
        <v>43660</v>
      </c>
      <c r="C1728">
        <v>4</v>
      </c>
      <c r="D1728" t="s">
        <v>51</v>
      </c>
      <c r="E1728" t="s">
        <v>17</v>
      </c>
      <c r="F1728" t="s">
        <v>18</v>
      </c>
      <c r="G1728" t="s">
        <v>14</v>
      </c>
      <c r="H1728">
        <v>199</v>
      </c>
      <c r="I1728">
        <v>3</v>
      </c>
      <c r="J1728">
        <v>597</v>
      </c>
    </row>
    <row r="1729" spans="1:10" x14ac:dyDescent="0.3">
      <c r="A1729" s="3" t="s">
        <v>1774</v>
      </c>
      <c r="B1729" s="4">
        <v>43661</v>
      </c>
      <c r="C1729">
        <v>16</v>
      </c>
      <c r="D1729" t="s">
        <v>30</v>
      </c>
      <c r="E1729" t="s">
        <v>27</v>
      </c>
      <c r="F1729" t="s">
        <v>28</v>
      </c>
      <c r="G1729" t="s">
        <v>24</v>
      </c>
      <c r="H1729">
        <v>159</v>
      </c>
      <c r="I1729">
        <v>3</v>
      </c>
      <c r="J1729">
        <v>477</v>
      </c>
    </row>
    <row r="1730" spans="1:10" x14ac:dyDescent="0.3">
      <c r="A1730" s="3" t="s">
        <v>1775</v>
      </c>
      <c r="B1730" s="4">
        <v>43661</v>
      </c>
      <c r="C1730">
        <v>2</v>
      </c>
      <c r="D1730" t="s">
        <v>106</v>
      </c>
      <c r="E1730" t="s">
        <v>17</v>
      </c>
      <c r="F1730" t="s">
        <v>18</v>
      </c>
      <c r="G1730" t="s">
        <v>24</v>
      </c>
      <c r="H1730">
        <v>159</v>
      </c>
      <c r="I1730">
        <v>4</v>
      </c>
      <c r="J1730">
        <v>636</v>
      </c>
    </row>
    <row r="1731" spans="1:10" x14ac:dyDescent="0.3">
      <c r="A1731" s="3" t="s">
        <v>1776</v>
      </c>
      <c r="B1731" s="4">
        <v>43661</v>
      </c>
      <c r="C1731">
        <v>18</v>
      </c>
      <c r="D1731" t="s">
        <v>26</v>
      </c>
      <c r="E1731" t="s">
        <v>36</v>
      </c>
      <c r="F1731" t="s">
        <v>28</v>
      </c>
      <c r="G1731" t="s">
        <v>41</v>
      </c>
      <c r="H1731">
        <v>399</v>
      </c>
      <c r="I1731">
        <v>5</v>
      </c>
      <c r="J1731">
        <v>1995</v>
      </c>
    </row>
    <row r="1732" spans="1:10" x14ac:dyDescent="0.3">
      <c r="A1732" s="3" t="s">
        <v>1777</v>
      </c>
      <c r="B1732" s="4">
        <v>43662</v>
      </c>
      <c r="C1732">
        <v>9</v>
      </c>
      <c r="D1732" t="s">
        <v>21</v>
      </c>
      <c r="E1732" t="s">
        <v>46</v>
      </c>
      <c r="F1732" t="s">
        <v>23</v>
      </c>
      <c r="G1732" t="s">
        <v>41</v>
      </c>
      <c r="H1732">
        <v>399</v>
      </c>
      <c r="I1732">
        <v>0</v>
      </c>
      <c r="J1732">
        <v>0</v>
      </c>
    </row>
    <row r="1733" spans="1:10" x14ac:dyDescent="0.3">
      <c r="A1733" s="3" t="s">
        <v>1778</v>
      </c>
      <c r="B1733" s="4">
        <v>43663</v>
      </c>
      <c r="C1733">
        <v>4</v>
      </c>
      <c r="D1733" t="s">
        <v>51</v>
      </c>
      <c r="E1733" t="s">
        <v>17</v>
      </c>
      <c r="F1733" t="s">
        <v>18</v>
      </c>
      <c r="G1733" t="s">
        <v>41</v>
      </c>
      <c r="H1733">
        <v>399</v>
      </c>
      <c r="I1733">
        <v>8</v>
      </c>
      <c r="J1733">
        <v>3192</v>
      </c>
    </row>
    <row r="1734" spans="1:10" x14ac:dyDescent="0.3">
      <c r="A1734" s="3" t="s">
        <v>1779</v>
      </c>
      <c r="B1734" s="4">
        <v>43663</v>
      </c>
      <c r="C1734">
        <v>5</v>
      </c>
      <c r="D1734" t="s">
        <v>60</v>
      </c>
      <c r="E1734" t="s">
        <v>17</v>
      </c>
      <c r="F1734" t="s">
        <v>18</v>
      </c>
      <c r="G1734" t="s">
        <v>24</v>
      </c>
      <c r="H1734">
        <v>159</v>
      </c>
      <c r="I1734">
        <v>9</v>
      </c>
      <c r="J1734">
        <v>1431</v>
      </c>
    </row>
    <row r="1735" spans="1:10" x14ac:dyDescent="0.3">
      <c r="A1735" s="3" t="s">
        <v>1780</v>
      </c>
      <c r="B1735" s="4">
        <v>43664</v>
      </c>
      <c r="C1735">
        <v>5</v>
      </c>
      <c r="D1735" t="s">
        <v>60</v>
      </c>
      <c r="E1735" t="s">
        <v>17</v>
      </c>
      <c r="F1735" t="s">
        <v>18</v>
      </c>
      <c r="G1735" t="s">
        <v>41</v>
      </c>
      <c r="H1735">
        <v>399</v>
      </c>
      <c r="I1735">
        <v>2</v>
      </c>
      <c r="J1735">
        <v>798</v>
      </c>
    </row>
    <row r="1736" spans="1:10" x14ac:dyDescent="0.3">
      <c r="A1736" s="3" t="s">
        <v>1781</v>
      </c>
      <c r="B1736" s="4">
        <v>43664</v>
      </c>
      <c r="C1736">
        <v>12</v>
      </c>
      <c r="D1736" t="s">
        <v>66</v>
      </c>
      <c r="E1736" t="s">
        <v>63</v>
      </c>
      <c r="F1736" t="s">
        <v>13</v>
      </c>
      <c r="G1736" t="s">
        <v>41</v>
      </c>
      <c r="H1736">
        <v>399</v>
      </c>
      <c r="I1736">
        <v>7</v>
      </c>
      <c r="J1736">
        <v>2793</v>
      </c>
    </row>
    <row r="1737" spans="1:10" x14ac:dyDescent="0.3">
      <c r="A1737" s="3" t="s">
        <v>1782</v>
      </c>
      <c r="B1737" s="4">
        <v>43664</v>
      </c>
      <c r="C1737">
        <v>7</v>
      </c>
      <c r="D1737" t="s">
        <v>88</v>
      </c>
      <c r="E1737" t="s">
        <v>46</v>
      </c>
      <c r="F1737" t="s">
        <v>23</v>
      </c>
      <c r="G1737" t="s">
        <v>19</v>
      </c>
      <c r="H1737">
        <v>289</v>
      </c>
      <c r="I1737">
        <v>7</v>
      </c>
      <c r="J1737">
        <v>2023</v>
      </c>
    </row>
    <row r="1738" spans="1:10" x14ac:dyDescent="0.3">
      <c r="A1738" s="3" t="s">
        <v>1783</v>
      </c>
      <c r="B1738" s="4">
        <v>43664</v>
      </c>
      <c r="C1738">
        <v>1</v>
      </c>
      <c r="D1738" t="s">
        <v>16</v>
      </c>
      <c r="E1738" t="s">
        <v>68</v>
      </c>
      <c r="F1738" t="s">
        <v>18</v>
      </c>
      <c r="G1738" t="s">
        <v>31</v>
      </c>
      <c r="H1738">
        <v>69</v>
      </c>
      <c r="I1738">
        <v>3</v>
      </c>
      <c r="J1738">
        <v>207</v>
      </c>
    </row>
    <row r="1739" spans="1:10" x14ac:dyDescent="0.3">
      <c r="A1739" s="3" t="s">
        <v>1784</v>
      </c>
      <c r="B1739" s="4">
        <v>43665</v>
      </c>
      <c r="C1739">
        <v>18</v>
      </c>
      <c r="D1739" t="s">
        <v>26</v>
      </c>
      <c r="E1739" t="s">
        <v>36</v>
      </c>
      <c r="F1739" t="s">
        <v>28</v>
      </c>
      <c r="G1739" t="s">
        <v>24</v>
      </c>
      <c r="H1739">
        <v>159</v>
      </c>
      <c r="I1739">
        <v>6</v>
      </c>
      <c r="J1739">
        <v>954</v>
      </c>
    </row>
    <row r="1740" spans="1:10" x14ac:dyDescent="0.3">
      <c r="A1740" s="3" t="s">
        <v>1785</v>
      </c>
      <c r="B1740" s="4">
        <v>43666</v>
      </c>
      <c r="C1740">
        <v>3</v>
      </c>
      <c r="D1740" t="s">
        <v>43</v>
      </c>
      <c r="E1740" t="s">
        <v>68</v>
      </c>
      <c r="F1740" t="s">
        <v>18</v>
      </c>
      <c r="G1740" t="s">
        <v>31</v>
      </c>
      <c r="H1740">
        <v>69</v>
      </c>
      <c r="I1740">
        <v>3</v>
      </c>
      <c r="J1740">
        <v>207</v>
      </c>
    </row>
    <row r="1741" spans="1:10" x14ac:dyDescent="0.3">
      <c r="A1741" s="3" t="s">
        <v>1786</v>
      </c>
      <c r="B1741" s="4">
        <v>43666</v>
      </c>
      <c r="C1741">
        <v>2</v>
      </c>
      <c r="D1741" t="s">
        <v>106</v>
      </c>
      <c r="E1741" t="s">
        <v>17</v>
      </c>
      <c r="F1741" t="s">
        <v>18</v>
      </c>
      <c r="G1741" t="s">
        <v>14</v>
      </c>
      <c r="H1741">
        <v>199</v>
      </c>
      <c r="I1741">
        <v>4</v>
      </c>
      <c r="J1741">
        <v>796</v>
      </c>
    </row>
    <row r="1742" spans="1:10" x14ac:dyDescent="0.3">
      <c r="A1742" s="3" t="s">
        <v>1787</v>
      </c>
      <c r="B1742" s="4">
        <v>43666</v>
      </c>
      <c r="C1742">
        <v>17</v>
      </c>
      <c r="D1742" t="s">
        <v>35</v>
      </c>
      <c r="E1742" t="s">
        <v>27</v>
      </c>
      <c r="F1742" t="s">
        <v>28</v>
      </c>
      <c r="G1742" t="s">
        <v>19</v>
      </c>
      <c r="H1742">
        <v>289</v>
      </c>
      <c r="I1742">
        <v>2</v>
      </c>
      <c r="J1742">
        <v>578</v>
      </c>
    </row>
    <row r="1743" spans="1:10" x14ac:dyDescent="0.3">
      <c r="A1743" s="3" t="s">
        <v>1788</v>
      </c>
      <c r="B1743" s="4">
        <v>43667</v>
      </c>
      <c r="C1743">
        <v>14</v>
      </c>
      <c r="D1743" t="s">
        <v>38</v>
      </c>
      <c r="E1743" t="s">
        <v>63</v>
      </c>
      <c r="F1743" t="s">
        <v>13</v>
      </c>
      <c r="G1743" t="s">
        <v>19</v>
      </c>
      <c r="H1743">
        <v>289</v>
      </c>
      <c r="I1743">
        <v>9</v>
      </c>
      <c r="J1743">
        <v>2601</v>
      </c>
    </row>
    <row r="1744" spans="1:10" x14ac:dyDescent="0.3">
      <c r="A1744" s="3" t="s">
        <v>1789</v>
      </c>
      <c r="B1744" s="4">
        <v>43667</v>
      </c>
      <c r="C1744">
        <v>19</v>
      </c>
      <c r="D1744" t="s">
        <v>56</v>
      </c>
      <c r="E1744" t="s">
        <v>36</v>
      </c>
      <c r="F1744" t="s">
        <v>28</v>
      </c>
      <c r="G1744" t="s">
        <v>31</v>
      </c>
      <c r="H1744">
        <v>69</v>
      </c>
      <c r="I1744">
        <v>2</v>
      </c>
      <c r="J1744">
        <v>138</v>
      </c>
    </row>
    <row r="1745" spans="1:10" x14ac:dyDescent="0.3">
      <c r="A1745" s="3" t="s">
        <v>1790</v>
      </c>
      <c r="B1745" s="4">
        <v>43667</v>
      </c>
      <c r="C1745">
        <v>9</v>
      </c>
      <c r="D1745" t="s">
        <v>21</v>
      </c>
      <c r="E1745" t="s">
        <v>22</v>
      </c>
      <c r="F1745" t="s">
        <v>23</v>
      </c>
      <c r="G1745" t="s">
        <v>31</v>
      </c>
      <c r="H1745">
        <v>69</v>
      </c>
      <c r="I1745">
        <v>4</v>
      </c>
      <c r="J1745">
        <v>276</v>
      </c>
    </row>
    <row r="1746" spans="1:10" x14ac:dyDescent="0.3">
      <c r="A1746" s="3" t="s">
        <v>1791</v>
      </c>
      <c r="B1746" s="4">
        <v>43667</v>
      </c>
      <c r="C1746">
        <v>9</v>
      </c>
      <c r="D1746" t="s">
        <v>21</v>
      </c>
      <c r="E1746" t="s">
        <v>46</v>
      </c>
      <c r="F1746" t="s">
        <v>23</v>
      </c>
      <c r="G1746" t="s">
        <v>14</v>
      </c>
      <c r="H1746">
        <v>199</v>
      </c>
      <c r="I1746">
        <v>5</v>
      </c>
      <c r="J1746">
        <v>995</v>
      </c>
    </row>
    <row r="1747" spans="1:10" x14ac:dyDescent="0.3">
      <c r="A1747" s="3" t="s">
        <v>1792</v>
      </c>
      <c r="B1747" s="4">
        <v>43668</v>
      </c>
      <c r="C1747">
        <v>9</v>
      </c>
      <c r="D1747" t="s">
        <v>21</v>
      </c>
      <c r="E1747" t="s">
        <v>46</v>
      </c>
      <c r="F1747" t="s">
        <v>23</v>
      </c>
      <c r="G1747" t="s">
        <v>31</v>
      </c>
      <c r="H1747">
        <v>69</v>
      </c>
      <c r="I1747">
        <v>4</v>
      </c>
      <c r="J1747">
        <v>276</v>
      </c>
    </row>
    <row r="1748" spans="1:10" x14ac:dyDescent="0.3">
      <c r="A1748" s="3" t="s">
        <v>1793</v>
      </c>
      <c r="B1748" s="4">
        <v>43668</v>
      </c>
      <c r="C1748">
        <v>6</v>
      </c>
      <c r="D1748" t="s">
        <v>48</v>
      </c>
      <c r="E1748" t="s">
        <v>46</v>
      </c>
      <c r="F1748" t="s">
        <v>23</v>
      </c>
      <c r="G1748" t="s">
        <v>14</v>
      </c>
      <c r="H1748">
        <v>199</v>
      </c>
      <c r="I1748">
        <v>0</v>
      </c>
      <c r="J1748">
        <v>0</v>
      </c>
    </row>
    <row r="1749" spans="1:10" x14ac:dyDescent="0.3">
      <c r="A1749" s="3" t="s">
        <v>1794</v>
      </c>
      <c r="B1749" s="4">
        <v>43668</v>
      </c>
      <c r="C1749">
        <v>11</v>
      </c>
      <c r="D1749" t="s">
        <v>11</v>
      </c>
      <c r="E1749" t="s">
        <v>63</v>
      </c>
      <c r="F1749" t="s">
        <v>13</v>
      </c>
      <c r="G1749" t="s">
        <v>31</v>
      </c>
      <c r="H1749">
        <v>69</v>
      </c>
      <c r="I1749">
        <v>0</v>
      </c>
      <c r="J1749">
        <v>0</v>
      </c>
    </row>
    <row r="1750" spans="1:10" x14ac:dyDescent="0.3">
      <c r="A1750" s="3" t="s">
        <v>1795</v>
      </c>
      <c r="B1750" s="4">
        <v>43669</v>
      </c>
      <c r="C1750">
        <v>2</v>
      </c>
      <c r="D1750" t="s">
        <v>106</v>
      </c>
      <c r="E1750" t="s">
        <v>68</v>
      </c>
      <c r="F1750" t="s">
        <v>18</v>
      </c>
      <c r="G1750" t="s">
        <v>41</v>
      </c>
      <c r="H1750">
        <v>399</v>
      </c>
      <c r="I1750">
        <v>9</v>
      </c>
      <c r="J1750">
        <v>3591</v>
      </c>
    </row>
    <row r="1751" spans="1:10" x14ac:dyDescent="0.3">
      <c r="A1751" s="3" t="s">
        <v>1796</v>
      </c>
      <c r="B1751" s="4">
        <v>43670</v>
      </c>
      <c r="C1751">
        <v>19</v>
      </c>
      <c r="D1751" t="s">
        <v>56</v>
      </c>
      <c r="E1751" t="s">
        <v>36</v>
      </c>
      <c r="F1751" t="s">
        <v>28</v>
      </c>
      <c r="G1751" t="s">
        <v>31</v>
      </c>
      <c r="H1751">
        <v>69</v>
      </c>
      <c r="I1751">
        <v>1</v>
      </c>
      <c r="J1751">
        <v>69</v>
      </c>
    </row>
    <row r="1752" spans="1:10" x14ac:dyDescent="0.3">
      <c r="A1752" s="3" t="s">
        <v>1797</v>
      </c>
      <c r="B1752" s="4">
        <v>43671</v>
      </c>
      <c r="C1752">
        <v>15</v>
      </c>
      <c r="D1752" t="s">
        <v>118</v>
      </c>
      <c r="E1752" t="s">
        <v>12</v>
      </c>
      <c r="F1752" t="s">
        <v>13</v>
      </c>
      <c r="G1752" t="s">
        <v>31</v>
      </c>
      <c r="H1752">
        <v>69</v>
      </c>
      <c r="I1752">
        <v>4</v>
      </c>
      <c r="J1752">
        <v>276</v>
      </c>
    </row>
    <row r="1753" spans="1:10" x14ac:dyDescent="0.3">
      <c r="A1753" s="3" t="s">
        <v>1798</v>
      </c>
      <c r="B1753" s="4">
        <v>43671</v>
      </c>
      <c r="C1753">
        <v>6</v>
      </c>
      <c r="D1753" t="s">
        <v>48</v>
      </c>
      <c r="E1753" t="s">
        <v>22</v>
      </c>
      <c r="F1753" t="s">
        <v>23</v>
      </c>
      <c r="G1753" t="s">
        <v>19</v>
      </c>
      <c r="H1753">
        <v>289</v>
      </c>
      <c r="I1753">
        <v>7</v>
      </c>
      <c r="J1753">
        <v>2023</v>
      </c>
    </row>
    <row r="1754" spans="1:10" x14ac:dyDescent="0.3">
      <c r="A1754" s="3" t="s">
        <v>1799</v>
      </c>
      <c r="B1754" s="4">
        <v>43671</v>
      </c>
      <c r="C1754">
        <v>12</v>
      </c>
      <c r="D1754" t="s">
        <v>66</v>
      </c>
      <c r="E1754" t="s">
        <v>63</v>
      </c>
      <c r="F1754" t="s">
        <v>13</v>
      </c>
      <c r="G1754" t="s">
        <v>31</v>
      </c>
      <c r="H1754">
        <v>69</v>
      </c>
      <c r="I1754">
        <v>8</v>
      </c>
      <c r="J1754">
        <v>552</v>
      </c>
    </row>
    <row r="1755" spans="1:10" x14ac:dyDescent="0.3">
      <c r="A1755" s="3" t="s">
        <v>1800</v>
      </c>
      <c r="B1755" s="4">
        <v>43671</v>
      </c>
      <c r="C1755">
        <v>2</v>
      </c>
      <c r="D1755" t="s">
        <v>106</v>
      </c>
      <c r="E1755" t="s">
        <v>68</v>
      </c>
      <c r="F1755" t="s">
        <v>18</v>
      </c>
      <c r="G1755" t="s">
        <v>31</v>
      </c>
      <c r="H1755">
        <v>69</v>
      </c>
      <c r="I1755">
        <v>9</v>
      </c>
      <c r="J1755">
        <v>621</v>
      </c>
    </row>
    <row r="1756" spans="1:10" x14ac:dyDescent="0.3">
      <c r="A1756" s="3" t="s">
        <v>1801</v>
      </c>
      <c r="B1756" s="4">
        <v>43671</v>
      </c>
      <c r="C1756">
        <v>15</v>
      </c>
      <c r="D1756" t="s">
        <v>118</v>
      </c>
      <c r="E1756" t="s">
        <v>63</v>
      </c>
      <c r="F1756" t="s">
        <v>13</v>
      </c>
      <c r="G1756" t="s">
        <v>19</v>
      </c>
      <c r="H1756">
        <v>289</v>
      </c>
      <c r="I1756">
        <v>4</v>
      </c>
      <c r="J1756">
        <v>1156</v>
      </c>
    </row>
    <row r="1757" spans="1:10" x14ac:dyDescent="0.3">
      <c r="A1757" s="3" t="s">
        <v>1802</v>
      </c>
      <c r="B1757" s="4">
        <v>43671</v>
      </c>
      <c r="C1757">
        <v>2</v>
      </c>
      <c r="D1757" t="s">
        <v>106</v>
      </c>
      <c r="E1757" t="s">
        <v>17</v>
      </c>
      <c r="F1757" t="s">
        <v>18</v>
      </c>
      <c r="G1757" t="s">
        <v>41</v>
      </c>
      <c r="H1757">
        <v>399</v>
      </c>
      <c r="I1757">
        <v>9</v>
      </c>
      <c r="J1757">
        <v>3591</v>
      </c>
    </row>
    <row r="1758" spans="1:10" x14ac:dyDescent="0.3">
      <c r="A1758" s="3" t="s">
        <v>1803</v>
      </c>
      <c r="B1758" s="4">
        <v>43671</v>
      </c>
      <c r="C1758">
        <v>4</v>
      </c>
      <c r="D1758" t="s">
        <v>51</v>
      </c>
      <c r="E1758" t="s">
        <v>17</v>
      </c>
      <c r="F1758" t="s">
        <v>18</v>
      </c>
      <c r="G1758" t="s">
        <v>19</v>
      </c>
      <c r="H1758">
        <v>289</v>
      </c>
      <c r="I1758">
        <v>2</v>
      </c>
      <c r="J1758">
        <v>578</v>
      </c>
    </row>
    <row r="1759" spans="1:10" x14ac:dyDescent="0.3">
      <c r="A1759" s="3" t="s">
        <v>1804</v>
      </c>
      <c r="B1759" s="4">
        <v>43671</v>
      </c>
      <c r="C1759">
        <v>5</v>
      </c>
      <c r="D1759" t="s">
        <v>60</v>
      </c>
      <c r="E1759" t="s">
        <v>68</v>
      </c>
      <c r="F1759" t="s">
        <v>18</v>
      </c>
      <c r="G1759" t="s">
        <v>31</v>
      </c>
      <c r="H1759">
        <v>69</v>
      </c>
      <c r="I1759">
        <v>9</v>
      </c>
      <c r="J1759">
        <v>621</v>
      </c>
    </row>
    <row r="1760" spans="1:10" x14ac:dyDescent="0.3">
      <c r="A1760" s="3" t="s">
        <v>1805</v>
      </c>
      <c r="B1760" s="4">
        <v>43672</v>
      </c>
      <c r="C1760">
        <v>18</v>
      </c>
      <c r="D1760" t="s">
        <v>26</v>
      </c>
      <c r="E1760" t="s">
        <v>36</v>
      </c>
      <c r="F1760" t="s">
        <v>28</v>
      </c>
      <c r="G1760" t="s">
        <v>24</v>
      </c>
      <c r="H1760">
        <v>159</v>
      </c>
      <c r="I1760">
        <v>5</v>
      </c>
      <c r="J1760">
        <v>795</v>
      </c>
    </row>
    <row r="1761" spans="1:10" x14ac:dyDescent="0.3">
      <c r="A1761" s="3" t="s">
        <v>1806</v>
      </c>
      <c r="B1761" s="4">
        <v>43673</v>
      </c>
      <c r="C1761">
        <v>18</v>
      </c>
      <c r="D1761" t="s">
        <v>26</v>
      </c>
      <c r="E1761" t="s">
        <v>27</v>
      </c>
      <c r="F1761" t="s">
        <v>28</v>
      </c>
      <c r="G1761" t="s">
        <v>14</v>
      </c>
      <c r="H1761">
        <v>199</v>
      </c>
      <c r="I1761">
        <v>0</v>
      </c>
      <c r="J1761">
        <v>0</v>
      </c>
    </row>
    <row r="1762" spans="1:10" x14ac:dyDescent="0.3">
      <c r="A1762" s="3" t="s">
        <v>1807</v>
      </c>
      <c r="B1762" s="4">
        <v>43674</v>
      </c>
      <c r="C1762">
        <v>11</v>
      </c>
      <c r="D1762" t="s">
        <v>11</v>
      </c>
      <c r="E1762" t="s">
        <v>12</v>
      </c>
      <c r="F1762" t="s">
        <v>13</v>
      </c>
      <c r="G1762" t="s">
        <v>14</v>
      </c>
      <c r="H1762">
        <v>199</v>
      </c>
      <c r="I1762">
        <v>4</v>
      </c>
      <c r="J1762">
        <v>796</v>
      </c>
    </row>
    <row r="1763" spans="1:10" x14ac:dyDescent="0.3">
      <c r="A1763" s="3" t="s">
        <v>1808</v>
      </c>
      <c r="B1763" s="4">
        <v>43674</v>
      </c>
      <c r="C1763">
        <v>19</v>
      </c>
      <c r="D1763" t="s">
        <v>56</v>
      </c>
      <c r="E1763" t="s">
        <v>27</v>
      </c>
      <c r="F1763" t="s">
        <v>28</v>
      </c>
      <c r="G1763" t="s">
        <v>31</v>
      </c>
      <c r="H1763">
        <v>69</v>
      </c>
      <c r="I1763">
        <v>8</v>
      </c>
      <c r="J1763">
        <v>552</v>
      </c>
    </row>
    <row r="1764" spans="1:10" x14ac:dyDescent="0.3">
      <c r="A1764" s="3" t="s">
        <v>1809</v>
      </c>
      <c r="B1764" s="4">
        <v>43675</v>
      </c>
      <c r="C1764">
        <v>2</v>
      </c>
      <c r="D1764" t="s">
        <v>106</v>
      </c>
      <c r="E1764" t="s">
        <v>17</v>
      </c>
      <c r="F1764" t="s">
        <v>18</v>
      </c>
      <c r="G1764" t="s">
        <v>14</v>
      </c>
      <c r="H1764">
        <v>199</v>
      </c>
      <c r="I1764">
        <v>7</v>
      </c>
      <c r="J1764">
        <v>1393</v>
      </c>
    </row>
    <row r="1765" spans="1:10" x14ac:dyDescent="0.3">
      <c r="A1765" s="3" t="s">
        <v>1810</v>
      </c>
      <c r="B1765" s="4">
        <v>43675</v>
      </c>
      <c r="C1765">
        <v>9</v>
      </c>
      <c r="D1765" t="s">
        <v>21</v>
      </c>
      <c r="E1765" t="s">
        <v>22</v>
      </c>
      <c r="F1765" t="s">
        <v>23</v>
      </c>
      <c r="G1765" t="s">
        <v>31</v>
      </c>
      <c r="H1765">
        <v>69</v>
      </c>
      <c r="I1765">
        <v>2</v>
      </c>
      <c r="J1765">
        <v>138</v>
      </c>
    </row>
    <row r="1766" spans="1:10" x14ac:dyDescent="0.3">
      <c r="A1766" s="3" t="s">
        <v>1811</v>
      </c>
      <c r="B1766" s="4">
        <v>43676</v>
      </c>
      <c r="C1766">
        <v>9</v>
      </c>
      <c r="D1766" t="s">
        <v>21</v>
      </c>
      <c r="E1766" t="s">
        <v>46</v>
      </c>
      <c r="F1766" t="s">
        <v>23</v>
      </c>
      <c r="G1766" t="s">
        <v>14</v>
      </c>
      <c r="H1766">
        <v>199</v>
      </c>
      <c r="I1766">
        <v>3</v>
      </c>
      <c r="J1766">
        <v>597</v>
      </c>
    </row>
    <row r="1767" spans="1:10" x14ac:dyDescent="0.3">
      <c r="A1767" s="3" t="s">
        <v>1812</v>
      </c>
      <c r="B1767" s="4">
        <v>43677</v>
      </c>
      <c r="C1767">
        <v>13</v>
      </c>
      <c r="D1767" t="s">
        <v>33</v>
      </c>
      <c r="E1767" t="s">
        <v>12</v>
      </c>
      <c r="F1767" t="s">
        <v>13</v>
      </c>
      <c r="G1767" t="s">
        <v>41</v>
      </c>
      <c r="H1767">
        <v>399</v>
      </c>
      <c r="I1767">
        <v>8</v>
      </c>
      <c r="J1767">
        <v>3192</v>
      </c>
    </row>
    <row r="1768" spans="1:10" x14ac:dyDescent="0.3">
      <c r="A1768" s="3" t="s">
        <v>1813</v>
      </c>
      <c r="B1768" s="4">
        <v>43677</v>
      </c>
      <c r="C1768">
        <v>6</v>
      </c>
      <c r="D1768" t="s">
        <v>48</v>
      </c>
      <c r="E1768" t="s">
        <v>22</v>
      </c>
      <c r="F1768" t="s">
        <v>23</v>
      </c>
      <c r="G1768" t="s">
        <v>41</v>
      </c>
      <c r="H1768">
        <v>399</v>
      </c>
      <c r="I1768">
        <v>9</v>
      </c>
      <c r="J1768">
        <v>3591</v>
      </c>
    </row>
    <row r="1769" spans="1:10" x14ac:dyDescent="0.3">
      <c r="A1769" s="3" t="s">
        <v>1814</v>
      </c>
      <c r="B1769" s="4">
        <v>43678</v>
      </c>
      <c r="C1769">
        <v>15</v>
      </c>
      <c r="D1769" t="s">
        <v>118</v>
      </c>
      <c r="E1769" t="s">
        <v>63</v>
      </c>
      <c r="F1769" t="s">
        <v>13</v>
      </c>
      <c r="G1769" t="s">
        <v>24</v>
      </c>
      <c r="H1769">
        <v>159</v>
      </c>
      <c r="I1769">
        <v>1</v>
      </c>
      <c r="J1769">
        <v>159</v>
      </c>
    </row>
    <row r="1770" spans="1:10" x14ac:dyDescent="0.3">
      <c r="A1770" s="3" t="s">
        <v>1815</v>
      </c>
      <c r="B1770" s="4">
        <v>43679</v>
      </c>
      <c r="C1770">
        <v>6</v>
      </c>
      <c r="D1770" t="s">
        <v>48</v>
      </c>
      <c r="E1770" t="s">
        <v>46</v>
      </c>
      <c r="F1770" t="s">
        <v>23</v>
      </c>
      <c r="G1770" t="s">
        <v>41</v>
      </c>
      <c r="H1770">
        <v>399</v>
      </c>
      <c r="I1770">
        <v>2</v>
      </c>
      <c r="J1770">
        <v>798</v>
      </c>
    </row>
    <row r="1771" spans="1:10" x14ac:dyDescent="0.3">
      <c r="A1771" s="3" t="s">
        <v>1816</v>
      </c>
      <c r="B1771" s="4">
        <v>43680</v>
      </c>
      <c r="C1771">
        <v>1</v>
      </c>
      <c r="D1771" t="s">
        <v>16</v>
      </c>
      <c r="E1771" t="s">
        <v>68</v>
      </c>
      <c r="F1771" t="s">
        <v>18</v>
      </c>
      <c r="G1771" t="s">
        <v>24</v>
      </c>
      <c r="H1771">
        <v>159</v>
      </c>
      <c r="I1771">
        <v>8</v>
      </c>
      <c r="J1771">
        <v>1272</v>
      </c>
    </row>
    <row r="1772" spans="1:10" x14ac:dyDescent="0.3">
      <c r="A1772" s="3" t="s">
        <v>1817</v>
      </c>
      <c r="B1772" s="4">
        <v>43680</v>
      </c>
      <c r="C1772">
        <v>4</v>
      </c>
      <c r="D1772" t="s">
        <v>51</v>
      </c>
      <c r="E1772" t="s">
        <v>17</v>
      </c>
      <c r="F1772" t="s">
        <v>18</v>
      </c>
      <c r="G1772" t="s">
        <v>14</v>
      </c>
      <c r="H1772">
        <v>199</v>
      </c>
      <c r="I1772">
        <v>7</v>
      </c>
      <c r="J1772">
        <v>1393</v>
      </c>
    </row>
    <row r="1773" spans="1:10" x14ac:dyDescent="0.3">
      <c r="A1773" s="3" t="s">
        <v>1818</v>
      </c>
      <c r="B1773" s="4">
        <v>43681</v>
      </c>
      <c r="C1773">
        <v>18</v>
      </c>
      <c r="D1773" t="s">
        <v>26</v>
      </c>
      <c r="E1773" t="s">
        <v>36</v>
      </c>
      <c r="F1773" t="s">
        <v>28</v>
      </c>
      <c r="G1773" t="s">
        <v>14</v>
      </c>
      <c r="H1773">
        <v>199</v>
      </c>
      <c r="I1773">
        <v>8</v>
      </c>
      <c r="J1773">
        <v>1592</v>
      </c>
    </row>
    <row r="1774" spans="1:10" x14ac:dyDescent="0.3">
      <c r="A1774" s="3" t="s">
        <v>1819</v>
      </c>
      <c r="B1774" s="4">
        <v>43681</v>
      </c>
      <c r="C1774">
        <v>5</v>
      </c>
      <c r="D1774" t="s">
        <v>60</v>
      </c>
      <c r="E1774" t="s">
        <v>17</v>
      </c>
      <c r="F1774" t="s">
        <v>18</v>
      </c>
      <c r="G1774" t="s">
        <v>14</v>
      </c>
      <c r="H1774">
        <v>199</v>
      </c>
      <c r="I1774">
        <v>2</v>
      </c>
      <c r="J1774">
        <v>398</v>
      </c>
    </row>
    <row r="1775" spans="1:10" x14ac:dyDescent="0.3">
      <c r="A1775" s="3" t="s">
        <v>1820</v>
      </c>
      <c r="B1775" s="4">
        <v>43681</v>
      </c>
      <c r="C1775">
        <v>8</v>
      </c>
      <c r="D1775" t="s">
        <v>45</v>
      </c>
      <c r="E1775" t="s">
        <v>46</v>
      </c>
      <c r="F1775" t="s">
        <v>23</v>
      </c>
      <c r="G1775" t="s">
        <v>14</v>
      </c>
      <c r="H1775">
        <v>199</v>
      </c>
      <c r="I1775">
        <v>1</v>
      </c>
      <c r="J1775">
        <v>199</v>
      </c>
    </row>
    <row r="1776" spans="1:10" x14ac:dyDescent="0.3">
      <c r="A1776" s="3" t="s">
        <v>1821</v>
      </c>
      <c r="B1776" s="4">
        <v>43681</v>
      </c>
      <c r="C1776">
        <v>7</v>
      </c>
      <c r="D1776" t="s">
        <v>88</v>
      </c>
      <c r="E1776" t="s">
        <v>46</v>
      </c>
      <c r="F1776" t="s">
        <v>23</v>
      </c>
      <c r="G1776" t="s">
        <v>31</v>
      </c>
      <c r="H1776">
        <v>69</v>
      </c>
      <c r="I1776">
        <v>9</v>
      </c>
      <c r="J1776">
        <v>621</v>
      </c>
    </row>
    <row r="1777" spans="1:10" x14ac:dyDescent="0.3">
      <c r="A1777" s="3" t="s">
        <v>1822</v>
      </c>
      <c r="B1777" s="4">
        <v>43682</v>
      </c>
      <c r="C1777">
        <v>2</v>
      </c>
      <c r="D1777" t="s">
        <v>106</v>
      </c>
      <c r="E1777" t="s">
        <v>17</v>
      </c>
      <c r="F1777" t="s">
        <v>18</v>
      </c>
      <c r="G1777" t="s">
        <v>19</v>
      </c>
      <c r="H1777">
        <v>289</v>
      </c>
      <c r="I1777">
        <v>8</v>
      </c>
      <c r="J1777">
        <v>2312</v>
      </c>
    </row>
    <row r="1778" spans="1:10" x14ac:dyDescent="0.3">
      <c r="A1778" s="3" t="s">
        <v>1823</v>
      </c>
      <c r="B1778" s="4">
        <v>43683</v>
      </c>
      <c r="C1778">
        <v>7</v>
      </c>
      <c r="D1778" t="s">
        <v>88</v>
      </c>
      <c r="E1778" t="s">
        <v>22</v>
      </c>
      <c r="F1778" t="s">
        <v>23</v>
      </c>
      <c r="G1778" t="s">
        <v>41</v>
      </c>
      <c r="H1778">
        <v>399</v>
      </c>
      <c r="I1778">
        <v>6</v>
      </c>
      <c r="J1778">
        <v>2394</v>
      </c>
    </row>
    <row r="1779" spans="1:10" x14ac:dyDescent="0.3">
      <c r="A1779" s="3" t="s">
        <v>1824</v>
      </c>
      <c r="B1779" s="4">
        <v>43684</v>
      </c>
      <c r="C1779">
        <v>2</v>
      </c>
      <c r="D1779" t="s">
        <v>106</v>
      </c>
      <c r="E1779" t="s">
        <v>17</v>
      </c>
      <c r="F1779" t="s">
        <v>18</v>
      </c>
      <c r="G1779" t="s">
        <v>24</v>
      </c>
      <c r="H1779">
        <v>159</v>
      </c>
      <c r="I1779">
        <v>6</v>
      </c>
      <c r="J1779">
        <v>954</v>
      </c>
    </row>
    <row r="1780" spans="1:10" x14ac:dyDescent="0.3">
      <c r="A1780" s="3" t="s">
        <v>1825</v>
      </c>
      <c r="B1780" s="4">
        <v>43684</v>
      </c>
      <c r="C1780">
        <v>10</v>
      </c>
      <c r="D1780" t="s">
        <v>58</v>
      </c>
      <c r="E1780" t="s">
        <v>22</v>
      </c>
      <c r="F1780" t="s">
        <v>23</v>
      </c>
      <c r="G1780" t="s">
        <v>24</v>
      </c>
      <c r="H1780">
        <v>159</v>
      </c>
      <c r="I1780">
        <v>3</v>
      </c>
      <c r="J1780">
        <v>477</v>
      </c>
    </row>
    <row r="1781" spans="1:10" x14ac:dyDescent="0.3">
      <c r="A1781" s="3" t="s">
        <v>1826</v>
      </c>
      <c r="B1781" s="4">
        <v>43684</v>
      </c>
      <c r="C1781">
        <v>18</v>
      </c>
      <c r="D1781" t="s">
        <v>26</v>
      </c>
      <c r="E1781" t="s">
        <v>36</v>
      </c>
      <c r="F1781" t="s">
        <v>28</v>
      </c>
      <c r="G1781" t="s">
        <v>19</v>
      </c>
      <c r="H1781">
        <v>289</v>
      </c>
      <c r="I1781">
        <v>0</v>
      </c>
      <c r="J1781">
        <v>0</v>
      </c>
    </row>
    <row r="1782" spans="1:10" x14ac:dyDescent="0.3">
      <c r="A1782" s="3" t="s">
        <v>1827</v>
      </c>
      <c r="B1782" s="4">
        <v>43684</v>
      </c>
      <c r="C1782">
        <v>19</v>
      </c>
      <c r="D1782" t="s">
        <v>56</v>
      </c>
      <c r="E1782" t="s">
        <v>27</v>
      </c>
      <c r="F1782" t="s">
        <v>28</v>
      </c>
      <c r="G1782" t="s">
        <v>19</v>
      </c>
      <c r="H1782">
        <v>289</v>
      </c>
      <c r="I1782">
        <v>8</v>
      </c>
      <c r="J1782">
        <v>2312</v>
      </c>
    </row>
    <row r="1783" spans="1:10" x14ac:dyDescent="0.3">
      <c r="A1783" s="3" t="s">
        <v>1828</v>
      </c>
      <c r="B1783" s="4">
        <v>43685</v>
      </c>
      <c r="C1783">
        <v>13</v>
      </c>
      <c r="D1783" t="s">
        <v>33</v>
      </c>
      <c r="E1783" t="s">
        <v>12</v>
      </c>
      <c r="F1783" t="s">
        <v>13</v>
      </c>
      <c r="G1783" t="s">
        <v>14</v>
      </c>
      <c r="H1783">
        <v>199</v>
      </c>
      <c r="I1783">
        <v>3</v>
      </c>
      <c r="J1783">
        <v>597</v>
      </c>
    </row>
    <row r="1784" spans="1:10" x14ac:dyDescent="0.3">
      <c r="A1784" s="3" t="s">
        <v>1829</v>
      </c>
      <c r="B1784" s="4">
        <v>43685</v>
      </c>
      <c r="C1784">
        <v>5</v>
      </c>
      <c r="D1784" t="s">
        <v>60</v>
      </c>
      <c r="E1784" t="s">
        <v>17</v>
      </c>
      <c r="F1784" t="s">
        <v>18</v>
      </c>
      <c r="G1784" t="s">
        <v>41</v>
      </c>
      <c r="H1784">
        <v>399</v>
      </c>
      <c r="I1784">
        <v>1</v>
      </c>
      <c r="J1784">
        <v>399</v>
      </c>
    </row>
    <row r="1785" spans="1:10" x14ac:dyDescent="0.3">
      <c r="A1785" s="3" t="s">
        <v>1830</v>
      </c>
      <c r="B1785" s="4">
        <v>43685</v>
      </c>
      <c r="C1785">
        <v>14</v>
      </c>
      <c r="D1785" t="s">
        <v>38</v>
      </c>
      <c r="E1785" t="s">
        <v>12</v>
      </c>
      <c r="F1785" t="s">
        <v>13</v>
      </c>
      <c r="G1785" t="s">
        <v>24</v>
      </c>
      <c r="H1785">
        <v>159</v>
      </c>
      <c r="I1785">
        <v>1</v>
      </c>
      <c r="J1785">
        <v>159</v>
      </c>
    </row>
    <row r="1786" spans="1:10" x14ac:dyDescent="0.3">
      <c r="A1786" s="3" t="s">
        <v>1831</v>
      </c>
      <c r="B1786" s="4">
        <v>43685</v>
      </c>
      <c r="C1786">
        <v>9</v>
      </c>
      <c r="D1786" t="s">
        <v>21</v>
      </c>
      <c r="E1786" t="s">
        <v>46</v>
      </c>
      <c r="F1786" t="s">
        <v>23</v>
      </c>
      <c r="G1786" t="s">
        <v>31</v>
      </c>
      <c r="H1786">
        <v>69</v>
      </c>
      <c r="I1786">
        <v>0</v>
      </c>
      <c r="J1786">
        <v>0</v>
      </c>
    </row>
    <row r="1787" spans="1:10" x14ac:dyDescent="0.3">
      <c r="A1787" s="3" t="s">
        <v>1832</v>
      </c>
      <c r="B1787" s="4">
        <v>43685</v>
      </c>
      <c r="C1787">
        <v>15</v>
      </c>
      <c r="D1787" t="s">
        <v>118</v>
      </c>
      <c r="E1787" t="s">
        <v>12</v>
      </c>
      <c r="F1787" t="s">
        <v>13</v>
      </c>
      <c r="G1787" t="s">
        <v>41</v>
      </c>
      <c r="H1787">
        <v>399</v>
      </c>
      <c r="I1787">
        <v>2</v>
      </c>
      <c r="J1787">
        <v>798</v>
      </c>
    </row>
    <row r="1788" spans="1:10" x14ac:dyDescent="0.3">
      <c r="A1788" s="3" t="s">
        <v>1833</v>
      </c>
      <c r="B1788" s="4">
        <v>43686</v>
      </c>
      <c r="C1788">
        <v>15</v>
      </c>
      <c r="D1788" t="s">
        <v>118</v>
      </c>
      <c r="E1788" t="s">
        <v>63</v>
      </c>
      <c r="F1788" t="s">
        <v>13</v>
      </c>
      <c r="G1788" t="s">
        <v>19</v>
      </c>
      <c r="H1788">
        <v>289</v>
      </c>
      <c r="I1788">
        <v>8</v>
      </c>
      <c r="J1788">
        <v>2312</v>
      </c>
    </row>
    <row r="1789" spans="1:10" x14ac:dyDescent="0.3">
      <c r="A1789" s="3" t="s">
        <v>1834</v>
      </c>
      <c r="B1789" s="4">
        <v>43686</v>
      </c>
      <c r="C1789">
        <v>11</v>
      </c>
      <c r="D1789" t="s">
        <v>11</v>
      </c>
      <c r="E1789" t="s">
        <v>63</v>
      </c>
      <c r="F1789" t="s">
        <v>13</v>
      </c>
      <c r="G1789" t="s">
        <v>41</v>
      </c>
      <c r="H1789">
        <v>399</v>
      </c>
      <c r="I1789">
        <v>5</v>
      </c>
      <c r="J1789">
        <v>1995</v>
      </c>
    </row>
    <row r="1790" spans="1:10" x14ac:dyDescent="0.3">
      <c r="A1790" s="3" t="s">
        <v>1835</v>
      </c>
      <c r="B1790" s="4">
        <v>43687</v>
      </c>
      <c r="C1790">
        <v>4</v>
      </c>
      <c r="D1790" t="s">
        <v>51</v>
      </c>
      <c r="E1790" t="s">
        <v>68</v>
      </c>
      <c r="F1790" t="s">
        <v>18</v>
      </c>
      <c r="G1790" t="s">
        <v>14</v>
      </c>
      <c r="H1790">
        <v>199</v>
      </c>
      <c r="I1790">
        <v>9</v>
      </c>
      <c r="J1790">
        <v>1791</v>
      </c>
    </row>
    <row r="1791" spans="1:10" x14ac:dyDescent="0.3">
      <c r="A1791" s="3" t="s">
        <v>1836</v>
      </c>
      <c r="B1791" s="4">
        <v>43687</v>
      </c>
      <c r="C1791">
        <v>14</v>
      </c>
      <c r="D1791" t="s">
        <v>38</v>
      </c>
      <c r="E1791" t="s">
        <v>63</v>
      </c>
      <c r="F1791" t="s">
        <v>13</v>
      </c>
      <c r="G1791" t="s">
        <v>24</v>
      </c>
      <c r="H1791">
        <v>159</v>
      </c>
      <c r="I1791">
        <v>8</v>
      </c>
      <c r="J1791">
        <v>1272</v>
      </c>
    </row>
    <row r="1792" spans="1:10" x14ac:dyDescent="0.3">
      <c r="A1792" s="3" t="s">
        <v>1837</v>
      </c>
      <c r="B1792" s="4">
        <v>43688</v>
      </c>
      <c r="C1792">
        <v>17</v>
      </c>
      <c r="D1792" t="s">
        <v>35</v>
      </c>
      <c r="E1792" t="s">
        <v>27</v>
      </c>
      <c r="F1792" t="s">
        <v>28</v>
      </c>
      <c r="G1792" t="s">
        <v>41</v>
      </c>
      <c r="H1792">
        <v>399</v>
      </c>
      <c r="I1792">
        <v>8</v>
      </c>
      <c r="J1792">
        <v>3192</v>
      </c>
    </row>
    <row r="1793" spans="1:10" x14ac:dyDescent="0.3">
      <c r="A1793" s="3" t="s">
        <v>1838</v>
      </c>
      <c r="B1793" s="4">
        <v>43688</v>
      </c>
      <c r="C1793">
        <v>3</v>
      </c>
      <c r="D1793" t="s">
        <v>43</v>
      </c>
      <c r="E1793" t="s">
        <v>17</v>
      </c>
      <c r="F1793" t="s">
        <v>18</v>
      </c>
      <c r="G1793" t="s">
        <v>41</v>
      </c>
      <c r="H1793">
        <v>399</v>
      </c>
      <c r="I1793">
        <v>2</v>
      </c>
      <c r="J1793">
        <v>798</v>
      </c>
    </row>
    <row r="1794" spans="1:10" x14ac:dyDescent="0.3">
      <c r="A1794" s="3" t="s">
        <v>1839</v>
      </c>
      <c r="B1794" s="4">
        <v>43688</v>
      </c>
      <c r="C1794">
        <v>17</v>
      </c>
      <c r="D1794" t="s">
        <v>35</v>
      </c>
      <c r="E1794" t="s">
        <v>36</v>
      </c>
      <c r="F1794" t="s">
        <v>28</v>
      </c>
      <c r="G1794" t="s">
        <v>31</v>
      </c>
      <c r="H1794">
        <v>69</v>
      </c>
      <c r="I1794">
        <v>0</v>
      </c>
      <c r="J1794">
        <v>0</v>
      </c>
    </row>
    <row r="1795" spans="1:10" x14ac:dyDescent="0.3">
      <c r="A1795" s="3" t="s">
        <v>1840</v>
      </c>
      <c r="B1795" s="4">
        <v>43688</v>
      </c>
      <c r="C1795">
        <v>2</v>
      </c>
      <c r="D1795" t="s">
        <v>106</v>
      </c>
      <c r="E1795" t="s">
        <v>68</v>
      </c>
      <c r="F1795" t="s">
        <v>18</v>
      </c>
      <c r="G1795" t="s">
        <v>31</v>
      </c>
      <c r="H1795">
        <v>69</v>
      </c>
      <c r="I1795">
        <v>9</v>
      </c>
      <c r="J1795">
        <v>621</v>
      </c>
    </row>
    <row r="1796" spans="1:10" x14ac:dyDescent="0.3">
      <c r="A1796" s="3" t="s">
        <v>1841</v>
      </c>
      <c r="B1796" s="4">
        <v>43688</v>
      </c>
      <c r="C1796">
        <v>7</v>
      </c>
      <c r="D1796" t="s">
        <v>88</v>
      </c>
      <c r="E1796" t="s">
        <v>46</v>
      </c>
      <c r="F1796" t="s">
        <v>23</v>
      </c>
      <c r="G1796" t="s">
        <v>31</v>
      </c>
      <c r="H1796">
        <v>69</v>
      </c>
      <c r="I1796">
        <v>5</v>
      </c>
      <c r="J1796">
        <v>345</v>
      </c>
    </row>
    <row r="1797" spans="1:10" x14ac:dyDescent="0.3">
      <c r="A1797" s="3" t="s">
        <v>1842</v>
      </c>
      <c r="B1797" s="4">
        <v>43689</v>
      </c>
      <c r="C1797">
        <v>2</v>
      </c>
      <c r="D1797" t="s">
        <v>106</v>
      </c>
      <c r="E1797" t="s">
        <v>68</v>
      </c>
      <c r="F1797" t="s">
        <v>18</v>
      </c>
      <c r="G1797" t="s">
        <v>19</v>
      </c>
      <c r="H1797">
        <v>289</v>
      </c>
      <c r="I1797">
        <v>5</v>
      </c>
      <c r="J1797">
        <v>1445</v>
      </c>
    </row>
    <row r="1798" spans="1:10" x14ac:dyDescent="0.3">
      <c r="A1798" s="3" t="s">
        <v>1843</v>
      </c>
      <c r="B1798" s="4">
        <v>43689</v>
      </c>
      <c r="C1798">
        <v>10</v>
      </c>
      <c r="D1798" t="s">
        <v>58</v>
      </c>
      <c r="E1798" t="s">
        <v>22</v>
      </c>
      <c r="F1798" t="s">
        <v>23</v>
      </c>
      <c r="G1798" t="s">
        <v>14</v>
      </c>
      <c r="H1798">
        <v>199</v>
      </c>
      <c r="I1798">
        <v>2</v>
      </c>
      <c r="J1798">
        <v>398</v>
      </c>
    </row>
    <row r="1799" spans="1:10" x14ac:dyDescent="0.3">
      <c r="A1799" s="3" t="s">
        <v>1844</v>
      </c>
      <c r="B1799" s="4">
        <v>43689</v>
      </c>
      <c r="C1799">
        <v>13</v>
      </c>
      <c r="D1799" t="s">
        <v>33</v>
      </c>
      <c r="E1799" t="s">
        <v>63</v>
      </c>
      <c r="F1799" t="s">
        <v>13</v>
      </c>
      <c r="G1799" t="s">
        <v>19</v>
      </c>
      <c r="H1799">
        <v>289</v>
      </c>
      <c r="I1799">
        <v>4</v>
      </c>
      <c r="J1799">
        <v>1156</v>
      </c>
    </row>
    <row r="1800" spans="1:10" x14ac:dyDescent="0.3">
      <c r="A1800" s="3" t="s">
        <v>1845</v>
      </c>
      <c r="B1800" s="4">
        <v>43689</v>
      </c>
      <c r="C1800">
        <v>15</v>
      </c>
      <c r="D1800" t="s">
        <v>118</v>
      </c>
      <c r="E1800" t="s">
        <v>12</v>
      </c>
      <c r="F1800" t="s">
        <v>13</v>
      </c>
      <c r="G1800" t="s">
        <v>41</v>
      </c>
      <c r="H1800">
        <v>399</v>
      </c>
      <c r="I1800">
        <v>4</v>
      </c>
      <c r="J1800">
        <v>1596</v>
      </c>
    </row>
    <row r="1801" spans="1:10" x14ac:dyDescent="0.3">
      <c r="A1801" s="3" t="s">
        <v>1846</v>
      </c>
      <c r="B1801" s="4">
        <v>43689</v>
      </c>
      <c r="C1801">
        <v>9</v>
      </c>
      <c r="D1801" t="s">
        <v>21</v>
      </c>
      <c r="E1801" t="s">
        <v>22</v>
      </c>
      <c r="F1801" t="s">
        <v>23</v>
      </c>
      <c r="G1801" t="s">
        <v>14</v>
      </c>
      <c r="H1801">
        <v>199</v>
      </c>
      <c r="I1801">
        <v>8</v>
      </c>
      <c r="J1801">
        <v>1592</v>
      </c>
    </row>
    <row r="1802" spans="1:10" x14ac:dyDescent="0.3">
      <c r="A1802" s="3" t="s">
        <v>1847</v>
      </c>
      <c r="B1802" s="4">
        <v>43689</v>
      </c>
      <c r="C1802">
        <v>17</v>
      </c>
      <c r="D1802" t="s">
        <v>35</v>
      </c>
      <c r="E1802" t="s">
        <v>36</v>
      </c>
      <c r="F1802" t="s">
        <v>28</v>
      </c>
      <c r="G1802" t="s">
        <v>41</v>
      </c>
      <c r="H1802">
        <v>399</v>
      </c>
      <c r="I1802">
        <v>1</v>
      </c>
      <c r="J1802">
        <v>399</v>
      </c>
    </row>
    <row r="1803" spans="1:10" x14ac:dyDescent="0.3">
      <c r="A1803" s="3" t="s">
        <v>1848</v>
      </c>
      <c r="B1803" s="4">
        <v>43689</v>
      </c>
      <c r="C1803">
        <v>6</v>
      </c>
      <c r="D1803" t="s">
        <v>48</v>
      </c>
      <c r="E1803" t="s">
        <v>46</v>
      </c>
      <c r="F1803" t="s">
        <v>23</v>
      </c>
      <c r="G1803" t="s">
        <v>14</v>
      </c>
      <c r="H1803">
        <v>199</v>
      </c>
      <c r="I1803">
        <v>6</v>
      </c>
      <c r="J1803">
        <v>1194</v>
      </c>
    </row>
    <row r="1804" spans="1:10" x14ac:dyDescent="0.3">
      <c r="A1804" s="3" t="s">
        <v>1849</v>
      </c>
      <c r="B1804" s="4">
        <v>43689</v>
      </c>
      <c r="C1804">
        <v>18</v>
      </c>
      <c r="D1804" t="s">
        <v>26</v>
      </c>
      <c r="E1804" t="s">
        <v>27</v>
      </c>
      <c r="F1804" t="s">
        <v>28</v>
      </c>
      <c r="G1804" t="s">
        <v>41</v>
      </c>
      <c r="H1804">
        <v>399</v>
      </c>
      <c r="I1804">
        <v>5</v>
      </c>
      <c r="J1804">
        <v>1995</v>
      </c>
    </row>
    <row r="1805" spans="1:10" x14ac:dyDescent="0.3">
      <c r="A1805" s="3" t="s">
        <v>1850</v>
      </c>
      <c r="B1805" s="4">
        <v>43689</v>
      </c>
      <c r="C1805">
        <v>8</v>
      </c>
      <c r="D1805" t="s">
        <v>45</v>
      </c>
      <c r="E1805" t="s">
        <v>46</v>
      </c>
      <c r="F1805" t="s">
        <v>23</v>
      </c>
      <c r="G1805" t="s">
        <v>14</v>
      </c>
      <c r="H1805">
        <v>199</v>
      </c>
      <c r="I1805">
        <v>6</v>
      </c>
      <c r="J1805">
        <v>1194</v>
      </c>
    </row>
    <row r="1806" spans="1:10" x14ac:dyDescent="0.3">
      <c r="A1806" s="3" t="s">
        <v>1851</v>
      </c>
      <c r="B1806" s="4">
        <v>43689</v>
      </c>
      <c r="C1806">
        <v>13</v>
      </c>
      <c r="D1806" t="s">
        <v>33</v>
      </c>
      <c r="E1806" t="s">
        <v>63</v>
      </c>
      <c r="F1806" t="s">
        <v>13</v>
      </c>
      <c r="G1806" t="s">
        <v>24</v>
      </c>
      <c r="H1806">
        <v>159</v>
      </c>
      <c r="I1806">
        <v>3</v>
      </c>
      <c r="J1806">
        <v>477</v>
      </c>
    </row>
    <row r="1807" spans="1:10" x14ac:dyDescent="0.3">
      <c r="A1807" s="3" t="s">
        <v>1852</v>
      </c>
      <c r="B1807" s="4">
        <v>43689</v>
      </c>
      <c r="C1807">
        <v>17</v>
      </c>
      <c r="D1807" t="s">
        <v>35</v>
      </c>
      <c r="E1807" t="s">
        <v>36</v>
      </c>
      <c r="F1807" t="s">
        <v>28</v>
      </c>
      <c r="G1807" t="s">
        <v>31</v>
      </c>
      <c r="H1807">
        <v>69</v>
      </c>
      <c r="I1807">
        <v>7</v>
      </c>
      <c r="J1807">
        <v>483</v>
      </c>
    </row>
    <row r="1808" spans="1:10" x14ac:dyDescent="0.3">
      <c r="A1808" s="3" t="s">
        <v>1853</v>
      </c>
      <c r="B1808" s="4">
        <v>43689</v>
      </c>
      <c r="C1808">
        <v>4</v>
      </c>
      <c r="D1808" t="s">
        <v>51</v>
      </c>
      <c r="E1808" t="s">
        <v>68</v>
      </c>
      <c r="F1808" t="s">
        <v>18</v>
      </c>
      <c r="G1808" t="s">
        <v>31</v>
      </c>
      <c r="H1808">
        <v>69</v>
      </c>
      <c r="I1808">
        <v>3</v>
      </c>
      <c r="J1808">
        <v>207</v>
      </c>
    </row>
    <row r="1809" spans="1:10" x14ac:dyDescent="0.3">
      <c r="A1809" s="3" t="s">
        <v>1854</v>
      </c>
      <c r="B1809" s="4">
        <v>43690</v>
      </c>
      <c r="C1809">
        <v>9</v>
      </c>
      <c r="D1809" t="s">
        <v>21</v>
      </c>
      <c r="E1809" t="s">
        <v>46</v>
      </c>
      <c r="F1809" t="s">
        <v>23</v>
      </c>
      <c r="G1809" t="s">
        <v>14</v>
      </c>
      <c r="H1809">
        <v>199</v>
      </c>
      <c r="I1809">
        <v>3</v>
      </c>
      <c r="J1809">
        <v>597</v>
      </c>
    </row>
    <row r="1810" spans="1:10" x14ac:dyDescent="0.3">
      <c r="A1810" s="3" t="s">
        <v>1855</v>
      </c>
      <c r="B1810" s="4">
        <v>43691</v>
      </c>
      <c r="C1810">
        <v>8</v>
      </c>
      <c r="D1810" t="s">
        <v>45</v>
      </c>
      <c r="E1810" t="s">
        <v>22</v>
      </c>
      <c r="F1810" t="s">
        <v>23</v>
      </c>
      <c r="G1810" t="s">
        <v>31</v>
      </c>
      <c r="H1810">
        <v>69</v>
      </c>
      <c r="I1810">
        <v>5</v>
      </c>
      <c r="J1810">
        <v>345</v>
      </c>
    </row>
    <row r="1811" spans="1:10" x14ac:dyDescent="0.3">
      <c r="A1811" s="3" t="s">
        <v>1856</v>
      </c>
      <c r="B1811" s="4">
        <v>43691</v>
      </c>
      <c r="C1811">
        <v>3</v>
      </c>
      <c r="D1811" t="s">
        <v>43</v>
      </c>
      <c r="E1811" t="s">
        <v>68</v>
      </c>
      <c r="F1811" t="s">
        <v>18</v>
      </c>
      <c r="G1811" t="s">
        <v>19</v>
      </c>
      <c r="H1811">
        <v>289</v>
      </c>
      <c r="I1811">
        <v>3</v>
      </c>
      <c r="J1811">
        <v>867</v>
      </c>
    </row>
    <row r="1812" spans="1:10" x14ac:dyDescent="0.3">
      <c r="A1812" s="3" t="s">
        <v>1857</v>
      </c>
      <c r="B1812" s="4">
        <v>43692</v>
      </c>
      <c r="C1812">
        <v>15</v>
      </c>
      <c r="D1812" t="s">
        <v>118</v>
      </c>
      <c r="E1812" t="s">
        <v>63</v>
      </c>
      <c r="F1812" t="s">
        <v>13</v>
      </c>
      <c r="G1812" t="s">
        <v>31</v>
      </c>
      <c r="H1812">
        <v>69</v>
      </c>
      <c r="I1812">
        <v>4</v>
      </c>
      <c r="J1812">
        <v>276</v>
      </c>
    </row>
    <row r="1813" spans="1:10" x14ac:dyDescent="0.3">
      <c r="A1813" s="3" t="s">
        <v>1858</v>
      </c>
      <c r="B1813" s="4">
        <v>43692</v>
      </c>
      <c r="C1813">
        <v>11</v>
      </c>
      <c r="D1813" t="s">
        <v>11</v>
      </c>
      <c r="E1813" t="s">
        <v>63</v>
      </c>
      <c r="F1813" t="s">
        <v>13</v>
      </c>
      <c r="G1813" t="s">
        <v>31</v>
      </c>
      <c r="H1813">
        <v>69</v>
      </c>
      <c r="I1813">
        <v>8</v>
      </c>
      <c r="J1813">
        <v>552</v>
      </c>
    </row>
    <row r="1814" spans="1:10" x14ac:dyDescent="0.3">
      <c r="A1814" s="3" t="s">
        <v>1859</v>
      </c>
      <c r="B1814" s="4">
        <v>43692</v>
      </c>
      <c r="C1814">
        <v>6</v>
      </c>
      <c r="D1814" t="s">
        <v>48</v>
      </c>
      <c r="E1814" t="s">
        <v>22</v>
      </c>
      <c r="F1814" t="s">
        <v>23</v>
      </c>
      <c r="G1814" t="s">
        <v>24</v>
      </c>
      <c r="H1814">
        <v>159</v>
      </c>
      <c r="I1814">
        <v>6</v>
      </c>
      <c r="J1814">
        <v>954</v>
      </c>
    </row>
    <row r="1815" spans="1:10" x14ac:dyDescent="0.3">
      <c r="A1815" s="3" t="s">
        <v>1860</v>
      </c>
      <c r="B1815" s="4">
        <v>43692</v>
      </c>
      <c r="C1815">
        <v>9</v>
      </c>
      <c r="D1815" t="s">
        <v>21</v>
      </c>
      <c r="E1815" t="s">
        <v>22</v>
      </c>
      <c r="F1815" t="s">
        <v>23</v>
      </c>
      <c r="G1815" t="s">
        <v>24</v>
      </c>
      <c r="H1815">
        <v>159</v>
      </c>
      <c r="I1815">
        <v>6</v>
      </c>
      <c r="J1815">
        <v>954</v>
      </c>
    </row>
    <row r="1816" spans="1:10" x14ac:dyDescent="0.3">
      <c r="A1816" s="3" t="s">
        <v>1861</v>
      </c>
      <c r="B1816" s="4">
        <v>43693</v>
      </c>
      <c r="C1816">
        <v>5</v>
      </c>
      <c r="D1816" t="s">
        <v>60</v>
      </c>
      <c r="E1816" t="s">
        <v>68</v>
      </c>
      <c r="F1816" t="s">
        <v>18</v>
      </c>
      <c r="G1816" t="s">
        <v>14</v>
      </c>
      <c r="H1816">
        <v>199</v>
      </c>
      <c r="I1816">
        <v>2</v>
      </c>
      <c r="J1816">
        <v>398</v>
      </c>
    </row>
    <row r="1817" spans="1:10" x14ac:dyDescent="0.3">
      <c r="A1817" s="3" t="s">
        <v>1862</v>
      </c>
      <c r="B1817" s="4">
        <v>43694</v>
      </c>
      <c r="C1817">
        <v>10</v>
      </c>
      <c r="D1817" t="s">
        <v>58</v>
      </c>
      <c r="E1817" t="s">
        <v>22</v>
      </c>
      <c r="F1817" t="s">
        <v>23</v>
      </c>
      <c r="G1817" t="s">
        <v>24</v>
      </c>
      <c r="H1817">
        <v>159</v>
      </c>
      <c r="I1817">
        <v>9</v>
      </c>
      <c r="J1817">
        <v>1431</v>
      </c>
    </row>
    <row r="1818" spans="1:10" x14ac:dyDescent="0.3">
      <c r="A1818" s="3" t="s">
        <v>1863</v>
      </c>
      <c r="B1818" s="4">
        <v>43694</v>
      </c>
      <c r="C1818">
        <v>8</v>
      </c>
      <c r="D1818" t="s">
        <v>45</v>
      </c>
      <c r="E1818" t="s">
        <v>46</v>
      </c>
      <c r="F1818" t="s">
        <v>23</v>
      </c>
      <c r="G1818" t="s">
        <v>31</v>
      </c>
      <c r="H1818">
        <v>69</v>
      </c>
      <c r="I1818">
        <v>8</v>
      </c>
      <c r="J1818">
        <v>552</v>
      </c>
    </row>
    <row r="1819" spans="1:10" x14ac:dyDescent="0.3">
      <c r="A1819" s="3" t="s">
        <v>1864</v>
      </c>
      <c r="B1819" s="4">
        <v>43694</v>
      </c>
      <c r="C1819">
        <v>5</v>
      </c>
      <c r="D1819" t="s">
        <v>60</v>
      </c>
      <c r="E1819" t="s">
        <v>17</v>
      </c>
      <c r="F1819" t="s">
        <v>18</v>
      </c>
      <c r="G1819" t="s">
        <v>14</v>
      </c>
      <c r="H1819">
        <v>199</v>
      </c>
      <c r="I1819">
        <v>4</v>
      </c>
      <c r="J1819">
        <v>796</v>
      </c>
    </row>
    <row r="1820" spans="1:10" x14ac:dyDescent="0.3">
      <c r="A1820" s="3" t="s">
        <v>1865</v>
      </c>
      <c r="B1820" s="4">
        <v>43694</v>
      </c>
      <c r="C1820">
        <v>9</v>
      </c>
      <c r="D1820" t="s">
        <v>21</v>
      </c>
      <c r="E1820" t="s">
        <v>22</v>
      </c>
      <c r="F1820" t="s">
        <v>23</v>
      </c>
      <c r="G1820" t="s">
        <v>14</v>
      </c>
      <c r="H1820">
        <v>199</v>
      </c>
      <c r="I1820">
        <v>9</v>
      </c>
      <c r="J1820">
        <v>1791</v>
      </c>
    </row>
    <row r="1821" spans="1:10" x14ac:dyDescent="0.3">
      <c r="A1821" s="3" t="s">
        <v>1866</v>
      </c>
      <c r="B1821" s="4">
        <v>43694</v>
      </c>
      <c r="C1821">
        <v>2</v>
      </c>
      <c r="D1821" t="s">
        <v>106</v>
      </c>
      <c r="E1821" t="s">
        <v>17</v>
      </c>
      <c r="F1821" t="s">
        <v>18</v>
      </c>
      <c r="G1821" t="s">
        <v>31</v>
      </c>
      <c r="H1821">
        <v>69</v>
      </c>
      <c r="I1821">
        <v>9</v>
      </c>
      <c r="J1821">
        <v>621</v>
      </c>
    </row>
    <row r="1822" spans="1:10" x14ac:dyDescent="0.3">
      <c r="A1822" s="3" t="s">
        <v>1867</v>
      </c>
      <c r="B1822" s="4">
        <v>43694</v>
      </c>
      <c r="C1822">
        <v>7</v>
      </c>
      <c r="D1822" t="s">
        <v>88</v>
      </c>
      <c r="E1822" t="s">
        <v>46</v>
      </c>
      <c r="F1822" t="s">
        <v>23</v>
      </c>
      <c r="G1822" t="s">
        <v>14</v>
      </c>
      <c r="H1822">
        <v>199</v>
      </c>
      <c r="I1822">
        <v>6</v>
      </c>
      <c r="J1822">
        <v>1194</v>
      </c>
    </row>
    <row r="1823" spans="1:10" x14ac:dyDescent="0.3">
      <c r="A1823" s="3" t="s">
        <v>1868</v>
      </c>
      <c r="B1823" s="4">
        <v>43695</v>
      </c>
      <c r="C1823">
        <v>17</v>
      </c>
      <c r="D1823" t="s">
        <v>35</v>
      </c>
      <c r="E1823" t="s">
        <v>27</v>
      </c>
      <c r="F1823" t="s">
        <v>28</v>
      </c>
      <c r="G1823" t="s">
        <v>19</v>
      </c>
      <c r="H1823">
        <v>289</v>
      </c>
      <c r="I1823">
        <v>7</v>
      </c>
      <c r="J1823">
        <v>2023</v>
      </c>
    </row>
    <row r="1824" spans="1:10" x14ac:dyDescent="0.3">
      <c r="A1824" s="3" t="s">
        <v>1869</v>
      </c>
      <c r="B1824" s="4">
        <v>43695</v>
      </c>
      <c r="C1824">
        <v>9</v>
      </c>
      <c r="D1824" t="s">
        <v>21</v>
      </c>
      <c r="E1824" t="s">
        <v>22</v>
      </c>
      <c r="F1824" t="s">
        <v>23</v>
      </c>
      <c r="G1824" t="s">
        <v>14</v>
      </c>
      <c r="H1824">
        <v>199</v>
      </c>
      <c r="I1824">
        <v>3</v>
      </c>
      <c r="J1824">
        <v>597</v>
      </c>
    </row>
    <row r="1825" spans="1:10" x14ac:dyDescent="0.3">
      <c r="A1825" s="3" t="s">
        <v>1870</v>
      </c>
      <c r="B1825" s="4">
        <v>43695</v>
      </c>
      <c r="C1825">
        <v>15</v>
      </c>
      <c r="D1825" t="s">
        <v>118</v>
      </c>
      <c r="E1825" t="s">
        <v>12</v>
      </c>
      <c r="F1825" t="s">
        <v>13</v>
      </c>
      <c r="G1825" t="s">
        <v>24</v>
      </c>
      <c r="H1825">
        <v>159</v>
      </c>
      <c r="I1825">
        <v>3</v>
      </c>
      <c r="J1825">
        <v>477</v>
      </c>
    </row>
    <row r="1826" spans="1:10" x14ac:dyDescent="0.3">
      <c r="A1826" s="3" t="s">
        <v>1871</v>
      </c>
      <c r="B1826" s="4">
        <v>43696</v>
      </c>
      <c r="C1826">
        <v>11</v>
      </c>
      <c r="D1826" t="s">
        <v>11</v>
      </c>
      <c r="E1826" t="s">
        <v>12</v>
      </c>
      <c r="F1826" t="s">
        <v>13</v>
      </c>
      <c r="G1826" t="s">
        <v>14</v>
      </c>
      <c r="H1826">
        <v>199</v>
      </c>
      <c r="I1826">
        <v>5</v>
      </c>
      <c r="J1826">
        <v>995</v>
      </c>
    </row>
    <row r="1827" spans="1:10" x14ac:dyDescent="0.3">
      <c r="A1827" s="3" t="s">
        <v>1872</v>
      </c>
      <c r="B1827" s="4">
        <v>43696</v>
      </c>
      <c r="C1827">
        <v>18</v>
      </c>
      <c r="D1827" t="s">
        <v>26</v>
      </c>
      <c r="E1827" t="s">
        <v>36</v>
      </c>
      <c r="F1827" t="s">
        <v>28</v>
      </c>
      <c r="G1827" t="s">
        <v>19</v>
      </c>
      <c r="H1827">
        <v>289</v>
      </c>
      <c r="I1827">
        <v>4</v>
      </c>
      <c r="J1827">
        <v>1156</v>
      </c>
    </row>
    <row r="1828" spans="1:10" x14ac:dyDescent="0.3">
      <c r="A1828" s="3" t="s">
        <v>1873</v>
      </c>
      <c r="B1828" s="4">
        <v>43696</v>
      </c>
      <c r="C1828">
        <v>2</v>
      </c>
      <c r="D1828" t="s">
        <v>106</v>
      </c>
      <c r="E1828" t="s">
        <v>17</v>
      </c>
      <c r="F1828" t="s">
        <v>18</v>
      </c>
      <c r="G1828" t="s">
        <v>19</v>
      </c>
      <c r="H1828">
        <v>289</v>
      </c>
      <c r="I1828">
        <v>2</v>
      </c>
      <c r="J1828">
        <v>578</v>
      </c>
    </row>
    <row r="1829" spans="1:10" x14ac:dyDescent="0.3">
      <c r="A1829" s="3" t="s">
        <v>1874</v>
      </c>
      <c r="B1829" s="4">
        <v>43696</v>
      </c>
      <c r="C1829">
        <v>18</v>
      </c>
      <c r="D1829" t="s">
        <v>26</v>
      </c>
      <c r="E1829" t="s">
        <v>36</v>
      </c>
      <c r="F1829" t="s">
        <v>28</v>
      </c>
      <c r="G1829" t="s">
        <v>31</v>
      </c>
      <c r="H1829">
        <v>69</v>
      </c>
      <c r="I1829">
        <v>6</v>
      </c>
      <c r="J1829">
        <v>414</v>
      </c>
    </row>
    <row r="1830" spans="1:10" x14ac:dyDescent="0.3">
      <c r="A1830" s="3" t="s">
        <v>1875</v>
      </c>
      <c r="B1830" s="4">
        <v>43696</v>
      </c>
      <c r="C1830">
        <v>13</v>
      </c>
      <c r="D1830" t="s">
        <v>33</v>
      </c>
      <c r="E1830" t="s">
        <v>63</v>
      </c>
      <c r="F1830" t="s">
        <v>13</v>
      </c>
      <c r="G1830" t="s">
        <v>31</v>
      </c>
      <c r="H1830">
        <v>69</v>
      </c>
      <c r="I1830">
        <v>4</v>
      </c>
      <c r="J1830">
        <v>276</v>
      </c>
    </row>
    <row r="1831" spans="1:10" x14ac:dyDescent="0.3">
      <c r="A1831" s="3" t="s">
        <v>1876</v>
      </c>
      <c r="B1831" s="4">
        <v>43697</v>
      </c>
      <c r="C1831">
        <v>5</v>
      </c>
      <c r="D1831" t="s">
        <v>60</v>
      </c>
      <c r="E1831" t="s">
        <v>17</v>
      </c>
      <c r="F1831" t="s">
        <v>18</v>
      </c>
      <c r="G1831" t="s">
        <v>19</v>
      </c>
      <c r="H1831">
        <v>289</v>
      </c>
      <c r="I1831">
        <v>2</v>
      </c>
      <c r="J1831">
        <v>578</v>
      </c>
    </row>
    <row r="1832" spans="1:10" x14ac:dyDescent="0.3">
      <c r="A1832" s="3" t="s">
        <v>1877</v>
      </c>
      <c r="B1832" s="4">
        <v>43698</v>
      </c>
      <c r="C1832">
        <v>8</v>
      </c>
      <c r="D1832" t="s">
        <v>45</v>
      </c>
      <c r="E1832" t="s">
        <v>22</v>
      </c>
      <c r="F1832" t="s">
        <v>23</v>
      </c>
      <c r="G1832" t="s">
        <v>14</v>
      </c>
      <c r="H1832">
        <v>199</v>
      </c>
      <c r="I1832">
        <v>3</v>
      </c>
      <c r="J1832">
        <v>597</v>
      </c>
    </row>
    <row r="1833" spans="1:10" x14ac:dyDescent="0.3">
      <c r="A1833" s="3" t="s">
        <v>1878</v>
      </c>
      <c r="B1833" s="4">
        <v>43698</v>
      </c>
      <c r="C1833">
        <v>14</v>
      </c>
      <c r="D1833" t="s">
        <v>38</v>
      </c>
      <c r="E1833" t="s">
        <v>63</v>
      </c>
      <c r="F1833" t="s">
        <v>13</v>
      </c>
      <c r="G1833" t="s">
        <v>24</v>
      </c>
      <c r="H1833">
        <v>159</v>
      </c>
      <c r="I1833">
        <v>1</v>
      </c>
      <c r="J1833">
        <v>159</v>
      </c>
    </row>
    <row r="1834" spans="1:10" x14ac:dyDescent="0.3">
      <c r="A1834" s="3" t="s">
        <v>1879</v>
      </c>
      <c r="B1834" s="4">
        <v>43698</v>
      </c>
      <c r="C1834">
        <v>8</v>
      </c>
      <c r="D1834" t="s">
        <v>45</v>
      </c>
      <c r="E1834" t="s">
        <v>46</v>
      </c>
      <c r="F1834" t="s">
        <v>23</v>
      </c>
      <c r="G1834" t="s">
        <v>31</v>
      </c>
      <c r="H1834">
        <v>69</v>
      </c>
      <c r="I1834">
        <v>5</v>
      </c>
      <c r="J1834">
        <v>345</v>
      </c>
    </row>
    <row r="1835" spans="1:10" x14ac:dyDescent="0.3">
      <c r="A1835" s="3" t="s">
        <v>1880</v>
      </c>
      <c r="B1835" s="4">
        <v>43698</v>
      </c>
      <c r="C1835">
        <v>5</v>
      </c>
      <c r="D1835" t="s">
        <v>60</v>
      </c>
      <c r="E1835" t="s">
        <v>68</v>
      </c>
      <c r="F1835" t="s">
        <v>18</v>
      </c>
      <c r="G1835" t="s">
        <v>14</v>
      </c>
      <c r="H1835">
        <v>199</v>
      </c>
      <c r="I1835">
        <v>7</v>
      </c>
      <c r="J1835">
        <v>1393</v>
      </c>
    </row>
    <row r="1836" spans="1:10" x14ac:dyDescent="0.3">
      <c r="A1836" s="3" t="s">
        <v>1881</v>
      </c>
      <c r="B1836" s="4">
        <v>43698</v>
      </c>
      <c r="C1836">
        <v>5</v>
      </c>
      <c r="D1836" t="s">
        <v>60</v>
      </c>
      <c r="E1836" t="s">
        <v>68</v>
      </c>
      <c r="F1836" t="s">
        <v>18</v>
      </c>
      <c r="G1836" t="s">
        <v>19</v>
      </c>
      <c r="H1836">
        <v>289</v>
      </c>
      <c r="I1836">
        <v>3</v>
      </c>
      <c r="J1836">
        <v>867</v>
      </c>
    </row>
    <row r="1837" spans="1:10" x14ac:dyDescent="0.3">
      <c r="A1837" s="3" t="s">
        <v>1882</v>
      </c>
      <c r="B1837" s="4">
        <v>43698</v>
      </c>
      <c r="C1837">
        <v>9</v>
      </c>
      <c r="D1837" t="s">
        <v>21</v>
      </c>
      <c r="E1837" t="s">
        <v>46</v>
      </c>
      <c r="F1837" t="s">
        <v>23</v>
      </c>
      <c r="G1837" t="s">
        <v>14</v>
      </c>
      <c r="H1837">
        <v>199</v>
      </c>
      <c r="I1837">
        <v>5</v>
      </c>
      <c r="J1837">
        <v>995</v>
      </c>
    </row>
    <row r="1838" spans="1:10" x14ac:dyDescent="0.3">
      <c r="A1838" s="3" t="s">
        <v>1883</v>
      </c>
      <c r="B1838" s="4">
        <v>43699</v>
      </c>
      <c r="C1838">
        <v>6</v>
      </c>
      <c r="D1838" t="s">
        <v>48</v>
      </c>
      <c r="E1838" t="s">
        <v>22</v>
      </c>
      <c r="F1838" t="s">
        <v>23</v>
      </c>
      <c r="G1838" t="s">
        <v>31</v>
      </c>
      <c r="H1838">
        <v>69</v>
      </c>
      <c r="I1838">
        <v>3</v>
      </c>
      <c r="J1838">
        <v>207</v>
      </c>
    </row>
    <row r="1839" spans="1:10" x14ac:dyDescent="0.3">
      <c r="A1839" s="3" t="s">
        <v>1884</v>
      </c>
      <c r="B1839" s="4">
        <v>43699</v>
      </c>
      <c r="C1839">
        <v>20</v>
      </c>
      <c r="D1839" t="s">
        <v>40</v>
      </c>
      <c r="E1839" t="s">
        <v>36</v>
      </c>
      <c r="F1839" t="s">
        <v>28</v>
      </c>
      <c r="G1839" t="s">
        <v>41</v>
      </c>
      <c r="H1839">
        <v>399</v>
      </c>
      <c r="I1839">
        <v>9</v>
      </c>
      <c r="J1839">
        <v>3591</v>
      </c>
    </row>
    <row r="1840" spans="1:10" x14ac:dyDescent="0.3">
      <c r="A1840" s="3" t="s">
        <v>1885</v>
      </c>
      <c r="B1840" s="4">
        <v>43699</v>
      </c>
      <c r="C1840">
        <v>19</v>
      </c>
      <c r="D1840" t="s">
        <v>56</v>
      </c>
      <c r="E1840" t="s">
        <v>27</v>
      </c>
      <c r="F1840" t="s">
        <v>28</v>
      </c>
      <c r="G1840" t="s">
        <v>19</v>
      </c>
      <c r="H1840">
        <v>289</v>
      </c>
      <c r="I1840">
        <v>5</v>
      </c>
      <c r="J1840">
        <v>1445</v>
      </c>
    </row>
    <row r="1841" spans="1:10" x14ac:dyDescent="0.3">
      <c r="A1841" s="3" t="s">
        <v>1886</v>
      </c>
      <c r="B1841" s="4">
        <v>43699</v>
      </c>
      <c r="C1841">
        <v>17</v>
      </c>
      <c r="D1841" t="s">
        <v>35</v>
      </c>
      <c r="E1841" t="s">
        <v>36</v>
      </c>
      <c r="F1841" t="s">
        <v>28</v>
      </c>
      <c r="G1841" t="s">
        <v>14</v>
      </c>
      <c r="H1841">
        <v>199</v>
      </c>
      <c r="I1841">
        <v>5</v>
      </c>
      <c r="J1841">
        <v>995</v>
      </c>
    </row>
    <row r="1842" spans="1:10" x14ac:dyDescent="0.3">
      <c r="A1842" s="3" t="s">
        <v>1887</v>
      </c>
      <c r="B1842" s="4">
        <v>43699</v>
      </c>
      <c r="C1842">
        <v>3</v>
      </c>
      <c r="D1842" t="s">
        <v>43</v>
      </c>
      <c r="E1842" t="s">
        <v>68</v>
      </c>
      <c r="F1842" t="s">
        <v>18</v>
      </c>
      <c r="G1842" t="s">
        <v>14</v>
      </c>
      <c r="H1842">
        <v>199</v>
      </c>
      <c r="I1842">
        <v>4</v>
      </c>
      <c r="J1842">
        <v>796</v>
      </c>
    </row>
    <row r="1843" spans="1:10" x14ac:dyDescent="0.3">
      <c r="A1843" s="3" t="s">
        <v>1888</v>
      </c>
      <c r="B1843" s="4">
        <v>43699</v>
      </c>
      <c r="C1843">
        <v>2</v>
      </c>
      <c r="D1843" t="s">
        <v>106</v>
      </c>
      <c r="E1843" t="s">
        <v>17</v>
      </c>
      <c r="F1843" t="s">
        <v>18</v>
      </c>
      <c r="G1843" t="s">
        <v>24</v>
      </c>
      <c r="H1843">
        <v>159</v>
      </c>
      <c r="I1843">
        <v>3</v>
      </c>
      <c r="J1843">
        <v>477</v>
      </c>
    </row>
    <row r="1844" spans="1:10" x14ac:dyDescent="0.3">
      <c r="A1844" s="3" t="s">
        <v>1889</v>
      </c>
      <c r="B1844" s="4">
        <v>43699</v>
      </c>
      <c r="C1844">
        <v>20</v>
      </c>
      <c r="D1844" t="s">
        <v>40</v>
      </c>
      <c r="E1844" t="s">
        <v>27</v>
      </c>
      <c r="F1844" t="s">
        <v>28</v>
      </c>
      <c r="G1844" t="s">
        <v>14</v>
      </c>
      <c r="H1844">
        <v>199</v>
      </c>
      <c r="I1844">
        <v>1</v>
      </c>
      <c r="J1844">
        <v>199</v>
      </c>
    </row>
    <row r="1845" spans="1:10" x14ac:dyDescent="0.3">
      <c r="A1845" s="3" t="s">
        <v>1890</v>
      </c>
      <c r="B1845" s="4">
        <v>43699</v>
      </c>
      <c r="C1845">
        <v>5</v>
      </c>
      <c r="D1845" t="s">
        <v>60</v>
      </c>
      <c r="E1845" t="s">
        <v>17</v>
      </c>
      <c r="F1845" t="s">
        <v>18</v>
      </c>
      <c r="G1845" t="s">
        <v>14</v>
      </c>
      <c r="H1845">
        <v>199</v>
      </c>
      <c r="I1845">
        <v>4</v>
      </c>
      <c r="J1845">
        <v>796</v>
      </c>
    </row>
    <row r="1846" spans="1:10" x14ac:dyDescent="0.3">
      <c r="A1846" s="3" t="s">
        <v>1891</v>
      </c>
      <c r="B1846" s="4">
        <v>43699</v>
      </c>
      <c r="C1846">
        <v>5</v>
      </c>
      <c r="D1846" t="s">
        <v>60</v>
      </c>
      <c r="E1846" t="s">
        <v>68</v>
      </c>
      <c r="F1846" t="s">
        <v>18</v>
      </c>
      <c r="G1846" t="s">
        <v>24</v>
      </c>
      <c r="H1846">
        <v>159</v>
      </c>
      <c r="I1846">
        <v>2</v>
      </c>
      <c r="J1846">
        <v>318</v>
      </c>
    </row>
    <row r="1847" spans="1:10" x14ac:dyDescent="0.3">
      <c r="A1847" s="3" t="s">
        <v>1892</v>
      </c>
      <c r="B1847" s="4">
        <v>43700</v>
      </c>
      <c r="C1847">
        <v>7</v>
      </c>
      <c r="D1847" t="s">
        <v>88</v>
      </c>
      <c r="E1847" t="s">
        <v>22</v>
      </c>
      <c r="F1847" t="s">
        <v>23</v>
      </c>
      <c r="G1847" t="s">
        <v>24</v>
      </c>
      <c r="H1847">
        <v>159</v>
      </c>
      <c r="I1847">
        <v>1</v>
      </c>
      <c r="J1847">
        <v>159</v>
      </c>
    </row>
    <row r="1848" spans="1:10" x14ac:dyDescent="0.3">
      <c r="A1848" s="3" t="s">
        <v>1893</v>
      </c>
      <c r="B1848" s="4">
        <v>43700</v>
      </c>
      <c r="C1848">
        <v>2</v>
      </c>
      <c r="D1848" t="s">
        <v>106</v>
      </c>
      <c r="E1848" t="s">
        <v>17</v>
      </c>
      <c r="F1848" t="s">
        <v>18</v>
      </c>
      <c r="G1848" t="s">
        <v>24</v>
      </c>
      <c r="H1848">
        <v>159</v>
      </c>
      <c r="I1848">
        <v>6</v>
      </c>
      <c r="J1848">
        <v>954</v>
      </c>
    </row>
    <row r="1849" spans="1:10" x14ac:dyDescent="0.3">
      <c r="A1849" s="3" t="s">
        <v>1894</v>
      </c>
      <c r="B1849" s="4">
        <v>43701</v>
      </c>
      <c r="C1849">
        <v>1</v>
      </c>
      <c r="D1849" t="s">
        <v>16</v>
      </c>
      <c r="E1849" t="s">
        <v>68</v>
      </c>
      <c r="F1849" t="s">
        <v>18</v>
      </c>
      <c r="G1849" t="s">
        <v>31</v>
      </c>
      <c r="H1849">
        <v>69</v>
      </c>
      <c r="I1849">
        <v>5</v>
      </c>
      <c r="J1849">
        <v>345</v>
      </c>
    </row>
    <row r="1850" spans="1:10" x14ac:dyDescent="0.3">
      <c r="A1850" s="3" t="s">
        <v>1895</v>
      </c>
      <c r="B1850" s="4">
        <v>43701</v>
      </c>
      <c r="C1850">
        <v>4</v>
      </c>
      <c r="D1850" t="s">
        <v>51</v>
      </c>
      <c r="E1850" t="s">
        <v>17</v>
      </c>
      <c r="F1850" t="s">
        <v>18</v>
      </c>
      <c r="G1850" t="s">
        <v>41</v>
      </c>
      <c r="H1850">
        <v>399</v>
      </c>
      <c r="I1850">
        <v>7</v>
      </c>
      <c r="J1850">
        <v>2793</v>
      </c>
    </row>
    <row r="1851" spans="1:10" x14ac:dyDescent="0.3">
      <c r="A1851" s="3" t="s">
        <v>1896</v>
      </c>
      <c r="B1851" s="4">
        <v>43702</v>
      </c>
      <c r="C1851">
        <v>4</v>
      </c>
      <c r="D1851" t="s">
        <v>51</v>
      </c>
      <c r="E1851" t="s">
        <v>68</v>
      </c>
      <c r="F1851" t="s">
        <v>18</v>
      </c>
      <c r="G1851" t="s">
        <v>24</v>
      </c>
      <c r="H1851">
        <v>159</v>
      </c>
      <c r="I1851">
        <v>1</v>
      </c>
      <c r="J1851">
        <v>159</v>
      </c>
    </row>
    <row r="1852" spans="1:10" x14ac:dyDescent="0.3">
      <c r="A1852" s="3" t="s">
        <v>1897</v>
      </c>
      <c r="B1852" s="4">
        <v>43703</v>
      </c>
      <c r="C1852">
        <v>14</v>
      </c>
      <c r="D1852" t="s">
        <v>38</v>
      </c>
      <c r="E1852" t="s">
        <v>63</v>
      </c>
      <c r="F1852" t="s">
        <v>13</v>
      </c>
      <c r="G1852" t="s">
        <v>31</v>
      </c>
      <c r="H1852">
        <v>69</v>
      </c>
      <c r="I1852">
        <v>2</v>
      </c>
      <c r="J1852">
        <v>138</v>
      </c>
    </row>
    <row r="1853" spans="1:10" x14ac:dyDescent="0.3">
      <c r="A1853" s="3" t="s">
        <v>1898</v>
      </c>
      <c r="B1853" s="4">
        <v>43704</v>
      </c>
      <c r="C1853">
        <v>11</v>
      </c>
      <c r="D1853" t="s">
        <v>11</v>
      </c>
      <c r="E1853" t="s">
        <v>12</v>
      </c>
      <c r="F1853" t="s">
        <v>13</v>
      </c>
      <c r="G1853" t="s">
        <v>31</v>
      </c>
      <c r="H1853">
        <v>69</v>
      </c>
      <c r="I1853">
        <v>9</v>
      </c>
      <c r="J1853">
        <v>621</v>
      </c>
    </row>
    <row r="1854" spans="1:10" x14ac:dyDescent="0.3">
      <c r="A1854" s="3" t="s">
        <v>1899</v>
      </c>
      <c r="B1854" s="4">
        <v>43705</v>
      </c>
      <c r="C1854">
        <v>16</v>
      </c>
      <c r="D1854" t="s">
        <v>30</v>
      </c>
      <c r="E1854" t="s">
        <v>36</v>
      </c>
      <c r="F1854" t="s">
        <v>28</v>
      </c>
      <c r="G1854" t="s">
        <v>31</v>
      </c>
      <c r="H1854">
        <v>69</v>
      </c>
      <c r="I1854">
        <v>2</v>
      </c>
      <c r="J1854">
        <v>138</v>
      </c>
    </row>
    <row r="1855" spans="1:10" x14ac:dyDescent="0.3">
      <c r="A1855" s="3" t="s">
        <v>1900</v>
      </c>
      <c r="B1855" s="4">
        <v>43706</v>
      </c>
      <c r="C1855">
        <v>16</v>
      </c>
      <c r="D1855" t="s">
        <v>30</v>
      </c>
      <c r="E1855" t="s">
        <v>27</v>
      </c>
      <c r="F1855" t="s">
        <v>28</v>
      </c>
      <c r="G1855" t="s">
        <v>24</v>
      </c>
      <c r="H1855">
        <v>159</v>
      </c>
      <c r="I1855">
        <v>8</v>
      </c>
      <c r="J1855">
        <v>1272</v>
      </c>
    </row>
    <row r="1856" spans="1:10" x14ac:dyDescent="0.3">
      <c r="A1856" s="3" t="s">
        <v>1901</v>
      </c>
      <c r="B1856" s="4">
        <v>43706</v>
      </c>
      <c r="C1856">
        <v>4</v>
      </c>
      <c r="D1856" t="s">
        <v>51</v>
      </c>
      <c r="E1856" t="s">
        <v>68</v>
      </c>
      <c r="F1856" t="s">
        <v>18</v>
      </c>
      <c r="G1856" t="s">
        <v>24</v>
      </c>
      <c r="H1856">
        <v>159</v>
      </c>
      <c r="I1856">
        <v>0</v>
      </c>
      <c r="J1856">
        <v>0</v>
      </c>
    </row>
    <row r="1857" spans="1:10" x14ac:dyDescent="0.3">
      <c r="A1857" s="3" t="s">
        <v>1902</v>
      </c>
      <c r="B1857" s="4">
        <v>43707</v>
      </c>
      <c r="C1857">
        <v>19</v>
      </c>
      <c r="D1857" t="s">
        <v>56</v>
      </c>
      <c r="E1857" t="s">
        <v>36</v>
      </c>
      <c r="F1857" t="s">
        <v>28</v>
      </c>
      <c r="G1857" t="s">
        <v>24</v>
      </c>
      <c r="H1857">
        <v>159</v>
      </c>
      <c r="I1857">
        <v>7</v>
      </c>
      <c r="J1857">
        <v>1113</v>
      </c>
    </row>
    <row r="1858" spans="1:10" x14ac:dyDescent="0.3">
      <c r="A1858" s="3" t="s">
        <v>1903</v>
      </c>
      <c r="B1858" s="4">
        <v>43707</v>
      </c>
      <c r="C1858">
        <v>7</v>
      </c>
      <c r="D1858" t="s">
        <v>88</v>
      </c>
      <c r="E1858" t="s">
        <v>46</v>
      </c>
      <c r="F1858" t="s">
        <v>23</v>
      </c>
      <c r="G1858" t="s">
        <v>14</v>
      </c>
      <c r="H1858">
        <v>199</v>
      </c>
      <c r="I1858">
        <v>1</v>
      </c>
      <c r="J1858">
        <v>199</v>
      </c>
    </row>
    <row r="1859" spans="1:10" x14ac:dyDescent="0.3">
      <c r="A1859" s="3" t="s">
        <v>1904</v>
      </c>
      <c r="B1859" s="4">
        <v>43707</v>
      </c>
      <c r="C1859">
        <v>17</v>
      </c>
      <c r="D1859" t="s">
        <v>35</v>
      </c>
      <c r="E1859" t="s">
        <v>36</v>
      </c>
      <c r="F1859" t="s">
        <v>28</v>
      </c>
      <c r="G1859" t="s">
        <v>41</v>
      </c>
      <c r="H1859">
        <v>399</v>
      </c>
      <c r="I1859">
        <v>1</v>
      </c>
      <c r="J1859">
        <v>399</v>
      </c>
    </row>
    <row r="1860" spans="1:10" x14ac:dyDescent="0.3">
      <c r="A1860" s="3" t="s">
        <v>1905</v>
      </c>
      <c r="B1860" s="4">
        <v>43707</v>
      </c>
      <c r="C1860">
        <v>6</v>
      </c>
      <c r="D1860" t="s">
        <v>48</v>
      </c>
      <c r="E1860" t="s">
        <v>22</v>
      </c>
      <c r="F1860" t="s">
        <v>23</v>
      </c>
      <c r="G1860" t="s">
        <v>31</v>
      </c>
      <c r="H1860">
        <v>69</v>
      </c>
      <c r="I1860">
        <v>0</v>
      </c>
      <c r="J1860">
        <v>0</v>
      </c>
    </row>
    <row r="1861" spans="1:10" x14ac:dyDescent="0.3">
      <c r="A1861" s="3" t="s">
        <v>1906</v>
      </c>
      <c r="B1861" s="4">
        <v>43707</v>
      </c>
      <c r="C1861">
        <v>14</v>
      </c>
      <c r="D1861" t="s">
        <v>38</v>
      </c>
      <c r="E1861" t="s">
        <v>63</v>
      </c>
      <c r="F1861" t="s">
        <v>13</v>
      </c>
      <c r="G1861" t="s">
        <v>41</v>
      </c>
      <c r="H1861">
        <v>399</v>
      </c>
      <c r="I1861">
        <v>4</v>
      </c>
      <c r="J1861">
        <v>1596</v>
      </c>
    </row>
    <row r="1862" spans="1:10" x14ac:dyDescent="0.3">
      <c r="A1862" s="3" t="s">
        <v>1907</v>
      </c>
      <c r="B1862" s="4">
        <v>43707</v>
      </c>
      <c r="C1862">
        <v>20</v>
      </c>
      <c r="D1862" t="s">
        <v>40</v>
      </c>
      <c r="E1862" t="s">
        <v>27</v>
      </c>
      <c r="F1862" t="s">
        <v>28</v>
      </c>
      <c r="G1862" t="s">
        <v>41</v>
      </c>
      <c r="H1862">
        <v>399</v>
      </c>
      <c r="I1862">
        <v>8</v>
      </c>
      <c r="J1862">
        <v>3192</v>
      </c>
    </row>
    <row r="1863" spans="1:10" x14ac:dyDescent="0.3">
      <c r="A1863" s="3" t="s">
        <v>1908</v>
      </c>
      <c r="B1863" s="4">
        <v>43707</v>
      </c>
      <c r="C1863">
        <v>10</v>
      </c>
      <c r="D1863" t="s">
        <v>58</v>
      </c>
      <c r="E1863" t="s">
        <v>22</v>
      </c>
      <c r="F1863" t="s">
        <v>23</v>
      </c>
      <c r="G1863" t="s">
        <v>19</v>
      </c>
      <c r="H1863">
        <v>289</v>
      </c>
      <c r="I1863">
        <v>3</v>
      </c>
      <c r="J1863">
        <v>867</v>
      </c>
    </row>
    <row r="1864" spans="1:10" x14ac:dyDescent="0.3">
      <c r="A1864" s="3" t="s">
        <v>1909</v>
      </c>
      <c r="B1864" s="4">
        <v>43708</v>
      </c>
      <c r="C1864">
        <v>11</v>
      </c>
      <c r="D1864" t="s">
        <v>11</v>
      </c>
      <c r="E1864" t="s">
        <v>12</v>
      </c>
      <c r="F1864" t="s">
        <v>13</v>
      </c>
      <c r="G1864" t="s">
        <v>41</v>
      </c>
      <c r="H1864">
        <v>399</v>
      </c>
      <c r="I1864">
        <v>5</v>
      </c>
      <c r="J1864">
        <v>1995</v>
      </c>
    </row>
    <row r="1865" spans="1:10" x14ac:dyDescent="0.3">
      <c r="A1865" s="3" t="s">
        <v>1910</v>
      </c>
      <c r="B1865" s="4">
        <v>43709</v>
      </c>
      <c r="C1865">
        <v>16</v>
      </c>
      <c r="D1865" t="s">
        <v>30</v>
      </c>
      <c r="E1865" t="s">
        <v>27</v>
      </c>
      <c r="F1865" t="s">
        <v>28</v>
      </c>
      <c r="G1865" t="s">
        <v>19</v>
      </c>
      <c r="H1865">
        <v>289</v>
      </c>
      <c r="I1865">
        <v>3</v>
      </c>
      <c r="J1865">
        <v>867</v>
      </c>
    </row>
    <row r="1866" spans="1:10" x14ac:dyDescent="0.3">
      <c r="A1866" s="3" t="s">
        <v>1911</v>
      </c>
      <c r="B1866" s="4">
        <v>43709</v>
      </c>
      <c r="C1866">
        <v>11</v>
      </c>
      <c r="D1866" t="s">
        <v>11</v>
      </c>
      <c r="E1866" t="s">
        <v>63</v>
      </c>
      <c r="F1866" t="s">
        <v>13</v>
      </c>
      <c r="G1866" t="s">
        <v>41</v>
      </c>
      <c r="H1866">
        <v>399</v>
      </c>
      <c r="I1866">
        <v>4</v>
      </c>
      <c r="J1866">
        <v>1596</v>
      </c>
    </row>
    <row r="1867" spans="1:10" x14ac:dyDescent="0.3">
      <c r="A1867" s="3" t="s">
        <v>1912</v>
      </c>
      <c r="B1867" s="4">
        <v>43709</v>
      </c>
      <c r="C1867">
        <v>7</v>
      </c>
      <c r="D1867" t="s">
        <v>88</v>
      </c>
      <c r="E1867" t="s">
        <v>46</v>
      </c>
      <c r="F1867" t="s">
        <v>23</v>
      </c>
      <c r="G1867" t="s">
        <v>31</v>
      </c>
      <c r="H1867">
        <v>69</v>
      </c>
      <c r="I1867">
        <v>6</v>
      </c>
      <c r="J1867">
        <v>414</v>
      </c>
    </row>
    <row r="1868" spans="1:10" x14ac:dyDescent="0.3">
      <c r="A1868" s="3" t="s">
        <v>1913</v>
      </c>
      <c r="B1868" s="4">
        <v>43710</v>
      </c>
      <c r="C1868">
        <v>3</v>
      </c>
      <c r="D1868" t="s">
        <v>43</v>
      </c>
      <c r="E1868" t="s">
        <v>17</v>
      </c>
      <c r="F1868" t="s">
        <v>18</v>
      </c>
      <c r="G1868" t="s">
        <v>19</v>
      </c>
      <c r="H1868">
        <v>289</v>
      </c>
      <c r="I1868">
        <v>6</v>
      </c>
      <c r="J1868">
        <v>1734</v>
      </c>
    </row>
    <row r="1869" spans="1:10" x14ac:dyDescent="0.3">
      <c r="A1869" s="3" t="s">
        <v>1914</v>
      </c>
      <c r="B1869" s="4">
        <v>43710</v>
      </c>
      <c r="C1869">
        <v>15</v>
      </c>
      <c r="D1869" t="s">
        <v>118</v>
      </c>
      <c r="E1869" t="s">
        <v>12</v>
      </c>
      <c r="F1869" t="s">
        <v>13</v>
      </c>
      <c r="G1869" t="s">
        <v>14</v>
      </c>
      <c r="H1869">
        <v>199</v>
      </c>
      <c r="I1869">
        <v>5</v>
      </c>
      <c r="J1869">
        <v>995</v>
      </c>
    </row>
    <row r="1870" spans="1:10" x14ac:dyDescent="0.3">
      <c r="A1870" s="3" t="s">
        <v>1915</v>
      </c>
      <c r="B1870" s="4">
        <v>43711</v>
      </c>
      <c r="C1870">
        <v>7</v>
      </c>
      <c r="D1870" t="s">
        <v>88</v>
      </c>
      <c r="E1870" t="s">
        <v>22</v>
      </c>
      <c r="F1870" t="s">
        <v>23</v>
      </c>
      <c r="G1870" t="s">
        <v>41</v>
      </c>
      <c r="H1870">
        <v>399</v>
      </c>
      <c r="I1870">
        <v>1</v>
      </c>
      <c r="J1870">
        <v>399</v>
      </c>
    </row>
    <row r="1871" spans="1:10" x14ac:dyDescent="0.3">
      <c r="A1871" s="3" t="s">
        <v>1916</v>
      </c>
      <c r="B1871" s="4">
        <v>43712</v>
      </c>
      <c r="C1871">
        <v>19</v>
      </c>
      <c r="D1871" t="s">
        <v>56</v>
      </c>
      <c r="E1871" t="s">
        <v>36</v>
      </c>
      <c r="F1871" t="s">
        <v>28</v>
      </c>
      <c r="G1871" t="s">
        <v>41</v>
      </c>
      <c r="H1871">
        <v>399</v>
      </c>
      <c r="I1871">
        <v>9</v>
      </c>
      <c r="J1871">
        <v>3591</v>
      </c>
    </row>
    <row r="1872" spans="1:10" x14ac:dyDescent="0.3">
      <c r="A1872" s="3" t="s">
        <v>1917</v>
      </c>
      <c r="B1872" s="4">
        <v>43712</v>
      </c>
      <c r="C1872">
        <v>20</v>
      </c>
      <c r="D1872" t="s">
        <v>40</v>
      </c>
      <c r="E1872" t="s">
        <v>27</v>
      </c>
      <c r="F1872" t="s">
        <v>28</v>
      </c>
      <c r="G1872" t="s">
        <v>24</v>
      </c>
      <c r="H1872">
        <v>159</v>
      </c>
      <c r="I1872">
        <v>4</v>
      </c>
      <c r="J1872">
        <v>636</v>
      </c>
    </row>
    <row r="1873" spans="1:10" x14ac:dyDescent="0.3">
      <c r="A1873" s="3" t="s">
        <v>1918</v>
      </c>
      <c r="B1873" s="4">
        <v>43713</v>
      </c>
      <c r="C1873">
        <v>10</v>
      </c>
      <c r="D1873" t="s">
        <v>58</v>
      </c>
      <c r="E1873" t="s">
        <v>46</v>
      </c>
      <c r="F1873" t="s">
        <v>23</v>
      </c>
      <c r="G1873" t="s">
        <v>31</v>
      </c>
      <c r="H1873">
        <v>69</v>
      </c>
      <c r="I1873">
        <v>7</v>
      </c>
      <c r="J1873">
        <v>483</v>
      </c>
    </row>
    <row r="1874" spans="1:10" x14ac:dyDescent="0.3">
      <c r="A1874" s="3" t="s">
        <v>1919</v>
      </c>
      <c r="B1874" s="4">
        <v>43713</v>
      </c>
      <c r="C1874">
        <v>8</v>
      </c>
      <c r="D1874" t="s">
        <v>45</v>
      </c>
      <c r="E1874" t="s">
        <v>46</v>
      </c>
      <c r="F1874" t="s">
        <v>23</v>
      </c>
      <c r="G1874" t="s">
        <v>14</v>
      </c>
      <c r="H1874">
        <v>199</v>
      </c>
      <c r="I1874">
        <v>6</v>
      </c>
      <c r="J1874">
        <v>1194</v>
      </c>
    </row>
    <row r="1875" spans="1:10" x14ac:dyDescent="0.3">
      <c r="A1875" s="3" t="s">
        <v>1920</v>
      </c>
      <c r="B1875" s="4">
        <v>43714</v>
      </c>
      <c r="C1875">
        <v>9</v>
      </c>
      <c r="D1875" t="s">
        <v>21</v>
      </c>
      <c r="E1875" t="s">
        <v>22</v>
      </c>
      <c r="F1875" t="s">
        <v>23</v>
      </c>
      <c r="G1875" t="s">
        <v>19</v>
      </c>
      <c r="H1875">
        <v>289</v>
      </c>
      <c r="I1875">
        <v>2</v>
      </c>
      <c r="J1875">
        <v>578</v>
      </c>
    </row>
    <row r="1876" spans="1:10" x14ac:dyDescent="0.3">
      <c r="A1876" s="3" t="s">
        <v>1921</v>
      </c>
      <c r="B1876" s="4">
        <v>43714</v>
      </c>
      <c r="C1876">
        <v>3</v>
      </c>
      <c r="D1876" t="s">
        <v>43</v>
      </c>
      <c r="E1876" t="s">
        <v>68</v>
      </c>
      <c r="F1876" t="s">
        <v>18</v>
      </c>
      <c r="G1876" t="s">
        <v>24</v>
      </c>
      <c r="H1876">
        <v>159</v>
      </c>
      <c r="I1876">
        <v>9</v>
      </c>
      <c r="J1876">
        <v>1431</v>
      </c>
    </row>
    <row r="1877" spans="1:10" x14ac:dyDescent="0.3">
      <c r="A1877" s="3" t="s">
        <v>1922</v>
      </c>
      <c r="B1877" s="4">
        <v>43714</v>
      </c>
      <c r="C1877">
        <v>16</v>
      </c>
      <c r="D1877" t="s">
        <v>30</v>
      </c>
      <c r="E1877" t="s">
        <v>27</v>
      </c>
      <c r="F1877" t="s">
        <v>28</v>
      </c>
      <c r="G1877" t="s">
        <v>14</v>
      </c>
      <c r="H1877">
        <v>199</v>
      </c>
      <c r="I1877">
        <v>8</v>
      </c>
      <c r="J1877">
        <v>1592</v>
      </c>
    </row>
    <row r="1878" spans="1:10" x14ac:dyDescent="0.3">
      <c r="A1878" s="3" t="s">
        <v>1923</v>
      </c>
      <c r="B1878" s="4">
        <v>43714</v>
      </c>
      <c r="C1878">
        <v>1</v>
      </c>
      <c r="D1878" t="s">
        <v>16</v>
      </c>
      <c r="E1878" t="s">
        <v>17</v>
      </c>
      <c r="F1878" t="s">
        <v>18</v>
      </c>
      <c r="G1878" t="s">
        <v>41</v>
      </c>
      <c r="H1878">
        <v>399</v>
      </c>
      <c r="I1878">
        <v>3</v>
      </c>
      <c r="J1878">
        <v>1197</v>
      </c>
    </row>
    <row r="1879" spans="1:10" x14ac:dyDescent="0.3">
      <c r="A1879" s="3" t="s">
        <v>1924</v>
      </c>
      <c r="B1879" s="4">
        <v>43714</v>
      </c>
      <c r="C1879">
        <v>9</v>
      </c>
      <c r="D1879" t="s">
        <v>21</v>
      </c>
      <c r="E1879" t="s">
        <v>22</v>
      </c>
      <c r="F1879" t="s">
        <v>23</v>
      </c>
      <c r="G1879" t="s">
        <v>31</v>
      </c>
      <c r="H1879">
        <v>69</v>
      </c>
      <c r="I1879">
        <v>1</v>
      </c>
      <c r="J1879">
        <v>69</v>
      </c>
    </row>
    <row r="1880" spans="1:10" x14ac:dyDescent="0.3">
      <c r="A1880" s="3" t="s">
        <v>1925</v>
      </c>
      <c r="B1880" s="4">
        <v>43714</v>
      </c>
      <c r="C1880">
        <v>4</v>
      </c>
      <c r="D1880" t="s">
        <v>51</v>
      </c>
      <c r="E1880" t="s">
        <v>68</v>
      </c>
      <c r="F1880" t="s">
        <v>18</v>
      </c>
      <c r="G1880" t="s">
        <v>41</v>
      </c>
      <c r="H1880">
        <v>399</v>
      </c>
      <c r="I1880">
        <v>4</v>
      </c>
      <c r="J1880">
        <v>1596</v>
      </c>
    </row>
    <row r="1881" spans="1:10" x14ac:dyDescent="0.3">
      <c r="A1881" s="3" t="s">
        <v>1926</v>
      </c>
      <c r="B1881" s="4">
        <v>43714</v>
      </c>
      <c r="C1881">
        <v>11</v>
      </c>
      <c r="D1881" t="s">
        <v>11</v>
      </c>
      <c r="E1881" t="s">
        <v>12</v>
      </c>
      <c r="F1881" t="s">
        <v>13</v>
      </c>
      <c r="G1881" t="s">
        <v>24</v>
      </c>
      <c r="H1881">
        <v>159</v>
      </c>
      <c r="I1881">
        <v>3</v>
      </c>
      <c r="J1881">
        <v>477</v>
      </c>
    </row>
    <row r="1882" spans="1:10" x14ac:dyDescent="0.3">
      <c r="A1882" s="3" t="s">
        <v>1927</v>
      </c>
      <c r="B1882" s="4">
        <v>43715</v>
      </c>
      <c r="C1882">
        <v>9</v>
      </c>
      <c r="D1882" t="s">
        <v>21</v>
      </c>
      <c r="E1882" t="s">
        <v>22</v>
      </c>
      <c r="F1882" t="s">
        <v>23</v>
      </c>
      <c r="G1882" t="s">
        <v>31</v>
      </c>
      <c r="H1882">
        <v>69</v>
      </c>
      <c r="I1882">
        <v>8</v>
      </c>
      <c r="J1882">
        <v>552</v>
      </c>
    </row>
    <row r="1883" spans="1:10" x14ac:dyDescent="0.3">
      <c r="A1883" s="3" t="s">
        <v>1928</v>
      </c>
      <c r="B1883" s="4">
        <v>43715</v>
      </c>
      <c r="C1883">
        <v>2</v>
      </c>
      <c r="D1883" t="s">
        <v>106</v>
      </c>
      <c r="E1883" t="s">
        <v>17</v>
      </c>
      <c r="F1883" t="s">
        <v>18</v>
      </c>
      <c r="G1883" t="s">
        <v>14</v>
      </c>
      <c r="H1883">
        <v>199</v>
      </c>
      <c r="I1883">
        <v>1</v>
      </c>
      <c r="J1883">
        <v>199</v>
      </c>
    </row>
    <row r="1884" spans="1:10" x14ac:dyDescent="0.3">
      <c r="A1884" s="3" t="s">
        <v>1929</v>
      </c>
      <c r="B1884" s="4">
        <v>43716</v>
      </c>
      <c r="C1884">
        <v>8</v>
      </c>
      <c r="D1884" t="s">
        <v>45</v>
      </c>
      <c r="E1884" t="s">
        <v>46</v>
      </c>
      <c r="F1884" t="s">
        <v>23</v>
      </c>
      <c r="G1884" t="s">
        <v>31</v>
      </c>
      <c r="H1884">
        <v>69</v>
      </c>
      <c r="I1884">
        <v>4</v>
      </c>
      <c r="J1884">
        <v>276</v>
      </c>
    </row>
    <row r="1885" spans="1:10" x14ac:dyDescent="0.3">
      <c r="A1885" s="3" t="s">
        <v>1930</v>
      </c>
      <c r="B1885" s="4">
        <v>43716</v>
      </c>
      <c r="C1885">
        <v>13</v>
      </c>
      <c r="D1885" t="s">
        <v>33</v>
      </c>
      <c r="E1885" t="s">
        <v>12</v>
      </c>
      <c r="F1885" t="s">
        <v>13</v>
      </c>
      <c r="G1885" t="s">
        <v>41</v>
      </c>
      <c r="H1885">
        <v>399</v>
      </c>
      <c r="I1885">
        <v>4</v>
      </c>
      <c r="J1885">
        <v>1596</v>
      </c>
    </row>
    <row r="1886" spans="1:10" x14ac:dyDescent="0.3">
      <c r="A1886" s="3" t="s">
        <v>1931</v>
      </c>
      <c r="B1886" s="4">
        <v>43716</v>
      </c>
      <c r="C1886">
        <v>14</v>
      </c>
      <c r="D1886" t="s">
        <v>38</v>
      </c>
      <c r="E1886" t="s">
        <v>63</v>
      </c>
      <c r="F1886" t="s">
        <v>13</v>
      </c>
      <c r="G1886" t="s">
        <v>14</v>
      </c>
      <c r="H1886">
        <v>199</v>
      </c>
      <c r="I1886">
        <v>3</v>
      </c>
      <c r="J1886">
        <v>597</v>
      </c>
    </row>
    <row r="1887" spans="1:10" x14ac:dyDescent="0.3">
      <c r="A1887" s="3" t="s">
        <v>1932</v>
      </c>
      <c r="B1887" s="4">
        <v>43716</v>
      </c>
      <c r="C1887">
        <v>10</v>
      </c>
      <c r="D1887" t="s">
        <v>58</v>
      </c>
      <c r="E1887" t="s">
        <v>46</v>
      </c>
      <c r="F1887" t="s">
        <v>23</v>
      </c>
      <c r="G1887" t="s">
        <v>19</v>
      </c>
      <c r="H1887">
        <v>289</v>
      </c>
      <c r="I1887">
        <v>2</v>
      </c>
      <c r="J1887">
        <v>578</v>
      </c>
    </row>
    <row r="1888" spans="1:10" x14ac:dyDescent="0.3">
      <c r="A1888" s="3" t="s">
        <v>1933</v>
      </c>
      <c r="B1888" s="4">
        <v>43716</v>
      </c>
      <c r="C1888">
        <v>8</v>
      </c>
      <c r="D1888" t="s">
        <v>45</v>
      </c>
      <c r="E1888" t="s">
        <v>46</v>
      </c>
      <c r="F1888" t="s">
        <v>23</v>
      </c>
      <c r="G1888" t="s">
        <v>41</v>
      </c>
      <c r="H1888">
        <v>399</v>
      </c>
      <c r="I1888">
        <v>1</v>
      </c>
      <c r="J1888">
        <v>399</v>
      </c>
    </row>
    <row r="1889" spans="1:10" x14ac:dyDescent="0.3">
      <c r="A1889" s="3" t="s">
        <v>1934</v>
      </c>
      <c r="B1889" s="4">
        <v>43716</v>
      </c>
      <c r="C1889">
        <v>3</v>
      </c>
      <c r="D1889" t="s">
        <v>43</v>
      </c>
      <c r="E1889" t="s">
        <v>17</v>
      </c>
      <c r="F1889" t="s">
        <v>18</v>
      </c>
      <c r="G1889" t="s">
        <v>31</v>
      </c>
      <c r="H1889">
        <v>69</v>
      </c>
      <c r="I1889">
        <v>7</v>
      </c>
      <c r="J1889">
        <v>483</v>
      </c>
    </row>
    <row r="1890" spans="1:10" x14ac:dyDescent="0.3">
      <c r="A1890" s="3" t="s">
        <v>1935</v>
      </c>
      <c r="B1890" s="4">
        <v>43717</v>
      </c>
      <c r="C1890">
        <v>18</v>
      </c>
      <c r="D1890" t="s">
        <v>26</v>
      </c>
      <c r="E1890" t="s">
        <v>27</v>
      </c>
      <c r="F1890" t="s">
        <v>28</v>
      </c>
      <c r="G1890" t="s">
        <v>31</v>
      </c>
      <c r="H1890">
        <v>69</v>
      </c>
      <c r="I1890">
        <v>3</v>
      </c>
      <c r="J1890">
        <v>207</v>
      </c>
    </row>
    <row r="1891" spans="1:10" x14ac:dyDescent="0.3">
      <c r="A1891" s="3" t="s">
        <v>1936</v>
      </c>
      <c r="B1891" s="4">
        <v>43718</v>
      </c>
      <c r="C1891">
        <v>10</v>
      </c>
      <c r="D1891" t="s">
        <v>58</v>
      </c>
      <c r="E1891" t="s">
        <v>46</v>
      </c>
      <c r="F1891" t="s">
        <v>23</v>
      </c>
      <c r="G1891" t="s">
        <v>14</v>
      </c>
      <c r="H1891">
        <v>199</v>
      </c>
      <c r="I1891">
        <v>5</v>
      </c>
      <c r="J1891">
        <v>995</v>
      </c>
    </row>
    <row r="1892" spans="1:10" x14ac:dyDescent="0.3">
      <c r="A1892" s="3" t="s">
        <v>1937</v>
      </c>
      <c r="B1892" s="4">
        <v>43718</v>
      </c>
      <c r="C1892">
        <v>17</v>
      </c>
      <c r="D1892" t="s">
        <v>35</v>
      </c>
      <c r="E1892" t="s">
        <v>36</v>
      </c>
      <c r="F1892" t="s">
        <v>28</v>
      </c>
      <c r="G1892" t="s">
        <v>24</v>
      </c>
      <c r="H1892">
        <v>159</v>
      </c>
      <c r="I1892">
        <v>7</v>
      </c>
      <c r="J1892">
        <v>1113</v>
      </c>
    </row>
    <row r="1893" spans="1:10" x14ac:dyDescent="0.3">
      <c r="A1893" s="3" t="s">
        <v>1938</v>
      </c>
      <c r="B1893" s="4">
        <v>43719</v>
      </c>
      <c r="C1893">
        <v>5</v>
      </c>
      <c r="D1893" t="s">
        <v>60</v>
      </c>
      <c r="E1893" t="s">
        <v>17</v>
      </c>
      <c r="F1893" t="s">
        <v>18</v>
      </c>
      <c r="G1893" t="s">
        <v>41</v>
      </c>
      <c r="H1893">
        <v>399</v>
      </c>
      <c r="I1893">
        <v>9</v>
      </c>
      <c r="J1893">
        <v>3591</v>
      </c>
    </row>
    <row r="1894" spans="1:10" x14ac:dyDescent="0.3">
      <c r="A1894" s="3" t="s">
        <v>1939</v>
      </c>
      <c r="B1894" s="4">
        <v>43719</v>
      </c>
      <c r="C1894">
        <v>15</v>
      </c>
      <c r="D1894" t="s">
        <v>118</v>
      </c>
      <c r="E1894" t="s">
        <v>63</v>
      </c>
      <c r="F1894" t="s">
        <v>13</v>
      </c>
      <c r="G1894" t="s">
        <v>14</v>
      </c>
      <c r="H1894">
        <v>199</v>
      </c>
      <c r="I1894">
        <v>1</v>
      </c>
      <c r="J1894">
        <v>199</v>
      </c>
    </row>
    <row r="1895" spans="1:10" x14ac:dyDescent="0.3">
      <c r="A1895" s="3" t="s">
        <v>1940</v>
      </c>
      <c r="B1895" s="4">
        <v>43720</v>
      </c>
      <c r="C1895">
        <v>8</v>
      </c>
      <c r="D1895" t="s">
        <v>45</v>
      </c>
      <c r="E1895" t="s">
        <v>46</v>
      </c>
      <c r="F1895" t="s">
        <v>23</v>
      </c>
      <c r="G1895" t="s">
        <v>24</v>
      </c>
      <c r="H1895">
        <v>159</v>
      </c>
      <c r="I1895">
        <v>0</v>
      </c>
      <c r="J1895">
        <v>0</v>
      </c>
    </row>
    <row r="1896" spans="1:10" x14ac:dyDescent="0.3">
      <c r="A1896" s="3" t="s">
        <v>1941</v>
      </c>
      <c r="B1896" s="4">
        <v>43720</v>
      </c>
      <c r="C1896">
        <v>15</v>
      </c>
      <c r="D1896" t="s">
        <v>118</v>
      </c>
      <c r="E1896" t="s">
        <v>63</v>
      </c>
      <c r="F1896" t="s">
        <v>13</v>
      </c>
      <c r="G1896" t="s">
        <v>41</v>
      </c>
      <c r="H1896">
        <v>399</v>
      </c>
      <c r="I1896">
        <v>1</v>
      </c>
      <c r="J1896">
        <v>399</v>
      </c>
    </row>
    <row r="1897" spans="1:10" x14ac:dyDescent="0.3">
      <c r="A1897" s="3" t="s">
        <v>1942</v>
      </c>
      <c r="B1897" s="4">
        <v>43720</v>
      </c>
      <c r="C1897">
        <v>20</v>
      </c>
      <c r="D1897" t="s">
        <v>40</v>
      </c>
      <c r="E1897" t="s">
        <v>36</v>
      </c>
      <c r="F1897" t="s">
        <v>28</v>
      </c>
      <c r="G1897" t="s">
        <v>19</v>
      </c>
      <c r="H1897">
        <v>289</v>
      </c>
      <c r="I1897">
        <v>0</v>
      </c>
      <c r="J1897">
        <v>0</v>
      </c>
    </row>
    <row r="1898" spans="1:10" x14ac:dyDescent="0.3">
      <c r="A1898" s="3" t="s">
        <v>1943</v>
      </c>
      <c r="B1898" s="4">
        <v>43720</v>
      </c>
      <c r="C1898">
        <v>1</v>
      </c>
      <c r="D1898" t="s">
        <v>16</v>
      </c>
      <c r="E1898" t="s">
        <v>17</v>
      </c>
      <c r="F1898" t="s">
        <v>18</v>
      </c>
      <c r="G1898" t="s">
        <v>24</v>
      </c>
      <c r="H1898">
        <v>159</v>
      </c>
      <c r="I1898">
        <v>3</v>
      </c>
      <c r="J1898">
        <v>477</v>
      </c>
    </row>
    <row r="1899" spans="1:10" x14ac:dyDescent="0.3">
      <c r="A1899" s="3" t="s">
        <v>1944</v>
      </c>
      <c r="B1899" s="4">
        <v>43721</v>
      </c>
      <c r="C1899">
        <v>3</v>
      </c>
      <c r="D1899" t="s">
        <v>43</v>
      </c>
      <c r="E1899" t="s">
        <v>68</v>
      </c>
      <c r="F1899" t="s">
        <v>18</v>
      </c>
      <c r="G1899" t="s">
        <v>14</v>
      </c>
      <c r="H1899">
        <v>199</v>
      </c>
      <c r="I1899">
        <v>1</v>
      </c>
      <c r="J1899">
        <v>199</v>
      </c>
    </row>
    <row r="1900" spans="1:10" x14ac:dyDescent="0.3">
      <c r="A1900" s="3" t="s">
        <v>1945</v>
      </c>
      <c r="B1900" s="4">
        <v>43722</v>
      </c>
      <c r="C1900">
        <v>9</v>
      </c>
      <c r="D1900" t="s">
        <v>21</v>
      </c>
      <c r="E1900" t="s">
        <v>46</v>
      </c>
      <c r="F1900" t="s">
        <v>23</v>
      </c>
      <c r="G1900" t="s">
        <v>14</v>
      </c>
      <c r="H1900">
        <v>199</v>
      </c>
      <c r="I1900">
        <v>0</v>
      </c>
      <c r="J1900">
        <v>0</v>
      </c>
    </row>
    <row r="1901" spans="1:10" x14ac:dyDescent="0.3">
      <c r="A1901" s="3" t="s">
        <v>1946</v>
      </c>
      <c r="B1901" s="4">
        <v>43723</v>
      </c>
      <c r="C1901">
        <v>2</v>
      </c>
      <c r="D1901" t="s">
        <v>106</v>
      </c>
      <c r="E1901" t="s">
        <v>17</v>
      </c>
      <c r="F1901" t="s">
        <v>18</v>
      </c>
      <c r="G1901" t="s">
        <v>14</v>
      </c>
      <c r="H1901">
        <v>199</v>
      </c>
      <c r="I1901">
        <v>6</v>
      </c>
      <c r="J1901">
        <v>1194</v>
      </c>
    </row>
    <row r="1902" spans="1:10" x14ac:dyDescent="0.3">
      <c r="A1902" s="3" t="s">
        <v>1947</v>
      </c>
      <c r="B1902" s="4">
        <v>43724</v>
      </c>
      <c r="C1902">
        <v>18</v>
      </c>
      <c r="D1902" t="s">
        <v>26</v>
      </c>
      <c r="E1902" t="s">
        <v>36</v>
      </c>
      <c r="F1902" t="s">
        <v>28</v>
      </c>
      <c r="G1902" t="s">
        <v>41</v>
      </c>
      <c r="H1902">
        <v>399</v>
      </c>
      <c r="I1902">
        <v>3</v>
      </c>
      <c r="J1902">
        <v>1197</v>
      </c>
    </row>
    <row r="1903" spans="1:10" x14ac:dyDescent="0.3">
      <c r="A1903" s="3" t="s">
        <v>1948</v>
      </c>
      <c r="B1903" s="4">
        <v>43724</v>
      </c>
      <c r="C1903">
        <v>14</v>
      </c>
      <c r="D1903" t="s">
        <v>38</v>
      </c>
      <c r="E1903" t="s">
        <v>12</v>
      </c>
      <c r="F1903" t="s">
        <v>13</v>
      </c>
      <c r="G1903" t="s">
        <v>41</v>
      </c>
      <c r="H1903">
        <v>399</v>
      </c>
      <c r="I1903">
        <v>8</v>
      </c>
      <c r="J1903">
        <v>3192</v>
      </c>
    </row>
    <row r="1904" spans="1:10" x14ac:dyDescent="0.3">
      <c r="A1904" s="3" t="s">
        <v>1949</v>
      </c>
      <c r="B1904" s="4">
        <v>43724</v>
      </c>
      <c r="C1904">
        <v>15</v>
      </c>
      <c r="D1904" t="s">
        <v>118</v>
      </c>
      <c r="E1904" t="s">
        <v>63</v>
      </c>
      <c r="F1904" t="s">
        <v>13</v>
      </c>
      <c r="G1904" t="s">
        <v>41</v>
      </c>
      <c r="H1904">
        <v>399</v>
      </c>
      <c r="I1904">
        <v>0</v>
      </c>
      <c r="J1904">
        <v>0</v>
      </c>
    </row>
    <row r="1905" spans="1:10" x14ac:dyDescent="0.3">
      <c r="A1905" s="3" t="s">
        <v>1950</v>
      </c>
      <c r="B1905" s="4">
        <v>43725</v>
      </c>
      <c r="C1905">
        <v>15</v>
      </c>
      <c r="D1905" t="s">
        <v>118</v>
      </c>
      <c r="E1905" t="s">
        <v>63</v>
      </c>
      <c r="F1905" t="s">
        <v>13</v>
      </c>
      <c r="G1905" t="s">
        <v>41</v>
      </c>
      <c r="H1905">
        <v>399</v>
      </c>
      <c r="I1905">
        <v>2</v>
      </c>
      <c r="J1905">
        <v>798</v>
      </c>
    </row>
    <row r="1906" spans="1:10" x14ac:dyDescent="0.3">
      <c r="A1906" s="3" t="s">
        <v>1951</v>
      </c>
      <c r="B1906" s="4">
        <v>43725</v>
      </c>
      <c r="C1906">
        <v>14</v>
      </c>
      <c r="D1906" t="s">
        <v>38</v>
      </c>
      <c r="E1906" t="s">
        <v>63</v>
      </c>
      <c r="F1906" t="s">
        <v>13</v>
      </c>
      <c r="G1906" t="s">
        <v>31</v>
      </c>
      <c r="H1906">
        <v>69</v>
      </c>
      <c r="I1906">
        <v>5</v>
      </c>
      <c r="J1906">
        <v>345</v>
      </c>
    </row>
    <row r="1907" spans="1:10" x14ac:dyDescent="0.3">
      <c r="A1907" s="3" t="s">
        <v>1952</v>
      </c>
      <c r="B1907" s="4">
        <v>43725</v>
      </c>
      <c r="C1907">
        <v>16</v>
      </c>
      <c r="D1907" t="s">
        <v>30</v>
      </c>
      <c r="E1907" t="s">
        <v>36</v>
      </c>
      <c r="F1907" t="s">
        <v>28</v>
      </c>
      <c r="G1907" t="s">
        <v>31</v>
      </c>
      <c r="H1907">
        <v>69</v>
      </c>
      <c r="I1907">
        <v>8</v>
      </c>
      <c r="J1907">
        <v>552</v>
      </c>
    </row>
    <row r="1908" spans="1:10" x14ac:dyDescent="0.3">
      <c r="A1908" s="3" t="s">
        <v>1953</v>
      </c>
      <c r="B1908" s="4">
        <v>43725</v>
      </c>
      <c r="C1908">
        <v>1</v>
      </c>
      <c r="D1908" t="s">
        <v>16</v>
      </c>
      <c r="E1908" t="s">
        <v>17</v>
      </c>
      <c r="F1908" t="s">
        <v>18</v>
      </c>
      <c r="G1908" t="s">
        <v>31</v>
      </c>
      <c r="H1908">
        <v>69</v>
      </c>
      <c r="I1908">
        <v>2</v>
      </c>
      <c r="J1908">
        <v>138</v>
      </c>
    </row>
    <row r="1909" spans="1:10" x14ac:dyDescent="0.3">
      <c r="A1909" s="3" t="s">
        <v>1954</v>
      </c>
      <c r="B1909" s="4">
        <v>43726</v>
      </c>
      <c r="C1909">
        <v>20</v>
      </c>
      <c r="D1909" t="s">
        <v>40</v>
      </c>
      <c r="E1909" t="s">
        <v>36</v>
      </c>
      <c r="F1909" t="s">
        <v>28</v>
      </c>
      <c r="G1909" t="s">
        <v>14</v>
      </c>
      <c r="H1909">
        <v>199</v>
      </c>
      <c r="I1909">
        <v>7</v>
      </c>
      <c r="J1909">
        <v>1393</v>
      </c>
    </row>
    <row r="1910" spans="1:10" x14ac:dyDescent="0.3">
      <c r="A1910" s="3" t="s">
        <v>1955</v>
      </c>
      <c r="B1910" s="4">
        <v>43726</v>
      </c>
      <c r="C1910">
        <v>15</v>
      </c>
      <c r="D1910" t="s">
        <v>118</v>
      </c>
      <c r="E1910" t="s">
        <v>63</v>
      </c>
      <c r="F1910" t="s">
        <v>13</v>
      </c>
      <c r="G1910" t="s">
        <v>31</v>
      </c>
      <c r="H1910">
        <v>69</v>
      </c>
      <c r="I1910">
        <v>8</v>
      </c>
      <c r="J1910">
        <v>552</v>
      </c>
    </row>
    <row r="1911" spans="1:10" x14ac:dyDescent="0.3">
      <c r="A1911" s="3" t="s">
        <v>1956</v>
      </c>
      <c r="B1911" s="4">
        <v>43726</v>
      </c>
      <c r="C1911">
        <v>14</v>
      </c>
      <c r="D1911" t="s">
        <v>38</v>
      </c>
      <c r="E1911" t="s">
        <v>12</v>
      </c>
      <c r="F1911" t="s">
        <v>13</v>
      </c>
      <c r="G1911" t="s">
        <v>24</v>
      </c>
      <c r="H1911">
        <v>159</v>
      </c>
      <c r="I1911">
        <v>7</v>
      </c>
      <c r="J1911">
        <v>1113</v>
      </c>
    </row>
    <row r="1912" spans="1:10" x14ac:dyDescent="0.3">
      <c r="A1912" s="3" t="s">
        <v>1957</v>
      </c>
      <c r="B1912" s="4">
        <v>43726</v>
      </c>
      <c r="C1912">
        <v>1</v>
      </c>
      <c r="D1912" t="s">
        <v>16</v>
      </c>
      <c r="E1912" t="s">
        <v>68</v>
      </c>
      <c r="F1912" t="s">
        <v>18</v>
      </c>
      <c r="G1912" t="s">
        <v>41</v>
      </c>
      <c r="H1912">
        <v>399</v>
      </c>
      <c r="I1912">
        <v>6</v>
      </c>
      <c r="J1912">
        <v>2394</v>
      </c>
    </row>
    <row r="1913" spans="1:10" x14ac:dyDescent="0.3">
      <c r="A1913" s="3" t="s">
        <v>1958</v>
      </c>
      <c r="B1913" s="4">
        <v>43727</v>
      </c>
      <c r="C1913">
        <v>6</v>
      </c>
      <c r="D1913" t="s">
        <v>48</v>
      </c>
      <c r="E1913" t="s">
        <v>22</v>
      </c>
      <c r="F1913" t="s">
        <v>23</v>
      </c>
      <c r="G1913" t="s">
        <v>19</v>
      </c>
      <c r="H1913">
        <v>289</v>
      </c>
      <c r="I1913">
        <v>7</v>
      </c>
      <c r="J1913">
        <v>2023</v>
      </c>
    </row>
    <row r="1914" spans="1:10" x14ac:dyDescent="0.3">
      <c r="A1914" s="3" t="s">
        <v>1959</v>
      </c>
      <c r="B1914" s="4">
        <v>43727</v>
      </c>
      <c r="C1914">
        <v>16</v>
      </c>
      <c r="D1914" t="s">
        <v>30</v>
      </c>
      <c r="E1914" t="s">
        <v>27</v>
      </c>
      <c r="F1914" t="s">
        <v>28</v>
      </c>
      <c r="G1914" t="s">
        <v>31</v>
      </c>
      <c r="H1914">
        <v>69</v>
      </c>
      <c r="I1914">
        <v>5</v>
      </c>
      <c r="J1914">
        <v>345</v>
      </c>
    </row>
    <row r="1915" spans="1:10" x14ac:dyDescent="0.3">
      <c r="A1915" s="3" t="s">
        <v>1960</v>
      </c>
      <c r="B1915" s="4">
        <v>43727</v>
      </c>
      <c r="C1915">
        <v>9</v>
      </c>
      <c r="D1915" t="s">
        <v>21</v>
      </c>
      <c r="E1915" t="s">
        <v>46</v>
      </c>
      <c r="F1915" t="s">
        <v>23</v>
      </c>
      <c r="G1915" t="s">
        <v>31</v>
      </c>
      <c r="H1915">
        <v>69</v>
      </c>
      <c r="I1915">
        <v>0</v>
      </c>
      <c r="J1915">
        <v>0</v>
      </c>
    </row>
    <row r="1916" spans="1:10" x14ac:dyDescent="0.3">
      <c r="A1916" s="3" t="s">
        <v>1961</v>
      </c>
      <c r="B1916" s="4">
        <v>43727</v>
      </c>
      <c r="C1916">
        <v>11</v>
      </c>
      <c r="D1916" t="s">
        <v>11</v>
      </c>
      <c r="E1916" t="s">
        <v>12</v>
      </c>
      <c r="F1916" t="s">
        <v>13</v>
      </c>
      <c r="G1916" t="s">
        <v>14</v>
      </c>
      <c r="H1916">
        <v>199</v>
      </c>
      <c r="I1916">
        <v>9</v>
      </c>
      <c r="J1916">
        <v>1791</v>
      </c>
    </row>
    <row r="1917" spans="1:10" x14ac:dyDescent="0.3">
      <c r="A1917" s="3" t="s">
        <v>1962</v>
      </c>
      <c r="B1917" s="4">
        <v>43728</v>
      </c>
      <c r="C1917">
        <v>5</v>
      </c>
      <c r="D1917" t="s">
        <v>60</v>
      </c>
      <c r="E1917" t="s">
        <v>17</v>
      </c>
      <c r="F1917" t="s">
        <v>18</v>
      </c>
      <c r="G1917" t="s">
        <v>41</v>
      </c>
      <c r="H1917">
        <v>399</v>
      </c>
      <c r="I1917">
        <v>4</v>
      </c>
      <c r="J1917">
        <v>1596</v>
      </c>
    </row>
    <row r="1918" spans="1:10" x14ac:dyDescent="0.3">
      <c r="A1918" s="3" t="s">
        <v>1963</v>
      </c>
      <c r="B1918" s="4">
        <v>43728</v>
      </c>
      <c r="C1918">
        <v>4</v>
      </c>
      <c r="D1918" t="s">
        <v>51</v>
      </c>
      <c r="E1918" t="s">
        <v>17</v>
      </c>
      <c r="F1918" t="s">
        <v>18</v>
      </c>
      <c r="G1918" t="s">
        <v>19</v>
      </c>
      <c r="H1918">
        <v>289</v>
      </c>
      <c r="I1918">
        <v>8</v>
      </c>
      <c r="J1918">
        <v>2312</v>
      </c>
    </row>
    <row r="1919" spans="1:10" x14ac:dyDescent="0.3">
      <c r="A1919" s="3" t="s">
        <v>1964</v>
      </c>
      <c r="B1919" s="4">
        <v>43728</v>
      </c>
      <c r="C1919">
        <v>1</v>
      </c>
      <c r="D1919" t="s">
        <v>16</v>
      </c>
      <c r="E1919" t="s">
        <v>17</v>
      </c>
      <c r="F1919" t="s">
        <v>18</v>
      </c>
      <c r="G1919" t="s">
        <v>41</v>
      </c>
      <c r="H1919">
        <v>399</v>
      </c>
      <c r="I1919">
        <v>1</v>
      </c>
      <c r="J1919">
        <v>399</v>
      </c>
    </row>
    <row r="1920" spans="1:10" x14ac:dyDescent="0.3">
      <c r="A1920" s="3" t="s">
        <v>1965</v>
      </c>
      <c r="B1920" s="4">
        <v>43728</v>
      </c>
      <c r="C1920">
        <v>11</v>
      </c>
      <c r="D1920" t="s">
        <v>11</v>
      </c>
      <c r="E1920" t="s">
        <v>63</v>
      </c>
      <c r="F1920" t="s">
        <v>13</v>
      </c>
      <c r="G1920" t="s">
        <v>14</v>
      </c>
      <c r="H1920">
        <v>199</v>
      </c>
      <c r="I1920">
        <v>4</v>
      </c>
      <c r="J1920">
        <v>796</v>
      </c>
    </row>
    <row r="1921" spans="1:10" x14ac:dyDescent="0.3">
      <c r="A1921" s="3" t="s">
        <v>1966</v>
      </c>
      <c r="B1921" s="4">
        <v>43728</v>
      </c>
      <c r="C1921">
        <v>10</v>
      </c>
      <c r="D1921" t="s">
        <v>58</v>
      </c>
      <c r="E1921" t="s">
        <v>46</v>
      </c>
      <c r="F1921" t="s">
        <v>23</v>
      </c>
      <c r="G1921" t="s">
        <v>24</v>
      </c>
      <c r="H1921">
        <v>159</v>
      </c>
      <c r="I1921">
        <v>9</v>
      </c>
      <c r="J1921">
        <v>1431</v>
      </c>
    </row>
    <row r="1922" spans="1:10" x14ac:dyDescent="0.3">
      <c r="A1922" s="3" t="s">
        <v>1967</v>
      </c>
      <c r="B1922" s="4">
        <v>43728</v>
      </c>
      <c r="C1922">
        <v>17</v>
      </c>
      <c r="D1922" t="s">
        <v>35</v>
      </c>
      <c r="E1922" t="s">
        <v>27</v>
      </c>
      <c r="F1922" t="s">
        <v>28</v>
      </c>
      <c r="G1922" t="s">
        <v>41</v>
      </c>
      <c r="H1922">
        <v>399</v>
      </c>
      <c r="I1922">
        <v>1</v>
      </c>
      <c r="J1922">
        <v>399</v>
      </c>
    </row>
    <row r="1923" spans="1:10" x14ac:dyDescent="0.3">
      <c r="A1923" s="3" t="s">
        <v>1968</v>
      </c>
      <c r="B1923" s="4">
        <v>43728</v>
      </c>
      <c r="C1923">
        <v>8</v>
      </c>
      <c r="D1923" t="s">
        <v>45</v>
      </c>
      <c r="E1923" t="s">
        <v>22</v>
      </c>
      <c r="F1923" t="s">
        <v>23</v>
      </c>
      <c r="G1923" t="s">
        <v>41</v>
      </c>
      <c r="H1923">
        <v>399</v>
      </c>
      <c r="I1923">
        <v>3</v>
      </c>
      <c r="J1923">
        <v>1197</v>
      </c>
    </row>
    <row r="1924" spans="1:10" x14ac:dyDescent="0.3">
      <c r="A1924" s="3" t="s">
        <v>1969</v>
      </c>
      <c r="B1924" s="4">
        <v>43728</v>
      </c>
      <c r="C1924">
        <v>12</v>
      </c>
      <c r="D1924" t="s">
        <v>66</v>
      </c>
      <c r="E1924" t="s">
        <v>63</v>
      </c>
      <c r="F1924" t="s">
        <v>13</v>
      </c>
      <c r="G1924" t="s">
        <v>24</v>
      </c>
      <c r="H1924">
        <v>159</v>
      </c>
      <c r="I1924">
        <v>8</v>
      </c>
      <c r="J1924">
        <v>1272</v>
      </c>
    </row>
    <row r="1925" spans="1:10" x14ac:dyDescent="0.3">
      <c r="A1925" s="3" t="s">
        <v>1970</v>
      </c>
      <c r="B1925" s="4">
        <v>43728</v>
      </c>
      <c r="C1925">
        <v>6</v>
      </c>
      <c r="D1925" t="s">
        <v>48</v>
      </c>
      <c r="E1925" t="s">
        <v>22</v>
      </c>
      <c r="F1925" t="s">
        <v>23</v>
      </c>
      <c r="G1925" t="s">
        <v>14</v>
      </c>
      <c r="H1925">
        <v>199</v>
      </c>
      <c r="I1925">
        <v>0</v>
      </c>
      <c r="J1925">
        <v>0</v>
      </c>
    </row>
    <row r="1926" spans="1:10" x14ac:dyDescent="0.3">
      <c r="A1926" s="3" t="s">
        <v>1971</v>
      </c>
      <c r="B1926" s="4">
        <v>43729</v>
      </c>
      <c r="C1926">
        <v>19</v>
      </c>
      <c r="D1926" t="s">
        <v>56</v>
      </c>
      <c r="E1926" t="s">
        <v>27</v>
      </c>
      <c r="F1926" t="s">
        <v>28</v>
      </c>
      <c r="G1926" t="s">
        <v>19</v>
      </c>
      <c r="H1926">
        <v>289</v>
      </c>
      <c r="I1926">
        <v>1</v>
      </c>
      <c r="J1926">
        <v>289</v>
      </c>
    </row>
    <row r="1927" spans="1:10" x14ac:dyDescent="0.3">
      <c r="A1927" s="3" t="s">
        <v>1972</v>
      </c>
      <c r="B1927" s="4">
        <v>43730</v>
      </c>
      <c r="C1927">
        <v>1</v>
      </c>
      <c r="D1927" t="s">
        <v>16</v>
      </c>
      <c r="E1927" t="s">
        <v>17</v>
      </c>
      <c r="F1927" t="s">
        <v>18</v>
      </c>
      <c r="G1927" t="s">
        <v>14</v>
      </c>
      <c r="H1927">
        <v>199</v>
      </c>
      <c r="I1927">
        <v>3</v>
      </c>
      <c r="J1927">
        <v>597</v>
      </c>
    </row>
    <row r="1928" spans="1:10" x14ac:dyDescent="0.3">
      <c r="A1928" s="3" t="s">
        <v>1973</v>
      </c>
      <c r="B1928" s="4">
        <v>43730</v>
      </c>
      <c r="C1928">
        <v>6</v>
      </c>
      <c r="D1928" t="s">
        <v>48</v>
      </c>
      <c r="E1928" t="s">
        <v>46</v>
      </c>
      <c r="F1928" t="s">
        <v>23</v>
      </c>
      <c r="G1928" t="s">
        <v>19</v>
      </c>
      <c r="H1928">
        <v>289</v>
      </c>
      <c r="I1928">
        <v>2</v>
      </c>
      <c r="J1928">
        <v>578</v>
      </c>
    </row>
    <row r="1929" spans="1:10" x14ac:dyDescent="0.3">
      <c r="A1929" s="3" t="s">
        <v>1974</v>
      </c>
      <c r="B1929" s="4">
        <v>43730</v>
      </c>
      <c r="C1929">
        <v>13</v>
      </c>
      <c r="D1929" t="s">
        <v>33</v>
      </c>
      <c r="E1929" t="s">
        <v>63</v>
      </c>
      <c r="F1929" t="s">
        <v>13</v>
      </c>
      <c r="G1929" t="s">
        <v>41</v>
      </c>
      <c r="H1929">
        <v>399</v>
      </c>
      <c r="I1929">
        <v>6</v>
      </c>
      <c r="J1929">
        <v>2394</v>
      </c>
    </row>
    <row r="1930" spans="1:10" x14ac:dyDescent="0.3">
      <c r="A1930" s="3" t="s">
        <v>1975</v>
      </c>
      <c r="B1930" s="4">
        <v>43730</v>
      </c>
      <c r="C1930">
        <v>9</v>
      </c>
      <c r="D1930" t="s">
        <v>21</v>
      </c>
      <c r="E1930" t="s">
        <v>46</v>
      </c>
      <c r="F1930" t="s">
        <v>23</v>
      </c>
      <c r="G1930" t="s">
        <v>14</v>
      </c>
      <c r="H1930">
        <v>199</v>
      </c>
      <c r="I1930">
        <v>3</v>
      </c>
      <c r="J1930">
        <v>597</v>
      </c>
    </row>
    <row r="1931" spans="1:10" x14ac:dyDescent="0.3">
      <c r="A1931" s="3" t="s">
        <v>1976</v>
      </c>
      <c r="B1931" s="4">
        <v>43731</v>
      </c>
      <c r="C1931">
        <v>4</v>
      </c>
      <c r="D1931" t="s">
        <v>51</v>
      </c>
      <c r="E1931" t="s">
        <v>17</v>
      </c>
      <c r="F1931" t="s">
        <v>18</v>
      </c>
      <c r="G1931" t="s">
        <v>41</v>
      </c>
      <c r="H1931">
        <v>399</v>
      </c>
      <c r="I1931">
        <v>7</v>
      </c>
      <c r="J1931">
        <v>2793</v>
      </c>
    </row>
    <row r="1932" spans="1:10" x14ac:dyDescent="0.3">
      <c r="A1932" s="3" t="s">
        <v>1977</v>
      </c>
      <c r="B1932" s="4">
        <v>43731</v>
      </c>
      <c r="C1932">
        <v>2</v>
      </c>
      <c r="D1932" t="s">
        <v>106</v>
      </c>
      <c r="E1932" t="s">
        <v>17</v>
      </c>
      <c r="F1932" t="s">
        <v>18</v>
      </c>
      <c r="G1932" t="s">
        <v>41</v>
      </c>
      <c r="H1932">
        <v>399</v>
      </c>
      <c r="I1932">
        <v>0</v>
      </c>
      <c r="J1932">
        <v>0</v>
      </c>
    </row>
    <row r="1933" spans="1:10" x14ac:dyDescent="0.3">
      <c r="A1933" s="3" t="s">
        <v>1978</v>
      </c>
      <c r="B1933" s="4">
        <v>43732</v>
      </c>
      <c r="C1933">
        <v>7</v>
      </c>
      <c r="D1933" t="s">
        <v>88</v>
      </c>
      <c r="E1933" t="s">
        <v>22</v>
      </c>
      <c r="F1933" t="s">
        <v>23</v>
      </c>
      <c r="G1933" t="s">
        <v>24</v>
      </c>
      <c r="H1933">
        <v>159</v>
      </c>
      <c r="I1933">
        <v>5</v>
      </c>
      <c r="J1933">
        <v>795</v>
      </c>
    </row>
    <row r="1934" spans="1:10" x14ac:dyDescent="0.3">
      <c r="A1934" s="3" t="s">
        <v>1979</v>
      </c>
      <c r="B1934" s="4">
        <v>43732</v>
      </c>
      <c r="C1934">
        <v>2</v>
      </c>
      <c r="D1934" t="s">
        <v>106</v>
      </c>
      <c r="E1934" t="s">
        <v>68</v>
      </c>
      <c r="F1934" t="s">
        <v>18</v>
      </c>
      <c r="G1934" t="s">
        <v>24</v>
      </c>
      <c r="H1934">
        <v>159</v>
      </c>
      <c r="I1934">
        <v>7</v>
      </c>
      <c r="J1934">
        <v>1113</v>
      </c>
    </row>
    <row r="1935" spans="1:10" x14ac:dyDescent="0.3">
      <c r="A1935" s="3" t="s">
        <v>1980</v>
      </c>
      <c r="B1935" s="4">
        <v>43733</v>
      </c>
      <c r="C1935">
        <v>6</v>
      </c>
      <c r="D1935" t="s">
        <v>48</v>
      </c>
      <c r="E1935" t="s">
        <v>46</v>
      </c>
      <c r="F1935" t="s">
        <v>23</v>
      </c>
      <c r="G1935" t="s">
        <v>19</v>
      </c>
      <c r="H1935">
        <v>289</v>
      </c>
      <c r="I1935">
        <v>8</v>
      </c>
      <c r="J1935">
        <v>2312</v>
      </c>
    </row>
    <row r="1936" spans="1:10" x14ac:dyDescent="0.3">
      <c r="A1936" s="3" t="s">
        <v>1981</v>
      </c>
      <c r="B1936" s="4">
        <v>43733</v>
      </c>
      <c r="C1936">
        <v>12</v>
      </c>
      <c r="D1936" t="s">
        <v>66</v>
      </c>
      <c r="E1936" t="s">
        <v>12</v>
      </c>
      <c r="F1936" t="s">
        <v>13</v>
      </c>
      <c r="G1936" t="s">
        <v>19</v>
      </c>
      <c r="H1936">
        <v>289</v>
      </c>
      <c r="I1936">
        <v>5</v>
      </c>
      <c r="J1936">
        <v>1445</v>
      </c>
    </row>
    <row r="1937" spans="1:10" x14ac:dyDescent="0.3">
      <c r="A1937" s="3" t="s">
        <v>1982</v>
      </c>
      <c r="B1937" s="4">
        <v>43734</v>
      </c>
      <c r="C1937">
        <v>17</v>
      </c>
      <c r="D1937" t="s">
        <v>35</v>
      </c>
      <c r="E1937" t="s">
        <v>36</v>
      </c>
      <c r="F1937" t="s">
        <v>28</v>
      </c>
      <c r="G1937" t="s">
        <v>19</v>
      </c>
      <c r="H1937">
        <v>289</v>
      </c>
      <c r="I1937">
        <v>6</v>
      </c>
      <c r="J1937">
        <v>1734</v>
      </c>
    </row>
    <row r="1938" spans="1:10" x14ac:dyDescent="0.3">
      <c r="A1938" s="3" t="s">
        <v>1983</v>
      </c>
      <c r="B1938" s="4">
        <v>43735</v>
      </c>
      <c r="C1938">
        <v>15</v>
      </c>
      <c r="D1938" t="s">
        <v>118</v>
      </c>
      <c r="E1938" t="s">
        <v>12</v>
      </c>
      <c r="F1938" t="s">
        <v>13</v>
      </c>
      <c r="G1938" t="s">
        <v>19</v>
      </c>
      <c r="H1938">
        <v>289</v>
      </c>
      <c r="I1938">
        <v>2</v>
      </c>
      <c r="J1938">
        <v>578</v>
      </c>
    </row>
    <row r="1939" spans="1:10" x14ac:dyDescent="0.3">
      <c r="A1939" s="3" t="s">
        <v>1984</v>
      </c>
      <c r="B1939" s="4">
        <v>43735</v>
      </c>
      <c r="C1939">
        <v>13</v>
      </c>
      <c r="D1939" t="s">
        <v>33</v>
      </c>
      <c r="E1939" t="s">
        <v>63</v>
      </c>
      <c r="F1939" t="s">
        <v>13</v>
      </c>
      <c r="G1939" t="s">
        <v>19</v>
      </c>
      <c r="H1939">
        <v>289</v>
      </c>
      <c r="I1939">
        <v>5</v>
      </c>
      <c r="J1939">
        <v>1445</v>
      </c>
    </row>
    <row r="1940" spans="1:10" x14ac:dyDescent="0.3">
      <c r="A1940" s="3" t="s">
        <v>1985</v>
      </c>
      <c r="B1940" s="4">
        <v>43735</v>
      </c>
      <c r="C1940">
        <v>13</v>
      </c>
      <c r="D1940" t="s">
        <v>33</v>
      </c>
      <c r="E1940" t="s">
        <v>63</v>
      </c>
      <c r="F1940" t="s">
        <v>13</v>
      </c>
      <c r="G1940" t="s">
        <v>41</v>
      </c>
      <c r="H1940">
        <v>399</v>
      </c>
      <c r="I1940">
        <v>6</v>
      </c>
      <c r="J1940">
        <v>2394</v>
      </c>
    </row>
    <row r="1941" spans="1:10" x14ac:dyDescent="0.3">
      <c r="A1941" s="3" t="s">
        <v>1986</v>
      </c>
      <c r="B1941" s="4">
        <v>43736</v>
      </c>
      <c r="C1941">
        <v>12</v>
      </c>
      <c r="D1941" t="s">
        <v>66</v>
      </c>
      <c r="E1941" t="s">
        <v>12</v>
      </c>
      <c r="F1941" t="s">
        <v>13</v>
      </c>
      <c r="G1941" t="s">
        <v>24</v>
      </c>
      <c r="H1941">
        <v>159</v>
      </c>
      <c r="I1941">
        <v>1</v>
      </c>
      <c r="J1941">
        <v>159</v>
      </c>
    </row>
    <row r="1942" spans="1:10" x14ac:dyDescent="0.3">
      <c r="A1942" s="3" t="s">
        <v>1987</v>
      </c>
      <c r="B1942" s="4">
        <v>43736</v>
      </c>
      <c r="C1942">
        <v>11</v>
      </c>
      <c r="D1942" t="s">
        <v>11</v>
      </c>
      <c r="E1942" t="s">
        <v>63</v>
      </c>
      <c r="F1942" t="s">
        <v>13</v>
      </c>
      <c r="G1942" t="s">
        <v>31</v>
      </c>
      <c r="H1942">
        <v>69</v>
      </c>
      <c r="I1942">
        <v>3</v>
      </c>
      <c r="J1942">
        <v>207</v>
      </c>
    </row>
    <row r="1943" spans="1:10" x14ac:dyDescent="0.3">
      <c r="A1943" s="3" t="s">
        <v>1988</v>
      </c>
      <c r="B1943" s="4">
        <v>43736</v>
      </c>
      <c r="C1943">
        <v>4</v>
      </c>
      <c r="D1943" t="s">
        <v>51</v>
      </c>
      <c r="E1943" t="s">
        <v>17</v>
      </c>
      <c r="F1943" t="s">
        <v>18</v>
      </c>
      <c r="G1943" t="s">
        <v>14</v>
      </c>
      <c r="H1943">
        <v>199</v>
      </c>
      <c r="I1943">
        <v>0</v>
      </c>
      <c r="J1943">
        <v>0</v>
      </c>
    </row>
    <row r="1944" spans="1:10" x14ac:dyDescent="0.3">
      <c r="A1944" s="3" t="s">
        <v>1989</v>
      </c>
      <c r="B1944" s="4">
        <v>43737</v>
      </c>
      <c r="C1944">
        <v>18</v>
      </c>
      <c r="D1944" t="s">
        <v>26</v>
      </c>
      <c r="E1944" t="s">
        <v>27</v>
      </c>
      <c r="F1944" t="s">
        <v>28</v>
      </c>
      <c r="G1944" t="s">
        <v>31</v>
      </c>
      <c r="H1944">
        <v>69</v>
      </c>
      <c r="I1944">
        <v>3</v>
      </c>
      <c r="J1944">
        <v>207</v>
      </c>
    </row>
    <row r="1945" spans="1:10" x14ac:dyDescent="0.3">
      <c r="A1945" s="3" t="s">
        <v>1990</v>
      </c>
      <c r="B1945" s="4">
        <v>43737</v>
      </c>
      <c r="C1945">
        <v>12</v>
      </c>
      <c r="D1945" t="s">
        <v>66</v>
      </c>
      <c r="E1945" t="s">
        <v>63</v>
      </c>
      <c r="F1945" t="s">
        <v>13</v>
      </c>
      <c r="G1945" t="s">
        <v>14</v>
      </c>
      <c r="H1945">
        <v>199</v>
      </c>
      <c r="I1945">
        <v>2</v>
      </c>
      <c r="J1945">
        <v>398</v>
      </c>
    </row>
    <row r="1946" spans="1:10" x14ac:dyDescent="0.3">
      <c r="A1946" s="3" t="s">
        <v>1991</v>
      </c>
      <c r="B1946" s="4">
        <v>43737</v>
      </c>
      <c r="C1946">
        <v>19</v>
      </c>
      <c r="D1946" t="s">
        <v>56</v>
      </c>
      <c r="E1946" t="s">
        <v>27</v>
      </c>
      <c r="F1946" t="s">
        <v>28</v>
      </c>
      <c r="G1946" t="s">
        <v>19</v>
      </c>
      <c r="H1946">
        <v>289</v>
      </c>
      <c r="I1946">
        <v>0</v>
      </c>
      <c r="J1946">
        <v>0</v>
      </c>
    </row>
    <row r="1947" spans="1:10" x14ac:dyDescent="0.3">
      <c r="A1947" s="3" t="s">
        <v>1992</v>
      </c>
      <c r="B1947" s="4">
        <v>43737</v>
      </c>
      <c r="C1947">
        <v>16</v>
      </c>
      <c r="D1947" t="s">
        <v>30</v>
      </c>
      <c r="E1947" t="s">
        <v>36</v>
      </c>
      <c r="F1947" t="s">
        <v>28</v>
      </c>
      <c r="G1947" t="s">
        <v>14</v>
      </c>
      <c r="H1947">
        <v>199</v>
      </c>
      <c r="I1947">
        <v>4</v>
      </c>
      <c r="J1947">
        <v>796</v>
      </c>
    </row>
    <row r="1948" spans="1:10" x14ac:dyDescent="0.3">
      <c r="A1948" s="3" t="s">
        <v>1993</v>
      </c>
      <c r="B1948" s="4">
        <v>43737</v>
      </c>
      <c r="C1948">
        <v>19</v>
      </c>
      <c r="D1948" t="s">
        <v>56</v>
      </c>
      <c r="E1948" t="s">
        <v>36</v>
      </c>
      <c r="F1948" t="s">
        <v>28</v>
      </c>
      <c r="G1948" t="s">
        <v>14</v>
      </c>
      <c r="H1948">
        <v>199</v>
      </c>
      <c r="I1948">
        <v>2</v>
      </c>
      <c r="J1948">
        <v>398</v>
      </c>
    </row>
    <row r="1949" spans="1:10" x14ac:dyDescent="0.3">
      <c r="A1949" s="3" t="s">
        <v>1994</v>
      </c>
      <c r="B1949" s="4">
        <v>43737</v>
      </c>
      <c r="C1949">
        <v>1</v>
      </c>
      <c r="D1949" t="s">
        <v>16</v>
      </c>
      <c r="E1949" t="s">
        <v>17</v>
      </c>
      <c r="F1949" t="s">
        <v>18</v>
      </c>
      <c r="G1949" t="s">
        <v>19</v>
      </c>
      <c r="H1949">
        <v>289</v>
      </c>
      <c r="I1949">
        <v>8</v>
      </c>
      <c r="J1949">
        <v>2312</v>
      </c>
    </row>
    <row r="1950" spans="1:10" x14ac:dyDescent="0.3">
      <c r="A1950" s="3" t="s">
        <v>1995</v>
      </c>
      <c r="B1950" s="4">
        <v>43737</v>
      </c>
      <c r="C1950">
        <v>9</v>
      </c>
      <c r="D1950" t="s">
        <v>21</v>
      </c>
      <c r="E1950" t="s">
        <v>22</v>
      </c>
      <c r="F1950" t="s">
        <v>23</v>
      </c>
      <c r="G1950" t="s">
        <v>41</v>
      </c>
      <c r="H1950">
        <v>399</v>
      </c>
      <c r="I1950">
        <v>4</v>
      </c>
      <c r="J1950">
        <v>1596</v>
      </c>
    </row>
    <row r="1951" spans="1:10" x14ac:dyDescent="0.3">
      <c r="A1951" s="3" t="s">
        <v>1996</v>
      </c>
      <c r="B1951" s="4">
        <v>43738</v>
      </c>
      <c r="C1951">
        <v>9</v>
      </c>
      <c r="D1951" t="s">
        <v>21</v>
      </c>
      <c r="E1951" t="s">
        <v>46</v>
      </c>
      <c r="F1951" t="s">
        <v>23</v>
      </c>
      <c r="G1951" t="s">
        <v>31</v>
      </c>
      <c r="H1951">
        <v>69</v>
      </c>
      <c r="I1951">
        <v>7</v>
      </c>
      <c r="J1951">
        <v>483</v>
      </c>
    </row>
    <row r="1952" spans="1:10" x14ac:dyDescent="0.3">
      <c r="A1952" s="3" t="s">
        <v>1997</v>
      </c>
      <c r="B1952" s="4">
        <v>43739</v>
      </c>
      <c r="C1952">
        <v>20</v>
      </c>
      <c r="D1952" t="s">
        <v>40</v>
      </c>
      <c r="E1952" t="s">
        <v>27</v>
      </c>
      <c r="F1952" t="s">
        <v>28</v>
      </c>
      <c r="G1952" t="s">
        <v>24</v>
      </c>
      <c r="H1952">
        <v>159</v>
      </c>
      <c r="I1952">
        <v>1</v>
      </c>
      <c r="J1952">
        <v>159</v>
      </c>
    </row>
    <row r="1953" spans="1:10" x14ac:dyDescent="0.3">
      <c r="A1953" s="3" t="s">
        <v>1998</v>
      </c>
      <c r="B1953" s="4">
        <v>43739</v>
      </c>
      <c r="C1953">
        <v>8</v>
      </c>
      <c r="D1953" t="s">
        <v>45</v>
      </c>
      <c r="E1953" t="s">
        <v>22</v>
      </c>
      <c r="F1953" t="s">
        <v>23</v>
      </c>
      <c r="G1953" t="s">
        <v>19</v>
      </c>
      <c r="H1953">
        <v>289</v>
      </c>
      <c r="I1953">
        <v>5</v>
      </c>
      <c r="J1953">
        <v>1445</v>
      </c>
    </row>
    <row r="1954" spans="1:10" x14ac:dyDescent="0.3">
      <c r="A1954" s="3" t="s">
        <v>1999</v>
      </c>
      <c r="B1954" s="4">
        <v>43739</v>
      </c>
      <c r="C1954">
        <v>18</v>
      </c>
      <c r="D1954" t="s">
        <v>26</v>
      </c>
      <c r="E1954" t="s">
        <v>36</v>
      </c>
      <c r="F1954" t="s">
        <v>28</v>
      </c>
      <c r="G1954" t="s">
        <v>31</v>
      </c>
      <c r="H1954">
        <v>69</v>
      </c>
      <c r="I1954">
        <v>0</v>
      </c>
      <c r="J1954">
        <v>0</v>
      </c>
    </row>
    <row r="1955" spans="1:10" x14ac:dyDescent="0.3">
      <c r="A1955" s="3" t="s">
        <v>2000</v>
      </c>
      <c r="B1955" s="4">
        <v>43739</v>
      </c>
      <c r="C1955">
        <v>2</v>
      </c>
      <c r="D1955" t="s">
        <v>106</v>
      </c>
      <c r="E1955" t="s">
        <v>17</v>
      </c>
      <c r="F1955" t="s">
        <v>18</v>
      </c>
      <c r="G1955" t="s">
        <v>41</v>
      </c>
      <c r="H1955">
        <v>399</v>
      </c>
      <c r="I1955">
        <v>2</v>
      </c>
      <c r="J1955">
        <v>798</v>
      </c>
    </row>
    <row r="1956" spans="1:10" x14ac:dyDescent="0.3">
      <c r="A1956" s="3" t="s">
        <v>2001</v>
      </c>
      <c r="B1956" s="4">
        <v>43740</v>
      </c>
      <c r="C1956">
        <v>10</v>
      </c>
      <c r="D1956" t="s">
        <v>58</v>
      </c>
      <c r="E1956" t="s">
        <v>22</v>
      </c>
      <c r="F1956" t="s">
        <v>23</v>
      </c>
      <c r="G1956" t="s">
        <v>14</v>
      </c>
      <c r="H1956">
        <v>199</v>
      </c>
      <c r="I1956">
        <v>7</v>
      </c>
      <c r="J1956">
        <v>1393</v>
      </c>
    </row>
    <row r="1957" spans="1:10" x14ac:dyDescent="0.3">
      <c r="A1957" s="3" t="s">
        <v>2002</v>
      </c>
      <c r="B1957" s="4">
        <v>43740</v>
      </c>
      <c r="C1957">
        <v>13</v>
      </c>
      <c r="D1957" t="s">
        <v>33</v>
      </c>
      <c r="E1957" t="s">
        <v>63</v>
      </c>
      <c r="F1957" t="s">
        <v>13</v>
      </c>
      <c r="G1957" t="s">
        <v>24</v>
      </c>
      <c r="H1957">
        <v>159</v>
      </c>
      <c r="I1957">
        <v>5</v>
      </c>
      <c r="J1957">
        <v>795</v>
      </c>
    </row>
    <row r="1958" spans="1:10" x14ac:dyDescent="0.3">
      <c r="A1958" s="3" t="s">
        <v>2003</v>
      </c>
      <c r="B1958" s="4">
        <v>43740</v>
      </c>
      <c r="C1958">
        <v>17</v>
      </c>
      <c r="D1958" t="s">
        <v>35</v>
      </c>
      <c r="E1958" t="s">
        <v>27</v>
      </c>
      <c r="F1958" t="s">
        <v>28</v>
      </c>
      <c r="G1958" t="s">
        <v>19</v>
      </c>
      <c r="H1958">
        <v>289</v>
      </c>
      <c r="I1958">
        <v>6</v>
      </c>
      <c r="J1958">
        <v>1734</v>
      </c>
    </row>
    <row r="1959" spans="1:10" x14ac:dyDescent="0.3">
      <c r="A1959" s="3" t="s">
        <v>2004</v>
      </c>
      <c r="B1959" s="4">
        <v>43741</v>
      </c>
      <c r="C1959">
        <v>8</v>
      </c>
      <c r="D1959" t="s">
        <v>45</v>
      </c>
      <c r="E1959" t="s">
        <v>46</v>
      </c>
      <c r="F1959" t="s">
        <v>23</v>
      </c>
      <c r="G1959" t="s">
        <v>41</v>
      </c>
      <c r="H1959">
        <v>399</v>
      </c>
      <c r="I1959">
        <v>3</v>
      </c>
      <c r="J1959">
        <v>1197</v>
      </c>
    </row>
    <row r="1960" spans="1:10" x14ac:dyDescent="0.3">
      <c r="A1960" s="3" t="s">
        <v>2005</v>
      </c>
      <c r="B1960" s="4">
        <v>43741</v>
      </c>
      <c r="C1960">
        <v>12</v>
      </c>
      <c r="D1960" t="s">
        <v>66</v>
      </c>
      <c r="E1960" t="s">
        <v>12</v>
      </c>
      <c r="F1960" t="s">
        <v>13</v>
      </c>
      <c r="G1960" t="s">
        <v>31</v>
      </c>
      <c r="H1960">
        <v>69</v>
      </c>
      <c r="I1960">
        <v>7</v>
      </c>
      <c r="J1960">
        <v>483</v>
      </c>
    </row>
    <row r="1961" spans="1:10" x14ac:dyDescent="0.3">
      <c r="A1961" s="3" t="s">
        <v>2006</v>
      </c>
      <c r="B1961" s="4">
        <v>43742</v>
      </c>
      <c r="C1961">
        <v>19</v>
      </c>
      <c r="D1961" t="s">
        <v>56</v>
      </c>
      <c r="E1961" t="s">
        <v>36</v>
      </c>
      <c r="F1961" t="s">
        <v>28</v>
      </c>
      <c r="G1961" t="s">
        <v>24</v>
      </c>
      <c r="H1961">
        <v>159</v>
      </c>
      <c r="I1961">
        <v>3</v>
      </c>
      <c r="J1961">
        <v>477</v>
      </c>
    </row>
    <row r="1962" spans="1:10" x14ac:dyDescent="0.3">
      <c r="A1962" s="3" t="s">
        <v>2007</v>
      </c>
      <c r="B1962" s="4">
        <v>43742</v>
      </c>
      <c r="C1962">
        <v>9</v>
      </c>
      <c r="D1962" t="s">
        <v>21</v>
      </c>
      <c r="E1962" t="s">
        <v>22</v>
      </c>
      <c r="F1962" t="s">
        <v>23</v>
      </c>
      <c r="G1962" t="s">
        <v>19</v>
      </c>
      <c r="H1962">
        <v>289</v>
      </c>
      <c r="I1962">
        <v>8</v>
      </c>
      <c r="J1962">
        <v>2312</v>
      </c>
    </row>
    <row r="1963" spans="1:10" x14ac:dyDescent="0.3">
      <c r="A1963" s="3" t="s">
        <v>2008</v>
      </c>
      <c r="B1963" s="4">
        <v>43742</v>
      </c>
      <c r="C1963">
        <v>20</v>
      </c>
      <c r="D1963" t="s">
        <v>40</v>
      </c>
      <c r="E1963" t="s">
        <v>27</v>
      </c>
      <c r="F1963" t="s">
        <v>28</v>
      </c>
      <c r="G1963" t="s">
        <v>41</v>
      </c>
      <c r="H1963">
        <v>399</v>
      </c>
      <c r="I1963">
        <v>3</v>
      </c>
      <c r="J1963">
        <v>1197</v>
      </c>
    </row>
    <row r="1964" spans="1:10" x14ac:dyDescent="0.3">
      <c r="A1964" s="3" t="s">
        <v>2009</v>
      </c>
      <c r="B1964" s="4">
        <v>43743</v>
      </c>
      <c r="C1964">
        <v>20</v>
      </c>
      <c r="D1964" t="s">
        <v>40</v>
      </c>
      <c r="E1964" t="s">
        <v>36</v>
      </c>
      <c r="F1964" t="s">
        <v>28</v>
      </c>
      <c r="G1964" t="s">
        <v>19</v>
      </c>
      <c r="H1964">
        <v>289</v>
      </c>
      <c r="I1964">
        <v>1</v>
      </c>
      <c r="J1964">
        <v>289</v>
      </c>
    </row>
    <row r="1965" spans="1:10" x14ac:dyDescent="0.3">
      <c r="A1965" s="3" t="s">
        <v>2010</v>
      </c>
      <c r="B1965" s="4">
        <v>43743</v>
      </c>
      <c r="C1965">
        <v>4</v>
      </c>
      <c r="D1965" t="s">
        <v>51</v>
      </c>
      <c r="E1965" t="s">
        <v>17</v>
      </c>
      <c r="F1965" t="s">
        <v>18</v>
      </c>
      <c r="G1965" t="s">
        <v>19</v>
      </c>
      <c r="H1965">
        <v>289</v>
      </c>
      <c r="I1965">
        <v>3</v>
      </c>
      <c r="J1965">
        <v>867</v>
      </c>
    </row>
    <row r="1966" spans="1:10" x14ac:dyDescent="0.3">
      <c r="A1966" s="3" t="s">
        <v>2011</v>
      </c>
      <c r="B1966" s="4">
        <v>43743</v>
      </c>
      <c r="C1966">
        <v>4</v>
      </c>
      <c r="D1966" t="s">
        <v>51</v>
      </c>
      <c r="E1966" t="s">
        <v>68</v>
      </c>
      <c r="F1966" t="s">
        <v>18</v>
      </c>
      <c r="G1966" t="s">
        <v>14</v>
      </c>
      <c r="H1966">
        <v>199</v>
      </c>
      <c r="I1966">
        <v>2</v>
      </c>
      <c r="J1966">
        <v>398</v>
      </c>
    </row>
    <row r="1967" spans="1:10" x14ac:dyDescent="0.3">
      <c r="A1967" s="3" t="s">
        <v>2012</v>
      </c>
      <c r="B1967" s="4">
        <v>43743</v>
      </c>
      <c r="C1967">
        <v>15</v>
      </c>
      <c r="D1967" t="s">
        <v>118</v>
      </c>
      <c r="E1967" t="s">
        <v>12</v>
      </c>
      <c r="F1967" t="s">
        <v>13</v>
      </c>
      <c r="G1967" t="s">
        <v>41</v>
      </c>
      <c r="H1967">
        <v>399</v>
      </c>
      <c r="I1967">
        <v>0</v>
      </c>
      <c r="J1967">
        <v>0</v>
      </c>
    </row>
    <row r="1968" spans="1:10" x14ac:dyDescent="0.3">
      <c r="A1968" s="3" t="s">
        <v>2013</v>
      </c>
      <c r="B1968" s="4">
        <v>43743</v>
      </c>
      <c r="C1968">
        <v>20</v>
      </c>
      <c r="D1968" t="s">
        <v>40</v>
      </c>
      <c r="E1968" t="s">
        <v>36</v>
      </c>
      <c r="F1968" t="s">
        <v>28</v>
      </c>
      <c r="G1968" t="s">
        <v>41</v>
      </c>
      <c r="H1968">
        <v>399</v>
      </c>
      <c r="I1968">
        <v>9</v>
      </c>
      <c r="J1968">
        <v>3591</v>
      </c>
    </row>
    <row r="1969" spans="1:10" x14ac:dyDescent="0.3">
      <c r="A1969" s="3" t="s">
        <v>2014</v>
      </c>
      <c r="B1969" s="4">
        <v>43743</v>
      </c>
      <c r="C1969">
        <v>1</v>
      </c>
      <c r="D1969" t="s">
        <v>16</v>
      </c>
      <c r="E1969" t="s">
        <v>68</v>
      </c>
      <c r="F1969" t="s">
        <v>18</v>
      </c>
      <c r="G1969" t="s">
        <v>31</v>
      </c>
      <c r="H1969">
        <v>69</v>
      </c>
      <c r="I1969">
        <v>2</v>
      </c>
      <c r="J1969">
        <v>138</v>
      </c>
    </row>
    <row r="1970" spans="1:10" x14ac:dyDescent="0.3">
      <c r="A1970" s="3" t="s">
        <v>2015</v>
      </c>
      <c r="B1970" s="4">
        <v>43743</v>
      </c>
      <c r="C1970">
        <v>3</v>
      </c>
      <c r="D1970" t="s">
        <v>43</v>
      </c>
      <c r="E1970" t="s">
        <v>68</v>
      </c>
      <c r="F1970" t="s">
        <v>18</v>
      </c>
      <c r="G1970" t="s">
        <v>14</v>
      </c>
      <c r="H1970">
        <v>199</v>
      </c>
      <c r="I1970">
        <v>1</v>
      </c>
      <c r="J1970">
        <v>199</v>
      </c>
    </row>
    <row r="1971" spans="1:10" x14ac:dyDescent="0.3">
      <c r="A1971" s="3" t="s">
        <v>2016</v>
      </c>
      <c r="B1971" s="4">
        <v>43743</v>
      </c>
      <c r="C1971">
        <v>11</v>
      </c>
      <c r="D1971" t="s">
        <v>11</v>
      </c>
      <c r="E1971" t="s">
        <v>63</v>
      </c>
      <c r="F1971" t="s">
        <v>13</v>
      </c>
      <c r="G1971" t="s">
        <v>41</v>
      </c>
      <c r="H1971">
        <v>399</v>
      </c>
      <c r="I1971">
        <v>2</v>
      </c>
      <c r="J1971">
        <v>798</v>
      </c>
    </row>
    <row r="1972" spans="1:10" x14ac:dyDescent="0.3">
      <c r="A1972" s="3" t="s">
        <v>2017</v>
      </c>
      <c r="B1972" s="4">
        <v>43743</v>
      </c>
      <c r="C1972">
        <v>17</v>
      </c>
      <c r="D1972" t="s">
        <v>35</v>
      </c>
      <c r="E1972" t="s">
        <v>27</v>
      </c>
      <c r="F1972" t="s">
        <v>28</v>
      </c>
      <c r="G1972" t="s">
        <v>31</v>
      </c>
      <c r="H1972">
        <v>69</v>
      </c>
      <c r="I1972">
        <v>6</v>
      </c>
      <c r="J1972">
        <v>414</v>
      </c>
    </row>
    <row r="1973" spans="1:10" x14ac:dyDescent="0.3">
      <c r="A1973" s="3" t="s">
        <v>2018</v>
      </c>
      <c r="B1973" s="4">
        <v>43743</v>
      </c>
      <c r="C1973">
        <v>8</v>
      </c>
      <c r="D1973" t="s">
        <v>45</v>
      </c>
      <c r="E1973" t="s">
        <v>22</v>
      </c>
      <c r="F1973" t="s">
        <v>23</v>
      </c>
      <c r="G1973" t="s">
        <v>31</v>
      </c>
      <c r="H1973">
        <v>69</v>
      </c>
      <c r="I1973">
        <v>0</v>
      </c>
      <c r="J1973">
        <v>0</v>
      </c>
    </row>
    <row r="1974" spans="1:10" x14ac:dyDescent="0.3">
      <c r="A1974" s="3" t="s">
        <v>2019</v>
      </c>
      <c r="B1974" s="4">
        <v>43743</v>
      </c>
      <c r="C1974">
        <v>12</v>
      </c>
      <c r="D1974" t="s">
        <v>66</v>
      </c>
      <c r="E1974" t="s">
        <v>12</v>
      </c>
      <c r="F1974" t="s">
        <v>13</v>
      </c>
      <c r="G1974" t="s">
        <v>41</v>
      </c>
      <c r="H1974">
        <v>399</v>
      </c>
      <c r="I1974">
        <v>6</v>
      </c>
      <c r="J1974">
        <v>2394</v>
      </c>
    </row>
    <row r="1975" spans="1:10" x14ac:dyDescent="0.3">
      <c r="A1975" s="3" t="s">
        <v>2020</v>
      </c>
      <c r="B1975" s="4">
        <v>43744</v>
      </c>
      <c r="C1975">
        <v>19</v>
      </c>
      <c r="D1975" t="s">
        <v>56</v>
      </c>
      <c r="E1975" t="s">
        <v>27</v>
      </c>
      <c r="F1975" t="s">
        <v>28</v>
      </c>
      <c r="G1975" t="s">
        <v>19</v>
      </c>
      <c r="H1975">
        <v>289</v>
      </c>
      <c r="I1975">
        <v>1</v>
      </c>
      <c r="J1975">
        <v>289</v>
      </c>
    </row>
    <row r="1976" spans="1:10" x14ac:dyDescent="0.3">
      <c r="A1976" s="3" t="s">
        <v>2021</v>
      </c>
      <c r="B1976" s="4">
        <v>43745</v>
      </c>
      <c r="C1976">
        <v>6</v>
      </c>
      <c r="D1976" t="s">
        <v>48</v>
      </c>
      <c r="E1976" t="s">
        <v>22</v>
      </c>
      <c r="F1976" t="s">
        <v>23</v>
      </c>
      <c r="G1976" t="s">
        <v>24</v>
      </c>
      <c r="H1976">
        <v>159</v>
      </c>
      <c r="I1976">
        <v>4</v>
      </c>
      <c r="J1976">
        <v>636</v>
      </c>
    </row>
    <row r="1977" spans="1:10" x14ac:dyDescent="0.3">
      <c r="A1977" s="3" t="s">
        <v>2022</v>
      </c>
      <c r="B1977" s="4">
        <v>43745</v>
      </c>
      <c r="C1977">
        <v>15</v>
      </c>
      <c r="D1977" t="s">
        <v>118</v>
      </c>
      <c r="E1977" t="s">
        <v>12</v>
      </c>
      <c r="F1977" t="s">
        <v>13</v>
      </c>
      <c r="G1977" t="s">
        <v>24</v>
      </c>
      <c r="H1977">
        <v>159</v>
      </c>
      <c r="I1977">
        <v>1</v>
      </c>
      <c r="J1977">
        <v>159</v>
      </c>
    </row>
    <row r="1978" spans="1:10" x14ac:dyDescent="0.3">
      <c r="A1978" s="3" t="s">
        <v>2023</v>
      </c>
      <c r="B1978" s="4">
        <v>43746</v>
      </c>
      <c r="C1978">
        <v>10</v>
      </c>
      <c r="D1978" t="s">
        <v>58</v>
      </c>
      <c r="E1978" t="s">
        <v>22</v>
      </c>
      <c r="F1978" t="s">
        <v>23</v>
      </c>
      <c r="G1978" t="s">
        <v>24</v>
      </c>
      <c r="H1978">
        <v>159</v>
      </c>
      <c r="I1978">
        <v>6</v>
      </c>
      <c r="J1978">
        <v>954</v>
      </c>
    </row>
    <row r="1979" spans="1:10" x14ac:dyDescent="0.3">
      <c r="A1979" s="3" t="s">
        <v>2024</v>
      </c>
      <c r="B1979" s="4">
        <v>43746</v>
      </c>
      <c r="C1979">
        <v>14</v>
      </c>
      <c r="D1979" t="s">
        <v>38</v>
      </c>
      <c r="E1979" t="s">
        <v>63</v>
      </c>
      <c r="F1979" t="s">
        <v>13</v>
      </c>
      <c r="G1979" t="s">
        <v>14</v>
      </c>
      <c r="H1979">
        <v>199</v>
      </c>
      <c r="I1979">
        <v>0</v>
      </c>
      <c r="J1979">
        <v>0</v>
      </c>
    </row>
    <row r="1980" spans="1:10" x14ac:dyDescent="0.3">
      <c r="A1980" s="3" t="s">
        <v>2025</v>
      </c>
      <c r="B1980" s="4">
        <v>43747</v>
      </c>
      <c r="C1980">
        <v>11</v>
      </c>
      <c r="D1980" t="s">
        <v>11</v>
      </c>
      <c r="E1980" t="s">
        <v>63</v>
      </c>
      <c r="F1980" t="s">
        <v>13</v>
      </c>
      <c r="G1980" t="s">
        <v>24</v>
      </c>
      <c r="H1980">
        <v>159</v>
      </c>
      <c r="I1980">
        <v>0</v>
      </c>
      <c r="J1980">
        <v>0</v>
      </c>
    </row>
    <row r="1981" spans="1:10" x14ac:dyDescent="0.3">
      <c r="A1981" s="3" t="s">
        <v>2026</v>
      </c>
      <c r="B1981" s="4">
        <v>43747</v>
      </c>
      <c r="C1981">
        <v>17</v>
      </c>
      <c r="D1981" t="s">
        <v>35</v>
      </c>
      <c r="E1981" t="s">
        <v>27</v>
      </c>
      <c r="F1981" t="s">
        <v>28</v>
      </c>
      <c r="G1981" t="s">
        <v>31</v>
      </c>
      <c r="H1981">
        <v>69</v>
      </c>
      <c r="I1981">
        <v>4</v>
      </c>
      <c r="J1981">
        <v>276</v>
      </c>
    </row>
    <row r="1982" spans="1:10" x14ac:dyDescent="0.3">
      <c r="A1982" s="3" t="s">
        <v>2027</v>
      </c>
      <c r="B1982" s="4">
        <v>43747</v>
      </c>
      <c r="C1982">
        <v>12</v>
      </c>
      <c r="D1982" t="s">
        <v>66</v>
      </c>
      <c r="E1982" t="s">
        <v>12</v>
      </c>
      <c r="F1982" t="s">
        <v>13</v>
      </c>
      <c r="G1982" t="s">
        <v>19</v>
      </c>
      <c r="H1982">
        <v>289</v>
      </c>
      <c r="I1982">
        <v>0</v>
      </c>
      <c r="J1982">
        <v>0</v>
      </c>
    </row>
    <row r="1983" spans="1:10" x14ac:dyDescent="0.3">
      <c r="A1983" s="3" t="s">
        <v>2028</v>
      </c>
      <c r="B1983" s="4">
        <v>43747</v>
      </c>
      <c r="C1983">
        <v>15</v>
      </c>
      <c r="D1983" t="s">
        <v>118</v>
      </c>
      <c r="E1983" t="s">
        <v>63</v>
      </c>
      <c r="F1983" t="s">
        <v>13</v>
      </c>
      <c r="G1983" t="s">
        <v>31</v>
      </c>
      <c r="H1983">
        <v>69</v>
      </c>
      <c r="I1983">
        <v>1</v>
      </c>
      <c r="J1983">
        <v>69</v>
      </c>
    </row>
    <row r="1984" spans="1:10" x14ac:dyDescent="0.3">
      <c r="A1984" s="3" t="s">
        <v>2029</v>
      </c>
      <c r="B1984" s="4">
        <v>43748</v>
      </c>
      <c r="C1984">
        <v>3</v>
      </c>
      <c r="D1984" t="s">
        <v>43</v>
      </c>
      <c r="E1984" t="s">
        <v>68</v>
      </c>
      <c r="F1984" t="s">
        <v>18</v>
      </c>
      <c r="G1984" t="s">
        <v>41</v>
      </c>
      <c r="H1984">
        <v>399</v>
      </c>
      <c r="I1984">
        <v>1</v>
      </c>
      <c r="J1984">
        <v>399</v>
      </c>
    </row>
    <row r="1985" spans="1:10" x14ac:dyDescent="0.3">
      <c r="A1985" s="3" t="s">
        <v>2030</v>
      </c>
      <c r="B1985" s="4">
        <v>43749</v>
      </c>
      <c r="C1985">
        <v>20</v>
      </c>
      <c r="D1985" t="s">
        <v>40</v>
      </c>
      <c r="E1985" t="s">
        <v>27</v>
      </c>
      <c r="F1985" t="s">
        <v>28</v>
      </c>
      <c r="G1985" t="s">
        <v>14</v>
      </c>
      <c r="H1985">
        <v>199</v>
      </c>
      <c r="I1985">
        <v>1</v>
      </c>
      <c r="J1985">
        <v>199</v>
      </c>
    </row>
    <row r="1986" spans="1:10" x14ac:dyDescent="0.3">
      <c r="A1986" s="3" t="s">
        <v>2031</v>
      </c>
      <c r="B1986" s="4">
        <v>43750</v>
      </c>
      <c r="C1986">
        <v>13</v>
      </c>
      <c r="D1986" t="s">
        <v>33</v>
      </c>
      <c r="E1986" t="s">
        <v>12</v>
      </c>
      <c r="F1986" t="s">
        <v>13</v>
      </c>
      <c r="G1986" t="s">
        <v>41</v>
      </c>
      <c r="H1986">
        <v>399</v>
      </c>
      <c r="I1986">
        <v>3</v>
      </c>
      <c r="J1986">
        <v>1197</v>
      </c>
    </row>
    <row r="1987" spans="1:10" x14ac:dyDescent="0.3">
      <c r="A1987" s="3" t="s">
        <v>2032</v>
      </c>
      <c r="B1987" s="4">
        <v>43750</v>
      </c>
      <c r="C1987">
        <v>1</v>
      </c>
      <c r="D1987" t="s">
        <v>16</v>
      </c>
      <c r="E1987" t="s">
        <v>17</v>
      </c>
      <c r="F1987" t="s">
        <v>18</v>
      </c>
      <c r="G1987" t="s">
        <v>31</v>
      </c>
      <c r="H1987">
        <v>69</v>
      </c>
      <c r="I1987">
        <v>8</v>
      </c>
      <c r="J1987">
        <v>552</v>
      </c>
    </row>
    <row r="1988" spans="1:10" x14ac:dyDescent="0.3">
      <c r="A1988" s="3" t="s">
        <v>2033</v>
      </c>
      <c r="B1988" s="4">
        <v>43751</v>
      </c>
      <c r="C1988">
        <v>9</v>
      </c>
      <c r="D1988" t="s">
        <v>21</v>
      </c>
      <c r="E1988" t="s">
        <v>22</v>
      </c>
      <c r="F1988" t="s">
        <v>23</v>
      </c>
      <c r="G1988" t="s">
        <v>19</v>
      </c>
      <c r="H1988">
        <v>289</v>
      </c>
      <c r="I1988">
        <v>0</v>
      </c>
      <c r="J1988">
        <v>0</v>
      </c>
    </row>
    <row r="1989" spans="1:10" x14ac:dyDescent="0.3">
      <c r="A1989" s="3" t="s">
        <v>2034</v>
      </c>
      <c r="B1989" s="4">
        <v>43751</v>
      </c>
      <c r="C1989">
        <v>2</v>
      </c>
      <c r="D1989" t="s">
        <v>106</v>
      </c>
      <c r="E1989" t="s">
        <v>68</v>
      </c>
      <c r="F1989" t="s">
        <v>18</v>
      </c>
      <c r="G1989" t="s">
        <v>14</v>
      </c>
      <c r="H1989">
        <v>199</v>
      </c>
      <c r="I1989">
        <v>5</v>
      </c>
      <c r="J1989">
        <v>995</v>
      </c>
    </row>
    <row r="1990" spans="1:10" x14ac:dyDescent="0.3">
      <c r="A1990" s="3" t="s">
        <v>2035</v>
      </c>
      <c r="B1990" s="4">
        <v>43751</v>
      </c>
      <c r="C1990">
        <v>12</v>
      </c>
      <c r="D1990" t="s">
        <v>66</v>
      </c>
      <c r="E1990" t="s">
        <v>63</v>
      </c>
      <c r="F1990" t="s">
        <v>13</v>
      </c>
      <c r="G1990" t="s">
        <v>19</v>
      </c>
      <c r="H1990">
        <v>289</v>
      </c>
      <c r="I1990">
        <v>3</v>
      </c>
      <c r="J1990">
        <v>867</v>
      </c>
    </row>
    <row r="1991" spans="1:10" x14ac:dyDescent="0.3">
      <c r="A1991" s="3" t="s">
        <v>2036</v>
      </c>
      <c r="B1991" s="4">
        <v>43751</v>
      </c>
      <c r="C1991">
        <v>11</v>
      </c>
      <c r="D1991" t="s">
        <v>11</v>
      </c>
      <c r="E1991" t="s">
        <v>12</v>
      </c>
      <c r="F1991" t="s">
        <v>13</v>
      </c>
      <c r="G1991" t="s">
        <v>14</v>
      </c>
      <c r="H1991">
        <v>199</v>
      </c>
      <c r="I1991">
        <v>4</v>
      </c>
      <c r="J1991">
        <v>796</v>
      </c>
    </row>
    <row r="1992" spans="1:10" x14ac:dyDescent="0.3">
      <c r="A1992" s="3" t="s">
        <v>2037</v>
      </c>
      <c r="B1992" s="4">
        <v>43752</v>
      </c>
      <c r="C1992">
        <v>3</v>
      </c>
      <c r="D1992" t="s">
        <v>43</v>
      </c>
      <c r="E1992" t="s">
        <v>17</v>
      </c>
      <c r="F1992" t="s">
        <v>18</v>
      </c>
      <c r="G1992" t="s">
        <v>14</v>
      </c>
      <c r="H1992">
        <v>199</v>
      </c>
      <c r="I1992">
        <v>7</v>
      </c>
      <c r="J1992">
        <v>1393</v>
      </c>
    </row>
    <row r="1993" spans="1:10" x14ac:dyDescent="0.3">
      <c r="A1993" s="3" t="s">
        <v>2038</v>
      </c>
      <c r="B1993" s="4">
        <v>43753</v>
      </c>
      <c r="C1993">
        <v>5</v>
      </c>
      <c r="D1993" t="s">
        <v>60</v>
      </c>
      <c r="E1993" t="s">
        <v>17</v>
      </c>
      <c r="F1993" t="s">
        <v>18</v>
      </c>
      <c r="G1993" t="s">
        <v>24</v>
      </c>
      <c r="H1993">
        <v>159</v>
      </c>
      <c r="I1993">
        <v>7</v>
      </c>
      <c r="J1993">
        <v>1113</v>
      </c>
    </row>
    <row r="1994" spans="1:10" x14ac:dyDescent="0.3">
      <c r="A1994" s="3" t="s">
        <v>2039</v>
      </c>
      <c r="B1994" s="4">
        <v>43754</v>
      </c>
      <c r="C1994">
        <v>15</v>
      </c>
      <c r="D1994" t="s">
        <v>118</v>
      </c>
      <c r="E1994" t="s">
        <v>63</v>
      </c>
      <c r="F1994" t="s">
        <v>13</v>
      </c>
      <c r="G1994" t="s">
        <v>14</v>
      </c>
      <c r="H1994">
        <v>199</v>
      </c>
      <c r="I1994">
        <v>1</v>
      </c>
      <c r="J1994">
        <v>199</v>
      </c>
    </row>
    <row r="1995" spans="1:10" x14ac:dyDescent="0.3">
      <c r="A1995" s="3" t="s">
        <v>2040</v>
      </c>
      <c r="B1995" s="4">
        <v>43754</v>
      </c>
      <c r="C1995">
        <v>3</v>
      </c>
      <c r="D1995" t="s">
        <v>43</v>
      </c>
      <c r="E1995" t="s">
        <v>17</v>
      </c>
      <c r="F1995" t="s">
        <v>18</v>
      </c>
      <c r="G1995" t="s">
        <v>31</v>
      </c>
      <c r="H1995">
        <v>69</v>
      </c>
      <c r="I1995">
        <v>3</v>
      </c>
      <c r="J1995">
        <v>207</v>
      </c>
    </row>
    <row r="1996" spans="1:10" x14ac:dyDescent="0.3">
      <c r="A1996" s="3" t="s">
        <v>2041</v>
      </c>
      <c r="B1996" s="4">
        <v>43754</v>
      </c>
      <c r="C1996">
        <v>1</v>
      </c>
      <c r="D1996" t="s">
        <v>16</v>
      </c>
      <c r="E1996" t="s">
        <v>17</v>
      </c>
      <c r="F1996" t="s">
        <v>18</v>
      </c>
      <c r="G1996" t="s">
        <v>14</v>
      </c>
      <c r="H1996">
        <v>199</v>
      </c>
      <c r="I1996">
        <v>8</v>
      </c>
      <c r="J1996">
        <v>1592</v>
      </c>
    </row>
    <row r="1997" spans="1:10" x14ac:dyDescent="0.3">
      <c r="A1997" s="3" t="s">
        <v>2042</v>
      </c>
      <c r="B1997" s="4">
        <v>43754</v>
      </c>
      <c r="C1997">
        <v>9</v>
      </c>
      <c r="D1997" t="s">
        <v>21</v>
      </c>
      <c r="E1997" t="s">
        <v>46</v>
      </c>
      <c r="F1997" t="s">
        <v>23</v>
      </c>
      <c r="G1997" t="s">
        <v>31</v>
      </c>
      <c r="H1997">
        <v>69</v>
      </c>
      <c r="I1997">
        <v>8</v>
      </c>
      <c r="J1997">
        <v>552</v>
      </c>
    </row>
    <row r="1998" spans="1:10" x14ac:dyDescent="0.3">
      <c r="A1998" s="3" t="s">
        <v>2043</v>
      </c>
      <c r="B1998" s="4">
        <v>43754</v>
      </c>
      <c r="C1998">
        <v>5</v>
      </c>
      <c r="D1998" t="s">
        <v>60</v>
      </c>
      <c r="E1998" t="s">
        <v>68</v>
      </c>
      <c r="F1998" t="s">
        <v>18</v>
      </c>
      <c r="G1998" t="s">
        <v>31</v>
      </c>
      <c r="H1998">
        <v>69</v>
      </c>
      <c r="I1998">
        <v>6</v>
      </c>
      <c r="J1998">
        <v>414</v>
      </c>
    </row>
    <row r="1999" spans="1:10" x14ac:dyDescent="0.3">
      <c r="A1999" s="3" t="s">
        <v>2044</v>
      </c>
      <c r="B1999" s="4">
        <v>43754</v>
      </c>
      <c r="C1999">
        <v>3</v>
      </c>
      <c r="D1999" t="s">
        <v>43</v>
      </c>
      <c r="E1999" t="s">
        <v>68</v>
      </c>
      <c r="F1999" t="s">
        <v>18</v>
      </c>
      <c r="G1999" t="s">
        <v>41</v>
      </c>
      <c r="H1999">
        <v>399</v>
      </c>
      <c r="I1999">
        <v>6</v>
      </c>
      <c r="J1999">
        <v>2394</v>
      </c>
    </row>
    <row r="2000" spans="1:10" x14ac:dyDescent="0.3">
      <c r="A2000" s="3" t="s">
        <v>2045</v>
      </c>
      <c r="B2000" s="4">
        <v>43754</v>
      </c>
      <c r="C2000">
        <v>6</v>
      </c>
      <c r="D2000" t="s">
        <v>48</v>
      </c>
      <c r="E2000" t="s">
        <v>46</v>
      </c>
      <c r="F2000" t="s">
        <v>23</v>
      </c>
      <c r="G2000" t="s">
        <v>19</v>
      </c>
      <c r="H2000">
        <v>289</v>
      </c>
      <c r="I2000">
        <v>1</v>
      </c>
      <c r="J2000">
        <v>289</v>
      </c>
    </row>
    <row r="2001" spans="1:10" x14ac:dyDescent="0.3">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C145-1E16-4722-AD42-28654951FD1C}">
  <dimension ref="A1:B15"/>
  <sheetViews>
    <sheetView workbookViewId="0">
      <selection activeCell="J22" sqref="J22"/>
    </sheetView>
  </sheetViews>
  <sheetFormatPr defaultRowHeight="15.6" x14ac:dyDescent="0.3"/>
  <cols>
    <col min="1" max="1" width="12.296875" bestFit="1" customWidth="1"/>
    <col min="2" max="2" width="14.5" bestFit="1" customWidth="1"/>
  </cols>
  <sheetData>
    <row r="1" spans="1:2" x14ac:dyDescent="0.3">
      <c r="A1" s="7" t="s">
        <v>2048</v>
      </c>
      <c r="B1" t="s">
        <v>2047</v>
      </c>
    </row>
    <row r="2" spans="1:2" x14ac:dyDescent="0.3">
      <c r="A2" s="8" t="s">
        <v>2050</v>
      </c>
      <c r="B2" s="5">
        <v>277069</v>
      </c>
    </row>
    <row r="3" spans="1:2" x14ac:dyDescent="0.3">
      <c r="A3" s="9" t="s">
        <v>2051</v>
      </c>
      <c r="B3" s="5">
        <v>13675</v>
      </c>
    </row>
    <row r="4" spans="1:2" x14ac:dyDescent="0.3">
      <c r="A4" s="9" t="s">
        <v>2052</v>
      </c>
      <c r="B4" s="5">
        <v>15975</v>
      </c>
    </row>
    <row r="5" spans="1:2" x14ac:dyDescent="0.3">
      <c r="A5" s="9" t="s">
        <v>2053</v>
      </c>
      <c r="B5" s="5">
        <v>30995</v>
      </c>
    </row>
    <row r="6" spans="1:2" x14ac:dyDescent="0.3">
      <c r="A6" s="9" t="s">
        <v>2054</v>
      </c>
      <c r="B6" s="5">
        <v>22103</v>
      </c>
    </row>
    <row r="7" spans="1:2" x14ac:dyDescent="0.3">
      <c r="A7" s="9" t="s">
        <v>2055</v>
      </c>
      <c r="B7" s="5">
        <v>39904</v>
      </c>
    </row>
    <row r="8" spans="1:2" x14ac:dyDescent="0.3">
      <c r="A8" s="9" t="s">
        <v>2056</v>
      </c>
      <c r="B8" s="5">
        <v>24453</v>
      </c>
    </row>
    <row r="9" spans="1:2" x14ac:dyDescent="0.3">
      <c r="A9" s="9" t="s">
        <v>2057</v>
      </c>
      <c r="B9" s="5">
        <v>14029</v>
      </c>
    </row>
    <row r="10" spans="1:2" x14ac:dyDescent="0.3">
      <c r="A10" s="9" t="s">
        <v>2058</v>
      </c>
      <c r="B10" s="5">
        <v>23987</v>
      </c>
    </row>
    <row r="11" spans="1:2" x14ac:dyDescent="0.3">
      <c r="A11" s="9" t="s">
        <v>2059</v>
      </c>
      <c r="B11" s="5">
        <v>18461</v>
      </c>
    </row>
    <row r="12" spans="1:2" x14ac:dyDescent="0.3">
      <c r="A12" s="9" t="s">
        <v>2060</v>
      </c>
      <c r="B12" s="5">
        <v>19783</v>
      </c>
    </row>
    <row r="13" spans="1:2" x14ac:dyDescent="0.3">
      <c r="A13" s="9" t="s">
        <v>2061</v>
      </c>
      <c r="B13" s="5">
        <v>34867</v>
      </c>
    </row>
    <row r="14" spans="1:2" x14ac:dyDescent="0.3">
      <c r="A14" s="9" t="s">
        <v>2062</v>
      </c>
      <c r="B14" s="5">
        <v>18837</v>
      </c>
    </row>
    <row r="15" spans="1:2" x14ac:dyDescent="0.3">
      <c r="A15" s="8" t="s">
        <v>2049</v>
      </c>
      <c r="B15" s="5">
        <v>277069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4B9D-6E85-48F8-9549-8FF320D9F5CD}">
  <dimension ref="A1:G7"/>
  <sheetViews>
    <sheetView workbookViewId="0">
      <selection activeCell="I21" sqref="I21"/>
    </sheetView>
  </sheetViews>
  <sheetFormatPr defaultRowHeight="15.6" x14ac:dyDescent="0.3"/>
  <cols>
    <col min="1" max="1" width="14.5" bestFit="1" customWidth="1"/>
    <col min="2" max="2" width="15.19921875" bestFit="1" customWidth="1"/>
    <col min="3" max="3" width="9" bestFit="1" customWidth="1"/>
    <col min="4" max="4" width="11.19921875" bestFit="1" customWidth="1"/>
    <col min="5" max="5" width="6.8984375" bestFit="1" customWidth="1"/>
    <col min="6" max="6" width="6.796875" bestFit="1" customWidth="1"/>
    <col min="7" max="7" width="10.8984375" bestFit="1" customWidth="1"/>
  </cols>
  <sheetData>
    <row r="1" spans="1:7" x14ac:dyDescent="0.3">
      <c r="B1" s="7" t="s">
        <v>2063</v>
      </c>
    </row>
    <row r="2" spans="1:7" x14ac:dyDescent="0.3">
      <c r="B2" t="s">
        <v>28</v>
      </c>
      <c r="C2" t="s">
        <v>23</v>
      </c>
      <c r="D2" t="s">
        <v>13</v>
      </c>
      <c r="E2" t="s">
        <v>18</v>
      </c>
      <c r="F2" t="s">
        <v>2064</v>
      </c>
      <c r="G2" t="s">
        <v>2049</v>
      </c>
    </row>
    <row r="3" spans="1:7" x14ac:dyDescent="0.3">
      <c r="A3" t="s">
        <v>2047</v>
      </c>
      <c r="B3" s="5">
        <v>495353</v>
      </c>
      <c r="C3" s="5">
        <v>508119</v>
      </c>
      <c r="D3" s="5">
        <v>492984</v>
      </c>
      <c r="E3" s="5">
        <v>532135</v>
      </c>
      <c r="F3" s="5"/>
      <c r="G3" s="5">
        <v>2028591</v>
      </c>
    </row>
    <row r="6" spans="1:7" x14ac:dyDescent="0.3">
      <c r="A6" s="6"/>
      <c r="B6" s="6" t="s">
        <v>28</v>
      </c>
      <c r="C6" s="6" t="s">
        <v>23</v>
      </c>
      <c r="D6" s="6" t="s">
        <v>13</v>
      </c>
      <c r="E6" s="6" t="s">
        <v>18</v>
      </c>
    </row>
    <row r="7" spans="1:7" x14ac:dyDescent="0.3">
      <c r="A7" s="10" t="s">
        <v>9</v>
      </c>
      <c r="B7" s="11">
        <f>GETPIVOTDATA("Revenue",$A$1,"Region","Arizona")</f>
        <v>495353</v>
      </c>
      <c r="C7" s="11">
        <f>GETPIVOTDATA("Revenue",$A$1,"Region","California")</f>
        <v>508119</v>
      </c>
      <c r="D7" s="11">
        <f>GETPIVOTDATA("Revenue",$A$1,"Region","New Mexico")</f>
        <v>492984</v>
      </c>
      <c r="E7" s="11">
        <f>GETPIVOTDATA("Revenue",$A$1,"Region","Texas")</f>
        <v>532135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08D41-5BBC-446B-A052-D9C2B69E4566}">
  <dimension ref="A1:D4"/>
  <sheetViews>
    <sheetView workbookViewId="0"/>
  </sheetViews>
  <sheetFormatPr defaultRowHeight="15.6" x14ac:dyDescent="0.3"/>
  <cols>
    <col min="1" max="1" width="14.5" bestFit="1" customWidth="1"/>
    <col min="2" max="2" width="15.19921875" bestFit="1" customWidth="1"/>
    <col min="3" max="3" width="11.19921875" bestFit="1" customWidth="1"/>
    <col min="4" max="4" width="10.8984375" bestFit="1" customWidth="1"/>
    <col min="5" max="5" width="11.19921875" bestFit="1" customWidth="1"/>
    <col min="6" max="6" width="11.59765625" bestFit="1" customWidth="1"/>
    <col min="7" max="7" width="11.3984375" bestFit="1" customWidth="1"/>
    <col min="8" max="8" width="10.8984375" bestFit="1" customWidth="1"/>
    <col min="9" max="9" width="10.296875" bestFit="1" customWidth="1"/>
    <col min="10" max="10" width="10.8984375" bestFit="1" customWidth="1"/>
  </cols>
  <sheetData>
    <row r="1" spans="1:4" x14ac:dyDescent="0.3">
      <c r="A1" s="7" t="s">
        <v>2047</v>
      </c>
      <c r="B1" s="7" t="s">
        <v>2063</v>
      </c>
    </row>
    <row r="2" spans="1:4" x14ac:dyDescent="0.3">
      <c r="A2" s="7" t="s">
        <v>2048</v>
      </c>
      <c r="B2" t="s">
        <v>17</v>
      </c>
      <c r="C2" t="s">
        <v>68</v>
      </c>
      <c r="D2" t="s">
        <v>2049</v>
      </c>
    </row>
    <row r="3" spans="1:4" x14ac:dyDescent="0.3">
      <c r="A3" s="8" t="s">
        <v>2050</v>
      </c>
      <c r="B3" s="5">
        <v>141614</v>
      </c>
      <c r="C3" s="5">
        <v>135455</v>
      </c>
      <c r="D3" s="5">
        <v>277069</v>
      </c>
    </row>
    <row r="4" spans="1:4" x14ac:dyDescent="0.3">
      <c r="A4" s="8" t="s">
        <v>2049</v>
      </c>
      <c r="B4" s="5">
        <v>141614</v>
      </c>
      <c r="C4" s="5">
        <v>135455</v>
      </c>
      <c r="D4" s="5">
        <v>277069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78101-1D6A-4813-8C0E-D1E0C35134F5}">
  <dimension ref="A1:B7"/>
  <sheetViews>
    <sheetView workbookViewId="0">
      <selection activeCell="H23" sqref="H23"/>
    </sheetView>
  </sheetViews>
  <sheetFormatPr defaultRowHeight="15.6" x14ac:dyDescent="0.3"/>
  <cols>
    <col min="1" max="1" width="12.296875" bestFit="1" customWidth="1"/>
    <col min="2" max="2" width="14.5" bestFit="1" customWidth="1"/>
  </cols>
  <sheetData>
    <row r="1" spans="1:2" x14ac:dyDescent="0.3">
      <c r="A1" s="7" t="s">
        <v>2048</v>
      </c>
      <c r="B1" t="s">
        <v>2047</v>
      </c>
    </row>
    <row r="2" spans="1:2" x14ac:dyDescent="0.3">
      <c r="A2" s="8" t="s">
        <v>41</v>
      </c>
      <c r="B2" s="5">
        <v>87780</v>
      </c>
    </row>
    <row r="3" spans="1:2" x14ac:dyDescent="0.3">
      <c r="A3" s="8" t="s">
        <v>14</v>
      </c>
      <c r="B3" s="5">
        <v>57113</v>
      </c>
    </row>
    <row r="4" spans="1:2" x14ac:dyDescent="0.3">
      <c r="A4" s="8" t="s">
        <v>31</v>
      </c>
      <c r="B4" s="5">
        <v>18009</v>
      </c>
    </row>
    <row r="5" spans="1:2" x14ac:dyDescent="0.3">
      <c r="A5" s="8" t="s">
        <v>24</v>
      </c>
      <c r="B5" s="5">
        <v>38160</v>
      </c>
    </row>
    <row r="6" spans="1:2" x14ac:dyDescent="0.3">
      <c r="A6" s="8" t="s">
        <v>19</v>
      </c>
      <c r="B6" s="5">
        <v>76007</v>
      </c>
    </row>
    <row r="7" spans="1:2" x14ac:dyDescent="0.3">
      <c r="A7" s="8" t="s">
        <v>2049</v>
      </c>
      <c r="B7" s="5">
        <v>277069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634C8-8E00-4C71-87FC-CD14852AB319}">
  <dimension ref="A1:B7"/>
  <sheetViews>
    <sheetView topLeftCell="A4" workbookViewId="0">
      <selection activeCell="I32" sqref="H32:I33"/>
    </sheetView>
  </sheetViews>
  <sheetFormatPr defaultRowHeight="15.6" x14ac:dyDescent="0.3"/>
  <cols>
    <col min="1" max="1" width="12.296875" bestFit="1" customWidth="1"/>
    <col min="2" max="2" width="14.5" bestFit="1" customWidth="1"/>
  </cols>
  <sheetData>
    <row r="1" spans="1:2" x14ac:dyDescent="0.3">
      <c r="A1" s="7" t="s">
        <v>2048</v>
      </c>
      <c r="B1" t="s">
        <v>2047</v>
      </c>
    </row>
    <row r="2" spans="1:2" x14ac:dyDescent="0.3">
      <c r="A2" s="8" t="s">
        <v>43</v>
      </c>
      <c r="B2" s="5">
        <v>33943</v>
      </c>
    </row>
    <row r="3" spans="1:2" x14ac:dyDescent="0.3">
      <c r="A3" s="8" t="s">
        <v>106</v>
      </c>
      <c r="B3" s="5">
        <v>56126</v>
      </c>
    </row>
    <row r="4" spans="1:2" x14ac:dyDescent="0.3">
      <c r="A4" s="8" t="s">
        <v>16</v>
      </c>
      <c r="B4" s="5">
        <v>56412</v>
      </c>
    </row>
    <row r="5" spans="1:2" x14ac:dyDescent="0.3">
      <c r="A5" s="8" t="s">
        <v>60</v>
      </c>
      <c r="B5" s="5">
        <v>58988</v>
      </c>
    </row>
    <row r="6" spans="1:2" x14ac:dyDescent="0.3">
      <c r="A6" s="8" t="s">
        <v>51</v>
      </c>
      <c r="B6" s="5">
        <v>71600</v>
      </c>
    </row>
    <row r="7" spans="1:2" x14ac:dyDescent="0.3">
      <c r="A7" s="8" t="s">
        <v>2049</v>
      </c>
      <c r="B7" s="5">
        <v>277069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Data</vt:lpstr>
      <vt:lpstr>Sales Trend</vt:lpstr>
      <vt:lpstr>Region Sales</vt:lpstr>
      <vt:lpstr>Employee Sales</vt:lpstr>
      <vt:lpstr>Item Share</vt:lpstr>
      <vt:lpstr>Customer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Albert Na</cp:lastModifiedBy>
  <dcterms:created xsi:type="dcterms:W3CDTF">2018-08-24T06:50:59Z</dcterms:created>
  <dcterms:modified xsi:type="dcterms:W3CDTF">2020-02-20T03:32:46Z</dcterms:modified>
  <cp:category/>
</cp:coreProperties>
</file>