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970" windowHeight="452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top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17"/>
  <sheetViews>
    <sheetView workbookViewId="0" tabSelected="1">
      <selection activeCell="F16" sqref="F16"/>
    </sheetView>
  </sheetViews>
  <sheetFormatPr defaultRowHeight="15"/>
  <cols>
    <col min="1" max="1" style="1" width="9.142307692307693"/>
    <col min="2" max="2" style="1" width="18.284615384615385" bestFit="1" customWidth="1"/>
    <col min="3" max="3" style="1" width="14.999098557692308" bestFit="1" customWidth="1"/>
    <col min="4" max="4" style="1" width="14.142007211538463" bestFit="1" customWidth="1"/>
    <col min="5" max="5" style="1" width="25.855588942307694" bestFit="1" customWidth="1"/>
    <col min="6" max="16384" style="1" width="9.142307692307693"/>
  </cols>
  <sheetData>
    <row r="1" spans="1:6">
      <c r="B1" s="2" t="inlineStr">
        <is>
          <t>Organ</t>
        </is>
      </c>
      <c r="C1" s="2" t="inlineStr">
        <is>
          <t>Volume (mm^3)</t>
        </is>
      </c>
      <c r="D1" s="2" t="inlineStr">
        <is>
          <t>Intensity Mean</t>
        </is>
      </c>
      <c r="E1" s="2" t="inlineStr">
        <is>
          <t>Intensity Standard Deviation</t>
        </is>
      </c>
      <c r="F1" s="2" t="inlineStr">
        <is>
          <t>Intensity Skewness</t>
        </is>
      </c>
    </row>
    <row r="2" spans="1:6">
      <c r="A2" s="2">
        <v>0</v>
      </c>
      <c r="B2" t="inlineStr">
        <is>
          <t>Liver</t>
        </is>
      </c>
      <c r="C2">
        <v>1987538.78</v>
      </c>
      <c r="D2">
        <v>79.409999999999997</v>
      </c>
      <c r="E2">
        <v>21.32</v>
      </c>
      <c r="F2">
        <v>-1.6100000000000001</v>
      </c>
    </row>
    <row r="3" spans="1:6">
      <c r="A3" s="2">
        <v>1</v>
      </c>
      <c r="B3" t="inlineStr">
        <is>
          <t>Right_Kidney</t>
        </is>
      </c>
      <c r="C3">
        <v>245446.92000000001</v>
      </c>
      <c r="D3">
        <v>57.469999999999999</v>
      </c>
      <c r="E3">
        <v>46.289999999999999</v>
      </c>
      <c r="F3">
        <v>-0.81999999999999995</v>
      </c>
    </row>
    <row r="4" spans="1:6">
      <c r="A4" s="2">
        <v>2</v>
      </c>
      <c r="B4" t="inlineStr">
        <is>
          <t>Spleen</t>
        </is>
      </c>
      <c r="C4">
        <v>595976.71999999997</v>
      </c>
      <c r="D4">
        <v>69.920000000000002</v>
      </c>
      <c r="E4">
        <v>21.510000000000002</v>
      </c>
      <c r="F4">
        <v>-0.93000000000000005</v>
      </c>
    </row>
    <row r="5" spans="1:6">
      <c r="A5" s="2">
        <v>3</v>
      </c>
      <c r="B5" t="inlineStr">
        <is>
          <t>Pancreas</t>
        </is>
      </c>
      <c r="C5">
        <v>72636.529999999999</v>
      </c>
      <c r="D5">
        <v>41.869999999999997</v>
      </c>
      <c r="E5">
        <v>35.32</v>
      </c>
      <c r="F5">
        <v>-1.0800000000000001</v>
      </c>
    </row>
    <row r="6" spans="1:6">
      <c r="A6" s="2">
        <v>4</v>
      </c>
      <c r="B6" t="inlineStr">
        <is>
          <t>Aorta</t>
        </is>
      </c>
      <c r="C6">
        <v>187015.35000000001</v>
      </c>
      <c r="D6">
        <v>80</v>
      </c>
      <c r="E6">
        <v>69.599999999999994</v>
      </c>
      <c r="F6">
        <v>4.8099999999999996</v>
      </c>
    </row>
    <row r="7" spans="1:6">
      <c r="A7" s="2">
        <v>5</v>
      </c>
      <c r="B7" t="inlineStr">
        <is>
          <t>Inferior_venacava</t>
        </is>
      </c>
      <c r="C7">
        <v>117092.02</v>
      </c>
      <c r="D7">
        <v>64.359999999999999</v>
      </c>
      <c r="E7">
        <v>28.199999999999999</v>
      </c>
      <c r="F7">
        <v>-0.33000000000000002</v>
      </c>
    </row>
    <row r="8" spans="1:6">
      <c r="A8" s="2">
        <v>6</v>
      </c>
      <c r="B8" t="inlineStr">
        <is>
          <t>Right_adrenal_gland</t>
        </is>
      </c>
      <c r="C8">
        <v>7739.0600000000004</v>
      </c>
      <c r="D8">
        <v>-2.1800000000000002</v>
      </c>
      <c r="E8">
        <v>27.629999999999999</v>
      </c>
      <c r="F8">
        <v>-0.28999999999999998</v>
      </c>
    </row>
    <row r="9" spans="1:6">
      <c r="A9" s="2">
        <v>7</v>
      </c>
      <c r="B9" t="inlineStr">
        <is>
          <t>Left_adrenal_gland</t>
        </is>
      </c>
      <c r="C9">
        <v>5464.5500000000002</v>
      </c>
      <c r="D9">
        <v>8.4499999999999993</v>
      </c>
      <c r="E9">
        <v>26.27</v>
      </c>
      <c r="F9">
        <v>-0.46000000000000002</v>
      </c>
    </row>
    <row r="10" spans="1:6">
      <c r="A10" s="2">
        <v>8</v>
      </c>
      <c r="B10" t="inlineStr">
        <is>
          <t>Gallbladder</t>
        </is>
      </c>
      <c r="C10">
        <v>56750.720000000001</v>
      </c>
      <c r="D10">
        <v>14.44</v>
      </c>
      <c r="E10">
        <v>54.200000000000003</v>
      </c>
      <c r="F10">
        <v>-7.2000000000000002</v>
      </c>
    </row>
    <row r="11" spans="1:6">
      <c r="A11" s="2">
        <v>9</v>
      </c>
      <c r="B11" t="inlineStr">
        <is>
          <t>Esophagus</t>
        </is>
      </c>
      <c r="C11">
        <v>22685.509999999998</v>
      </c>
      <c r="D11">
        <v>-12.34</v>
      </c>
      <c r="E11">
        <v>78.579999999999998</v>
      </c>
      <c r="F11">
        <v>-5.5</v>
      </c>
    </row>
    <row r="12" spans="1:6">
      <c r="A12" s="2">
        <v>10</v>
      </c>
      <c r="B12" t="inlineStr">
        <is>
          <t>Stomach</t>
        </is>
      </c>
      <c r="C12">
        <v>244304.89999999999</v>
      </c>
      <c r="D12">
        <v>-130.12</v>
      </c>
      <c r="E12">
        <v>326.41000000000003</v>
      </c>
      <c r="F12">
        <v>-1.79</v>
      </c>
    </row>
    <row r="13" spans="1:6">
      <c r="A13" s="2">
        <v>11</v>
      </c>
      <c r="B13" t="inlineStr">
        <is>
          <t>Duodenum</t>
        </is>
      </c>
      <c r="C13">
        <v>75201.910000000003</v>
      </c>
      <c r="D13">
        <v>19.25</v>
      </c>
      <c r="E13">
        <v>78.5</v>
      </c>
      <c r="F13">
        <v>-5.3499999999999996</v>
      </c>
    </row>
    <row r="14" spans="1:6">
      <c r="A14" s="2">
        <v>12</v>
      </c>
      <c r="B14" t="inlineStr">
        <is>
          <t>Left_Kidney</t>
        </is>
      </c>
      <c r="C14">
        <v>381056.89000000001</v>
      </c>
      <c r="D14">
        <v>20.030000000000001</v>
      </c>
      <c r="E14">
        <v>41.460000000000001</v>
      </c>
      <c r="F14">
        <v>0.68000000000000005</v>
      </c>
    </row>
    <row r="15" spans="1:6">
      <c r="D15" s="0"/>
    </row>
    <row r="16" spans="1:6">
      <c r="C16" t="inlineStr">
        <is>
          <t>min</t>
        </is>
      </c>
      <c r="D16">
        <f>MIN(D1:D14)</f>
        <v>-130.12</v>
      </c>
      <c r="E16">
        <v>326.41000000000003</v>
      </c>
    </row>
    <row r="17" spans="1:6">
      <c r="C17" t="inlineStr">
        <is>
          <t>max</t>
        </is>
      </c>
      <c r="D17">
        <f>MAX(D2:D15)</f>
        <v>80</v>
      </c>
      <c r="E17">
        <v>69.599999999999994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2022-07-14T05:13:01Z</dcterms:modified>
  <dcterms:created xsi:type="dcterms:W3CDTF">2022-07-14T05:03:44Z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