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<sst xmlns="http://schemas.openxmlformats.org/spreadsheetml/2006/main" count="31" uniqueCount="31">
  <si>
    <t>Tankönyvrendelés informatikából</t>
  </si>
  <si>
    <t>Darabszám</t>
  </si>
  <si>
    <t>Egységár</t>
  </si>
  <si>
    <t>Kifizetendő összeg</t>
  </si>
  <si>
    <t xml:space="preserve">Max. </t>
  </si>
  <si>
    <t>Min.</t>
  </si>
  <si>
    <t>1.o.</t>
  </si>
  <si>
    <t>115db</t>
  </si>
  <si>
    <t>201Ft/db</t>
  </si>
  <si>
    <t>2.o.</t>
  </si>
  <si>
    <t>110db</t>
  </si>
  <si>
    <t>220Ft/db</t>
  </si>
  <si>
    <t>3.o.</t>
  </si>
  <si>
    <t>98db</t>
  </si>
  <si>
    <t>320Ft/db</t>
  </si>
  <si>
    <t>4.o.</t>
  </si>
  <si>
    <t>101db</t>
  </si>
  <si>
    <t>285Ft/db</t>
  </si>
  <si>
    <t>5.o.</t>
  </si>
  <si>
    <t>80db</t>
  </si>
  <si>
    <t>271Ft/db</t>
  </si>
  <si>
    <t>6.o.</t>
  </si>
  <si>
    <t>102db</t>
  </si>
  <si>
    <t>289Ft/db</t>
  </si>
  <si>
    <t>7.o.</t>
  </si>
  <si>
    <t>111db</t>
  </si>
  <si>
    <t>305Ft/db</t>
  </si>
  <si>
    <t>8.o.</t>
  </si>
  <si>
    <t>103db</t>
  </si>
  <si>
    <t>288Ft/db</t>
  </si>
  <si>
    <t>Összesen: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</si>
</sst>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[$Ft-40E]"/>
  </numFmts>
  <fonts count="7">
    <font>
      <sz val="10.0"/>
      <color rgb="FF000000"/>
      <name val="Arial"/>
      <scheme val="minor"/>
    </font>
    <font>
      <b/>
      <sz val="12.0"/>
      <color theme="1"/>
      <name val="Times New Roman"/>
    </font>
    <font/>
    <font>
      <sz val="12.0"/>
      <color theme="1"/>
      <name val="Calibri"/>
    </font>
    <font>
      <b/>
      <i/>
      <sz val="12.0"/>
      <color theme="1"/>
      <name val="Calibri"/>
    </font>
    <font>
      <b/>
      <sz val="12.0"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4" numFmtId="0" xfId="0" applyAlignment="1" applyBorder="1" applyFont="1">
      <alignment horizontal="center" readingOrder="0"/>
    </xf>
    <xf borderId="4" fillId="0" fontId="4" numFmtId="164" xfId="0" applyAlignment="1" applyBorder="1" applyFont="1" applyNumberFormat="1">
      <alignment horizontal="center" readingOrder="0"/>
    </xf>
    <xf borderId="4" fillId="0" fontId="5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/>
    </xf>
    <xf borderId="4" fillId="0" fontId="3" numFmtId="164" xfId="0" applyBorder="1" applyFont="1" applyNumberFormat="1"/>
    <xf borderId="4" fillId="0" fontId="3" numFmtId="0" xfId="0" applyBorder="1" applyFont="1"/>
    <xf borderId="4" fillId="0" fontId="3" numFmtId="164" xfId="0" applyAlignment="1" applyBorder="1" applyFont="1" applyNumberFormat="1">
      <alignment readingOrder="0"/>
    </xf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Tankönyvrendelés informatikából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Munkalap1!$D$1:$D$2</c:f>
            </c:strRef>
          </c:tx>
          <c:spPr>
            <a:solidFill>
              <a:schemeClr val="accent1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Pt>
            <c:idx val="0"/>
            <c:spPr>
              <a:solidFill>
                <a:srgbClr val="000000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dPt>
          <c:dPt>
            <c:idx val="1"/>
            <c:spPr>
              <a:solidFill>
                <a:srgbClr val="000000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dPt>
          <c:dPt>
            <c:idx val="2"/>
            <c:spPr>
              <a:solidFill>
                <a:srgbClr val="000000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dPt>
          <c:dPt>
            <c:idx val="3"/>
            <c:spPr>
              <a:solidFill>
                <a:srgbClr val="000000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dPt>
          <c:dPt>
            <c:idx val="4"/>
            <c:spPr>
              <a:solidFill>
                <a:srgbClr val="000000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dPt>
          <c:dPt>
            <c:idx val="5"/>
            <c:spPr>
              <a:solidFill>
                <a:srgbClr val="000000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dPt>
          <c:dPt>
            <c:idx val="6"/>
            <c:spPr>
              <a:solidFill>
                <a:srgbClr val="000000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dPt>
          <c:dPt>
            <c:idx val="7"/>
            <c:spPr>
              <a:solidFill>
                <a:srgbClr val="000000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dPt>
          <c:cat>
            <c:strRef>
              <c:f>Munkalap1!$A$3:$A$10</c:f>
            </c:strRef>
          </c:cat>
          <c:val>
            <c:numRef>
              <c:f>Munkalap1!$D$3:$D$10</c:f>
              <c:numCache/>
            </c:numRef>
          </c:val>
        </c:ser>
        <c:axId val="203119506"/>
        <c:axId val="1347463578"/>
      </c:bar3DChart>
      <c:catAx>
        <c:axId val="203119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Osztályok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463578"/>
      </c:catAx>
      <c:valAx>
        <c:axId val="134746357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Kifizetendő összeg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19506"/>
      </c:valAx>
    </c:plotArea>
    <c:plotVisOnly val="1"/>
  </c:chart>
  <c:spPr>
    <a:solidFill>
      <a:srgbClr val="FFFF0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428625</xdr:colOff>
      <xdr:row>0</xdr:row>
      <xdr:rowOff>0</xdr:rowOff>
    </xdr:from>
    <xdr:ext cx="6038850" cy="3381375"/>
    <xdr:graphicFrame>
      <xdr:nvGraphicFramePr>
        <xdr:cNvPr id="1" name="Chart 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16.25"/>
  </cols>
  <sheetData>
    <row r="1" ht="29.25" customHeight="1">
      <c r="A1" s="1" t="s">
        <v>0</v>
      </c>
      <c r="B1" s="2"/>
      <c r="C1" s="2"/>
      <c r="D1" s="2"/>
      <c r="E1" s="2"/>
      <c r="F1" s="3"/>
    </row>
    <row r="2">
      <c r="A2" s="4"/>
      <c r="B2" s="5" t="s">
        <v>1</v>
      </c>
      <c r="C2" s="5" t="s">
        <v>2</v>
      </c>
      <c r="D2" s="6" t="s">
        <v>3</v>
      </c>
      <c r="E2" s="5" t="s">
        <v>4</v>
      </c>
      <c r="F2" s="5" t="s">
        <v>5</v>
      </c>
    </row>
    <row r="3">
      <c r="A3" s="7" t="s">
        <v>6</v>
      </c>
      <c r="B3" s="8" t="s">
        <v>7</v>
      </c>
      <c r="C3" s="8" t="s">
        <v>8</v>
      </c>
      <c r="D3" s="9">
        <f>115*201</f>
        <v>23115</v>
      </c>
      <c r="E3" s="10"/>
      <c r="F3" s="10"/>
    </row>
    <row r="4">
      <c r="A4" s="7" t="s">
        <v>9</v>
      </c>
      <c r="B4" s="8" t="s">
        <v>10</v>
      </c>
      <c r="C4" s="8" t="s">
        <v>11</v>
      </c>
      <c r="D4" s="9">
        <f>110*220</f>
        <v>24200</v>
      </c>
      <c r="E4" s="10"/>
      <c r="F4" s="10"/>
    </row>
    <row r="5">
      <c r="A5" s="7" t="s">
        <v>12</v>
      </c>
      <c r="B5" s="8" t="s">
        <v>13</v>
      </c>
      <c r="C5" s="8" t="s">
        <v>14</v>
      </c>
      <c r="D5" s="11">
        <f>98*320</f>
        <v>31360</v>
      </c>
      <c r="E5" s="10"/>
      <c r="F5" s="10"/>
    </row>
    <row r="6">
      <c r="A6" s="7" t="s">
        <v>15</v>
      </c>
      <c r="B6" s="8" t="s">
        <v>16</v>
      </c>
      <c r="C6" s="8" t="s">
        <v>17</v>
      </c>
      <c r="D6" s="9">
        <f>101*285</f>
        <v>28785</v>
      </c>
      <c r="E6" s="10"/>
      <c r="F6" s="10"/>
    </row>
    <row r="7">
      <c r="A7" s="7" t="s">
        <v>18</v>
      </c>
      <c r="B7" s="8" t="s">
        <v>19</v>
      </c>
      <c r="C7" s="8" t="s">
        <v>20</v>
      </c>
      <c r="D7" s="9">
        <f>80*271</f>
        <v>21680</v>
      </c>
      <c r="E7" s="10"/>
      <c r="F7" s="10"/>
    </row>
    <row r="8">
      <c r="A8" s="7" t="s">
        <v>21</v>
      </c>
      <c r="B8" s="8" t="s">
        <v>22</v>
      </c>
      <c r="C8" s="8" t="s">
        <v>23</v>
      </c>
      <c r="D8" s="9">
        <f>102*289</f>
        <v>29478</v>
      </c>
      <c r="E8" s="10"/>
      <c r="F8" s="10"/>
    </row>
    <row r="9">
      <c r="A9" s="7" t="s">
        <v>24</v>
      </c>
      <c r="B9" s="8" t="s">
        <v>25</v>
      </c>
      <c r="C9" s="8" t="s">
        <v>26</v>
      </c>
      <c r="D9" s="9">
        <f>111*305</f>
        <v>33855</v>
      </c>
      <c r="E9" s="10"/>
      <c r="F9" s="10"/>
    </row>
    <row r="10">
      <c r="A10" s="7" t="s">
        <v>27</v>
      </c>
      <c r="B10" s="8" t="s">
        <v>28</v>
      </c>
      <c r="C10" s="8" t="s">
        <v>29</v>
      </c>
      <c r="D10" s="9">
        <f>103*288</f>
        <v>29664</v>
      </c>
      <c r="E10" s="10"/>
      <c r="F10" s="10"/>
    </row>
    <row r="11">
      <c r="A11" s="7" t="s">
        <v>30</v>
      </c>
      <c r="B11" s="10">
        <f>115+110+98+101+80+102+111+103</f>
        <v>820</v>
      </c>
      <c r="C11" s="10">
        <f>201+220+320+285+271+289+305+288</f>
        <v>2179</v>
      </c>
      <c r="D11" s="9">
        <f>SUM(D3:D10)</f>
        <v>222137</v>
      </c>
      <c r="E11" s="11">
        <f>MAX(D3:D10)</f>
        <v>33855</v>
      </c>
      <c r="F11" s="9">
        <f>MIN(D3:D10)</f>
        <v>21680</v>
      </c>
    </row>
    <row r="12" ht="7.5" customHeight="1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  <row r="34">
      <c r="D34" s="12"/>
    </row>
    <row r="35">
      <c r="D35" s="12"/>
    </row>
    <row r="36">
      <c r="D36" s="12"/>
    </row>
    <row r="37">
      <c r="D37" s="12"/>
    </row>
    <row r="38">
      <c r="D38" s="12"/>
    </row>
    <row r="39">
      <c r="D39" s="12"/>
    </row>
    <row r="40">
      <c r="D40" s="12"/>
    </row>
    <row r="41">
      <c r="D41" s="12"/>
    </row>
    <row r="42">
      <c r="D42" s="12"/>
    </row>
    <row r="43">
      <c r="D43" s="12"/>
    </row>
    <row r="44">
      <c r="D44" s="12"/>
    </row>
    <row r="45">
      <c r="D45" s="12"/>
    </row>
    <row r="46">
      <c r="D46" s="12"/>
    </row>
    <row r="47">
      <c r="D47" s="12"/>
    </row>
    <row r="48">
      <c r="D48" s="12"/>
    </row>
    <row r="49">
      <c r="D49" s="12"/>
    </row>
    <row r="50">
      <c r="D50" s="12"/>
    </row>
    <row r="51">
      <c r="D51" s="12"/>
    </row>
    <row r="52">
      <c r="D52" s="12"/>
    </row>
    <row r="53">
      <c r="D53" s="12"/>
    </row>
    <row r="54">
      <c r="D54" s="12"/>
    </row>
    <row r="55">
      <c r="D55" s="12"/>
    </row>
    <row r="56">
      <c r="D56" s="12"/>
    </row>
    <row r="57">
      <c r="D57" s="12"/>
    </row>
    <row r="58">
      <c r="D58" s="12"/>
    </row>
    <row r="59">
      <c r="D59" s="12"/>
    </row>
    <row r="60">
      <c r="D60" s="12"/>
    </row>
    <row r="61">
      <c r="D61" s="12"/>
    </row>
    <row r="62">
      <c r="D62" s="12"/>
    </row>
    <row r="63">
      <c r="D63" s="12"/>
    </row>
    <row r="64">
      <c r="D64" s="12"/>
    </row>
    <row r="65">
      <c r="D65" s="12"/>
    </row>
    <row r="66">
      <c r="D66" s="12"/>
    </row>
    <row r="67">
      <c r="D67" s="12"/>
    </row>
    <row r="68">
      <c r="D68" s="12"/>
    </row>
    <row r="69">
      <c r="D69" s="12"/>
    </row>
    <row r="70">
      <c r="D70" s="12"/>
    </row>
    <row r="71">
      <c r="D71" s="12"/>
    </row>
    <row r="72">
      <c r="D72" s="12"/>
    </row>
    <row r="73">
      <c r="D73" s="12"/>
    </row>
    <row r="74">
      <c r="D74" s="12"/>
    </row>
    <row r="75">
      <c r="D75" s="12"/>
    </row>
    <row r="76">
      <c r="D76" s="12"/>
    </row>
    <row r="77">
      <c r="D77" s="12"/>
    </row>
    <row r="78">
      <c r="D78" s="12"/>
    </row>
    <row r="79">
      <c r="D79" s="12"/>
    </row>
    <row r="80">
      <c r="D80" s="12"/>
    </row>
    <row r="81">
      <c r="D81" s="12"/>
    </row>
    <row r="82">
      <c r="D82" s="12"/>
    </row>
    <row r="83">
      <c r="D83" s="12"/>
    </row>
    <row r="84">
      <c r="D84" s="12"/>
    </row>
    <row r="85">
      <c r="D85" s="12"/>
    </row>
    <row r="86">
      <c r="D86" s="12"/>
    </row>
    <row r="87">
      <c r="D87" s="12"/>
    </row>
    <row r="88">
      <c r="D88" s="12"/>
    </row>
    <row r="89">
      <c r="D89" s="12"/>
    </row>
    <row r="90">
      <c r="D90" s="12"/>
    </row>
    <row r="91">
      <c r="D91" s="12"/>
    </row>
    <row r="92">
      <c r="D92" s="12"/>
    </row>
    <row r="93">
      <c r="D93" s="12"/>
    </row>
    <row r="94">
      <c r="D94" s="12"/>
    </row>
    <row r="95">
      <c r="D95" s="12"/>
    </row>
    <row r="96">
      <c r="D96" s="12"/>
    </row>
    <row r="97">
      <c r="D97" s="12"/>
    </row>
    <row r="98">
      <c r="D98" s="12"/>
    </row>
    <row r="99">
      <c r="D99" s="12"/>
    </row>
    <row r="100">
      <c r="D100" s="12"/>
    </row>
    <row r="101">
      <c r="D101" s="12"/>
    </row>
    <row r="102">
      <c r="D102" s="12"/>
    </row>
    <row r="103">
      <c r="D103" s="12"/>
    </row>
    <row r="104">
      <c r="D104" s="12"/>
    </row>
    <row r="105">
      <c r="D105" s="12"/>
    </row>
    <row r="106">
      <c r="D106" s="12"/>
    </row>
    <row r="107">
      <c r="D107" s="12"/>
    </row>
    <row r="108">
      <c r="D108" s="12"/>
    </row>
    <row r="109">
      <c r="D109" s="12"/>
    </row>
    <row r="110">
      <c r="D110" s="12"/>
    </row>
    <row r="111">
      <c r="D111" s="12"/>
    </row>
    <row r="112">
      <c r="D112" s="12"/>
    </row>
    <row r="113">
      <c r="D113" s="12"/>
    </row>
    <row r="114">
      <c r="D114" s="12"/>
    </row>
    <row r="115">
      <c r="D115" s="12"/>
    </row>
    <row r="116">
      <c r="D116" s="12"/>
    </row>
    <row r="117">
      <c r="D117" s="12"/>
    </row>
    <row r="118">
      <c r="D118" s="12"/>
    </row>
    <row r="119">
      <c r="D119" s="12"/>
    </row>
    <row r="120">
      <c r="D120" s="12"/>
    </row>
    <row r="121">
      <c r="D121" s="12"/>
    </row>
    <row r="122">
      <c r="D122" s="12"/>
    </row>
    <row r="123">
      <c r="D123" s="12"/>
    </row>
    <row r="124">
      <c r="D124" s="12"/>
    </row>
    <row r="125">
      <c r="D125" s="12"/>
    </row>
    <row r="126">
      <c r="D126" s="12"/>
    </row>
    <row r="127">
      <c r="D127" s="12"/>
    </row>
    <row r="128">
      <c r="D128" s="12"/>
    </row>
    <row r="129">
      <c r="D129" s="12"/>
    </row>
    <row r="130">
      <c r="D130" s="12"/>
    </row>
    <row r="131">
      <c r="D131" s="12"/>
    </row>
    <row r="132">
      <c r="D132" s="12"/>
    </row>
    <row r="133">
      <c r="D133" s="12"/>
    </row>
    <row r="134">
      <c r="D134" s="12"/>
    </row>
    <row r="135">
      <c r="D135" s="12"/>
    </row>
    <row r="136">
      <c r="D136" s="12"/>
    </row>
    <row r="137">
      <c r="D137" s="12"/>
    </row>
    <row r="138">
      <c r="D138" s="12"/>
    </row>
    <row r="139">
      <c r="D139" s="12"/>
    </row>
    <row r="140">
      <c r="D140" s="12"/>
    </row>
    <row r="141">
      <c r="D141" s="12"/>
    </row>
    <row r="142">
      <c r="D142" s="12"/>
    </row>
    <row r="143">
      <c r="D143" s="12"/>
    </row>
    <row r="144">
      <c r="D144" s="12"/>
    </row>
    <row r="145">
      <c r="D145" s="12"/>
    </row>
    <row r="146">
      <c r="D146" s="12"/>
    </row>
    <row r="147">
      <c r="D147" s="12"/>
    </row>
    <row r="148">
      <c r="D148" s="12"/>
    </row>
    <row r="149">
      <c r="D149" s="12"/>
    </row>
    <row r="150">
      <c r="D150" s="12"/>
    </row>
    <row r="151">
      <c r="D151" s="12"/>
    </row>
    <row r="152">
      <c r="D152" s="12"/>
    </row>
    <row r="153">
      <c r="D153" s="12"/>
    </row>
    <row r="154">
      <c r="D154" s="12"/>
    </row>
    <row r="155">
      <c r="D155" s="12"/>
    </row>
    <row r="156">
      <c r="D156" s="12"/>
    </row>
    <row r="157">
      <c r="D157" s="12"/>
    </row>
    <row r="158">
      <c r="D158" s="12"/>
    </row>
    <row r="159">
      <c r="D159" s="12"/>
    </row>
    <row r="160">
      <c r="D160" s="12"/>
    </row>
    <row r="161">
      <c r="D161" s="12"/>
    </row>
    <row r="162">
      <c r="D162" s="12"/>
    </row>
    <row r="163">
      <c r="D163" s="12"/>
    </row>
    <row r="164">
      <c r="D164" s="12"/>
    </row>
    <row r="165">
      <c r="D165" s="12"/>
    </row>
    <row r="166">
      <c r="D166" s="12"/>
    </row>
    <row r="167">
      <c r="D167" s="12"/>
    </row>
    <row r="168">
      <c r="D168" s="12"/>
    </row>
    <row r="169">
      <c r="D169" s="12"/>
    </row>
    <row r="170">
      <c r="D170" s="12"/>
    </row>
    <row r="171">
      <c r="D171" s="12"/>
    </row>
    <row r="172">
      <c r="D172" s="12"/>
    </row>
    <row r="173">
      <c r="D173" s="12"/>
    </row>
    <row r="174">
      <c r="D174" s="12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