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barun/Dropbox/Projects/CPS NC/"/>
    </mc:Choice>
  </mc:AlternateContent>
  <xr:revisionPtr revIDLastSave="0" documentId="13_ncr:1_{280C00A3-3CE2-CE4B-88C4-F8D54F13E4E5}" xr6:coauthVersionLast="45" xr6:coauthVersionMax="45" xr10:uidLastSave="{00000000-0000-0000-0000-000000000000}"/>
  <bookViews>
    <workbookView xWindow="7940" yWindow="3860" windowWidth="32460" windowHeight="24940" activeTab="1" xr2:uid="{00000000-000D-0000-FFFF-FFFF00000000}"/>
  </bookViews>
  <sheets>
    <sheet name="counties_saucier_pul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2" i="2"/>
  <c r="C17" i="2"/>
  <c r="C20" i="2"/>
  <c r="C23" i="2"/>
  <c r="C29" i="2"/>
  <c r="C4" i="2"/>
  <c r="G270" i="1"/>
  <c r="D18" i="2" s="1"/>
  <c r="G269" i="1"/>
  <c r="D22" i="2" s="1"/>
  <c r="G260" i="1"/>
  <c r="D31" i="2" s="1"/>
  <c r="G251" i="1"/>
  <c r="G242" i="1"/>
  <c r="D7" i="2" s="1"/>
  <c r="G233" i="1"/>
  <c r="D2" i="2" s="1"/>
  <c r="G224" i="1"/>
  <c r="D13" i="2" s="1"/>
  <c r="G215" i="1"/>
  <c r="D24" i="2" s="1"/>
  <c r="G206" i="1"/>
  <c r="D25" i="2" s="1"/>
  <c r="G198" i="1"/>
  <c r="D17" i="2" s="1"/>
  <c r="G189" i="1"/>
  <c r="D9" i="2" s="1"/>
  <c r="G180" i="1"/>
  <c r="D15" i="2" s="1"/>
  <c r="G171" i="1"/>
  <c r="D12" i="2" s="1"/>
  <c r="G162" i="1"/>
  <c r="D20" i="2" s="1"/>
  <c r="G153" i="1"/>
  <c r="D28" i="2" s="1"/>
  <c r="G144" i="1"/>
  <c r="D14" i="2" s="1"/>
  <c r="G135" i="1"/>
  <c r="D5" i="2" s="1"/>
  <c r="G127" i="1"/>
  <c r="D23" i="2" s="1"/>
  <c r="G118" i="1"/>
  <c r="D27" i="2" s="1"/>
  <c r="G109" i="1"/>
  <c r="D3" i="2" s="1"/>
  <c r="G100" i="1"/>
  <c r="D26" i="2" s="1"/>
  <c r="G91" i="1"/>
  <c r="D29" i="2" s="1"/>
  <c r="G82" i="1"/>
  <c r="D10" i="2" s="1"/>
  <c r="G73" i="1"/>
  <c r="D11" i="2" s="1"/>
  <c r="G64" i="1"/>
  <c r="D19" i="2" s="1"/>
  <c r="G55" i="1"/>
  <c r="D4" i="2" s="1"/>
  <c r="G46" i="1"/>
  <c r="D6" i="2" s="1"/>
  <c r="G37" i="1"/>
  <c r="D30" i="2" s="1"/>
  <c r="G28" i="1"/>
  <c r="D8" i="2" s="1"/>
  <c r="G19" i="1"/>
  <c r="D16" i="2" s="1"/>
  <c r="G10" i="1"/>
  <c r="D21" i="2" s="1"/>
  <c r="F269" i="1"/>
  <c r="C22" i="2" s="1"/>
  <c r="F260" i="1"/>
  <c r="C31" i="2" s="1"/>
  <c r="F251" i="1"/>
  <c r="F242" i="1"/>
  <c r="C7" i="2" s="1"/>
  <c r="F233" i="1"/>
  <c r="F224" i="1"/>
  <c r="C13" i="2" s="1"/>
  <c r="F215" i="1"/>
  <c r="C24" i="2" s="1"/>
  <c r="F206" i="1"/>
  <c r="C25" i="2" s="1"/>
  <c r="F198" i="1"/>
  <c r="F189" i="1"/>
  <c r="C9" i="2" s="1"/>
  <c r="F180" i="1"/>
  <c r="C15" i="2" s="1"/>
  <c r="F171" i="1"/>
  <c r="C12" i="2" s="1"/>
  <c r="F162" i="1"/>
  <c r="F153" i="1"/>
  <c r="C28" i="2" s="1"/>
  <c r="F144" i="1"/>
  <c r="C14" i="2" s="1"/>
  <c r="F135" i="1"/>
  <c r="C5" i="2" s="1"/>
  <c r="F127" i="1"/>
  <c r="F118" i="1"/>
  <c r="C27" i="2" s="1"/>
  <c r="F109" i="1"/>
  <c r="C3" i="2" s="1"/>
  <c r="F100" i="1"/>
  <c r="C26" i="2" s="1"/>
  <c r="F91" i="1"/>
  <c r="F82" i="1"/>
  <c r="C10" i="2" s="1"/>
  <c r="F73" i="1"/>
  <c r="C11" i="2" s="1"/>
  <c r="F64" i="1"/>
  <c r="C19" i="2" s="1"/>
  <c r="F55" i="1"/>
  <c r="F46" i="1"/>
  <c r="C6" i="2" s="1"/>
  <c r="F37" i="1"/>
  <c r="C30" i="2" s="1"/>
  <c r="F28" i="1"/>
  <c r="C8" i="2" s="1"/>
  <c r="F19" i="1"/>
  <c r="C16" i="2" s="1"/>
  <c r="F10" i="1"/>
  <c r="C21" i="2" s="1"/>
</calcChain>
</file>

<file path=xl/sharedStrings.xml><?xml version="1.0" encoding="utf-8"?>
<sst xmlns="http://schemas.openxmlformats.org/spreadsheetml/2006/main" count="319" uniqueCount="73">
  <si>
    <t>county_name</t>
  </si>
  <si>
    <t>subyr</t>
  </si>
  <si>
    <t>rpts</t>
  </si>
  <si>
    <t>pop</t>
  </si>
  <si>
    <t>rpt_rt</t>
  </si>
  <si>
    <t>alamance</t>
  </si>
  <si>
    <t>brunswick</t>
  </si>
  <si>
    <t>buncombe</t>
  </si>
  <si>
    <t>cabarrus</t>
  </si>
  <si>
    <t>catawba</t>
  </si>
  <si>
    <t>cleveland</t>
  </si>
  <si>
    <t>craven</t>
  </si>
  <si>
    <t>cumberland</t>
  </si>
  <si>
    <t>davidson</t>
  </si>
  <si>
    <t>durham</t>
  </si>
  <si>
    <t>forsyth</t>
  </si>
  <si>
    <t>gaston</t>
  </si>
  <si>
    <t>guilford</t>
  </si>
  <si>
    <t>harnett</t>
  </si>
  <si>
    <t>henderson</t>
  </si>
  <si>
    <t>iredell</t>
  </si>
  <si>
    <t>johnston</t>
  </si>
  <si>
    <t>mecklenburg</t>
  </si>
  <si>
    <t>moore</t>
  </si>
  <si>
    <t>nash</t>
  </si>
  <si>
    <t>new hanover</t>
  </si>
  <si>
    <t>onslow</t>
  </si>
  <si>
    <t>orange</t>
  </si>
  <si>
    <t>pitt</t>
  </si>
  <si>
    <t>randolph</t>
  </si>
  <si>
    <t>robeson</t>
  </si>
  <si>
    <t>rowan</t>
  </si>
  <si>
    <t>union</t>
  </si>
  <si>
    <t>wake</t>
  </si>
  <si>
    <t>wayne</t>
  </si>
  <si>
    <t>wilson</t>
  </si>
  <si>
    <t>Alamance</t>
  </si>
  <si>
    <t>Brunswick</t>
  </si>
  <si>
    <t>Buncombe</t>
  </si>
  <si>
    <t>Cabarrus</t>
  </si>
  <si>
    <t>Catawba</t>
  </si>
  <si>
    <t>Cleveland</t>
  </si>
  <si>
    <t>Craven</t>
  </si>
  <si>
    <t>Cumberland</t>
  </si>
  <si>
    <t>Davidson</t>
  </si>
  <si>
    <t>Durham</t>
  </si>
  <si>
    <t>Forsyth</t>
  </si>
  <si>
    <t>Gaston</t>
  </si>
  <si>
    <t>Guilford</t>
  </si>
  <si>
    <t>Harnett</t>
  </si>
  <si>
    <t>Henderson</t>
  </si>
  <si>
    <t>Iredell</t>
  </si>
  <si>
    <t>Johnston</t>
  </si>
  <si>
    <t>Mecklenburg</t>
  </si>
  <si>
    <t>Moore</t>
  </si>
  <si>
    <t>Nash</t>
  </si>
  <si>
    <t>New hanover</t>
  </si>
  <si>
    <t>Onslow</t>
  </si>
  <si>
    <t>Orange</t>
  </si>
  <si>
    <t>Pitt</t>
  </si>
  <si>
    <t>Randolph</t>
  </si>
  <si>
    <t>Robeson</t>
  </si>
  <si>
    <t>Rowan</t>
  </si>
  <si>
    <t>Wake</t>
  </si>
  <si>
    <t>Wayne</t>
  </si>
  <si>
    <t>Wilson</t>
  </si>
  <si>
    <t>County</t>
  </si>
  <si>
    <t>2010-18</t>
  </si>
  <si>
    <t>Cases per Year</t>
  </si>
  <si>
    <t>increasing in recent years</t>
  </si>
  <si>
    <t>decrearing in recent years</t>
  </si>
  <si>
    <t>highest annual rate</t>
  </si>
  <si>
    <t>Avg. per 1000 Infants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</si>
</sst>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6"/>
      <color theme="1"/>
      <name val="Helvetica"/>
      <family val="2"/>
    </font>
    <font>
      <sz val="16"/>
      <color theme="1"/>
      <name val="Calibri"/>
      <family val="2"/>
      <scheme val="minor"/>
    </font>
    <font>
      <b/>
      <sz val="12"/>
      <color rgb="FFC00000"/>
      <name val="Helvetica"/>
      <family val="2"/>
    </font>
    <font>
      <sz val="12"/>
      <color theme="4" tint="-0.249977111117893"/>
      <name val="Helvetica"/>
      <family val="2"/>
    </font>
    <font>
      <sz val="12"/>
      <color rgb="FFC00000"/>
      <name val="Helvetica"/>
      <family val="2"/>
    </font>
    <font>
      <sz val="12"/>
      <color theme="0" tint="-0.34998626667073579"/>
      <name val="Helvetica"/>
      <family val="2"/>
    </font>
    <font>
      <sz val="12"/>
      <color theme="0" tint="-0.499984740745262"/>
      <name val="Helvetica"/>
      <family val="2"/>
    </font>
    <font>
      <i/>
      <sz val="10"/>
      <color theme="1"/>
      <name val="Helvetica"/>
      <family val="2"/>
    </font>
    <font>
      <i/>
      <sz val="10"/>
      <color rgb="FFC00000"/>
      <name val="Helvetica"/>
      <family val="2"/>
    </font>
    <font>
      <i/>
      <sz val="10"/>
      <color theme="4" tint="-0.249977111117893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8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3" fillId="0" borderId="0" xfId="0" applyFont="1"/>
    <xf numFmtId="0" fontId="16" fillId="0" borderId="0" xfId="0" applyFont="1"/>
    <xf numFmtId="1" fontId="23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24" fillId="0" borderId="0" xfId="0" applyFont="1"/>
    <xf numFmtId="0" fontId="0" fillId="0" borderId="0" xfId="0" applyFont="1"/>
    <xf numFmtId="1" fontId="24" fillId="0" borderId="0" xfId="0" applyNumberFormat="1" applyFont="1" applyAlignment="1">
      <alignment horizontal="center"/>
    </xf>
    <xf numFmtId="0" fontId="25" fillId="0" borderId="0" xfId="0" applyFont="1"/>
    <xf numFmtId="1" fontId="25" fillId="0" borderId="0" xfId="0" applyNumberFormat="1" applyFont="1" applyAlignment="1">
      <alignment horizontal="center"/>
    </xf>
    <xf numFmtId="0" fontId="26" fillId="0" borderId="0" xfId="0" applyFont="1"/>
    <xf numFmtId="1" fontId="27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center" wrapText="1"/>
    </xf>
    <xf numFmtId="0" fontId="25" fillId="0" borderId="10" xfId="0" applyFont="1" applyBorder="1"/>
    <xf numFmtId="0" fontId="0" fillId="0" borderId="10" xfId="0" applyFont="1" applyBorder="1"/>
    <xf numFmtId="1" fontId="25" fillId="0" borderId="10" xfId="0" applyNumberFormat="1" applyFont="1" applyBorder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0" xfId="0" applyFont="1" applyAlignment="1">
      <alignment horizontal="center"/>
    </xf>
    <xf numFmtId="0" fontId="23" fillId="0" borderId="11" xfId="0" applyFont="1" applyBorder="1"/>
    <xf numFmtId="0" fontId="16" fillId="0" borderId="11" xfId="0" applyFont="1" applyBorder="1"/>
    <xf numFmtId="1" fontId="23" fillId="0" borderId="11" xfId="0" applyNumberFormat="1" applyFont="1" applyBorder="1" applyAlignment="1">
      <alignment horizontal="center"/>
    </xf>
    <xf numFmtId="1" fontId="19" fillId="0" borderId="11" xfId="0" applyNumberFormat="1" applyFont="1" applyBorder="1" applyAlignment="1">
      <alignment horizontal="center"/>
    </xf>
    <xf numFmtId="0" fontId="24" fillId="0" borderId="11" xfId="0" applyFont="1" applyBorder="1"/>
    <xf numFmtId="0" fontId="0" fillId="0" borderId="11" xfId="0" applyFont="1" applyBorder="1"/>
    <xf numFmtId="1" fontId="24" fillId="0" borderId="11" xfId="0" applyNumberFormat="1" applyFont="1" applyBorder="1" applyAlignment="1">
      <alignment horizontal="center"/>
    </xf>
    <xf numFmtId="0" fontId="25" fillId="0" borderId="11" xfId="0" applyFont="1" applyBorder="1"/>
    <xf numFmtId="1" fontId="25" fillId="0" borderId="11" xfId="0" applyNumberFormat="1" applyFont="1" applyBorder="1" applyAlignment="1">
      <alignment horizontal="center"/>
    </xf>
    <xf numFmtId="0" fontId="26" fillId="0" borderId="11" xfId="0" applyFont="1" applyBorder="1"/>
    <xf numFmtId="0" fontId="18" fillId="0" borderId="11" xfId="0" applyFont="1" applyBorder="1"/>
    <xf numFmtId="1" fontId="27" fillId="0" borderId="11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18" Type="http://schemas.openxmlformats.org/officeDocument/2006/relationships/customXml" Target="../ink/ink17.xml"/><Relationship Id="rId26" Type="http://schemas.openxmlformats.org/officeDocument/2006/relationships/customXml" Target="../ink/ink25.xml"/><Relationship Id="rId3" Type="http://schemas.openxmlformats.org/officeDocument/2006/relationships/customXml" Target="../ink/ink2.xml"/><Relationship Id="rId21" Type="http://schemas.openxmlformats.org/officeDocument/2006/relationships/customXml" Target="../ink/ink20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customXml" Target="../ink/ink16.xml"/><Relationship Id="rId25" Type="http://schemas.openxmlformats.org/officeDocument/2006/relationships/customXml" Target="../ink/ink24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20" Type="http://schemas.openxmlformats.org/officeDocument/2006/relationships/customXml" Target="../ink/ink19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24" Type="http://schemas.openxmlformats.org/officeDocument/2006/relationships/customXml" Target="../ink/ink23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23" Type="http://schemas.openxmlformats.org/officeDocument/2006/relationships/customXml" Target="../ink/ink22.xml"/><Relationship Id="rId28" Type="http://schemas.openxmlformats.org/officeDocument/2006/relationships/customXml" Target="../ink/ink27.xml"/><Relationship Id="rId10" Type="http://schemas.openxmlformats.org/officeDocument/2006/relationships/customXml" Target="../ink/ink9.xml"/><Relationship Id="rId19" Type="http://schemas.openxmlformats.org/officeDocument/2006/relationships/customXml" Target="../ink/ink18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Relationship Id="rId22" Type="http://schemas.openxmlformats.org/officeDocument/2006/relationships/customXml" Target="../ink/ink21.xml"/><Relationship Id="rId27" Type="http://schemas.openxmlformats.org/officeDocument/2006/relationships/customXml" Target="../ink/ink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853539</xdr:colOff>
      <xdr:row>1</xdr:row>
      <xdr:rowOff>59778</xdr:rowOff>
    </xdr:from>
    <xdr:to>
      <xdr:col>1</xdr:col>
      <xdr:colOff>853899</xdr:colOff>
      <xdr:row>1</xdr:row>
      <xdr:rowOff>60138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D10DDC1-8360-B947-ABD7-9A46715C48A0}"/>
                </a:ext>
              </a:extLst>
            </xdr14:cNvPr>
            <xdr14:cNvContentPartPr/>
          </xdr14:nvContentPartPr>
          <xdr14:nvPr macro=""/>
          <xdr14:xfrm>
            <a:off x="2148120" y="641520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D10DDC1-8360-B947-ABD7-9A46715C48A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30480" y="6238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854259</xdr:colOff>
      <xdr:row>2</xdr:row>
      <xdr:rowOff>63379</xdr:rowOff>
    </xdr:from>
    <xdr:to>
      <xdr:col>1</xdr:col>
      <xdr:colOff>854619</xdr:colOff>
      <xdr:row>2</xdr:row>
      <xdr:rowOff>63739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96FA3E5-94A9-1642-96D4-B220EE998EF1}"/>
                </a:ext>
              </a:extLst>
            </xdr14:cNvPr>
            <xdr14:cNvContentPartPr/>
          </xdr14:nvContentPartPr>
          <xdr14:nvPr macro=""/>
          <xdr14:xfrm>
            <a:off x="2148840" y="84996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96FA3E5-94A9-1642-96D4-B220EE998E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31200" y="8323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858219</xdr:colOff>
      <xdr:row>3</xdr:row>
      <xdr:rowOff>59781</xdr:rowOff>
    </xdr:from>
    <xdr:to>
      <xdr:col>1</xdr:col>
      <xdr:colOff>858579</xdr:colOff>
      <xdr:row>3</xdr:row>
      <xdr:rowOff>60141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9DA10DB6-F911-EE44-A1AA-045706DC3042}"/>
                </a:ext>
              </a:extLst>
            </xdr14:cNvPr>
            <xdr14:cNvContentPartPr/>
          </xdr14:nvContentPartPr>
          <xdr14:nvPr macro=""/>
          <xdr14:xfrm>
            <a:off x="2152800" y="105120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9DA10DB6-F911-EE44-A1AA-045706DC304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34800" y="10335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735099</xdr:colOff>
      <xdr:row>4</xdr:row>
      <xdr:rowOff>63382</xdr:rowOff>
    </xdr:from>
    <xdr:to>
      <xdr:col>1</xdr:col>
      <xdr:colOff>735459</xdr:colOff>
      <xdr:row>4</xdr:row>
      <xdr:rowOff>63742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41153968-5497-EE45-8E93-9DA2482BE1CD}"/>
                </a:ext>
              </a:extLst>
            </xdr14:cNvPr>
            <xdr14:cNvContentPartPr/>
          </xdr14:nvContentPartPr>
          <xdr14:nvPr macro=""/>
          <xdr14:xfrm>
            <a:off x="2029680" y="1259640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41153968-5497-EE45-8E93-9DA2482BE1C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12040" y="12416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661659</xdr:colOff>
      <xdr:row>5</xdr:row>
      <xdr:rowOff>62663</xdr:rowOff>
    </xdr:from>
    <xdr:to>
      <xdr:col>1</xdr:col>
      <xdr:colOff>662019</xdr:colOff>
      <xdr:row>5</xdr:row>
      <xdr:rowOff>63023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5666842C-4050-8347-83A7-93DB8117FC3A}"/>
                </a:ext>
              </a:extLst>
            </xdr14:cNvPr>
            <xdr14:cNvContentPartPr/>
          </xdr14:nvContentPartPr>
          <xdr14:nvPr macro=""/>
          <xdr14:xfrm>
            <a:off x="1956240" y="1463760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5666842C-4050-8347-83A7-93DB8117FC3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8240" y="14457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383379</xdr:colOff>
      <xdr:row>6</xdr:row>
      <xdr:rowOff>57985</xdr:rowOff>
    </xdr:from>
    <xdr:to>
      <xdr:col>1</xdr:col>
      <xdr:colOff>383739</xdr:colOff>
      <xdr:row>6</xdr:row>
      <xdr:rowOff>58345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9113942-6D1E-A940-ADE0-A5D1F2428995}"/>
                </a:ext>
              </a:extLst>
            </xdr14:cNvPr>
            <xdr14:cNvContentPartPr/>
          </xdr14:nvContentPartPr>
          <xdr14:nvPr macro=""/>
          <xdr14:xfrm>
            <a:off x="1677960" y="1663920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9113942-6D1E-A940-ADE0-A5D1F24289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60320" y="16462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381219</xdr:colOff>
      <xdr:row>7</xdr:row>
      <xdr:rowOff>60146</xdr:rowOff>
    </xdr:from>
    <xdr:to>
      <xdr:col>1</xdr:col>
      <xdr:colOff>381579</xdr:colOff>
      <xdr:row>7</xdr:row>
      <xdr:rowOff>60506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73F13DFD-6B28-5242-8030-5DB36A4E5C7D}"/>
                </a:ext>
              </a:extLst>
            </xdr14:cNvPr>
            <xdr14:cNvContentPartPr/>
          </xdr14:nvContentPartPr>
          <xdr14:nvPr macro=""/>
          <xdr14:xfrm>
            <a:off x="1675800" y="1870920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73F13DFD-6B28-5242-8030-5DB36A4E5C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57800" y="18532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859299</xdr:colOff>
      <xdr:row>8</xdr:row>
      <xdr:rowOff>63027</xdr:rowOff>
    </xdr:from>
    <xdr:to>
      <xdr:col>1</xdr:col>
      <xdr:colOff>859659</xdr:colOff>
      <xdr:row>8</xdr:row>
      <xdr:rowOff>63387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09FADB4-4AD5-914D-A2E6-F7A04650675C}"/>
                </a:ext>
              </a:extLst>
            </xdr14:cNvPr>
            <xdr14:cNvContentPartPr/>
          </xdr14:nvContentPartPr>
          <xdr14:nvPr macro=""/>
          <xdr14:xfrm>
            <a:off x="2153880" y="2078640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C09FADB4-4AD5-914D-A2E6-F7A04650675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35880" y="20606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853899</xdr:colOff>
      <xdr:row>9</xdr:row>
      <xdr:rowOff>65188</xdr:rowOff>
    </xdr:from>
    <xdr:to>
      <xdr:col>1</xdr:col>
      <xdr:colOff>854259</xdr:colOff>
      <xdr:row>9</xdr:row>
      <xdr:rowOff>65548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7E54DBA4-D2C2-734F-9892-5BAEA1833691}"/>
                </a:ext>
              </a:extLst>
            </xdr14:cNvPr>
            <xdr14:cNvContentPartPr/>
          </xdr14:nvContentPartPr>
          <xdr14:nvPr macro=""/>
          <xdr14:xfrm>
            <a:off x="2148480" y="2285640"/>
            <a:ext cx="3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7E54DBA4-D2C2-734F-9892-5BAEA183369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30840" y="22676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279339</xdr:colOff>
      <xdr:row>10</xdr:row>
      <xdr:rowOff>60870</xdr:rowOff>
    </xdr:from>
    <xdr:to>
      <xdr:col>1</xdr:col>
      <xdr:colOff>279699</xdr:colOff>
      <xdr:row>10</xdr:row>
      <xdr:rowOff>61230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538BAD2-C82D-8A42-B5C4-22C2259339B8}"/>
                </a:ext>
              </a:extLst>
            </xdr14:cNvPr>
            <xdr14:cNvContentPartPr/>
          </xdr14:nvContentPartPr>
          <xdr14:nvPr macro=""/>
          <xdr14:xfrm>
            <a:off x="1573920" y="2486160"/>
            <a:ext cx="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538BAD2-C82D-8A42-B5C4-22C2259339B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55920" y="24685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857499</xdr:colOff>
      <xdr:row>12</xdr:row>
      <xdr:rowOff>60152</xdr:rowOff>
    </xdr:from>
    <xdr:to>
      <xdr:col>1</xdr:col>
      <xdr:colOff>857859</xdr:colOff>
      <xdr:row>12</xdr:row>
      <xdr:rowOff>60512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AEDB373C-9781-AE4A-83C6-142588E31124}"/>
                </a:ext>
              </a:extLst>
            </xdr14:cNvPr>
            <xdr14:cNvContentPartPr/>
          </xdr14:nvContentPartPr>
          <xdr14:nvPr macro=""/>
          <xdr14:xfrm>
            <a:off x="2152080" y="2895120"/>
            <a:ext cx="3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AEDB373C-9781-AE4A-83C6-142588E3112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34080" y="28774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757779</xdr:colOff>
      <xdr:row>13</xdr:row>
      <xdr:rowOff>64114</xdr:rowOff>
    </xdr:from>
    <xdr:to>
      <xdr:col>1</xdr:col>
      <xdr:colOff>758139</xdr:colOff>
      <xdr:row>13</xdr:row>
      <xdr:rowOff>64474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125975C-3C7E-6C48-B6D5-E665A89A17BB}"/>
                </a:ext>
              </a:extLst>
            </xdr14:cNvPr>
            <xdr14:cNvContentPartPr/>
          </xdr14:nvContentPartPr>
          <xdr14:nvPr macro=""/>
          <xdr14:xfrm>
            <a:off x="2052360" y="3103920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8125975C-3C7E-6C48-B6D5-E665A89A17B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34360" y="30859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758859</xdr:colOff>
      <xdr:row>16</xdr:row>
      <xdr:rowOff>62677</xdr:rowOff>
    </xdr:from>
    <xdr:to>
      <xdr:col>1</xdr:col>
      <xdr:colOff>759219</xdr:colOff>
      <xdr:row>16</xdr:row>
      <xdr:rowOff>63037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65561610-A00A-7848-84F1-E006C9CC2495}"/>
                </a:ext>
              </a:extLst>
            </xdr14:cNvPr>
            <xdr14:cNvContentPartPr/>
          </xdr14:nvContentPartPr>
          <xdr14:nvPr macro=""/>
          <xdr14:xfrm>
            <a:off x="2053440" y="3717000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65561610-A00A-7848-84F1-E006C9CC24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35800" y="36990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87819</xdr:colOff>
      <xdr:row>18</xdr:row>
      <xdr:rowOff>63760</xdr:rowOff>
    </xdr:from>
    <xdr:to>
      <xdr:col>1</xdr:col>
      <xdr:colOff>88179</xdr:colOff>
      <xdr:row>18</xdr:row>
      <xdr:rowOff>64120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5281A2F3-3EC6-2546-AAD0-C8863C702518}"/>
                </a:ext>
              </a:extLst>
            </xdr14:cNvPr>
            <xdr14:cNvContentPartPr/>
          </xdr14:nvContentPartPr>
          <xdr14:nvPr macro=""/>
          <xdr14:xfrm>
            <a:off x="1382400" y="4127760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5281A2F3-3EC6-2546-AAD0-C8863C70251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64760" y="41097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760659</xdr:colOff>
      <xdr:row>19</xdr:row>
      <xdr:rowOff>63041</xdr:rowOff>
    </xdr:from>
    <xdr:to>
      <xdr:col>1</xdr:col>
      <xdr:colOff>761019</xdr:colOff>
      <xdr:row>19</xdr:row>
      <xdr:rowOff>63401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C064E33-D682-854E-B860-866C122F3BC7}"/>
                </a:ext>
              </a:extLst>
            </xdr14:cNvPr>
            <xdr14:cNvContentPartPr/>
          </xdr14:nvContentPartPr>
          <xdr14:nvPr macro=""/>
          <xdr14:xfrm>
            <a:off x="2055240" y="4331880"/>
            <a:ext cx="360" cy="36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EC064E33-D682-854E-B860-866C122F3BC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37600" y="43142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859659</xdr:colOff>
      <xdr:row>20</xdr:row>
      <xdr:rowOff>58363</xdr:rowOff>
    </xdr:from>
    <xdr:to>
      <xdr:col>1</xdr:col>
      <xdr:colOff>860019</xdr:colOff>
      <xdr:row>20</xdr:row>
      <xdr:rowOff>58723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E899B2A-2B5F-E949-BBCF-7412CE1E419E}"/>
                </a:ext>
              </a:extLst>
            </xdr14:cNvPr>
            <xdr14:cNvContentPartPr/>
          </xdr14:nvContentPartPr>
          <xdr14:nvPr macro=""/>
          <xdr14:xfrm>
            <a:off x="2154240" y="4532040"/>
            <a:ext cx="360" cy="36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8E899B2A-2B5F-E949-BBCF-7412CE1E41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36600" y="45140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89619</xdr:colOff>
      <xdr:row>21</xdr:row>
      <xdr:rowOff>60524</xdr:rowOff>
    </xdr:from>
    <xdr:to>
      <xdr:col>1</xdr:col>
      <xdr:colOff>89979</xdr:colOff>
      <xdr:row>21</xdr:row>
      <xdr:rowOff>60884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2757ABC8-7C66-9345-8440-76C4F7845B98}"/>
                </a:ext>
              </a:extLst>
            </xdr14:cNvPr>
            <xdr14:cNvContentPartPr/>
          </xdr14:nvContentPartPr>
          <xdr14:nvPr macro=""/>
          <xdr14:xfrm>
            <a:off x="1384200" y="4739040"/>
            <a:ext cx="36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2757ABC8-7C66-9345-8440-76C4F7845B9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66560" y="47210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763899</xdr:colOff>
      <xdr:row>22</xdr:row>
      <xdr:rowOff>60165</xdr:rowOff>
    </xdr:from>
    <xdr:to>
      <xdr:col>1</xdr:col>
      <xdr:colOff>764259</xdr:colOff>
      <xdr:row>22</xdr:row>
      <xdr:rowOff>60525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D1A45E9-EC2C-0647-A212-95714A4F5085}"/>
                </a:ext>
              </a:extLst>
            </xdr14:cNvPr>
            <xdr14:cNvContentPartPr/>
          </xdr14:nvContentPartPr>
          <xdr14:nvPr macro=""/>
          <xdr14:xfrm>
            <a:off x="2058480" y="4943520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D1A45E9-EC2C-0647-A212-95714A4F508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40840" y="49255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659139</xdr:colOff>
      <xdr:row>23</xdr:row>
      <xdr:rowOff>61966</xdr:rowOff>
    </xdr:from>
    <xdr:to>
      <xdr:col>1</xdr:col>
      <xdr:colOff>659499</xdr:colOff>
      <xdr:row>23</xdr:row>
      <xdr:rowOff>62326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772A99B5-7BA5-924D-9B4C-A2A20A7E31CD}"/>
                </a:ext>
              </a:extLst>
            </xdr14:cNvPr>
            <xdr14:cNvContentPartPr/>
          </xdr14:nvContentPartPr>
          <xdr14:nvPr macro=""/>
          <xdr14:xfrm>
            <a:off x="1953720" y="5150160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772A99B5-7BA5-924D-9B4C-A2A20A7E31C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6080" y="5132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307059</xdr:colOff>
      <xdr:row>24</xdr:row>
      <xdr:rowOff>64488</xdr:rowOff>
    </xdr:from>
    <xdr:to>
      <xdr:col>1</xdr:col>
      <xdr:colOff>307419</xdr:colOff>
      <xdr:row>24</xdr:row>
      <xdr:rowOff>64848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0300920-F93F-F245-BD35-CFFFA02B72CF}"/>
                </a:ext>
              </a:extLst>
            </xdr14:cNvPr>
            <xdr14:cNvContentPartPr/>
          </xdr14:nvContentPartPr>
          <xdr14:nvPr macro=""/>
          <xdr14:xfrm>
            <a:off x="1601640" y="5357520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00300920-F93F-F245-BD35-CFFFA02B72C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83640" y="53395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755979</xdr:colOff>
      <xdr:row>25</xdr:row>
      <xdr:rowOff>61609</xdr:rowOff>
    </xdr:from>
    <xdr:to>
      <xdr:col>1</xdr:col>
      <xdr:colOff>756339</xdr:colOff>
      <xdr:row>25</xdr:row>
      <xdr:rowOff>61969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AEB0B5E3-C1A8-FE46-B391-D747C92F41E5}"/>
                </a:ext>
              </a:extLst>
            </xdr14:cNvPr>
            <xdr14:cNvContentPartPr/>
          </xdr14:nvContentPartPr>
          <xdr14:nvPr macro=""/>
          <xdr14:xfrm>
            <a:off x="2050560" y="5559480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EB0B5E3-C1A8-FE46-B391-D747C92F41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32560" y="55414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560499</xdr:colOff>
      <xdr:row>26</xdr:row>
      <xdr:rowOff>59090</xdr:rowOff>
    </xdr:from>
    <xdr:to>
      <xdr:col>1</xdr:col>
      <xdr:colOff>560859</xdr:colOff>
      <xdr:row>26</xdr:row>
      <xdr:rowOff>59450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76268C69-04E0-0043-BF4A-E846C578BDFC}"/>
                </a:ext>
              </a:extLst>
            </xdr14:cNvPr>
            <xdr14:cNvContentPartPr/>
          </xdr14:nvContentPartPr>
          <xdr14:nvPr macro=""/>
          <xdr14:xfrm>
            <a:off x="1855080" y="5761800"/>
            <a:ext cx="360" cy="36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76268C69-04E0-0043-BF4A-E846C578BDF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37080" y="5744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279699</xdr:colOff>
      <xdr:row>27</xdr:row>
      <xdr:rowOff>63772</xdr:rowOff>
    </xdr:from>
    <xdr:to>
      <xdr:col>1</xdr:col>
      <xdr:colOff>280059</xdr:colOff>
      <xdr:row>27</xdr:row>
      <xdr:rowOff>64132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08259E83-AD76-BC41-9BC0-03D6B91EDB7B}"/>
                </a:ext>
              </a:extLst>
            </xdr14:cNvPr>
            <xdr14:cNvContentPartPr/>
          </xdr14:nvContentPartPr>
          <xdr14:nvPr macro=""/>
          <xdr14:xfrm>
            <a:off x="1574280" y="5971320"/>
            <a:ext cx="360" cy="36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08259E83-AD76-BC41-9BC0-03D6B91EDB7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56640" y="59533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284379</xdr:colOff>
      <xdr:row>28</xdr:row>
      <xdr:rowOff>59813</xdr:rowOff>
    </xdr:from>
    <xdr:to>
      <xdr:col>1</xdr:col>
      <xdr:colOff>284739</xdr:colOff>
      <xdr:row>28</xdr:row>
      <xdr:rowOff>60173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B46B4550-E23D-FF4E-AF62-C76C37DBAC1F}"/>
                </a:ext>
              </a:extLst>
            </xdr14:cNvPr>
            <xdr14:cNvContentPartPr/>
          </xdr14:nvContentPartPr>
          <xdr14:nvPr macro=""/>
          <xdr14:xfrm>
            <a:off x="1578960" y="61722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B46B4550-E23D-FF4E-AF62-C76C37DBAC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61320" y="61545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182859</xdr:colOff>
      <xdr:row>29</xdr:row>
      <xdr:rowOff>62694</xdr:rowOff>
    </xdr:from>
    <xdr:to>
      <xdr:col>1</xdr:col>
      <xdr:colOff>183219</xdr:colOff>
      <xdr:row>29</xdr:row>
      <xdr:rowOff>63054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AA2D47FE-2E86-EA47-9A32-9D6974206151}"/>
                </a:ext>
              </a:extLst>
            </xdr14:cNvPr>
            <xdr14:cNvContentPartPr/>
          </xdr14:nvContentPartPr>
          <xdr14:nvPr macro=""/>
          <xdr14:xfrm>
            <a:off x="1477440" y="6379920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AA2D47FE-2E86-EA47-9A32-9D69742061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59800" y="63622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89619</xdr:colOff>
      <xdr:row>30</xdr:row>
      <xdr:rowOff>61615</xdr:rowOff>
    </xdr:from>
    <xdr:to>
      <xdr:col>1</xdr:col>
      <xdr:colOff>89979</xdr:colOff>
      <xdr:row>30</xdr:row>
      <xdr:rowOff>61975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C8A0510B-E1A6-F548-9D05-D7B148C36F08}"/>
                </a:ext>
              </a:extLst>
            </xdr14:cNvPr>
            <xdr14:cNvContentPartPr/>
          </xdr14:nvContentPartPr>
          <xdr14:nvPr macro=""/>
          <xdr14:xfrm>
            <a:off x="1384200" y="6583680"/>
            <a:ext cx="360" cy="3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C8A0510B-E1A6-F548-9D05-D7B148C36F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66560" y="65660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77249</xdr:colOff>
      <xdr:row>31</xdr:row>
      <xdr:rowOff>127223</xdr:rowOff>
    </xdr:from>
    <xdr:to>
      <xdr:col>3</xdr:col>
      <xdr:colOff>77609</xdr:colOff>
      <xdr:row>31</xdr:row>
      <xdr:rowOff>127583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1DD8C152-18C1-B546-A7C3-D1B7D325145B}"/>
                </a:ext>
              </a:extLst>
            </xdr14:cNvPr>
            <xdr14:cNvContentPartPr/>
          </xdr14:nvContentPartPr>
          <xdr14:nvPr macro=""/>
          <xdr14:xfrm>
            <a:off x="3543120" y="6862320"/>
            <a:ext cx="360" cy="3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1DD8C152-18C1-B546-A7C3-D1B7D325145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25120" y="68446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6:04.18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6:40.36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6:50.492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6:54.062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24575,'0'0'0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6:59.02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7:01.822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7:08.592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7:10.038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7:13.081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7:15.45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7:22.403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6:07.57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7:25.03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24575,'0'0'0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7:27.14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24575,'0'0'0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7:29.721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7:33.21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7:35.99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7:40.92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7:48.06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9:27.78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6:08.98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6:11.071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6:14.66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6:17.75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6:21.06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6:28.43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24575,'0'0'0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4T17:36:36.77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8"/>
  <sheetViews>
    <sheetView topLeftCell="A57" workbookViewId="0">
      <selection activeCell="E73" sqref="E70:E73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t="s">
        <v>5</v>
      </c>
      <c r="B2">
        <v>2010</v>
      </c>
      <c r="C2">
        <v>132</v>
      </c>
      <c r="D2">
        <v>1826</v>
      </c>
      <c r="E2">
        <v>72.289156626505999</v>
      </c>
    </row>
    <row r="3" spans="1:7">
      <c r="A3" t="s">
        <v>5</v>
      </c>
      <c r="B3">
        <v>2011</v>
      </c>
      <c r="C3">
        <v>149</v>
      </c>
      <c r="D3">
        <v>1669</v>
      </c>
      <c r="E3">
        <v>89.275014979029294</v>
      </c>
    </row>
    <row r="4" spans="1:7">
      <c r="A4" t="s">
        <v>5</v>
      </c>
      <c r="B4">
        <v>2012</v>
      </c>
      <c r="C4">
        <v>141</v>
      </c>
      <c r="D4">
        <v>1635</v>
      </c>
      <c r="E4">
        <v>86.238532110091697</v>
      </c>
    </row>
    <row r="5" spans="1:7">
      <c r="A5" t="s">
        <v>5</v>
      </c>
      <c r="B5">
        <v>2013</v>
      </c>
      <c r="C5">
        <v>138</v>
      </c>
      <c r="D5">
        <v>1714</v>
      </c>
      <c r="E5">
        <v>80.513418903150495</v>
      </c>
    </row>
    <row r="6" spans="1:7">
      <c r="A6" t="s">
        <v>5</v>
      </c>
      <c r="B6">
        <v>2014</v>
      </c>
      <c r="C6">
        <v>134</v>
      </c>
      <c r="D6">
        <v>1663</v>
      </c>
      <c r="E6">
        <v>80.577269993986704</v>
      </c>
    </row>
    <row r="7" spans="1:7">
      <c r="A7" t="s">
        <v>5</v>
      </c>
      <c r="B7">
        <v>2015</v>
      </c>
      <c r="C7">
        <v>117</v>
      </c>
      <c r="D7">
        <v>1685</v>
      </c>
      <c r="E7">
        <v>69.436201780415402</v>
      </c>
    </row>
    <row r="8" spans="1:7">
      <c r="A8" t="s">
        <v>5</v>
      </c>
      <c r="B8">
        <v>2016</v>
      </c>
      <c r="C8">
        <v>146</v>
      </c>
      <c r="D8">
        <v>1730</v>
      </c>
      <c r="E8">
        <v>84.393063583815007</v>
      </c>
    </row>
    <row r="9" spans="1:7">
      <c r="A9" t="s">
        <v>5</v>
      </c>
      <c r="B9">
        <v>2017</v>
      </c>
      <c r="C9">
        <v>185</v>
      </c>
      <c r="D9">
        <v>1848</v>
      </c>
      <c r="E9">
        <v>100.108225108225</v>
      </c>
    </row>
    <row r="10" spans="1:7">
      <c r="A10" t="s">
        <v>5</v>
      </c>
      <c r="B10">
        <v>2018</v>
      </c>
      <c r="C10">
        <v>219</v>
      </c>
      <c r="D10">
        <v>1839</v>
      </c>
      <c r="E10">
        <v>119.08646003262599</v>
      </c>
      <c r="F10">
        <f>AVERAGE(E2:E10)</f>
        <v>86.879704790871727</v>
      </c>
      <c r="G10">
        <f>AVERAGE(C2:C10)</f>
        <v>151.22222222222223</v>
      </c>
    </row>
    <row r="11" spans="1:7">
      <c r="A11" t="s">
        <v>6</v>
      </c>
      <c r="B11">
        <v>2010</v>
      </c>
      <c r="C11">
        <v>111</v>
      </c>
      <c r="D11">
        <v>1069</v>
      </c>
      <c r="E11">
        <v>103.835360149672</v>
      </c>
    </row>
    <row r="12" spans="1:7">
      <c r="A12" t="s">
        <v>6</v>
      </c>
      <c r="B12">
        <v>2011</v>
      </c>
      <c r="C12">
        <v>95</v>
      </c>
      <c r="D12">
        <v>1015</v>
      </c>
      <c r="E12">
        <v>93.596059113300399</v>
      </c>
    </row>
    <row r="13" spans="1:7">
      <c r="A13" t="s">
        <v>6</v>
      </c>
      <c r="B13">
        <v>2012</v>
      </c>
    </row>
    <row r="14" spans="1:7">
      <c r="A14" t="s">
        <v>6</v>
      </c>
      <c r="B14">
        <v>2013</v>
      </c>
      <c r="C14">
        <v>107</v>
      </c>
      <c r="D14">
        <v>1081</v>
      </c>
      <c r="E14">
        <v>98.982423681776098</v>
      </c>
    </row>
    <row r="15" spans="1:7">
      <c r="A15" t="s">
        <v>6</v>
      </c>
      <c r="B15">
        <v>2014</v>
      </c>
    </row>
    <row r="16" spans="1:7">
      <c r="A16" t="s">
        <v>6</v>
      </c>
      <c r="B16">
        <v>2015</v>
      </c>
      <c r="C16">
        <v>114</v>
      </c>
      <c r="D16">
        <v>1075</v>
      </c>
      <c r="E16">
        <v>106.046511627906</v>
      </c>
    </row>
    <row r="17" spans="1:7">
      <c r="A17" t="s">
        <v>6</v>
      </c>
      <c r="B17">
        <v>2016</v>
      </c>
    </row>
    <row r="18" spans="1:7">
      <c r="A18" t="s">
        <v>6</v>
      </c>
      <c r="B18">
        <v>2017</v>
      </c>
    </row>
    <row r="19" spans="1:7">
      <c r="A19" t="s">
        <v>6</v>
      </c>
      <c r="B19">
        <v>2018</v>
      </c>
      <c r="F19">
        <f>AVERAGE(E11:E19)</f>
        <v>100.61508864316362</v>
      </c>
      <c r="G19">
        <f>AVERAGE(C11:C19)</f>
        <v>106.75</v>
      </c>
    </row>
    <row r="20" spans="1:7">
      <c r="A20" t="s">
        <v>7</v>
      </c>
      <c r="B20">
        <v>2010</v>
      </c>
      <c r="C20">
        <v>372</v>
      </c>
      <c r="D20">
        <v>2611</v>
      </c>
      <c r="E20">
        <v>142.474147836078</v>
      </c>
    </row>
    <row r="21" spans="1:7">
      <c r="A21" t="s">
        <v>7</v>
      </c>
      <c r="B21">
        <v>2011</v>
      </c>
      <c r="C21">
        <v>353</v>
      </c>
      <c r="D21">
        <v>2634</v>
      </c>
      <c r="E21">
        <v>134.01670463173801</v>
      </c>
    </row>
    <row r="22" spans="1:7">
      <c r="A22" t="s">
        <v>7</v>
      </c>
      <c r="B22">
        <v>2012</v>
      </c>
      <c r="C22">
        <v>406</v>
      </c>
      <c r="D22">
        <v>2631</v>
      </c>
      <c r="E22">
        <v>154.31394906879501</v>
      </c>
    </row>
    <row r="23" spans="1:7">
      <c r="A23" t="s">
        <v>7</v>
      </c>
      <c r="B23">
        <v>2013</v>
      </c>
      <c r="C23">
        <v>432</v>
      </c>
      <c r="D23">
        <v>2713</v>
      </c>
      <c r="E23">
        <v>159.233321046811</v>
      </c>
    </row>
    <row r="24" spans="1:7">
      <c r="A24" t="s">
        <v>7</v>
      </c>
      <c r="B24">
        <v>2014</v>
      </c>
      <c r="C24">
        <v>417</v>
      </c>
      <c r="D24">
        <v>2641</v>
      </c>
      <c r="E24">
        <v>157.894736842105</v>
      </c>
    </row>
    <row r="25" spans="1:7">
      <c r="A25" t="s">
        <v>7</v>
      </c>
      <c r="B25">
        <v>2015</v>
      </c>
      <c r="C25">
        <v>385</v>
      </c>
      <c r="D25">
        <v>2712</v>
      </c>
      <c r="E25">
        <v>141.961651917404</v>
      </c>
    </row>
    <row r="26" spans="1:7">
      <c r="A26" t="s">
        <v>7</v>
      </c>
      <c r="B26">
        <v>2016</v>
      </c>
      <c r="C26">
        <v>363</v>
      </c>
      <c r="D26">
        <v>2677</v>
      </c>
      <c r="E26">
        <v>135.599551737019</v>
      </c>
    </row>
    <row r="27" spans="1:7">
      <c r="A27" t="s">
        <v>7</v>
      </c>
      <c r="B27">
        <v>2017</v>
      </c>
      <c r="C27">
        <v>380</v>
      </c>
      <c r="D27">
        <v>2541</v>
      </c>
      <c r="E27">
        <v>149.54742227469501</v>
      </c>
    </row>
    <row r="28" spans="1:7">
      <c r="A28" t="s">
        <v>7</v>
      </c>
      <c r="B28">
        <v>2018</v>
      </c>
      <c r="C28">
        <v>317</v>
      </c>
      <c r="D28">
        <v>2526</v>
      </c>
      <c r="E28">
        <v>125.49485352335699</v>
      </c>
      <c r="F28">
        <f>AVERAGE(E20:E28)</f>
        <v>144.50403765311134</v>
      </c>
      <c r="G28">
        <f>AVERAGE(C20:C28)</f>
        <v>380.55555555555554</v>
      </c>
    </row>
    <row r="29" spans="1:7">
      <c r="A29" t="s">
        <v>8</v>
      </c>
      <c r="B29">
        <v>2010</v>
      </c>
      <c r="C29">
        <v>157</v>
      </c>
      <c r="D29">
        <v>2375</v>
      </c>
      <c r="E29">
        <v>66.105263157894697</v>
      </c>
    </row>
    <row r="30" spans="1:7">
      <c r="A30" t="s">
        <v>8</v>
      </c>
      <c r="B30">
        <v>2011</v>
      </c>
      <c r="C30">
        <v>173</v>
      </c>
      <c r="D30">
        <v>2203</v>
      </c>
      <c r="E30">
        <v>78.529278256922296</v>
      </c>
    </row>
    <row r="31" spans="1:7">
      <c r="A31" t="s">
        <v>8</v>
      </c>
      <c r="B31">
        <v>2012</v>
      </c>
      <c r="C31">
        <v>163</v>
      </c>
      <c r="D31">
        <v>2222</v>
      </c>
      <c r="E31">
        <v>73.357335733573294</v>
      </c>
    </row>
    <row r="32" spans="1:7">
      <c r="A32" t="s">
        <v>8</v>
      </c>
      <c r="B32">
        <v>2013</v>
      </c>
      <c r="C32">
        <v>154</v>
      </c>
      <c r="D32">
        <v>2205</v>
      </c>
      <c r="E32">
        <v>69.841269841269806</v>
      </c>
    </row>
    <row r="33" spans="1:7">
      <c r="A33" t="s">
        <v>8</v>
      </c>
      <c r="B33">
        <v>2014</v>
      </c>
      <c r="C33">
        <v>134</v>
      </c>
      <c r="D33">
        <v>2324</v>
      </c>
      <c r="E33">
        <v>57.659208261617898</v>
      </c>
    </row>
    <row r="34" spans="1:7">
      <c r="A34" t="s">
        <v>8</v>
      </c>
      <c r="B34">
        <v>2015</v>
      </c>
      <c r="C34">
        <v>130</v>
      </c>
      <c r="D34">
        <v>2307</v>
      </c>
      <c r="E34">
        <v>56.3502384048547</v>
      </c>
    </row>
    <row r="35" spans="1:7">
      <c r="A35" t="s">
        <v>8</v>
      </c>
      <c r="B35">
        <v>2016</v>
      </c>
      <c r="C35">
        <v>152</v>
      </c>
      <c r="D35">
        <v>2430</v>
      </c>
      <c r="E35">
        <v>62.551440329218103</v>
      </c>
    </row>
    <row r="36" spans="1:7">
      <c r="A36" t="s">
        <v>8</v>
      </c>
      <c r="B36">
        <v>2017</v>
      </c>
      <c r="C36">
        <v>148</v>
      </c>
      <c r="D36">
        <v>2550</v>
      </c>
      <c r="E36">
        <v>58.039215686274503</v>
      </c>
    </row>
    <row r="37" spans="1:7">
      <c r="A37" t="s">
        <v>8</v>
      </c>
      <c r="B37">
        <v>2018</v>
      </c>
      <c r="C37">
        <v>180</v>
      </c>
      <c r="D37">
        <v>2387</v>
      </c>
      <c r="E37">
        <v>75.408462505236699</v>
      </c>
      <c r="F37">
        <f>AVERAGE(E29:E37)</f>
        <v>66.426856908540216</v>
      </c>
      <c r="G37">
        <f>AVERAGE(C29:C37)</f>
        <v>154.55555555555554</v>
      </c>
    </row>
    <row r="38" spans="1:7">
      <c r="A38" t="s">
        <v>9</v>
      </c>
      <c r="B38">
        <v>2010</v>
      </c>
      <c r="C38">
        <v>266</v>
      </c>
      <c r="D38">
        <v>1804</v>
      </c>
      <c r="E38">
        <v>147.450110864745</v>
      </c>
    </row>
    <row r="39" spans="1:7">
      <c r="A39" t="s">
        <v>9</v>
      </c>
      <c r="B39">
        <v>2011</v>
      </c>
      <c r="C39">
        <v>260</v>
      </c>
      <c r="D39">
        <v>1782</v>
      </c>
      <c r="E39">
        <v>145.90347923681199</v>
      </c>
    </row>
    <row r="40" spans="1:7">
      <c r="A40" t="s">
        <v>9</v>
      </c>
      <c r="B40">
        <v>2012</v>
      </c>
      <c r="C40">
        <v>252</v>
      </c>
      <c r="D40">
        <v>1829</v>
      </c>
      <c r="E40">
        <v>137.78020776380501</v>
      </c>
    </row>
    <row r="41" spans="1:7">
      <c r="A41" t="s">
        <v>9</v>
      </c>
      <c r="B41">
        <v>2013</v>
      </c>
      <c r="C41">
        <v>256</v>
      </c>
      <c r="D41">
        <v>1775</v>
      </c>
      <c r="E41">
        <v>144.22535211267601</v>
      </c>
    </row>
    <row r="42" spans="1:7">
      <c r="A42" t="s">
        <v>9</v>
      </c>
      <c r="B42">
        <v>2014</v>
      </c>
      <c r="C42">
        <v>264</v>
      </c>
      <c r="D42">
        <v>1724</v>
      </c>
      <c r="E42">
        <v>153.13225058004599</v>
      </c>
    </row>
    <row r="43" spans="1:7">
      <c r="A43" t="s">
        <v>9</v>
      </c>
      <c r="B43">
        <v>2015</v>
      </c>
      <c r="C43">
        <v>286</v>
      </c>
      <c r="D43">
        <v>1779</v>
      </c>
      <c r="E43">
        <v>160.76447442383301</v>
      </c>
    </row>
    <row r="44" spans="1:7">
      <c r="A44" t="s">
        <v>9</v>
      </c>
      <c r="B44">
        <v>2016</v>
      </c>
      <c r="C44">
        <v>301</v>
      </c>
      <c r="D44">
        <v>1731</v>
      </c>
      <c r="E44">
        <v>173.88792605430299</v>
      </c>
    </row>
    <row r="45" spans="1:7">
      <c r="A45" t="s">
        <v>9</v>
      </c>
      <c r="B45">
        <v>2017</v>
      </c>
      <c r="C45">
        <v>281</v>
      </c>
      <c r="D45">
        <v>1694</v>
      </c>
      <c r="E45">
        <v>165.87957497048399</v>
      </c>
    </row>
    <row r="46" spans="1:7">
      <c r="A46" t="s">
        <v>9</v>
      </c>
      <c r="B46">
        <v>2018</v>
      </c>
      <c r="C46">
        <v>189</v>
      </c>
      <c r="D46">
        <v>1649</v>
      </c>
      <c r="E46">
        <v>114.614918132201</v>
      </c>
      <c r="F46">
        <f>AVERAGE(E38:E46)</f>
        <v>149.29314379321167</v>
      </c>
      <c r="G46">
        <f>AVERAGE(C38:C46)</f>
        <v>261.66666666666669</v>
      </c>
    </row>
    <row r="47" spans="1:7">
      <c r="A47" t="s">
        <v>10</v>
      </c>
      <c r="B47">
        <v>2010</v>
      </c>
      <c r="C47">
        <v>224</v>
      </c>
      <c r="D47">
        <v>1082</v>
      </c>
      <c r="E47">
        <v>207.024029574861</v>
      </c>
    </row>
    <row r="48" spans="1:7">
      <c r="A48" t="s">
        <v>10</v>
      </c>
      <c r="B48">
        <v>2011</v>
      </c>
      <c r="C48">
        <v>131</v>
      </c>
      <c r="D48">
        <v>1091</v>
      </c>
      <c r="E48">
        <v>120.073327222731</v>
      </c>
    </row>
    <row r="49" spans="1:7">
      <c r="A49" t="s">
        <v>10</v>
      </c>
      <c r="B49">
        <v>2012</v>
      </c>
      <c r="C49">
        <v>141</v>
      </c>
      <c r="D49">
        <v>1064</v>
      </c>
      <c r="E49">
        <v>132.51879699248099</v>
      </c>
    </row>
    <row r="50" spans="1:7">
      <c r="A50" t="s">
        <v>10</v>
      </c>
      <c r="B50">
        <v>2013</v>
      </c>
      <c r="C50">
        <v>182</v>
      </c>
      <c r="D50">
        <v>1057</v>
      </c>
      <c r="E50">
        <v>172.18543046357601</v>
      </c>
    </row>
    <row r="51" spans="1:7">
      <c r="A51" t="s">
        <v>10</v>
      </c>
      <c r="B51">
        <v>2014</v>
      </c>
      <c r="C51">
        <v>178</v>
      </c>
      <c r="D51">
        <v>1028</v>
      </c>
      <c r="E51">
        <v>173.15175097276199</v>
      </c>
    </row>
    <row r="52" spans="1:7">
      <c r="A52" t="s">
        <v>10</v>
      </c>
      <c r="B52">
        <v>2015</v>
      </c>
      <c r="C52">
        <v>159</v>
      </c>
      <c r="D52">
        <v>1029</v>
      </c>
      <c r="E52">
        <v>154.51895043731699</v>
      </c>
    </row>
    <row r="53" spans="1:7">
      <c r="A53" t="s">
        <v>10</v>
      </c>
      <c r="B53">
        <v>2016</v>
      </c>
      <c r="C53">
        <v>145</v>
      </c>
      <c r="D53">
        <v>1045</v>
      </c>
      <c r="E53">
        <v>138.75598086124401</v>
      </c>
    </row>
    <row r="54" spans="1:7">
      <c r="A54" t="s">
        <v>10</v>
      </c>
      <c r="B54">
        <v>2017</v>
      </c>
      <c r="C54">
        <v>198</v>
      </c>
      <c r="D54">
        <v>1042</v>
      </c>
      <c r="E54">
        <v>190.01919385796501</v>
      </c>
    </row>
    <row r="55" spans="1:7">
      <c r="A55" t="s">
        <v>10</v>
      </c>
      <c r="B55">
        <v>2018</v>
      </c>
      <c r="C55">
        <v>240</v>
      </c>
      <c r="D55">
        <v>1016</v>
      </c>
      <c r="E55">
        <v>236.22047244094401</v>
      </c>
      <c r="F55">
        <f>AVERAGE(E47:E55)</f>
        <v>169.38532586932013</v>
      </c>
      <c r="G55">
        <f>AVERAGE(C47:C55)</f>
        <v>177.55555555555554</v>
      </c>
    </row>
    <row r="56" spans="1:7">
      <c r="A56" t="s">
        <v>11</v>
      </c>
      <c r="B56">
        <v>2010</v>
      </c>
      <c r="C56">
        <v>183</v>
      </c>
      <c r="D56">
        <v>1565</v>
      </c>
      <c r="E56">
        <v>116.932907348242</v>
      </c>
    </row>
    <row r="57" spans="1:7">
      <c r="A57" t="s">
        <v>11</v>
      </c>
      <c r="B57">
        <v>2011</v>
      </c>
      <c r="C57">
        <v>185</v>
      </c>
      <c r="D57">
        <v>1727</v>
      </c>
      <c r="E57">
        <v>107.122177185871</v>
      </c>
    </row>
    <row r="58" spans="1:7">
      <c r="A58" t="s">
        <v>11</v>
      </c>
      <c r="B58">
        <v>2012</v>
      </c>
      <c r="C58">
        <v>138</v>
      </c>
      <c r="D58">
        <v>1583</v>
      </c>
      <c r="E58">
        <v>87.176247631080201</v>
      </c>
    </row>
    <row r="59" spans="1:7">
      <c r="A59" t="s">
        <v>11</v>
      </c>
      <c r="B59">
        <v>2013</v>
      </c>
      <c r="C59">
        <v>132</v>
      </c>
      <c r="D59">
        <v>1431</v>
      </c>
      <c r="E59">
        <v>92.243186582809201</v>
      </c>
    </row>
    <row r="60" spans="1:7">
      <c r="A60" t="s">
        <v>11</v>
      </c>
      <c r="B60">
        <v>2014</v>
      </c>
      <c r="C60">
        <v>140</v>
      </c>
      <c r="D60">
        <v>1461</v>
      </c>
      <c r="E60">
        <v>95.824777549623505</v>
      </c>
    </row>
    <row r="61" spans="1:7">
      <c r="A61" t="s">
        <v>11</v>
      </c>
      <c r="B61">
        <v>2015</v>
      </c>
      <c r="C61">
        <v>153</v>
      </c>
      <c r="D61">
        <v>1476</v>
      </c>
      <c r="E61">
        <v>103.658536585365</v>
      </c>
    </row>
    <row r="62" spans="1:7">
      <c r="A62" t="s">
        <v>11</v>
      </c>
      <c r="B62">
        <v>2016</v>
      </c>
      <c r="C62">
        <v>119</v>
      </c>
      <c r="D62">
        <v>1398</v>
      </c>
      <c r="E62">
        <v>85.121602288984207</v>
      </c>
    </row>
    <row r="63" spans="1:7">
      <c r="A63" t="s">
        <v>11</v>
      </c>
      <c r="B63">
        <v>2017</v>
      </c>
      <c r="C63">
        <v>118</v>
      </c>
      <c r="D63">
        <v>1392</v>
      </c>
      <c r="E63">
        <v>84.770114942528707</v>
      </c>
    </row>
    <row r="64" spans="1:7">
      <c r="A64" t="s">
        <v>11</v>
      </c>
      <c r="B64">
        <v>2018</v>
      </c>
      <c r="C64">
        <v>118</v>
      </c>
      <c r="D64">
        <v>1342</v>
      </c>
      <c r="E64">
        <v>87.928464977645305</v>
      </c>
      <c r="F64">
        <f>AVERAGE(E56:E64)</f>
        <v>95.642001676905451</v>
      </c>
      <c r="G64">
        <f>AVERAGE(C56:C64)</f>
        <v>142.88888888888889</v>
      </c>
    </row>
    <row r="65" spans="1:7">
      <c r="A65" t="s">
        <v>12</v>
      </c>
      <c r="B65">
        <v>2010</v>
      </c>
      <c r="C65">
        <v>649</v>
      </c>
      <c r="D65">
        <v>5569</v>
      </c>
      <c r="E65">
        <v>116.537978093014</v>
      </c>
    </row>
    <row r="66" spans="1:7">
      <c r="A66" t="s">
        <v>12</v>
      </c>
      <c r="B66">
        <v>2011</v>
      </c>
      <c r="C66">
        <v>716</v>
      </c>
      <c r="D66">
        <v>5887</v>
      </c>
      <c r="E66">
        <v>121.623917105486</v>
      </c>
    </row>
    <row r="67" spans="1:7">
      <c r="A67" t="s">
        <v>12</v>
      </c>
      <c r="B67">
        <v>2012</v>
      </c>
      <c r="C67">
        <v>742</v>
      </c>
      <c r="D67">
        <v>5570</v>
      </c>
      <c r="E67">
        <v>133.213644524236</v>
      </c>
    </row>
    <row r="68" spans="1:7">
      <c r="A68" t="s">
        <v>12</v>
      </c>
      <c r="B68">
        <v>2013</v>
      </c>
      <c r="C68">
        <v>670</v>
      </c>
      <c r="D68">
        <v>5459</v>
      </c>
      <c r="E68">
        <v>122.73310130060401</v>
      </c>
    </row>
    <row r="69" spans="1:7">
      <c r="A69" t="s">
        <v>12</v>
      </c>
      <c r="B69">
        <v>2014</v>
      </c>
      <c r="C69">
        <v>682</v>
      </c>
      <c r="D69">
        <v>5800</v>
      </c>
      <c r="E69">
        <v>117.586206896551</v>
      </c>
    </row>
    <row r="70" spans="1:7">
      <c r="A70" t="s">
        <v>12</v>
      </c>
      <c r="B70">
        <v>2015</v>
      </c>
      <c r="C70">
        <v>619</v>
      </c>
      <c r="D70">
        <v>5376</v>
      </c>
      <c r="E70">
        <v>115.14136904761899</v>
      </c>
    </row>
    <row r="71" spans="1:7">
      <c r="A71" t="s">
        <v>12</v>
      </c>
      <c r="B71">
        <v>2016</v>
      </c>
      <c r="C71">
        <v>670</v>
      </c>
      <c r="D71">
        <v>5330</v>
      </c>
      <c r="E71">
        <v>125.703564727954</v>
      </c>
    </row>
    <row r="72" spans="1:7">
      <c r="A72" t="s">
        <v>12</v>
      </c>
      <c r="B72">
        <v>2017</v>
      </c>
      <c r="C72">
        <v>595</v>
      </c>
      <c r="D72">
        <v>5353</v>
      </c>
      <c r="E72">
        <v>111.152624696431</v>
      </c>
    </row>
    <row r="73" spans="1:7">
      <c r="A73" t="s">
        <v>12</v>
      </c>
      <c r="B73">
        <v>2018</v>
      </c>
      <c r="C73">
        <v>649</v>
      </c>
      <c r="D73">
        <v>5206</v>
      </c>
      <c r="E73">
        <v>124.663849404533</v>
      </c>
      <c r="F73">
        <f>AVERAGE(E65:E73)</f>
        <v>120.92847286626979</v>
      </c>
      <c r="G73">
        <f>AVERAGE(C65:C73)</f>
        <v>665.77777777777783</v>
      </c>
    </row>
    <row r="74" spans="1:7">
      <c r="A74" t="s">
        <v>13</v>
      </c>
      <c r="B74">
        <v>2010</v>
      </c>
      <c r="C74">
        <v>205</v>
      </c>
      <c r="D74">
        <v>1825</v>
      </c>
      <c r="E74">
        <v>112.32876712328699</v>
      </c>
    </row>
    <row r="75" spans="1:7">
      <c r="A75" t="s">
        <v>13</v>
      </c>
      <c r="B75">
        <v>2011</v>
      </c>
      <c r="C75">
        <v>223</v>
      </c>
      <c r="D75">
        <v>1682</v>
      </c>
      <c r="E75">
        <v>132.58026159334099</v>
      </c>
    </row>
    <row r="76" spans="1:7">
      <c r="A76" t="s">
        <v>13</v>
      </c>
      <c r="B76">
        <v>2012</v>
      </c>
      <c r="C76">
        <v>209</v>
      </c>
      <c r="D76">
        <v>1708</v>
      </c>
      <c r="E76">
        <v>122.365339578454</v>
      </c>
    </row>
    <row r="77" spans="1:7">
      <c r="A77" t="s">
        <v>13</v>
      </c>
      <c r="B77">
        <v>2013</v>
      </c>
      <c r="C77">
        <v>178</v>
      </c>
      <c r="D77">
        <v>1648</v>
      </c>
      <c r="E77">
        <v>108.009708737864</v>
      </c>
    </row>
    <row r="78" spans="1:7">
      <c r="A78" t="s">
        <v>13</v>
      </c>
      <c r="B78">
        <v>2014</v>
      </c>
      <c r="C78">
        <v>235</v>
      </c>
      <c r="D78">
        <v>1728</v>
      </c>
      <c r="E78">
        <v>135.99537037037001</v>
      </c>
    </row>
    <row r="79" spans="1:7">
      <c r="A79" t="s">
        <v>13</v>
      </c>
      <c r="B79">
        <v>2015</v>
      </c>
      <c r="C79">
        <v>230</v>
      </c>
      <c r="D79">
        <v>1626</v>
      </c>
      <c r="E79">
        <v>141.451414514145</v>
      </c>
    </row>
    <row r="80" spans="1:7">
      <c r="A80" t="s">
        <v>13</v>
      </c>
      <c r="B80">
        <v>2016</v>
      </c>
      <c r="C80">
        <v>236</v>
      </c>
      <c r="D80">
        <v>1703</v>
      </c>
      <c r="E80">
        <v>138.57897827363399</v>
      </c>
    </row>
    <row r="81" spans="1:7">
      <c r="A81" t="s">
        <v>13</v>
      </c>
      <c r="B81">
        <v>2017</v>
      </c>
      <c r="C81">
        <v>240</v>
      </c>
      <c r="D81">
        <v>1735</v>
      </c>
      <c r="E81">
        <v>138.328530259366</v>
      </c>
    </row>
    <row r="82" spans="1:7">
      <c r="A82" t="s">
        <v>13</v>
      </c>
      <c r="B82">
        <v>2018</v>
      </c>
      <c r="C82">
        <v>258</v>
      </c>
      <c r="D82">
        <v>1695</v>
      </c>
      <c r="E82">
        <v>152.21238938053</v>
      </c>
      <c r="F82">
        <f>AVERAGE(E74:E82)</f>
        <v>131.31675109233234</v>
      </c>
      <c r="G82">
        <f>AVERAGE(C74:C82)</f>
        <v>223.77777777777777</v>
      </c>
    </row>
    <row r="83" spans="1:7">
      <c r="A83" t="s">
        <v>14</v>
      </c>
      <c r="B83">
        <v>2010</v>
      </c>
      <c r="C83">
        <v>275</v>
      </c>
      <c r="D83">
        <v>3915</v>
      </c>
      <c r="E83">
        <v>70.242656449552996</v>
      </c>
    </row>
    <row r="84" spans="1:7">
      <c r="A84" t="s">
        <v>14</v>
      </c>
      <c r="B84">
        <v>2011</v>
      </c>
      <c r="C84">
        <v>262</v>
      </c>
      <c r="D84">
        <v>3853</v>
      </c>
      <c r="E84">
        <v>67.998961847910707</v>
      </c>
    </row>
    <row r="85" spans="1:7">
      <c r="A85" t="s">
        <v>14</v>
      </c>
      <c r="B85">
        <v>2012</v>
      </c>
      <c r="C85">
        <v>312</v>
      </c>
      <c r="D85">
        <v>3935</v>
      </c>
      <c r="E85">
        <v>79.288437102922401</v>
      </c>
    </row>
    <row r="86" spans="1:7">
      <c r="A86" t="s">
        <v>14</v>
      </c>
      <c r="B86">
        <v>2013</v>
      </c>
      <c r="C86">
        <v>290</v>
      </c>
      <c r="D86">
        <v>4190</v>
      </c>
      <c r="E86">
        <v>69.212410501193304</v>
      </c>
    </row>
    <row r="87" spans="1:7">
      <c r="A87" t="s">
        <v>14</v>
      </c>
      <c r="B87">
        <v>2014</v>
      </c>
      <c r="C87">
        <v>298</v>
      </c>
      <c r="D87">
        <v>4346</v>
      </c>
      <c r="E87">
        <v>68.568798895536105</v>
      </c>
    </row>
    <row r="88" spans="1:7">
      <c r="A88" t="s">
        <v>14</v>
      </c>
      <c r="B88">
        <v>2015</v>
      </c>
      <c r="C88">
        <v>262</v>
      </c>
      <c r="D88">
        <v>3981</v>
      </c>
      <c r="E88">
        <v>65.812609897010802</v>
      </c>
    </row>
    <row r="89" spans="1:7">
      <c r="A89" t="s">
        <v>14</v>
      </c>
      <c r="B89">
        <v>2016</v>
      </c>
      <c r="C89">
        <v>197</v>
      </c>
      <c r="D89">
        <v>3989</v>
      </c>
      <c r="E89">
        <v>49.385810980195501</v>
      </c>
    </row>
    <row r="90" spans="1:7">
      <c r="A90" t="s">
        <v>14</v>
      </c>
      <c r="B90">
        <v>2017</v>
      </c>
      <c r="C90">
        <v>273</v>
      </c>
      <c r="D90">
        <v>4226</v>
      </c>
      <c r="E90">
        <v>64.600094652153302</v>
      </c>
    </row>
    <row r="91" spans="1:7">
      <c r="A91" t="s">
        <v>14</v>
      </c>
      <c r="B91">
        <v>2018</v>
      </c>
      <c r="C91">
        <v>255</v>
      </c>
      <c r="D91">
        <v>3950</v>
      </c>
      <c r="E91">
        <v>64.556962025316395</v>
      </c>
      <c r="F91">
        <f>AVERAGE(E83:E91)</f>
        <v>66.629638039087951</v>
      </c>
      <c r="G91">
        <f>AVERAGE(C83:C91)</f>
        <v>269.33333333333331</v>
      </c>
    </row>
    <row r="92" spans="1:7">
      <c r="A92" t="s">
        <v>15</v>
      </c>
      <c r="B92">
        <v>2010</v>
      </c>
      <c r="C92">
        <v>324</v>
      </c>
      <c r="D92">
        <v>4625</v>
      </c>
      <c r="E92">
        <v>70.054054054054006</v>
      </c>
    </row>
    <row r="93" spans="1:7">
      <c r="A93" t="s">
        <v>15</v>
      </c>
      <c r="B93">
        <v>2011</v>
      </c>
      <c r="C93">
        <v>335</v>
      </c>
      <c r="D93">
        <v>4386</v>
      </c>
      <c r="E93">
        <v>76.379388964888193</v>
      </c>
    </row>
    <row r="94" spans="1:7">
      <c r="A94" t="s">
        <v>15</v>
      </c>
      <c r="B94">
        <v>2012</v>
      </c>
      <c r="C94">
        <v>334</v>
      </c>
      <c r="D94">
        <v>4464</v>
      </c>
      <c r="E94">
        <v>74.820788530465904</v>
      </c>
    </row>
    <row r="95" spans="1:7">
      <c r="A95" t="s">
        <v>15</v>
      </c>
      <c r="B95">
        <v>2013</v>
      </c>
      <c r="C95">
        <v>312</v>
      </c>
      <c r="D95">
        <v>4464</v>
      </c>
      <c r="E95">
        <v>69.892473118279497</v>
      </c>
    </row>
    <row r="96" spans="1:7">
      <c r="A96" t="s">
        <v>15</v>
      </c>
      <c r="B96">
        <v>2014</v>
      </c>
      <c r="C96">
        <v>318</v>
      </c>
      <c r="D96">
        <v>4416</v>
      </c>
      <c r="E96">
        <v>72.010869565217305</v>
      </c>
    </row>
    <row r="97" spans="1:7">
      <c r="A97" t="s">
        <v>15</v>
      </c>
      <c r="B97">
        <v>2015</v>
      </c>
      <c r="C97">
        <v>305</v>
      </c>
      <c r="D97">
        <v>4224</v>
      </c>
      <c r="E97">
        <v>72.206439393939306</v>
      </c>
    </row>
    <row r="98" spans="1:7">
      <c r="A98" t="s">
        <v>15</v>
      </c>
      <c r="B98">
        <v>2016</v>
      </c>
      <c r="C98">
        <v>408</v>
      </c>
      <c r="D98">
        <v>4315</v>
      </c>
      <c r="E98">
        <v>94.553881807647699</v>
      </c>
    </row>
    <row r="99" spans="1:7">
      <c r="A99" t="s">
        <v>15</v>
      </c>
      <c r="B99">
        <v>2017</v>
      </c>
      <c r="C99">
        <v>438</v>
      </c>
      <c r="D99">
        <v>4353</v>
      </c>
      <c r="E99">
        <v>100.620261888352</v>
      </c>
    </row>
    <row r="100" spans="1:7">
      <c r="A100" t="s">
        <v>15</v>
      </c>
      <c r="B100">
        <v>2018</v>
      </c>
      <c r="C100">
        <v>387</v>
      </c>
      <c r="D100">
        <v>4170</v>
      </c>
      <c r="E100">
        <v>92.805755395683406</v>
      </c>
      <c r="F100">
        <f>AVERAGE(E92:E100)</f>
        <v>80.371545857614151</v>
      </c>
      <c r="G100">
        <f>AVERAGE(C92:C100)</f>
        <v>351.22222222222223</v>
      </c>
    </row>
    <row r="101" spans="1:7">
      <c r="A101" t="s">
        <v>16</v>
      </c>
      <c r="B101">
        <v>2010</v>
      </c>
      <c r="C101">
        <v>363</v>
      </c>
      <c r="D101">
        <v>2524</v>
      </c>
      <c r="E101">
        <v>143.819334389857</v>
      </c>
    </row>
    <row r="102" spans="1:7">
      <c r="A102" t="s">
        <v>16</v>
      </c>
      <c r="B102">
        <v>2011</v>
      </c>
      <c r="C102">
        <v>362</v>
      </c>
      <c r="D102">
        <v>2560</v>
      </c>
      <c r="E102">
        <v>141.40625</v>
      </c>
    </row>
    <row r="103" spans="1:7">
      <c r="A103" t="s">
        <v>16</v>
      </c>
      <c r="B103">
        <v>2012</v>
      </c>
      <c r="C103">
        <v>446</v>
      </c>
      <c r="D103">
        <v>2561</v>
      </c>
      <c r="E103">
        <v>174.15072237407199</v>
      </c>
    </row>
    <row r="104" spans="1:7">
      <c r="A104" t="s">
        <v>16</v>
      </c>
      <c r="B104">
        <v>2013</v>
      </c>
      <c r="C104">
        <v>453</v>
      </c>
      <c r="D104">
        <v>2414</v>
      </c>
      <c r="E104">
        <v>187.655343827671</v>
      </c>
    </row>
    <row r="105" spans="1:7">
      <c r="A105" t="s">
        <v>16</v>
      </c>
      <c r="B105">
        <v>2014</v>
      </c>
      <c r="C105">
        <v>461</v>
      </c>
      <c r="D105">
        <v>2382</v>
      </c>
      <c r="E105">
        <v>193.53484466834499</v>
      </c>
    </row>
    <row r="106" spans="1:7">
      <c r="A106" t="s">
        <v>16</v>
      </c>
      <c r="B106">
        <v>2015</v>
      </c>
      <c r="C106">
        <v>457</v>
      </c>
      <c r="D106">
        <v>2617</v>
      </c>
      <c r="E106">
        <v>174.627435995414</v>
      </c>
    </row>
    <row r="107" spans="1:7">
      <c r="A107" t="s">
        <v>16</v>
      </c>
      <c r="B107">
        <v>2016</v>
      </c>
      <c r="C107">
        <v>525</v>
      </c>
      <c r="D107">
        <v>2490</v>
      </c>
      <c r="E107">
        <v>210.84337349397501</v>
      </c>
    </row>
    <row r="108" spans="1:7">
      <c r="A108" t="s">
        <v>16</v>
      </c>
      <c r="B108">
        <v>2017</v>
      </c>
      <c r="C108">
        <v>511</v>
      </c>
      <c r="D108">
        <v>2478</v>
      </c>
      <c r="E108">
        <v>206.21468926553601</v>
      </c>
    </row>
    <row r="109" spans="1:7">
      <c r="A109" t="s">
        <v>16</v>
      </c>
      <c r="B109">
        <v>2018</v>
      </c>
      <c r="C109">
        <v>599</v>
      </c>
      <c r="D109">
        <v>2506</v>
      </c>
      <c r="E109">
        <v>239.02633679169901</v>
      </c>
      <c r="F109">
        <f>AVERAGE(E101:E109)</f>
        <v>185.69759231184102</v>
      </c>
      <c r="G109">
        <f>AVERAGE(C101:C109)</f>
        <v>464.11111111111109</v>
      </c>
    </row>
    <row r="110" spans="1:7">
      <c r="A110" t="s">
        <v>17</v>
      </c>
      <c r="B110">
        <v>2010</v>
      </c>
      <c r="C110">
        <v>468</v>
      </c>
      <c r="D110">
        <v>5890</v>
      </c>
      <c r="E110">
        <v>79.456706281833604</v>
      </c>
    </row>
    <row r="111" spans="1:7">
      <c r="A111" t="s">
        <v>17</v>
      </c>
      <c r="B111">
        <v>2011</v>
      </c>
      <c r="C111">
        <v>427</v>
      </c>
      <c r="D111">
        <v>5942</v>
      </c>
      <c r="E111">
        <v>71.861326152810506</v>
      </c>
    </row>
    <row r="112" spans="1:7">
      <c r="A112" t="s">
        <v>17</v>
      </c>
      <c r="B112">
        <v>2012</v>
      </c>
      <c r="C112">
        <v>418</v>
      </c>
      <c r="D112">
        <v>6035</v>
      </c>
      <c r="E112">
        <v>69.262634631317297</v>
      </c>
    </row>
    <row r="113" spans="1:7">
      <c r="A113" t="s">
        <v>17</v>
      </c>
      <c r="B113">
        <v>2013</v>
      </c>
      <c r="C113">
        <v>510</v>
      </c>
      <c r="D113">
        <v>6212</v>
      </c>
      <c r="E113">
        <v>82.099162910495806</v>
      </c>
    </row>
    <row r="114" spans="1:7">
      <c r="A114" t="s">
        <v>17</v>
      </c>
      <c r="B114">
        <v>2014</v>
      </c>
      <c r="C114">
        <v>541</v>
      </c>
      <c r="D114">
        <v>6134</v>
      </c>
      <c r="E114">
        <v>88.196935115748204</v>
      </c>
    </row>
    <row r="115" spans="1:7">
      <c r="A115" t="s">
        <v>17</v>
      </c>
      <c r="B115">
        <v>2015</v>
      </c>
      <c r="C115">
        <v>673</v>
      </c>
      <c r="D115">
        <v>6170</v>
      </c>
      <c r="E115">
        <v>109.076175040518</v>
      </c>
    </row>
    <row r="116" spans="1:7">
      <c r="A116" t="s">
        <v>17</v>
      </c>
      <c r="B116">
        <v>2016</v>
      </c>
      <c r="C116">
        <v>636</v>
      </c>
      <c r="D116">
        <v>6179</v>
      </c>
      <c r="E116">
        <v>102.929276581971</v>
      </c>
    </row>
    <row r="117" spans="1:7">
      <c r="A117" t="s">
        <v>17</v>
      </c>
      <c r="B117">
        <v>2017</v>
      </c>
      <c r="C117">
        <v>582</v>
      </c>
      <c r="D117">
        <v>6056</v>
      </c>
      <c r="E117">
        <v>96.103038309114893</v>
      </c>
    </row>
    <row r="118" spans="1:7">
      <c r="A118" t="s">
        <v>17</v>
      </c>
      <c r="B118">
        <v>2018</v>
      </c>
      <c r="C118">
        <v>122</v>
      </c>
      <c r="D118">
        <v>6076</v>
      </c>
      <c r="E118">
        <v>20.078999341672102</v>
      </c>
      <c r="F118">
        <f>AVERAGE(E110:E118)</f>
        <v>79.896028262831265</v>
      </c>
      <c r="G118">
        <f>AVERAGE(C110:C118)</f>
        <v>486.33333333333331</v>
      </c>
    </row>
    <row r="119" spans="1:7">
      <c r="A119" t="s">
        <v>18</v>
      </c>
      <c r="B119">
        <v>2010</v>
      </c>
      <c r="C119">
        <v>145</v>
      </c>
      <c r="D119">
        <v>1708</v>
      </c>
      <c r="E119">
        <v>84.894613583138096</v>
      </c>
    </row>
    <row r="120" spans="1:7">
      <c r="A120" t="s">
        <v>18</v>
      </c>
      <c r="B120">
        <v>2011</v>
      </c>
      <c r="C120">
        <v>150</v>
      </c>
      <c r="D120">
        <v>1683</v>
      </c>
      <c r="E120">
        <v>89.126559714794993</v>
      </c>
    </row>
    <row r="121" spans="1:7">
      <c r="A121" t="s">
        <v>18</v>
      </c>
      <c r="B121">
        <v>2012</v>
      </c>
      <c r="C121">
        <v>170</v>
      </c>
      <c r="D121">
        <v>1712</v>
      </c>
      <c r="E121">
        <v>99.299065420560694</v>
      </c>
    </row>
    <row r="122" spans="1:7">
      <c r="A122" t="s">
        <v>18</v>
      </c>
      <c r="B122">
        <v>2013</v>
      </c>
      <c r="C122">
        <v>132</v>
      </c>
      <c r="D122">
        <v>1772</v>
      </c>
      <c r="E122">
        <v>74.492099322799106</v>
      </c>
    </row>
    <row r="123" spans="1:7">
      <c r="A123" t="s">
        <v>18</v>
      </c>
      <c r="B123">
        <v>2014</v>
      </c>
      <c r="C123">
        <v>135</v>
      </c>
      <c r="D123">
        <v>1945</v>
      </c>
      <c r="E123">
        <v>69.408740359897095</v>
      </c>
    </row>
    <row r="124" spans="1:7">
      <c r="A124" t="s">
        <v>18</v>
      </c>
      <c r="B124">
        <v>2015</v>
      </c>
      <c r="C124">
        <v>161</v>
      </c>
      <c r="D124">
        <v>1875</v>
      </c>
      <c r="E124">
        <v>85.866666666666603</v>
      </c>
    </row>
    <row r="125" spans="1:7">
      <c r="A125" t="s">
        <v>18</v>
      </c>
      <c r="B125">
        <v>2016</v>
      </c>
      <c r="C125">
        <v>101</v>
      </c>
      <c r="D125">
        <v>1801</v>
      </c>
      <c r="E125">
        <v>56.079955580233197</v>
      </c>
    </row>
    <row r="126" spans="1:7">
      <c r="A126" t="s">
        <v>18</v>
      </c>
      <c r="B126">
        <v>2017</v>
      </c>
      <c r="C126">
        <v>181</v>
      </c>
      <c r="D126">
        <v>1816</v>
      </c>
      <c r="E126">
        <v>99.669603524229004</v>
      </c>
    </row>
    <row r="127" spans="1:7">
      <c r="A127" t="s">
        <v>18</v>
      </c>
      <c r="B127">
        <v>2018</v>
      </c>
      <c r="C127">
        <v>170</v>
      </c>
      <c r="D127">
        <v>1790</v>
      </c>
      <c r="E127">
        <v>94.972067039106093</v>
      </c>
      <c r="F127">
        <f>AVERAGE(E119:E127)</f>
        <v>83.756596801269424</v>
      </c>
      <c r="G127">
        <f>AVERAGE(C119:C127)</f>
        <v>149.44444444444446</v>
      </c>
    </row>
    <row r="128" spans="1:7">
      <c r="A128" t="s">
        <v>19</v>
      </c>
      <c r="B128">
        <v>2010</v>
      </c>
      <c r="C128">
        <v>190</v>
      </c>
      <c r="D128">
        <v>1118</v>
      </c>
      <c r="E128">
        <v>169.94633273702999</v>
      </c>
    </row>
    <row r="129" spans="1:7">
      <c r="A129" t="s">
        <v>19</v>
      </c>
      <c r="B129">
        <v>2011</v>
      </c>
      <c r="C129">
        <v>169</v>
      </c>
      <c r="D129">
        <v>1069</v>
      </c>
      <c r="E129">
        <v>158.09167446211401</v>
      </c>
    </row>
    <row r="130" spans="1:7">
      <c r="A130" t="s">
        <v>19</v>
      </c>
      <c r="B130">
        <v>2012</v>
      </c>
      <c r="C130">
        <v>170</v>
      </c>
      <c r="D130">
        <v>1065</v>
      </c>
      <c r="E130">
        <v>159.62441314553899</v>
      </c>
    </row>
    <row r="131" spans="1:7">
      <c r="A131" t="s">
        <v>19</v>
      </c>
      <c r="B131">
        <v>2014</v>
      </c>
      <c r="C131">
        <v>163</v>
      </c>
      <c r="D131">
        <v>1009</v>
      </c>
      <c r="E131">
        <v>161.54608523290301</v>
      </c>
    </row>
    <row r="132" spans="1:7">
      <c r="A132" t="s">
        <v>19</v>
      </c>
      <c r="B132">
        <v>2015</v>
      </c>
      <c r="C132">
        <v>208</v>
      </c>
      <c r="D132">
        <v>1087</v>
      </c>
      <c r="E132">
        <v>191.35234590616301</v>
      </c>
    </row>
    <row r="133" spans="1:7">
      <c r="A133" t="s">
        <v>19</v>
      </c>
      <c r="B133">
        <v>2016</v>
      </c>
      <c r="C133">
        <v>193</v>
      </c>
      <c r="D133">
        <v>1050</v>
      </c>
      <c r="E133">
        <v>183.809523809523</v>
      </c>
    </row>
    <row r="134" spans="1:7">
      <c r="A134" t="s">
        <v>19</v>
      </c>
      <c r="B134">
        <v>2017</v>
      </c>
      <c r="C134">
        <v>201</v>
      </c>
      <c r="D134">
        <v>1044</v>
      </c>
      <c r="E134">
        <v>192.52873563218299</v>
      </c>
    </row>
    <row r="135" spans="1:7">
      <c r="A135" t="s">
        <v>19</v>
      </c>
      <c r="B135">
        <v>2018</v>
      </c>
      <c r="C135">
        <v>199</v>
      </c>
      <c r="D135">
        <v>1040</v>
      </c>
      <c r="E135">
        <v>191.34615384615299</v>
      </c>
      <c r="F135">
        <f>AVERAGE(E127:E135)</f>
        <v>167.02414797896824</v>
      </c>
      <c r="G135">
        <f>AVERAGE(C127:C135)</f>
        <v>184.77777777777777</v>
      </c>
    </row>
    <row r="136" spans="1:7">
      <c r="A136" t="s">
        <v>20</v>
      </c>
      <c r="B136">
        <v>2010</v>
      </c>
      <c r="C136">
        <v>174</v>
      </c>
      <c r="D136">
        <v>1792</v>
      </c>
      <c r="E136">
        <v>97.098214285714207</v>
      </c>
    </row>
    <row r="137" spans="1:7">
      <c r="A137" t="s">
        <v>20</v>
      </c>
      <c r="B137">
        <v>2011</v>
      </c>
      <c r="C137">
        <v>161</v>
      </c>
      <c r="D137">
        <v>1788</v>
      </c>
      <c r="E137">
        <v>90.044742729306407</v>
      </c>
    </row>
    <row r="138" spans="1:7">
      <c r="A138" t="s">
        <v>20</v>
      </c>
      <c r="B138">
        <v>2012</v>
      </c>
      <c r="C138">
        <v>176</v>
      </c>
      <c r="D138">
        <v>1672</v>
      </c>
      <c r="E138">
        <v>105.263157894736</v>
      </c>
    </row>
    <row r="139" spans="1:7">
      <c r="A139" t="s">
        <v>20</v>
      </c>
      <c r="B139">
        <v>2013</v>
      </c>
      <c r="C139">
        <v>173</v>
      </c>
      <c r="D139">
        <v>1750</v>
      </c>
      <c r="E139">
        <v>98.857142857142804</v>
      </c>
    </row>
    <row r="140" spans="1:7">
      <c r="A140" t="s">
        <v>20</v>
      </c>
      <c r="B140">
        <v>2014</v>
      </c>
      <c r="C140">
        <v>191</v>
      </c>
      <c r="D140">
        <v>1739</v>
      </c>
      <c r="E140">
        <v>109.83323749281099</v>
      </c>
    </row>
    <row r="141" spans="1:7">
      <c r="A141" t="s">
        <v>20</v>
      </c>
      <c r="B141">
        <v>2015</v>
      </c>
      <c r="C141">
        <v>193</v>
      </c>
      <c r="D141">
        <v>1738</v>
      </c>
      <c r="E141">
        <v>111.047180667433</v>
      </c>
    </row>
    <row r="142" spans="1:7">
      <c r="A142" t="s">
        <v>20</v>
      </c>
      <c r="B142">
        <v>2016</v>
      </c>
      <c r="C142">
        <v>199</v>
      </c>
      <c r="D142">
        <v>1919</v>
      </c>
      <c r="E142">
        <v>103.699843668577</v>
      </c>
    </row>
    <row r="143" spans="1:7">
      <c r="A143" t="s">
        <v>20</v>
      </c>
      <c r="B143">
        <v>2017</v>
      </c>
      <c r="C143">
        <v>215</v>
      </c>
      <c r="D143">
        <v>1843</v>
      </c>
      <c r="E143">
        <v>116.657623440043</v>
      </c>
    </row>
    <row r="144" spans="1:7">
      <c r="A144" t="s">
        <v>20</v>
      </c>
      <c r="B144">
        <v>2018</v>
      </c>
      <c r="C144">
        <v>205</v>
      </c>
      <c r="D144">
        <v>1868</v>
      </c>
      <c r="E144">
        <v>109.743040685224</v>
      </c>
      <c r="F144">
        <f>AVERAGE(E136:E144)</f>
        <v>104.69379819122085</v>
      </c>
      <c r="G144">
        <f>AVERAGE(C136:C144)</f>
        <v>187.44444444444446</v>
      </c>
    </row>
    <row r="145" spans="1:7">
      <c r="A145" t="s">
        <v>21</v>
      </c>
      <c r="B145">
        <v>2010</v>
      </c>
      <c r="C145">
        <v>146</v>
      </c>
      <c r="D145">
        <v>2306</v>
      </c>
      <c r="E145">
        <v>63.3130962705984</v>
      </c>
    </row>
    <row r="146" spans="1:7">
      <c r="A146" t="s">
        <v>21</v>
      </c>
      <c r="B146">
        <v>2011</v>
      </c>
      <c r="C146">
        <v>142</v>
      </c>
      <c r="D146">
        <v>2132</v>
      </c>
      <c r="E146">
        <v>66.604127579737295</v>
      </c>
    </row>
    <row r="147" spans="1:7">
      <c r="A147" t="s">
        <v>21</v>
      </c>
      <c r="B147">
        <v>2012</v>
      </c>
      <c r="C147">
        <v>171</v>
      </c>
      <c r="D147">
        <v>2222</v>
      </c>
      <c r="E147">
        <v>76.957695769576901</v>
      </c>
    </row>
    <row r="148" spans="1:7">
      <c r="A148" t="s">
        <v>21</v>
      </c>
      <c r="B148">
        <v>2013</v>
      </c>
      <c r="C148">
        <v>146</v>
      </c>
      <c r="D148">
        <v>2113</v>
      </c>
      <c r="E148">
        <v>69.096071935636502</v>
      </c>
    </row>
    <row r="149" spans="1:7">
      <c r="A149" t="s">
        <v>21</v>
      </c>
      <c r="B149">
        <v>2014</v>
      </c>
      <c r="C149">
        <v>133</v>
      </c>
      <c r="D149">
        <v>2222</v>
      </c>
      <c r="E149">
        <v>59.855985598559798</v>
      </c>
    </row>
    <row r="150" spans="1:7">
      <c r="A150" t="s">
        <v>21</v>
      </c>
      <c r="B150">
        <v>2015</v>
      </c>
      <c r="C150">
        <v>166</v>
      </c>
      <c r="D150">
        <v>2202</v>
      </c>
      <c r="E150">
        <v>75.386012715712994</v>
      </c>
    </row>
    <row r="151" spans="1:7">
      <c r="A151" t="s">
        <v>21</v>
      </c>
      <c r="B151">
        <v>2016</v>
      </c>
      <c r="C151">
        <v>152</v>
      </c>
      <c r="D151">
        <v>2154</v>
      </c>
      <c r="E151">
        <v>70.5663881151346</v>
      </c>
    </row>
    <row r="152" spans="1:7">
      <c r="A152" t="s">
        <v>21</v>
      </c>
      <c r="B152">
        <v>2017</v>
      </c>
      <c r="C152">
        <v>174</v>
      </c>
      <c r="D152">
        <v>2350</v>
      </c>
      <c r="E152">
        <v>74.042553191489304</v>
      </c>
    </row>
    <row r="153" spans="1:7">
      <c r="A153" t="s">
        <v>21</v>
      </c>
      <c r="B153">
        <v>2018</v>
      </c>
      <c r="C153">
        <v>170</v>
      </c>
      <c r="D153">
        <v>2321</v>
      </c>
      <c r="E153">
        <v>73.244291253769902</v>
      </c>
      <c r="F153">
        <f>AVERAGE(E145:E153)</f>
        <v>69.89624693669063</v>
      </c>
      <c r="G153">
        <f>AVERAGE(C145:C153)</f>
        <v>155.55555555555554</v>
      </c>
    </row>
    <row r="154" spans="1:7">
      <c r="A154" t="s">
        <v>22</v>
      </c>
      <c r="B154">
        <v>2010</v>
      </c>
      <c r="C154">
        <v>1221</v>
      </c>
      <c r="D154">
        <v>13676</v>
      </c>
      <c r="E154">
        <v>89.280491371746095</v>
      </c>
    </row>
    <row r="155" spans="1:7">
      <c r="A155" t="s">
        <v>22</v>
      </c>
      <c r="B155">
        <v>2011</v>
      </c>
      <c r="C155">
        <v>1280</v>
      </c>
      <c r="D155">
        <v>13718</v>
      </c>
      <c r="E155">
        <v>93.308062399766698</v>
      </c>
    </row>
    <row r="156" spans="1:7">
      <c r="A156" t="s">
        <v>22</v>
      </c>
      <c r="B156">
        <v>2012</v>
      </c>
      <c r="C156">
        <v>1208</v>
      </c>
      <c r="D156">
        <v>13801</v>
      </c>
      <c r="E156">
        <v>87.529889138468207</v>
      </c>
    </row>
    <row r="157" spans="1:7">
      <c r="A157" t="s">
        <v>22</v>
      </c>
      <c r="B157">
        <v>2013</v>
      </c>
      <c r="C157">
        <v>1260</v>
      </c>
      <c r="D157">
        <v>13895</v>
      </c>
      <c r="E157">
        <v>90.680100755667496</v>
      </c>
    </row>
    <row r="158" spans="1:7">
      <c r="A158" t="s">
        <v>22</v>
      </c>
      <c r="B158">
        <v>2014</v>
      </c>
      <c r="C158">
        <v>1226</v>
      </c>
      <c r="D158">
        <v>14092</v>
      </c>
      <c r="E158">
        <v>86.999716151007604</v>
      </c>
    </row>
    <row r="159" spans="1:7">
      <c r="A159" t="s">
        <v>22</v>
      </c>
      <c r="B159">
        <v>2015</v>
      </c>
      <c r="C159">
        <v>1312</v>
      </c>
      <c r="D159">
        <v>14625</v>
      </c>
      <c r="E159">
        <v>89.709401709401703</v>
      </c>
    </row>
    <row r="160" spans="1:7">
      <c r="A160" t="s">
        <v>22</v>
      </c>
      <c r="B160">
        <v>2016</v>
      </c>
      <c r="C160">
        <v>1411</v>
      </c>
      <c r="D160">
        <v>14900</v>
      </c>
      <c r="E160">
        <v>94.697986577181197</v>
      </c>
    </row>
    <row r="161" spans="1:7">
      <c r="A161" t="s">
        <v>22</v>
      </c>
      <c r="B161">
        <v>2017</v>
      </c>
      <c r="C161">
        <v>1460</v>
      </c>
      <c r="D161">
        <v>14897</v>
      </c>
      <c r="E161">
        <v>98.006309995300995</v>
      </c>
    </row>
    <row r="162" spans="1:7">
      <c r="A162" t="s">
        <v>22</v>
      </c>
      <c r="B162">
        <v>2018</v>
      </c>
      <c r="C162">
        <v>1366</v>
      </c>
      <c r="D162">
        <v>14795</v>
      </c>
      <c r="E162">
        <v>92.328489354511603</v>
      </c>
      <c r="F162">
        <f>AVERAGE(E154:E162)</f>
        <v>91.393383050339054</v>
      </c>
      <c r="G162">
        <f>AVERAGE(C154:C162)</f>
        <v>1304.8888888888889</v>
      </c>
    </row>
    <row r="163" spans="1:7">
      <c r="A163" t="s">
        <v>23</v>
      </c>
      <c r="B163">
        <v>2010</v>
      </c>
    </row>
    <row r="164" spans="1:7">
      <c r="A164" t="s">
        <v>23</v>
      </c>
      <c r="B164">
        <v>2011</v>
      </c>
    </row>
    <row r="165" spans="1:7">
      <c r="A165" t="s">
        <v>23</v>
      </c>
      <c r="B165">
        <v>2012</v>
      </c>
    </row>
    <row r="166" spans="1:7">
      <c r="A166" t="s">
        <v>23</v>
      </c>
      <c r="B166">
        <v>2013</v>
      </c>
    </row>
    <row r="167" spans="1:7">
      <c r="A167" t="s">
        <v>23</v>
      </c>
      <c r="B167">
        <v>2014</v>
      </c>
    </row>
    <row r="168" spans="1:7">
      <c r="A168" t="s">
        <v>23</v>
      </c>
      <c r="B168">
        <v>2015</v>
      </c>
      <c r="C168">
        <v>109</v>
      </c>
      <c r="D168">
        <v>1042</v>
      </c>
      <c r="E168">
        <v>104.606525911708</v>
      </c>
    </row>
    <row r="169" spans="1:7">
      <c r="A169" t="s">
        <v>23</v>
      </c>
      <c r="B169">
        <v>2016</v>
      </c>
      <c r="C169">
        <v>127</v>
      </c>
      <c r="D169">
        <v>1090</v>
      </c>
      <c r="E169">
        <v>116.513761467889</v>
      </c>
    </row>
    <row r="170" spans="1:7">
      <c r="A170" t="s">
        <v>23</v>
      </c>
      <c r="B170">
        <v>2017</v>
      </c>
      <c r="C170">
        <v>111</v>
      </c>
      <c r="D170">
        <v>1090</v>
      </c>
      <c r="E170">
        <v>101.834862385321</v>
      </c>
    </row>
    <row r="171" spans="1:7">
      <c r="A171" t="s">
        <v>23</v>
      </c>
      <c r="B171">
        <v>2018</v>
      </c>
      <c r="C171">
        <v>141</v>
      </c>
      <c r="D171">
        <v>1103</v>
      </c>
      <c r="E171">
        <v>127.833182230281</v>
      </c>
      <c r="F171">
        <f>AVERAGE(E163:E171)</f>
        <v>112.69708299879976</v>
      </c>
      <c r="G171">
        <f>AVERAGE(C163:C171)</f>
        <v>122</v>
      </c>
    </row>
    <row r="172" spans="1:7">
      <c r="A172" t="s">
        <v>24</v>
      </c>
      <c r="B172">
        <v>2010</v>
      </c>
      <c r="C172">
        <v>94</v>
      </c>
      <c r="D172">
        <v>1123</v>
      </c>
      <c r="E172">
        <v>83.7043633125556</v>
      </c>
    </row>
    <row r="173" spans="1:7">
      <c r="A173" t="s">
        <v>24</v>
      </c>
      <c r="B173">
        <v>2011</v>
      </c>
      <c r="C173">
        <v>101</v>
      </c>
      <c r="D173">
        <v>1074</v>
      </c>
      <c r="E173">
        <v>94.040968342644305</v>
      </c>
    </row>
    <row r="174" spans="1:7">
      <c r="A174" t="s">
        <v>24</v>
      </c>
      <c r="B174">
        <v>2012</v>
      </c>
      <c r="C174">
        <v>113</v>
      </c>
      <c r="D174">
        <v>1058</v>
      </c>
      <c r="E174">
        <v>106.805293005671</v>
      </c>
    </row>
    <row r="175" spans="1:7">
      <c r="A175" t="s">
        <v>24</v>
      </c>
      <c r="B175">
        <v>2013</v>
      </c>
    </row>
    <row r="176" spans="1:7">
      <c r="A176" t="s">
        <v>24</v>
      </c>
      <c r="B176">
        <v>2014</v>
      </c>
      <c r="C176">
        <v>118</v>
      </c>
      <c r="D176">
        <v>1053</v>
      </c>
      <c r="E176">
        <v>112.060778727445</v>
      </c>
    </row>
    <row r="177" spans="1:7">
      <c r="A177" t="s">
        <v>24</v>
      </c>
      <c r="B177">
        <v>2015</v>
      </c>
    </row>
    <row r="178" spans="1:7">
      <c r="A178" t="s">
        <v>24</v>
      </c>
      <c r="B178">
        <v>2016</v>
      </c>
    </row>
    <row r="179" spans="1:7">
      <c r="A179" t="s">
        <v>24</v>
      </c>
      <c r="B179">
        <v>2017</v>
      </c>
      <c r="C179">
        <v>113</v>
      </c>
      <c r="D179">
        <v>1002</v>
      </c>
      <c r="E179">
        <v>112.774451097804</v>
      </c>
    </row>
    <row r="180" spans="1:7">
      <c r="A180" t="s">
        <v>24</v>
      </c>
      <c r="B180">
        <v>2018</v>
      </c>
      <c r="F180">
        <f>AVERAGE(E172:E180)</f>
        <v>101.87717089722398</v>
      </c>
      <c r="G180">
        <f>AVERAGE(C172:C180)</f>
        <v>107.8</v>
      </c>
    </row>
    <row r="181" spans="1:7">
      <c r="A181" t="s">
        <v>25</v>
      </c>
      <c r="B181">
        <v>2010</v>
      </c>
      <c r="C181">
        <v>336</v>
      </c>
      <c r="D181">
        <v>2239</v>
      </c>
      <c r="E181">
        <v>150.066994193836</v>
      </c>
    </row>
    <row r="182" spans="1:7">
      <c r="A182" t="s">
        <v>25</v>
      </c>
      <c r="B182">
        <v>2011</v>
      </c>
      <c r="C182">
        <v>309</v>
      </c>
      <c r="D182">
        <v>2216</v>
      </c>
      <c r="E182">
        <v>139.440433212996</v>
      </c>
    </row>
    <row r="183" spans="1:7">
      <c r="A183" t="s">
        <v>25</v>
      </c>
      <c r="B183">
        <v>2012</v>
      </c>
      <c r="C183">
        <v>319</v>
      </c>
      <c r="D183">
        <v>2291</v>
      </c>
      <c r="E183">
        <v>139.240506329113</v>
      </c>
    </row>
    <row r="184" spans="1:7">
      <c r="A184" t="s">
        <v>25</v>
      </c>
      <c r="B184">
        <v>2013</v>
      </c>
      <c r="C184">
        <v>286</v>
      </c>
      <c r="D184">
        <v>2183</v>
      </c>
      <c r="E184">
        <v>131.012368300503</v>
      </c>
    </row>
    <row r="185" spans="1:7">
      <c r="A185" t="s">
        <v>25</v>
      </c>
      <c r="B185">
        <v>2014</v>
      </c>
      <c r="C185">
        <v>305</v>
      </c>
      <c r="D185">
        <v>2248</v>
      </c>
      <c r="E185">
        <v>135.67615658362899</v>
      </c>
    </row>
    <row r="186" spans="1:7">
      <c r="A186" t="s">
        <v>25</v>
      </c>
      <c r="B186">
        <v>2015</v>
      </c>
      <c r="C186">
        <v>307</v>
      </c>
      <c r="D186">
        <v>2283</v>
      </c>
      <c r="E186">
        <v>134.472185720543</v>
      </c>
    </row>
    <row r="187" spans="1:7">
      <c r="A187" t="s">
        <v>25</v>
      </c>
      <c r="B187">
        <v>2016</v>
      </c>
      <c r="C187">
        <v>278</v>
      </c>
      <c r="D187">
        <v>2289</v>
      </c>
      <c r="E187">
        <v>121.45041502839599</v>
      </c>
    </row>
    <row r="188" spans="1:7">
      <c r="A188" t="s">
        <v>25</v>
      </c>
      <c r="B188">
        <v>2017</v>
      </c>
      <c r="C188">
        <v>357</v>
      </c>
      <c r="D188">
        <v>2243</v>
      </c>
      <c r="E188">
        <v>159.16183682567899</v>
      </c>
    </row>
    <row r="189" spans="1:7">
      <c r="A189" t="s">
        <v>25</v>
      </c>
      <c r="B189">
        <v>2018</v>
      </c>
      <c r="C189">
        <v>367</v>
      </c>
      <c r="D189">
        <v>2222</v>
      </c>
      <c r="E189">
        <v>165.16651665166501</v>
      </c>
      <c r="F189">
        <f>AVERAGE(E181:E189)</f>
        <v>141.7430458718178</v>
      </c>
      <c r="G189">
        <f>AVERAGE(C181:C189)</f>
        <v>318.22222222222223</v>
      </c>
    </row>
    <row r="190" spans="1:7">
      <c r="A190" t="s">
        <v>26</v>
      </c>
      <c r="B190">
        <v>2010</v>
      </c>
      <c r="C190">
        <v>396</v>
      </c>
      <c r="D190">
        <v>4075</v>
      </c>
      <c r="E190">
        <v>97.177914110429398</v>
      </c>
    </row>
    <row r="191" spans="1:7">
      <c r="A191" t="s">
        <v>26</v>
      </c>
      <c r="B191">
        <v>2011</v>
      </c>
      <c r="C191">
        <v>452</v>
      </c>
      <c r="D191">
        <v>4351</v>
      </c>
      <c r="E191">
        <v>103.884164559871</v>
      </c>
    </row>
    <row r="192" spans="1:7">
      <c r="A192" t="s">
        <v>26</v>
      </c>
      <c r="B192">
        <v>2012</v>
      </c>
      <c r="C192">
        <v>376</v>
      </c>
      <c r="D192">
        <v>4084</v>
      </c>
      <c r="E192">
        <v>92.066601371204698</v>
      </c>
    </row>
    <row r="193" spans="1:7">
      <c r="A193" t="s">
        <v>26</v>
      </c>
      <c r="B193">
        <v>2013</v>
      </c>
      <c r="C193">
        <v>373</v>
      </c>
      <c r="D193">
        <v>4461</v>
      </c>
      <c r="E193">
        <v>83.613539565119893</v>
      </c>
    </row>
    <row r="194" spans="1:7">
      <c r="A194" t="s">
        <v>26</v>
      </c>
      <c r="B194">
        <v>2014</v>
      </c>
      <c r="C194">
        <v>378</v>
      </c>
      <c r="D194">
        <v>4184</v>
      </c>
      <c r="E194">
        <v>90.344168260038202</v>
      </c>
    </row>
    <row r="195" spans="1:7">
      <c r="A195" t="s">
        <v>26</v>
      </c>
      <c r="B195">
        <v>2015</v>
      </c>
      <c r="C195">
        <v>425</v>
      </c>
      <c r="D195">
        <v>4205</v>
      </c>
      <c r="E195">
        <v>101.070154577883</v>
      </c>
    </row>
    <row r="196" spans="1:7">
      <c r="A196" t="s">
        <v>26</v>
      </c>
      <c r="B196">
        <v>2016</v>
      </c>
      <c r="C196">
        <v>361</v>
      </c>
      <c r="D196">
        <v>4010</v>
      </c>
      <c r="E196">
        <v>90.024937655860299</v>
      </c>
    </row>
    <row r="197" spans="1:7">
      <c r="A197" t="s">
        <v>26</v>
      </c>
      <c r="B197">
        <v>2017</v>
      </c>
      <c r="C197">
        <v>440</v>
      </c>
      <c r="D197">
        <v>3916</v>
      </c>
      <c r="E197">
        <v>112.35955056179699</v>
      </c>
    </row>
    <row r="198" spans="1:7">
      <c r="A198" t="s">
        <v>26</v>
      </c>
      <c r="B198">
        <v>2018</v>
      </c>
      <c r="C198">
        <v>400</v>
      </c>
      <c r="D198">
        <v>3867</v>
      </c>
      <c r="E198">
        <v>103.439358675976</v>
      </c>
      <c r="F198">
        <f>AVERAGE(E190:E198)</f>
        <v>97.108932148686606</v>
      </c>
      <c r="G198">
        <f>AVERAGE(C190:C198)</f>
        <v>400.11111111111109</v>
      </c>
    </row>
    <row r="199" spans="1:7">
      <c r="A199" t="s">
        <v>27</v>
      </c>
      <c r="B199">
        <v>2010</v>
      </c>
      <c r="C199">
        <v>99</v>
      </c>
      <c r="D199">
        <v>1240</v>
      </c>
      <c r="E199">
        <v>79.838709677419303</v>
      </c>
    </row>
    <row r="200" spans="1:7">
      <c r="A200" t="s">
        <v>27</v>
      </c>
      <c r="B200">
        <v>2011</v>
      </c>
      <c r="C200">
        <v>102</v>
      </c>
      <c r="D200">
        <v>1245</v>
      </c>
      <c r="E200">
        <v>81.927710843373504</v>
      </c>
    </row>
    <row r="201" spans="1:7">
      <c r="A201" t="s">
        <v>27</v>
      </c>
      <c r="B201">
        <v>2012</v>
      </c>
      <c r="C201">
        <v>97</v>
      </c>
      <c r="D201">
        <v>1154</v>
      </c>
      <c r="E201">
        <v>84.055459272096996</v>
      </c>
    </row>
    <row r="202" spans="1:7">
      <c r="A202" t="s">
        <v>27</v>
      </c>
      <c r="B202">
        <v>2013</v>
      </c>
      <c r="C202">
        <v>98</v>
      </c>
      <c r="D202">
        <v>1270</v>
      </c>
      <c r="E202">
        <v>77.165354330708595</v>
      </c>
    </row>
    <row r="203" spans="1:7">
      <c r="A203" t="s">
        <v>27</v>
      </c>
      <c r="B203">
        <v>2014</v>
      </c>
      <c r="C203">
        <v>90</v>
      </c>
      <c r="D203">
        <v>1168</v>
      </c>
      <c r="E203">
        <v>77.054794520547901</v>
      </c>
    </row>
    <row r="204" spans="1:7">
      <c r="A204" t="s">
        <v>27</v>
      </c>
      <c r="B204">
        <v>2015</v>
      </c>
      <c r="C204">
        <v>89</v>
      </c>
      <c r="D204">
        <v>1240</v>
      </c>
      <c r="E204">
        <v>71.774193548387103</v>
      </c>
    </row>
    <row r="205" spans="1:7">
      <c r="A205" t="s">
        <v>27</v>
      </c>
      <c r="B205">
        <v>2016</v>
      </c>
      <c r="C205">
        <v>94</v>
      </c>
      <c r="D205">
        <v>1181</v>
      </c>
      <c r="E205">
        <v>79.5935647756138</v>
      </c>
    </row>
    <row r="206" spans="1:7">
      <c r="A206" t="s">
        <v>27</v>
      </c>
      <c r="B206">
        <v>2017</v>
      </c>
      <c r="C206">
        <v>91</v>
      </c>
      <c r="D206">
        <v>1174</v>
      </c>
      <c r="E206">
        <v>77.512776831345803</v>
      </c>
      <c r="F206">
        <f>AVERAGE(E198:E206)</f>
        <v>81.373546941718772</v>
      </c>
      <c r="G206">
        <f>AVERAGE(C198:C206)</f>
        <v>128.88888888888889</v>
      </c>
    </row>
    <row r="207" spans="1:7">
      <c r="A207" t="s">
        <v>28</v>
      </c>
      <c r="B207">
        <v>2010</v>
      </c>
      <c r="C207">
        <v>127</v>
      </c>
      <c r="D207">
        <v>2200</v>
      </c>
      <c r="E207">
        <v>57.727272727272698</v>
      </c>
    </row>
    <row r="208" spans="1:7">
      <c r="A208" t="s">
        <v>28</v>
      </c>
      <c r="B208">
        <v>2011</v>
      </c>
      <c r="C208">
        <v>148</v>
      </c>
      <c r="D208">
        <v>2029</v>
      </c>
      <c r="E208">
        <v>72.942336126170503</v>
      </c>
    </row>
    <row r="209" spans="1:7">
      <c r="A209" t="s">
        <v>28</v>
      </c>
      <c r="B209">
        <v>2012</v>
      </c>
      <c r="C209">
        <v>169</v>
      </c>
      <c r="D209">
        <v>2064</v>
      </c>
      <c r="E209">
        <v>81.879844961240295</v>
      </c>
    </row>
    <row r="210" spans="1:7">
      <c r="A210" t="s">
        <v>28</v>
      </c>
      <c r="B210">
        <v>2013</v>
      </c>
      <c r="C210">
        <v>177</v>
      </c>
      <c r="D210">
        <v>2028</v>
      </c>
      <c r="E210">
        <v>87.278106508875695</v>
      </c>
    </row>
    <row r="211" spans="1:7">
      <c r="A211" t="s">
        <v>28</v>
      </c>
      <c r="B211">
        <v>2014</v>
      </c>
      <c r="C211">
        <v>168</v>
      </c>
      <c r="D211">
        <v>2109</v>
      </c>
      <c r="E211">
        <v>79.6586059743954</v>
      </c>
    </row>
    <row r="212" spans="1:7">
      <c r="A212" t="s">
        <v>28</v>
      </c>
      <c r="B212">
        <v>2015</v>
      </c>
      <c r="C212">
        <v>188</v>
      </c>
      <c r="D212">
        <v>2114</v>
      </c>
      <c r="E212">
        <v>88.930936613055806</v>
      </c>
    </row>
    <row r="213" spans="1:7">
      <c r="A213" t="s">
        <v>28</v>
      </c>
      <c r="B213">
        <v>2016</v>
      </c>
      <c r="C213">
        <v>189</v>
      </c>
      <c r="D213">
        <v>2014</v>
      </c>
      <c r="E213">
        <v>93.843098311817201</v>
      </c>
    </row>
    <row r="214" spans="1:7">
      <c r="A214" t="s">
        <v>28</v>
      </c>
      <c r="B214">
        <v>2017</v>
      </c>
      <c r="C214">
        <v>184</v>
      </c>
      <c r="D214">
        <v>2034</v>
      </c>
      <c r="E214">
        <v>90.462143559488595</v>
      </c>
    </row>
    <row r="215" spans="1:7">
      <c r="A215" t="s">
        <v>28</v>
      </c>
      <c r="B215">
        <v>2018</v>
      </c>
      <c r="C215">
        <v>163</v>
      </c>
      <c r="D215">
        <v>1919</v>
      </c>
      <c r="E215">
        <v>84.940072954663805</v>
      </c>
      <c r="F215">
        <f>AVERAGE(E207:E215)</f>
        <v>81.962490859664456</v>
      </c>
      <c r="G215">
        <f>AVERAGE(C207:C215)</f>
        <v>168.11111111111111</v>
      </c>
    </row>
    <row r="216" spans="1:7">
      <c r="A216" t="s">
        <v>29</v>
      </c>
      <c r="B216">
        <v>2010</v>
      </c>
      <c r="C216">
        <v>172</v>
      </c>
      <c r="D216">
        <v>1633</v>
      </c>
      <c r="E216">
        <v>105.3276178812</v>
      </c>
    </row>
    <row r="217" spans="1:7">
      <c r="A217" t="s">
        <v>29</v>
      </c>
      <c r="B217">
        <v>2011</v>
      </c>
      <c r="C217">
        <v>141</v>
      </c>
      <c r="D217">
        <v>1547</v>
      </c>
      <c r="E217">
        <v>91.144149967679297</v>
      </c>
    </row>
    <row r="218" spans="1:7">
      <c r="A218" t="s">
        <v>29</v>
      </c>
      <c r="B218">
        <v>2012</v>
      </c>
      <c r="C218">
        <v>191</v>
      </c>
      <c r="D218">
        <v>1575</v>
      </c>
      <c r="E218">
        <v>121.269841269841</v>
      </c>
    </row>
    <row r="219" spans="1:7">
      <c r="A219" t="s">
        <v>29</v>
      </c>
      <c r="B219">
        <v>2013</v>
      </c>
      <c r="C219">
        <v>156</v>
      </c>
      <c r="D219">
        <v>1588</v>
      </c>
      <c r="E219">
        <v>98.236775818639799</v>
      </c>
    </row>
    <row r="220" spans="1:7">
      <c r="A220" t="s">
        <v>29</v>
      </c>
      <c r="B220">
        <v>2014</v>
      </c>
      <c r="C220">
        <v>168</v>
      </c>
      <c r="D220">
        <v>1471</v>
      </c>
      <c r="E220">
        <v>114.208021753908</v>
      </c>
    </row>
    <row r="221" spans="1:7">
      <c r="A221" t="s">
        <v>29</v>
      </c>
      <c r="B221">
        <v>2015</v>
      </c>
      <c r="C221">
        <v>158</v>
      </c>
      <c r="D221">
        <v>1593</v>
      </c>
      <c r="E221">
        <v>99.183929692404206</v>
      </c>
    </row>
    <row r="222" spans="1:7">
      <c r="A222" t="s">
        <v>29</v>
      </c>
      <c r="B222">
        <v>2016</v>
      </c>
      <c r="C222">
        <v>144</v>
      </c>
      <c r="D222">
        <v>1535</v>
      </c>
      <c r="E222">
        <v>93.811074918566703</v>
      </c>
    </row>
    <row r="223" spans="1:7">
      <c r="A223" t="s">
        <v>29</v>
      </c>
      <c r="B223">
        <v>2017</v>
      </c>
      <c r="C223">
        <v>190</v>
      </c>
      <c r="D223">
        <v>1550</v>
      </c>
      <c r="E223">
        <v>122.58064516128999</v>
      </c>
    </row>
    <row r="224" spans="1:7">
      <c r="A224" t="s">
        <v>29</v>
      </c>
      <c r="B224">
        <v>2018</v>
      </c>
      <c r="C224">
        <v>190</v>
      </c>
      <c r="D224">
        <v>1510</v>
      </c>
      <c r="E224">
        <v>125.827814569536</v>
      </c>
      <c r="F224">
        <f>AVERAGE(E216:E224)</f>
        <v>107.954430114785</v>
      </c>
      <c r="G224">
        <f>AVERAGE(C216:C224)</f>
        <v>167.77777777777777</v>
      </c>
    </row>
    <row r="225" spans="1:7">
      <c r="A225" t="s">
        <v>30</v>
      </c>
      <c r="B225">
        <v>2010</v>
      </c>
      <c r="C225">
        <v>301</v>
      </c>
      <c r="D225">
        <v>2051</v>
      </c>
      <c r="E225">
        <v>146.75767918088701</v>
      </c>
    </row>
    <row r="226" spans="1:7">
      <c r="A226" t="s">
        <v>30</v>
      </c>
      <c r="B226">
        <v>2011</v>
      </c>
      <c r="C226">
        <v>328</v>
      </c>
      <c r="D226">
        <v>1979</v>
      </c>
      <c r="E226">
        <v>165.740272865083</v>
      </c>
    </row>
    <row r="227" spans="1:7">
      <c r="A227" t="s">
        <v>30</v>
      </c>
      <c r="B227">
        <v>2012</v>
      </c>
      <c r="C227">
        <v>310</v>
      </c>
      <c r="D227">
        <v>1788</v>
      </c>
      <c r="E227">
        <v>173.378076062639</v>
      </c>
    </row>
    <row r="228" spans="1:7">
      <c r="A228" t="s">
        <v>30</v>
      </c>
      <c r="B228">
        <v>2013</v>
      </c>
      <c r="C228">
        <v>339</v>
      </c>
      <c r="D228">
        <v>1900</v>
      </c>
      <c r="E228">
        <v>178.42105263157799</v>
      </c>
    </row>
    <row r="229" spans="1:7">
      <c r="A229" t="s">
        <v>30</v>
      </c>
      <c r="B229">
        <v>2014</v>
      </c>
      <c r="C229">
        <v>351</v>
      </c>
      <c r="D229">
        <v>1854</v>
      </c>
      <c r="E229">
        <v>189.32038834951399</v>
      </c>
    </row>
    <row r="230" spans="1:7">
      <c r="A230" t="s">
        <v>30</v>
      </c>
      <c r="B230">
        <v>2015</v>
      </c>
      <c r="C230">
        <v>345</v>
      </c>
      <c r="D230">
        <v>1749</v>
      </c>
      <c r="E230">
        <v>197.25557461406501</v>
      </c>
    </row>
    <row r="231" spans="1:7">
      <c r="A231" t="s">
        <v>30</v>
      </c>
      <c r="B231">
        <v>2016</v>
      </c>
      <c r="C231">
        <v>356</v>
      </c>
      <c r="D231">
        <v>1726</v>
      </c>
      <c r="E231">
        <v>206.257242178447</v>
      </c>
    </row>
    <row r="232" spans="1:7">
      <c r="A232" t="s">
        <v>30</v>
      </c>
      <c r="B232">
        <v>2017</v>
      </c>
      <c r="C232">
        <v>366</v>
      </c>
      <c r="D232">
        <v>1698</v>
      </c>
      <c r="E232">
        <v>215.54770318021201</v>
      </c>
    </row>
    <row r="233" spans="1:7">
      <c r="A233" t="s">
        <v>30</v>
      </c>
      <c r="B233">
        <v>2018</v>
      </c>
      <c r="C233">
        <v>370</v>
      </c>
      <c r="D233">
        <v>1645</v>
      </c>
      <c r="E233">
        <v>224.92401215805401</v>
      </c>
      <c r="F233">
        <f>AVERAGE(E225:E233)</f>
        <v>188.62244458005324</v>
      </c>
      <c r="G233">
        <f>AVERAGE(C225:C233)</f>
        <v>340.66666666666669</v>
      </c>
    </row>
    <row r="234" spans="1:7">
      <c r="A234" t="s">
        <v>31</v>
      </c>
      <c r="B234">
        <v>2010</v>
      </c>
      <c r="C234">
        <v>241</v>
      </c>
      <c r="D234">
        <v>1611</v>
      </c>
      <c r="E234">
        <v>149.596523898199</v>
      </c>
    </row>
    <row r="235" spans="1:7">
      <c r="A235" t="s">
        <v>31</v>
      </c>
      <c r="B235">
        <v>2011</v>
      </c>
      <c r="C235">
        <v>184</v>
      </c>
      <c r="D235">
        <v>1481</v>
      </c>
      <c r="E235">
        <v>124.240378122889</v>
      </c>
    </row>
    <row r="236" spans="1:7">
      <c r="A236" t="s">
        <v>31</v>
      </c>
      <c r="B236">
        <v>2012</v>
      </c>
      <c r="C236">
        <v>206</v>
      </c>
      <c r="D236">
        <v>1469</v>
      </c>
      <c r="E236">
        <v>140.23144996596301</v>
      </c>
    </row>
    <row r="237" spans="1:7">
      <c r="A237" t="s">
        <v>31</v>
      </c>
      <c r="B237">
        <v>2013</v>
      </c>
      <c r="C237">
        <v>249</v>
      </c>
      <c r="D237">
        <v>1482</v>
      </c>
      <c r="E237">
        <v>168.016194331983</v>
      </c>
    </row>
    <row r="238" spans="1:7">
      <c r="A238" t="s">
        <v>31</v>
      </c>
      <c r="B238">
        <v>2014</v>
      </c>
      <c r="C238">
        <v>228</v>
      </c>
      <c r="D238">
        <v>1455</v>
      </c>
      <c r="E238">
        <v>156.70103092783501</v>
      </c>
    </row>
    <row r="239" spans="1:7">
      <c r="A239" t="s">
        <v>31</v>
      </c>
      <c r="B239">
        <v>2015</v>
      </c>
      <c r="C239">
        <v>249</v>
      </c>
      <c r="D239">
        <v>1568</v>
      </c>
      <c r="E239">
        <v>158.801020408163</v>
      </c>
    </row>
    <row r="240" spans="1:7">
      <c r="A240" t="s">
        <v>31</v>
      </c>
      <c r="B240">
        <v>2016</v>
      </c>
      <c r="C240">
        <v>252</v>
      </c>
      <c r="D240">
        <v>1508</v>
      </c>
      <c r="E240">
        <v>167.10875331564901</v>
      </c>
    </row>
    <row r="241" spans="1:7">
      <c r="A241" t="s">
        <v>31</v>
      </c>
      <c r="B241">
        <v>2017</v>
      </c>
      <c r="C241">
        <v>239</v>
      </c>
      <c r="D241">
        <v>1557</v>
      </c>
      <c r="E241">
        <v>153.50032113037801</v>
      </c>
    </row>
    <row r="242" spans="1:7">
      <c r="A242" t="s">
        <v>31</v>
      </c>
      <c r="B242">
        <v>2018</v>
      </c>
      <c r="C242">
        <v>189</v>
      </c>
      <c r="D242">
        <v>1576</v>
      </c>
      <c r="E242">
        <v>119.92385786801999</v>
      </c>
      <c r="F242">
        <f>AVERAGE(E234:E242)</f>
        <v>148.67994777434214</v>
      </c>
      <c r="G242">
        <f>AVERAGE(C234:C242)</f>
        <v>226.33333333333334</v>
      </c>
    </row>
    <row r="243" spans="1:7">
      <c r="A243" t="s">
        <v>32</v>
      </c>
      <c r="B243">
        <v>2010</v>
      </c>
      <c r="C243">
        <v>171</v>
      </c>
      <c r="D243">
        <v>2462</v>
      </c>
      <c r="E243">
        <v>69.455727051177902</v>
      </c>
    </row>
    <row r="244" spans="1:7">
      <c r="A244" t="s">
        <v>32</v>
      </c>
      <c r="B244">
        <v>2011</v>
      </c>
      <c r="C244">
        <v>154</v>
      </c>
      <c r="D244">
        <v>2337</v>
      </c>
      <c r="E244">
        <v>65.896448438168505</v>
      </c>
    </row>
    <row r="245" spans="1:7">
      <c r="A245" t="s">
        <v>32</v>
      </c>
      <c r="B245">
        <v>2012</v>
      </c>
      <c r="C245">
        <v>204</v>
      </c>
      <c r="D245">
        <v>2279</v>
      </c>
      <c r="E245">
        <v>89.512944273804294</v>
      </c>
    </row>
    <row r="246" spans="1:7">
      <c r="A246" t="s">
        <v>32</v>
      </c>
      <c r="B246">
        <v>2013</v>
      </c>
      <c r="C246">
        <v>150</v>
      </c>
      <c r="D246">
        <v>2280</v>
      </c>
      <c r="E246">
        <v>65.789473684210506</v>
      </c>
    </row>
    <row r="247" spans="1:7">
      <c r="A247" t="s">
        <v>32</v>
      </c>
      <c r="B247">
        <v>2014</v>
      </c>
      <c r="C247">
        <v>161</v>
      </c>
      <c r="D247">
        <v>2357</v>
      </c>
      <c r="E247">
        <v>68.307170131523094</v>
      </c>
    </row>
    <row r="248" spans="1:7">
      <c r="A248" t="s">
        <v>32</v>
      </c>
      <c r="B248">
        <v>2015</v>
      </c>
      <c r="C248">
        <v>213</v>
      </c>
      <c r="D248">
        <v>2335</v>
      </c>
      <c r="E248">
        <v>91.220556745181995</v>
      </c>
    </row>
    <row r="249" spans="1:7">
      <c r="A249" t="s">
        <v>32</v>
      </c>
      <c r="B249">
        <v>2016</v>
      </c>
      <c r="C249">
        <v>188</v>
      </c>
      <c r="D249">
        <v>2353</v>
      </c>
      <c r="E249">
        <v>79.898002549936194</v>
      </c>
    </row>
    <row r="250" spans="1:7">
      <c r="A250" t="s">
        <v>32</v>
      </c>
      <c r="B250">
        <v>2017</v>
      </c>
      <c r="C250">
        <v>171</v>
      </c>
      <c r="D250">
        <v>2366</v>
      </c>
      <c r="E250">
        <v>72.273879966187593</v>
      </c>
    </row>
    <row r="251" spans="1:7">
      <c r="A251" t="s">
        <v>32</v>
      </c>
      <c r="B251">
        <v>2018</v>
      </c>
      <c r="C251">
        <v>159</v>
      </c>
      <c r="D251">
        <v>2401</v>
      </c>
      <c r="E251">
        <v>66.222407330278998</v>
      </c>
      <c r="F251">
        <f>AVERAGE(E243:E251)</f>
        <v>74.286290018941003</v>
      </c>
      <c r="G251">
        <f>AVERAGE(C243:C251)</f>
        <v>174.55555555555554</v>
      </c>
    </row>
    <row r="252" spans="1:7">
      <c r="A252" t="s">
        <v>33</v>
      </c>
      <c r="B252">
        <v>2010</v>
      </c>
      <c r="C252">
        <v>648</v>
      </c>
      <c r="D252">
        <v>12666</v>
      </c>
      <c r="E252">
        <v>51.160587399336798</v>
      </c>
    </row>
    <row r="253" spans="1:7">
      <c r="A253" t="s">
        <v>33</v>
      </c>
      <c r="B253">
        <v>2011</v>
      </c>
      <c r="C253">
        <v>557</v>
      </c>
      <c r="D253">
        <v>12427</v>
      </c>
      <c r="E253">
        <v>44.821759072986197</v>
      </c>
    </row>
    <row r="254" spans="1:7">
      <c r="A254" t="s">
        <v>33</v>
      </c>
      <c r="B254">
        <v>2012</v>
      </c>
      <c r="C254">
        <v>544</v>
      </c>
      <c r="D254">
        <v>12193</v>
      </c>
      <c r="E254">
        <v>44.615763142786797</v>
      </c>
    </row>
    <row r="255" spans="1:7">
      <c r="A255" t="s">
        <v>33</v>
      </c>
      <c r="B255">
        <v>2013</v>
      </c>
      <c r="C255">
        <v>618</v>
      </c>
      <c r="D255">
        <v>12288</v>
      </c>
      <c r="E255">
        <v>50.29296875</v>
      </c>
    </row>
    <row r="256" spans="1:7">
      <c r="A256" t="s">
        <v>33</v>
      </c>
      <c r="B256">
        <v>2014</v>
      </c>
      <c r="C256">
        <v>545</v>
      </c>
      <c r="D256">
        <v>12596</v>
      </c>
      <c r="E256">
        <v>43.267704033026298</v>
      </c>
    </row>
    <row r="257" spans="1:7">
      <c r="A257" t="s">
        <v>33</v>
      </c>
      <c r="B257">
        <v>2015</v>
      </c>
      <c r="C257">
        <v>569</v>
      </c>
      <c r="D257">
        <v>12672</v>
      </c>
      <c r="E257">
        <v>44.9021464646464</v>
      </c>
    </row>
    <row r="258" spans="1:7">
      <c r="A258" t="s">
        <v>33</v>
      </c>
      <c r="B258">
        <v>2016</v>
      </c>
      <c r="C258">
        <v>465</v>
      </c>
      <c r="D258">
        <v>12942</v>
      </c>
      <c r="E258">
        <v>35.929531757070002</v>
      </c>
    </row>
    <row r="259" spans="1:7">
      <c r="A259" t="s">
        <v>33</v>
      </c>
      <c r="B259">
        <v>2017</v>
      </c>
      <c r="C259">
        <v>540</v>
      </c>
      <c r="D259">
        <v>12932</v>
      </c>
      <c r="E259">
        <v>41.7568821527992</v>
      </c>
    </row>
    <row r="260" spans="1:7">
      <c r="A260" t="s">
        <v>33</v>
      </c>
      <c r="B260">
        <v>2018</v>
      </c>
      <c r="C260">
        <v>625</v>
      </c>
      <c r="D260">
        <v>12903</v>
      </c>
      <c r="E260">
        <v>48.438347671084202</v>
      </c>
      <c r="F260">
        <f>AVERAGE(E252:E260)</f>
        <v>45.02063227152621</v>
      </c>
      <c r="G260">
        <f>AVERAGE(C252:C260)</f>
        <v>567.88888888888891</v>
      </c>
    </row>
    <row r="261" spans="1:7">
      <c r="A261" t="s">
        <v>34</v>
      </c>
      <c r="B261">
        <v>2010</v>
      </c>
      <c r="C261">
        <v>188</v>
      </c>
      <c r="D261">
        <v>1667</v>
      </c>
      <c r="E261">
        <v>112.777444511097</v>
      </c>
    </row>
    <row r="262" spans="1:7">
      <c r="A262" t="s">
        <v>34</v>
      </c>
      <c r="B262">
        <v>2011</v>
      </c>
      <c r="C262">
        <v>131</v>
      </c>
      <c r="D262">
        <v>1612</v>
      </c>
      <c r="E262">
        <v>81.265508684863505</v>
      </c>
    </row>
    <row r="263" spans="1:7">
      <c r="A263" t="s">
        <v>34</v>
      </c>
      <c r="B263">
        <v>2012</v>
      </c>
      <c r="C263">
        <v>156</v>
      </c>
      <c r="D263">
        <v>1728</v>
      </c>
      <c r="E263">
        <v>90.2777777777777</v>
      </c>
    </row>
    <row r="264" spans="1:7">
      <c r="A264" t="s">
        <v>34</v>
      </c>
      <c r="B264">
        <v>2013</v>
      </c>
      <c r="C264">
        <v>146</v>
      </c>
      <c r="D264">
        <v>1689</v>
      </c>
      <c r="E264">
        <v>86.441681468324404</v>
      </c>
    </row>
    <row r="265" spans="1:7">
      <c r="A265" t="s">
        <v>34</v>
      </c>
      <c r="B265">
        <v>2014</v>
      </c>
      <c r="C265">
        <v>153</v>
      </c>
      <c r="D265">
        <v>1728</v>
      </c>
      <c r="E265">
        <v>88.5416666666666</v>
      </c>
    </row>
    <row r="266" spans="1:7">
      <c r="A266" t="s">
        <v>34</v>
      </c>
      <c r="B266">
        <v>2015</v>
      </c>
      <c r="C266">
        <v>141</v>
      </c>
      <c r="D266">
        <v>1636</v>
      </c>
      <c r="E266">
        <v>86.1858190709046</v>
      </c>
    </row>
    <row r="267" spans="1:7">
      <c r="A267" t="s">
        <v>34</v>
      </c>
      <c r="B267">
        <v>2016</v>
      </c>
      <c r="C267">
        <v>133</v>
      </c>
      <c r="D267">
        <v>1620</v>
      </c>
      <c r="E267">
        <v>82.098765432098702</v>
      </c>
    </row>
    <row r="268" spans="1:7">
      <c r="A268" t="s">
        <v>34</v>
      </c>
      <c r="B268">
        <v>2017</v>
      </c>
      <c r="C268">
        <v>106</v>
      </c>
      <c r="D268">
        <v>1551</v>
      </c>
      <c r="E268">
        <v>68.343004513217195</v>
      </c>
    </row>
    <row r="269" spans="1:7">
      <c r="A269" t="s">
        <v>34</v>
      </c>
      <c r="B269">
        <v>2018</v>
      </c>
      <c r="C269">
        <v>127</v>
      </c>
      <c r="D269">
        <v>1539</v>
      </c>
      <c r="E269">
        <v>82.521117608836903</v>
      </c>
      <c r="F269">
        <f>AVERAGE(E261:E269)</f>
        <v>86.494753970420732</v>
      </c>
      <c r="G269">
        <f>AVERAGE(C261:C269)</f>
        <v>142.33333333333334</v>
      </c>
    </row>
    <row r="270" spans="1:7">
      <c r="A270" t="s">
        <v>35</v>
      </c>
      <c r="B270">
        <v>2010</v>
      </c>
      <c r="C270">
        <v>99</v>
      </c>
      <c r="D270">
        <v>1031</v>
      </c>
      <c r="E270">
        <v>96.023278370514006</v>
      </c>
      <c r="F270">
        <v>96.023278370514006</v>
      </c>
      <c r="G270">
        <f>C270</f>
        <v>99</v>
      </c>
    </row>
    <row r="271" spans="1:7">
      <c r="A271" t="s">
        <v>35</v>
      </c>
      <c r="B271">
        <v>2011</v>
      </c>
    </row>
    <row r="272" spans="1:7">
      <c r="A272" t="s">
        <v>35</v>
      </c>
      <c r="B272">
        <v>2012</v>
      </c>
    </row>
    <row r="273" spans="1:2">
      <c r="A273" t="s">
        <v>35</v>
      </c>
      <c r="B273">
        <v>2013</v>
      </c>
    </row>
    <row r="274" spans="1:2">
      <c r="A274" t="s">
        <v>35</v>
      </c>
      <c r="B274">
        <v>2014</v>
      </c>
    </row>
    <row r="275" spans="1:2">
      <c r="A275" t="s">
        <v>35</v>
      </c>
      <c r="B275">
        <v>2015</v>
      </c>
    </row>
    <row r="276" spans="1:2">
      <c r="A276" t="s">
        <v>35</v>
      </c>
      <c r="B276">
        <v>2016</v>
      </c>
    </row>
    <row r="277" spans="1:2">
      <c r="A277" t="s">
        <v>35</v>
      </c>
      <c r="B277">
        <v>2017</v>
      </c>
    </row>
    <row r="278" spans="1:2">
      <c r="A278" t="s">
        <v>35</v>
      </c>
      <c r="B278">
        <v>2018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tabSelected="1" zoomScale="155" zoomScaleNormal="155" workbookViewId="0">
      <selection sqref="A1:D33"/>
    </sheetView>
  </sheetViews>
  <sheetFormatPr baseColWidth="10" defaultRowHeight="21"/>
  <cols>
    <col min="1" max="1" width="17" style="2" customWidth="1"/>
    <col min="2" max="2" width="12.33203125" style="3" customWidth="1"/>
    <col min="3" max="3" width="16.1640625" style="4" customWidth="1"/>
    <col min="4" max="4" width="15.83203125" style="4" customWidth="1"/>
    <col min="13" max="13" width="17" customWidth="1"/>
  </cols>
  <sheetData>
    <row r="1" spans="1:4" ht="46" customHeight="1" thickBot="1">
      <c r="A1" s="17" t="s">
        <v>66</v>
      </c>
      <c r="B1" s="18" t="s">
        <v>67</v>
      </c>
      <c r="C1" s="19" t="s">
        <v>72</v>
      </c>
      <c r="D1" s="19" t="s">
        <v>68</v>
      </c>
    </row>
    <row r="2" spans="1:4" ht="16">
      <c r="A2" s="5" t="s">
        <v>61</v>
      </c>
      <c r="B2" s="6"/>
      <c r="C2" s="7">
        <f>counties_saucier_pull!F233</f>
        <v>188.62244458005324</v>
      </c>
      <c r="D2" s="8">
        <f>counties_saucier_pull!G233</f>
        <v>340.66666666666669</v>
      </c>
    </row>
    <row r="3" spans="1:4" ht="16">
      <c r="A3" s="27" t="s">
        <v>47</v>
      </c>
      <c r="B3" s="28"/>
      <c r="C3" s="29">
        <f>counties_saucier_pull!F109</f>
        <v>185.69759231184102</v>
      </c>
      <c r="D3" s="30">
        <f>counties_saucier_pull!G109</f>
        <v>464.11111111111109</v>
      </c>
    </row>
    <row r="4" spans="1:4" ht="16">
      <c r="A4" s="5" t="s">
        <v>41</v>
      </c>
      <c r="B4" s="6"/>
      <c r="C4" s="7">
        <f>counties_saucier_pull!F55</f>
        <v>169.38532586932013</v>
      </c>
      <c r="D4" s="8">
        <f>counties_saucier_pull!G55</f>
        <v>177.55555555555554</v>
      </c>
    </row>
    <row r="5" spans="1:4" ht="16">
      <c r="A5" s="27" t="s">
        <v>50</v>
      </c>
      <c r="B5" s="28"/>
      <c r="C5" s="29">
        <f>counties_saucier_pull!F135</f>
        <v>167.02414797896824</v>
      </c>
      <c r="D5" s="30">
        <f>counties_saucier_pull!G135</f>
        <v>184.77777777777777</v>
      </c>
    </row>
    <row r="6" spans="1:4" ht="16">
      <c r="A6" s="9" t="s">
        <v>40</v>
      </c>
      <c r="B6" s="10"/>
      <c r="C6" s="11">
        <f>counties_saucier_pull!F46</f>
        <v>149.29314379321167</v>
      </c>
      <c r="D6" s="8">
        <f>counties_saucier_pull!G46</f>
        <v>261.66666666666669</v>
      </c>
    </row>
    <row r="7" spans="1:4" ht="16">
      <c r="A7" s="31" t="s">
        <v>62</v>
      </c>
      <c r="B7" s="32"/>
      <c r="C7" s="33">
        <f>counties_saucier_pull!F242</f>
        <v>148.67994777434214</v>
      </c>
      <c r="D7" s="30">
        <f>counties_saucier_pull!G242</f>
        <v>226.33333333333334</v>
      </c>
    </row>
    <row r="8" spans="1:4" ht="16">
      <c r="A8" s="9" t="s">
        <v>38</v>
      </c>
      <c r="B8" s="10"/>
      <c r="C8" s="11">
        <f>counties_saucier_pull!F28</f>
        <v>144.50403765311134</v>
      </c>
      <c r="D8" s="8">
        <f>counties_saucier_pull!G28</f>
        <v>380.55555555555554</v>
      </c>
    </row>
    <row r="9" spans="1:4" ht="16">
      <c r="A9" s="34" t="s">
        <v>56</v>
      </c>
      <c r="B9" s="32"/>
      <c r="C9" s="35">
        <f>counties_saucier_pull!F189</f>
        <v>141.7430458718178</v>
      </c>
      <c r="D9" s="30">
        <f>counties_saucier_pull!G189</f>
        <v>318.22222222222223</v>
      </c>
    </row>
    <row r="10" spans="1:4" ht="16">
      <c r="A10" s="12" t="s">
        <v>44</v>
      </c>
      <c r="B10" s="10"/>
      <c r="C10" s="13">
        <f>counties_saucier_pull!F82</f>
        <v>131.31675109233234</v>
      </c>
      <c r="D10" s="8">
        <f>counties_saucier_pull!G82</f>
        <v>223.77777777777777</v>
      </c>
    </row>
    <row r="11" spans="1:4" ht="16">
      <c r="A11" s="34" t="s">
        <v>43</v>
      </c>
      <c r="B11" s="32"/>
      <c r="C11" s="35">
        <f>counties_saucier_pull!F73</f>
        <v>120.92847286626979</v>
      </c>
      <c r="D11" s="30">
        <f>counties_saucier_pull!G73</f>
        <v>665.77777777777783</v>
      </c>
    </row>
    <row r="12" spans="1:4" ht="16">
      <c r="A12" s="14" t="s">
        <v>54</v>
      </c>
      <c r="B12" s="1"/>
      <c r="C12" s="15">
        <f>counties_saucier_pull!F171</f>
        <v>112.69708299879976</v>
      </c>
      <c r="D12" s="15">
        <f>counties_saucier_pull!G171</f>
        <v>122</v>
      </c>
    </row>
    <row r="13" spans="1:4" ht="16">
      <c r="A13" s="34" t="s">
        <v>60</v>
      </c>
      <c r="B13" s="32"/>
      <c r="C13" s="35">
        <f>counties_saucier_pull!F224</f>
        <v>107.954430114785</v>
      </c>
      <c r="D13" s="30">
        <f>counties_saucier_pull!G224</f>
        <v>167.77777777777777</v>
      </c>
    </row>
    <row r="14" spans="1:4" ht="16">
      <c r="A14" s="12" t="s">
        <v>51</v>
      </c>
      <c r="B14" s="10"/>
      <c r="C14" s="13">
        <f>counties_saucier_pull!F144</f>
        <v>104.69379819122085</v>
      </c>
      <c r="D14" s="8">
        <f>counties_saucier_pull!G144</f>
        <v>187.44444444444446</v>
      </c>
    </row>
    <row r="15" spans="1:4" ht="16">
      <c r="A15" s="36" t="s">
        <v>55</v>
      </c>
      <c r="B15" s="37"/>
      <c r="C15" s="38">
        <f>counties_saucier_pull!F180</f>
        <v>101.87717089722398</v>
      </c>
      <c r="D15" s="38">
        <f>counties_saucier_pull!G180</f>
        <v>107.8</v>
      </c>
    </row>
    <row r="16" spans="1:4" ht="16">
      <c r="A16" s="14" t="s">
        <v>37</v>
      </c>
      <c r="B16" s="1"/>
      <c r="C16" s="15">
        <f>counties_saucier_pull!F19</f>
        <v>100.61508864316362</v>
      </c>
      <c r="D16" s="15">
        <f>counties_saucier_pull!G19</f>
        <v>106.75</v>
      </c>
    </row>
    <row r="17" spans="1:4" ht="16">
      <c r="A17" s="34" t="s">
        <v>57</v>
      </c>
      <c r="B17" s="32"/>
      <c r="C17" s="35">
        <f>counties_saucier_pull!F198</f>
        <v>97.108932148686606</v>
      </c>
      <c r="D17" s="30">
        <f>counties_saucier_pull!G198</f>
        <v>400.11111111111109</v>
      </c>
    </row>
    <row r="18" spans="1:4" ht="16">
      <c r="A18" s="14" t="s">
        <v>65</v>
      </c>
      <c r="B18" s="1"/>
      <c r="C18" s="15">
        <f>counties_saucier_pull!F270</f>
        <v>96.023278370514006</v>
      </c>
      <c r="D18" s="15">
        <f>counties_saucier_pull!G270</f>
        <v>99</v>
      </c>
    </row>
    <row r="19" spans="1:4" ht="16">
      <c r="A19" s="31" t="s">
        <v>42</v>
      </c>
      <c r="B19" s="32"/>
      <c r="C19" s="33">
        <f>counties_saucier_pull!F64</f>
        <v>95.642001676905451</v>
      </c>
      <c r="D19" s="30">
        <f>counties_saucier_pull!G64</f>
        <v>142.88888888888889</v>
      </c>
    </row>
    <row r="20" spans="1:4" ht="16">
      <c r="A20" s="9" t="s">
        <v>53</v>
      </c>
      <c r="B20" s="10"/>
      <c r="C20" s="11">
        <f>counties_saucier_pull!F162</f>
        <v>91.393383050339054</v>
      </c>
      <c r="D20" s="8">
        <f>counties_saucier_pull!G162</f>
        <v>1304.8888888888889</v>
      </c>
    </row>
    <row r="21" spans="1:4" ht="16">
      <c r="A21" s="34" t="s">
        <v>36</v>
      </c>
      <c r="B21" s="32"/>
      <c r="C21" s="35">
        <f>counties_saucier_pull!F10</f>
        <v>86.879704790871727</v>
      </c>
      <c r="D21" s="30">
        <f>counties_saucier_pull!G10</f>
        <v>151.22222222222223</v>
      </c>
    </row>
    <row r="22" spans="1:4" ht="16">
      <c r="A22" s="9" t="s">
        <v>64</v>
      </c>
      <c r="B22" s="10"/>
      <c r="C22" s="11">
        <f>counties_saucier_pull!F269</f>
        <v>86.494753970420732</v>
      </c>
      <c r="D22" s="8">
        <f>counties_saucier_pull!G269</f>
        <v>142.33333333333334</v>
      </c>
    </row>
    <row r="23" spans="1:4" ht="16">
      <c r="A23" s="34" t="s">
        <v>49</v>
      </c>
      <c r="B23" s="32"/>
      <c r="C23" s="35">
        <f>counties_saucier_pull!F127</f>
        <v>83.756596801269424</v>
      </c>
      <c r="D23" s="30">
        <f>counties_saucier_pull!G127</f>
        <v>149.44444444444446</v>
      </c>
    </row>
    <row r="24" spans="1:4" ht="16">
      <c r="A24" s="9" t="s">
        <v>59</v>
      </c>
      <c r="B24" s="10"/>
      <c r="C24" s="13">
        <f>counties_saucier_pull!F215</f>
        <v>81.962490859664456</v>
      </c>
      <c r="D24" s="8">
        <f>counties_saucier_pull!G215</f>
        <v>168.11111111111111</v>
      </c>
    </row>
    <row r="25" spans="1:4" ht="16">
      <c r="A25" s="31" t="s">
        <v>58</v>
      </c>
      <c r="B25" s="32"/>
      <c r="C25" s="33">
        <f>counties_saucier_pull!F206</f>
        <v>81.373546941718772</v>
      </c>
      <c r="D25" s="30">
        <f>counties_saucier_pull!G206</f>
        <v>128.88888888888889</v>
      </c>
    </row>
    <row r="26" spans="1:4" ht="16">
      <c r="A26" s="12" t="s">
        <v>46</v>
      </c>
      <c r="B26" s="10"/>
      <c r="C26" s="13">
        <f>counties_saucier_pull!F100</f>
        <v>80.371545857614151</v>
      </c>
      <c r="D26" s="8">
        <f>counties_saucier_pull!G100</f>
        <v>351.22222222222223</v>
      </c>
    </row>
    <row r="27" spans="1:4" ht="16">
      <c r="A27" s="31" t="s">
        <v>48</v>
      </c>
      <c r="B27" s="32"/>
      <c r="C27" s="33">
        <f>counties_saucier_pull!F118</f>
        <v>79.896028262831265</v>
      </c>
      <c r="D27" s="30">
        <f>counties_saucier_pull!G118</f>
        <v>486.33333333333331</v>
      </c>
    </row>
    <row r="28" spans="1:4" ht="16">
      <c r="A28" s="12" t="s">
        <v>52</v>
      </c>
      <c r="B28" s="10"/>
      <c r="C28" s="13">
        <f>counties_saucier_pull!F153</f>
        <v>69.89624693669063</v>
      </c>
      <c r="D28" s="8">
        <f>counties_saucier_pull!G153</f>
        <v>155.55555555555554</v>
      </c>
    </row>
    <row r="29" spans="1:4" ht="16">
      <c r="A29" s="31" t="s">
        <v>45</v>
      </c>
      <c r="B29" s="32"/>
      <c r="C29" s="33">
        <f>counties_saucier_pull!F91</f>
        <v>66.629638039087951</v>
      </c>
      <c r="D29" s="30">
        <f>counties_saucier_pull!G91</f>
        <v>269.33333333333331</v>
      </c>
    </row>
    <row r="30" spans="1:4" ht="16">
      <c r="A30" s="12" t="s">
        <v>39</v>
      </c>
      <c r="B30" s="10"/>
      <c r="C30" s="13">
        <f>counties_saucier_pull!F37</f>
        <v>66.426856908540216</v>
      </c>
      <c r="D30" s="8">
        <f>counties_saucier_pull!G37</f>
        <v>154.55555555555554</v>
      </c>
    </row>
    <row r="31" spans="1:4" ht="17" thickBot="1">
      <c r="A31" s="20" t="s">
        <v>63</v>
      </c>
      <c r="B31" s="21"/>
      <c r="C31" s="22">
        <f>counties_saucier_pull!F260</f>
        <v>45.02063227152621</v>
      </c>
      <c r="D31" s="23">
        <f>counties_saucier_pull!G260</f>
        <v>567.88888888888891</v>
      </c>
    </row>
    <row r="32" spans="1:4" ht="16">
      <c r="A32" s="24" t="s">
        <v>69</v>
      </c>
      <c r="B32" s="10"/>
      <c r="C32" s="26" t="s">
        <v>71</v>
      </c>
      <c r="D32" s="16"/>
    </row>
    <row r="33" spans="1:1" ht="16" customHeight="1">
      <c r="A33" s="25" t="s">
        <v>70</v>
      </c>
    </row>
  </sheetData>
  <conditionalFormatting sqref="D2:D31">
    <cfRule type="dataBar" priority="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{07D2FDFE-FC23-4041-BE06-D226449BBEB7}</x14:id>
        </ext>
      </extLs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D2FDFE-FC23-4041-BE06-D226449BBEB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D2:D31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high="1" xr2:uid="{00000000-0003-0000-0100-00001D000000}">
          <x14:colorSeries rgb="FFC00000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D00000"/>
          <x14:sparklines>
            <x14:sparkline>
              <xm:f>counties_saucier_pull!E2:E10</xm:f>
              <xm:sqref>B21</xm:sqref>
            </x14:sparkline>
          </x14:sparklines>
        </x14:sparklineGroup>
        <x14:sparklineGroup type="column" displayEmptyCellsAs="gap" xr2:uid="{00000000-0003-0000-0100-00001C000000}">
          <x14:colorSeries theme="0" tint="-0.3499862666707357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counties_saucier_pull!E11:E19</xm:f>
              <xm:sqref>B16</xm:sqref>
            </x14:sparkline>
          </x14:sparklines>
        </x14:sparklineGroup>
        <x14:sparklineGroup lineWeight="1.5" displayEmptyCellsAs="gap" high="1" xr2:uid="{00000000-0003-0000-0100-00001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D00000"/>
          <x14:sparklines>
            <x14:sparkline>
              <xm:f>counties_saucier_pull!E20:E28</xm:f>
              <xm:sqref>B8</xm:sqref>
            </x14:sparkline>
          </x14:sparklines>
        </x14:sparklineGroup>
        <x14:sparklineGroup lineWeight="1.5" displayEmptyCellsAs="gap" high="1" xr2:uid="{00000000-0003-0000-0100-00001A000000}">
          <x14:colorSeries rgb="FFC00000"/>
          <x14:colorNegative rgb="FFD00000"/>
          <x14:colorAxis rgb="FF000000"/>
          <x14:colorMarkers rgb="FFD00000"/>
          <x14:colorFirst rgb="FFD00000"/>
          <x14:colorLast rgb="FFD00000"/>
          <x14:colorHigh theme="3"/>
          <x14:colorLow rgb="FFD00000"/>
          <x14:sparklines>
            <x14:sparkline>
              <xm:f>counties_saucier_pull!E29:E37</xm:f>
              <xm:sqref>B30</xm:sqref>
            </x14:sparkline>
          </x14:sparklines>
        </x14:sparklineGroup>
        <x14:sparklineGroup lineWeight="1.5" displayEmptyCellsAs="gap" high="1" xr2:uid="{00000000-0003-0000-0100-00001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D00000"/>
          <x14:sparklines>
            <x14:sparkline>
              <xm:f>counties_saucier_pull!E38:E46</xm:f>
              <xm:sqref>B6</xm:sqref>
            </x14:sparkline>
          </x14:sparklines>
        </x14:sparklineGroup>
        <x14:sparklineGroup lineWeight="1.5" displayEmptyCellsAs="gap" high="1" xr2:uid="{00000000-0003-0000-0100-000018000000}">
          <x14:colorSeries rgb="FFC00000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D00000"/>
          <x14:sparklines>
            <x14:sparkline>
              <xm:f>counties_saucier_pull!E47:E55</xm:f>
              <xm:sqref>B4</xm:sqref>
            </x14:sparkline>
          </x14:sparklines>
        </x14:sparklineGroup>
        <x14:sparklineGroup lineWeight="1.5" displayEmptyCellsAs="gap" high="1" xr2:uid="{00000000-0003-0000-0100-000017000000}">
          <x14:colorSeries rgb="FFC00000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D00000"/>
          <x14:sparklines>
            <x14:sparkline>
              <xm:f>counties_saucier_pull!E74:E82</xm:f>
              <xm:sqref>B10</xm:sqref>
            </x14:sparkline>
          </x14:sparklines>
        </x14:sparklineGroup>
        <x14:sparklineGroup lineWeight="1.5" displayEmptyCellsAs="gap" high="1" xr2:uid="{00000000-0003-0000-0100-00001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D00000"/>
          <x14:sparklines>
            <x14:sparkline>
              <xm:f>counties_saucier_pull!E56:E64</xm:f>
              <xm:sqref>B19</xm:sqref>
            </x14:sparkline>
          </x14:sparklines>
        </x14:sparklineGroup>
        <x14:sparklineGroup lineWeight="1.5" displayEmptyCellsAs="gap" high="1" xr2:uid="{00000000-0003-0000-0100-00001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D00000"/>
          <x14:sparklines>
            <x14:sparkline>
              <xm:f>counties_saucier_pull!E83:E91</xm:f>
              <xm:sqref>B29</xm:sqref>
            </x14:sparkline>
          </x14:sparklines>
        </x14:sparklineGroup>
        <x14:sparklineGroup lineWeight="1.5" displayEmptyCellsAs="gap" high="1" xr2:uid="{00000000-0003-0000-0100-000014000000}">
          <x14:colorSeries rgb="FFC00000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D00000"/>
          <x14:sparklines>
            <x14:sparkline>
              <xm:f>counties_saucier_pull!E65:E73</xm:f>
              <xm:sqref>B11</xm:sqref>
            </x14:sparkline>
          </x14:sparklines>
        </x14:sparklineGroup>
        <x14:sparklineGroup lineWeight="1.5" displayEmptyCellsAs="gap" high="1" xr2:uid="{00000000-0003-0000-0100-000013000000}">
          <x14:colorSeries rgb="FFC00000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D00000"/>
          <x14:sparklines>
            <x14:sparkline>
              <xm:f>counties_saucier_pull!E92:E100</xm:f>
              <xm:sqref>B26</xm:sqref>
            </x14:sparkline>
          </x14:sparklines>
        </x14:sparklineGroup>
        <x14:sparklineGroup lineWeight="1.5" displayEmptyCellsAs="gap" high="1" xr2:uid="{00000000-0003-0000-0100-000012000000}">
          <x14:colorSeries rgb="FFC00000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D00000"/>
          <x14:sparklines>
            <x14:sparkline>
              <xm:f>counties_saucier_pull!E101:E109</xm:f>
              <xm:sqref>B3</xm:sqref>
            </x14:sparkline>
          </x14:sparklines>
        </x14:sparklineGroup>
        <x14:sparklineGroup lineWeight="1.5" displayEmptyCellsAs="gap" high="1" xr2:uid="{00000000-0003-0000-0100-00001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D00000"/>
          <x14:sparklines>
            <x14:sparkline>
              <xm:f>counties_saucier_pull!E110:E118</xm:f>
              <xm:sqref>B27</xm:sqref>
            </x14:sparkline>
          </x14:sparklines>
        </x14:sparklineGroup>
        <x14:sparklineGroup lineWeight="1.5" displayEmptyCellsAs="gap" high="1" xr2:uid="{00000000-0003-0000-0100-000010000000}">
          <x14:colorSeries rgb="FFC00000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D00000"/>
          <x14:sparklines>
            <x14:sparkline>
              <xm:f>counties_saucier_pull!E119:E127</xm:f>
              <xm:sqref>B23</xm:sqref>
            </x14:sparkline>
          </x14:sparklines>
        </x14:sparklineGroup>
        <x14:sparklineGroup lineWeight="1.5" displayEmptyCellsAs="gap" high="1" xr2:uid="{00000000-0003-0000-0100-00000F000000}">
          <x14:colorSeries rgb="FFC00000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D00000"/>
          <x14:sparklines>
            <x14:sparkline>
              <xm:f>counties_saucier_pull!E128:E135</xm:f>
              <xm:sqref>B5</xm:sqref>
            </x14:sparkline>
          </x14:sparklines>
        </x14:sparklineGroup>
        <x14:sparklineGroup lineWeight="1.5" displayEmptyCellsAs="gap" high="1" xr2:uid="{00000000-0003-0000-0100-00000E000000}">
          <x14:colorSeries rgb="FFC00000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D00000"/>
          <x14:sparklines>
            <x14:sparkline>
              <xm:f>counties_saucier_pull!E136:E144</xm:f>
              <xm:sqref>B14</xm:sqref>
            </x14:sparkline>
          </x14:sparklines>
        </x14:sparklineGroup>
        <x14:sparklineGroup lineWeight="1.5" displayEmptyCellsAs="gap" high="1" xr2:uid="{00000000-0003-0000-0100-00000D000000}">
          <x14:colorSeries rgb="FFC00000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D00000"/>
          <x14:sparklines>
            <x14:sparkline>
              <xm:f>counties_saucier_pull!E145:E153</xm:f>
              <xm:sqref>B28</xm:sqref>
            </x14:sparkline>
          </x14:sparklines>
        </x14:sparklineGroup>
        <x14:sparklineGroup lineWeight="1.5" displayEmptyCellsAs="gap" high="1" xr2:uid="{00000000-0003-0000-0100-00000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D00000"/>
          <x14:sparklines>
            <x14:sparkline>
              <xm:f>counties_saucier_pull!E154:E162</xm:f>
              <xm:sqref>B20</xm:sqref>
            </x14:sparkline>
          </x14:sparklines>
        </x14:sparklineGroup>
        <x14:sparklineGroup type="column" displayEmptyCellsAs="gap" xr2:uid="{00000000-0003-0000-0100-00000B000000}">
          <x14:colorSeries theme="0" tint="-0.3499862666707357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counties_saucier_pull!E163:E171</xm:f>
              <xm:sqref>B12</xm:sqref>
            </x14:sparkline>
          </x14:sparklines>
        </x14:sparklineGroup>
        <x14:sparklineGroup type="column" displayEmptyCellsAs="gap" xr2:uid="{00000000-0003-0000-0100-00000A000000}">
          <x14:colorSeries theme="0" tint="-0.3499862666707357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counties_saucier_pull!E172:E180</xm:f>
              <xm:sqref>B15</xm:sqref>
            </x14:sparkline>
          </x14:sparklines>
        </x14:sparklineGroup>
        <x14:sparklineGroup lineWeight="1.5" displayEmptyCellsAs="gap" high="1" xr2:uid="{00000000-0003-0000-0100-000009000000}">
          <x14:colorSeries rgb="FFC00000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D00000"/>
          <x14:sparklines>
            <x14:sparkline>
              <xm:f>counties_saucier_pull!E181:E189</xm:f>
              <xm:sqref>B9</xm:sqref>
            </x14:sparkline>
          </x14:sparklines>
        </x14:sparklineGroup>
        <x14:sparklineGroup lineWeight="1.5" displayEmptyCellsAs="gap" high="1" xr2:uid="{00000000-0003-0000-0100-000008000000}">
          <x14:colorSeries rgb="FFC00000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D00000"/>
          <x14:sparklines>
            <x14:sparkline>
              <xm:f>counties_saucier_pull!E190:E198</xm:f>
              <xm:sqref>B17</xm:sqref>
            </x14:sparkline>
          </x14:sparklines>
        </x14:sparklineGroup>
        <x14:sparklineGroup lineWeight="1.5" displayEmptyCellsAs="gap" high="1" xr2:uid="{00000000-0003-0000-0100-00000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D00000"/>
          <x14:sparklines>
            <x14:sparkline>
              <xm:f>counties_saucier_pull!E199:E206</xm:f>
              <xm:sqref>B25</xm:sqref>
            </x14:sparkline>
          </x14:sparklines>
        </x14:sparklineGroup>
        <x14:sparklineGroup lineWeight="1.5" displayEmptyCellsAs="gap" high="1" xr2:uid="{00000000-0003-0000-0100-000006000000}">
          <x14:colorSeries rgb="FFC00000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D00000"/>
          <x14:sparklines>
            <x14:sparkline>
              <xm:f>counties_saucier_pull!E207:E215</xm:f>
              <xm:sqref>B24</xm:sqref>
            </x14:sparkline>
          </x14:sparklines>
        </x14:sparklineGroup>
        <x14:sparklineGroup lineWeight="1.5" displayEmptyCellsAs="gap" high="1" xr2:uid="{00000000-0003-0000-0100-000005000000}">
          <x14:colorSeries rgb="FFC00000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D00000"/>
          <x14:sparklines>
            <x14:sparkline>
              <xm:f>counties_saucier_pull!E216:E224</xm:f>
              <xm:sqref>B13</xm:sqref>
            </x14:sparkline>
          </x14:sparklines>
        </x14:sparklineGroup>
        <x14:sparklineGroup lineWeight="1.5" displayEmptyCellsAs="gap" high="1" xr2:uid="{00000000-0003-0000-0100-000004000000}">
          <x14:colorSeries rgb="FFC00000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D00000"/>
          <x14:sparklines>
            <x14:sparkline>
              <xm:f>counties_saucier_pull!E225:E233</xm:f>
              <xm:sqref>B2</xm:sqref>
            </x14:sparkline>
          </x14:sparklines>
        </x14:sparklineGroup>
        <x14:sparklineGroup lineWeight="1.5" displayEmptyCellsAs="gap" high="1" xr2:uid="{00000000-0003-0000-01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D00000"/>
          <x14:sparklines>
            <x14:sparkline>
              <xm:f>counties_saucier_pull!E234:E242</xm:f>
              <xm:sqref>B7</xm:sqref>
            </x14:sparkline>
          </x14:sparklines>
        </x14:sparklineGroup>
        <x14:sparklineGroup lineWeight="1.5" displayEmptyCellsAs="gap" high="1" xr2:uid="{00000000-0003-0000-0100-000002000000}">
          <x14:colorSeries rgb="FFC00000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D00000"/>
          <x14:sparklines>
            <x14:sparkline>
              <xm:f>counties_saucier_pull!E252:E260</xm:f>
              <xm:sqref>B31</xm:sqref>
            </x14:sparkline>
          </x14:sparklines>
        </x14:sparklineGroup>
        <x14:sparklineGroup lineWeight="1.5" displayEmptyCellsAs="gap" high="1" xr2:uid="{00000000-0003-0000-01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D00000"/>
          <x14:sparklines>
            <x14:sparkline>
              <xm:f>counties_saucier_pull!E261:E269</xm:f>
              <xm:sqref>B22</xm:sqref>
            </x14:sparkline>
          </x14:sparklines>
        </x14:sparklineGroup>
        <x14:sparklineGroup type="column" displayEmptyCellsAs="gap" xr2:uid="{00000000-0003-0000-0100-000000000000}">
          <x14:colorSeries theme="0" tint="-0.3499862666707357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counties_saucier_pull!E270:E278</xm:f>
              <xm:sqref>B18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counties_saucier_pull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Nabarun Dasgupta</cp:lastModifiedBy>
  <cp:lastPrinted>2020-12-14T19:20:57Z</cp:lastPrinted>
  <dcterms:created xsi:type="dcterms:W3CDTF">2020-12-14T16:50:04Z</dcterms:created>
  <dcterms:modified xsi:type="dcterms:W3CDTF">2020-12-14T19:20:58Z</dcterms:modified>
</cp:coreProperties>
</file>