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uzaifa Desktop\"/>
    </mc:Choice>
  </mc:AlternateContent>
  <bookViews>
    <workbookView xWindow="360" yWindow="60" windowWidth="11295" windowHeight="5580" tabRatio="849" activeTab="10"/>
  </bookViews>
  <sheets>
    <sheet name="Eng 24-05-22" sheetId="17" r:id="rId1"/>
    <sheet name="ROOM-I" sheetId="18" r:id="rId2"/>
    <sheet name="ROOM-II" sheetId="21" r:id="rId3"/>
    <sheet name="Sheet1" sheetId="22" r:id="rId4"/>
    <sheet name="Sheet5" sheetId="26" r:id="rId5"/>
    <sheet name="Sheet2" sheetId="23" r:id="rId6"/>
    <sheet name="Sheet3" sheetId="24" r:id="rId7"/>
    <sheet name="Sheet4" sheetId="25" r:id="rId8"/>
    <sheet name="Sheet6" sheetId="27" r:id="rId9"/>
    <sheet name="Sheet7" sheetId="28" r:id="rId10"/>
    <sheet name="Sheet8" sheetId="29" r:id="rId11"/>
    <sheet name="Sheet9" sheetId="30" r:id="rId12"/>
    <sheet name="Sheet10" sheetId="31" r:id="rId13"/>
    <sheet name="Sheet11" sheetId="32" r:id="rId14"/>
  </sheets>
  <definedNames>
    <definedName name="_xlnm.Print_Area" localSheetId="0">'Eng 24-05-22'!$A$1:$H$36</definedName>
    <definedName name="_xlnm.Print_Area" localSheetId="1">'ROOM-I'!$A$1:$G$17</definedName>
    <definedName name="_xlnm.Print_Area" localSheetId="2">'ROOM-II'!$A$1:$F$17</definedName>
    <definedName name="_xlnm.Print_Area" localSheetId="3">Sheet1!$A$1:$I$41</definedName>
    <definedName name="_xlnm.Print_Area" localSheetId="12">Sheet10!$A$1:$F$17</definedName>
    <definedName name="_xlnm.Print_Area" localSheetId="13">Sheet11!$A$1:$F$17</definedName>
    <definedName name="_xlnm.Print_Area" localSheetId="10">Sheet8!$A$1:$G$23</definedName>
    <definedName name="_xlnm.Print_Area" localSheetId="11">Sheet9!$A$1:$F$17</definedName>
  </definedNames>
  <calcPr calcId="152511"/>
</workbook>
</file>

<file path=xl/calcChain.xml><?xml version="1.0" encoding="utf-8"?>
<calcChain xmlns="http://schemas.openxmlformats.org/spreadsheetml/2006/main">
  <c r="M16" i="32" l="1"/>
  <c r="F16" i="32"/>
  <c r="L16" i="32" s="1"/>
  <c r="E16" i="32"/>
  <c r="K16" i="32" s="1"/>
  <c r="D16" i="32"/>
  <c r="J16" i="32" s="1"/>
  <c r="C16" i="32"/>
  <c r="I16" i="32" s="1"/>
  <c r="B16" i="32"/>
  <c r="M15" i="32"/>
  <c r="L15" i="32"/>
  <c r="K15" i="32"/>
  <c r="J15" i="32"/>
  <c r="I15" i="32"/>
  <c r="H15" i="32"/>
  <c r="M14" i="32"/>
  <c r="L14" i="32"/>
  <c r="K14" i="32"/>
  <c r="J14" i="32"/>
  <c r="I14" i="32"/>
  <c r="H14" i="32"/>
  <c r="M13" i="32"/>
  <c r="L13" i="32"/>
  <c r="K13" i="32"/>
  <c r="J13" i="32"/>
  <c r="I13" i="32"/>
  <c r="H13" i="32"/>
  <c r="M12" i="32"/>
  <c r="L12" i="32"/>
  <c r="K12" i="32"/>
  <c r="J12" i="32"/>
  <c r="I12" i="32"/>
  <c r="H12" i="32"/>
  <c r="M11" i="32"/>
  <c r="L11" i="32"/>
  <c r="K11" i="32"/>
  <c r="J11" i="32"/>
  <c r="I11" i="32"/>
  <c r="H11" i="32"/>
  <c r="M10" i="32"/>
  <c r="L10" i="32"/>
  <c r="K10" i="32"/>
  <c r="J10" i="32"/>
  <c r="I10" i="32"/>
  <c r="H10" i="32"/>
  <c r="M16" i="31"/>
  <c r="L16" i="31"/>
  <c r="K16" i="31"/>
  <c r="J16" i="31"/>
  <c r="I16" i="31"/>
  <c r="M15" i="31"/>
  <c r="L15" i="31"/>
  <c r="K15" i="31"/>
  <c r="J15" i="31"/>
  <c r="I15" i="31"/>
  <c r="H15" i="31"/>
  <c r="M14" i="31"/>
  <c r="L14" i="31"/>
  <c r="K14" i="31"/>
  <c r="J14" i="31"/>
  <c r="I14" i="31"/>
  <c r="H14" i="31"/>
  <c r="M13" i="31"/>
  <c r="L13" i="31"/>
  <c r="K13" i="31"/>
  <c r="J13" i="31"/>
  <c r="I13" i="31"/>
  <c r="H13" i="31"/>
  <c r="M12" i="31"/>
  <c r="L12" i="31"/>
  <c r="K12" i="31"/>
  <c r="J12" i="31"/>
  <c r="I12" i="31"/>
  <c r="H12" i="31"/>
  <c r="M11" i="31"/>
  <c r="L11" i="31"/>
  <c r="K11" i="31"/>
  <c r="J11" i="31"/>
  <c r="I11" i="31"/>
  <c r="H11" i="31"/>
  <c r="M10" i="31"/>
  <c r="L10" i="31"/>
  <c r="K10" i="31"/>
  <c r="J10" i="31"/>
  <c r="I10" i="31"/>
  <c r="H10" i="31"/>
  <c r="B16" i="30"/>
  <c r="E16" i="30"/>
  <c r="M16" i="30"/>
  <c r="I16" i="30"/>
  <c r="F16" i="30"/>
  <c r="L16" i="30" s="1"/>
  <c r="K16" i="30"/>
  <c r="D16" i="30"/>
  <c r="J16" i="30" s="1"/>
  <c r="C16" i="30"/>
  <c r="I14" i="30" s="1"/>
  <c r="P15" i="30"/>
  <c r="M15" i="30"/>
  <c r="L15" i="30"/>
  <c r="K15" i="30"/>
  <c r="J15" i="30"/>
  <c r="I15" i="30"/>
  <c r="H15" i="30"/>
  <c r="H14" i="30"/>
  <c r="I13" i="30"/>
  <c r="H13" i="30"/>
  <c r="M12" i="30"/>
  <c r="L12" i="30"/>
  <c r="K12" i="30"/>
  <c r="J12" i="30"/>
  <c r="I12" i="30"/>
  <c r="H12" i="30"/>
  <c r="M11" i="30"/>
  <c r="L11" i="30"/>
  <c r="K11" i="30"/>
  <c r="J11" i="30"/>
  <c r="I11" i="30"/>
  <c r="H11" i="30"/>
  <c r="M10" i="30"/>
  <c r="L10" i="30"/>
  <c r="K10" i="30"/>
  <c r="J10" i="30"/>
  <c r="I10" i="30"/>
  <c r="H10" i="30"/>
  <c r="M16" i="29"/>
  <c r="F16" i="29"/>
  <c r="L16" i="29" s="1"/>
  <c r="E16" i="29"/>
  <c r="K16" i="29" s="1"/>
  <c r="D16" i="29"/>
  <c r="J16" i="29" s="1"/>
  <c r="C16" i="29"/>
  <c r="I16" i="29" s="1"/>
  <c r="B16" i="29"/>
  <c r="M15" i="29"/>
  <c r="L15" i="29"/>
  <c r="K15" i="29"/>
  <c r="J15" i="29"/>
  <c r="I15" i="29"/>
  <c r="H15" i="29"/>
  <c r="M14" i="29"/>
  <c r="L14" i="29"/>
  <c r="K14" i="29"/>
  <c r="J14" i="29"/>
  <c r="I14" i="29"/>
  <c r="H14" i="29"/>
  <c r="M13" i="29"/>
  <c r="L13" i="29"/>
  <c r="K13" i="29"/>
  <c r="J13" i="29"/>
  <c r="I13" i="29"/>
  <c r="H13" i="29"/>
  <c r="M12" i="29"/>
  <c r="L12" i="29"/>
  <c r="K12" i="29"/>
  <c r="J12" i="29"/>
  <c r="I12" i="29"/>
  <c r="H12" i="29"/>
  <c r="M11" i="29"/>
  <c r="L11" i="29"/>
  <c r="K11" i="29"/>
  <c r="J11" i="29"/>
  <c r="I11" i="29"/>
  <c r="H11" i="29"/>
  <c r="M10" i="29"/>
  <c r="L10" i="29"/>
  <c r="K10" i="29"/>
  <c r="J10" i="29"/>
  <c r="I10" i="29"/>
  <c r="H10" i="29"/>
  <c r="I41" i="28"/>
  <c r="H41" i="28"/>
  <c r="G41" i="28"/>
  <c r="F41" i="28"/>
  <c r="E41" i="28"/>
  <c r="D41" i="28"/>
  <c r="C41" i="28"/>
  <c r="B41" i="28"/>
  <c r="F17" i="32" l="1"/>
  <c r="H16" i="32"/>
  <c r="H16" i="31"/>
  <c r="F17" i="30"/>
  <c r="I20" i="30" s="1"/>
  <c r="H16" i="30"/>
  <c r="F17" i="29"/>
  <c r="H16" i="29"/>
  <c r="J41" i="28"/>
  <c r="G41" i="27"/>
  <c r="F41" i="27"/>
  <c r="E41" i="27"/>
  <c r="D41" i="27"/>
  <c r="C41" i="27"/>
  <c r="B41" i="27"/>
  <c r="H41" i="27" l="1"/>
  <c r="I41" i="25"/>
  <c r="H41" i="25"/>
  <c r="G41" i="25"/>
  <c r="F41" i="25"/>
  <c r="E41" i="25"/>
  <c r="D41" i="25"/>
  <c r="C41" i="25"/>
  <c r="B41" i="25"/>
  <c r="H41" i="24"/>
  <c r="G41" i="24"/>
  <c r="F41" i="24"/>
  <c r="E41" i="24"/>
  <c r="D41" i="24"/>
  <c r="C41" i="24"/>
  <c r="B41" i="24"/>
  <c r="J41" i="25" l="1"/>
  <c r="I41" i="24"/>
  <c r="I41" i="23"/>
  <c r="H41" i="23"/>
  <c r="G41" i="23"/>
  <c r="F41" i="23"/>
  <c r="E41" i="23"/>
  <c r="D41" i="23"/>
  <c r="C41" i="23"/>
  <c r="B41" i="23"/>
  <c r="J41" i="23" l="1"/>
  <c r="C41" i="22"/>
  <c r="D41" i="22"/>
  <c r="E41" i="22"/>
  <c r="F41" i="22"/>
  <c r="G41" i="22"/>
  <c r="H41" i="22"/>
  <c r="I41" i="22"/>
  <c r="B41" i="22"/>
  <c r="J41" i="22" l="1"/>
  <c r="C43" i="17"/>
  <c r="C44" i="17"/>
  <c r="C45" i="17"/>
  <c r="C46" i="17"/>
  <c r="C47" i="17"/>
  <c r="C48" i="17"/>
  <c r="C49" i="17"/>
  <c r="C50" i="17"/>
  <c r="C42" i="17"/>
  <c r="C16" i="21" l="1"/>
  <c r="D16" i="21"/>
  <c r="E16" i="21"/>
  <c r="F16" i="21"/>
  <c r="B16" i="21"/>
  <c r="C16" i="18"/>
  <c r="B16" i="18"/>
  <c r="E16" i="18"/>
  <c r="F16" i="18"/>
  <c r="G32" i="17"/>
  <c r="H32" i="17"/>
  <c r="B32" i="17" l="1"/>
  <c r="C32" i="17"/>
  <c r="D32" i="17"/>
  <c r="E32" i="17"/>
  <c r="F32" i="17"/>
  <c r="J31" i="17" l="1"/>
  <c r="A32" i="17"/>
  <c r="I31" i="17"/>
  <c r="P31" i="17"/>
  <c r="O31" i="17"/>
  <c r="D16" i="18" l="1"/>
  <c r="P15" i="21" l="1"/>
  <c r="I14" i="21"/>
  <c r="I13" i="21"/>
  <c r="I15" i="21"/>
  <c r="I16" i="21"/>
  <c r="H13" i="21"/>
  <c r="H14" i="21"/>
  <c r="H15" i="21"/>
  <c r="M16" i="21"/>
  <c r="L16" i="21"/>
  <c r="K16" i="21"/>
  <c r="J16" i="21"/>
  <c r="M15" i="21"/>
  <c r="L15" i="21"/>
  <c r="K15" i="21"/>
  <c r="J15" i="21"/>
  <c r="M12" i="21"/>
  <c r="L12" i="21"/>
  <c r="K12" i="21"/>
  <c r="J12" i="21"/>
  <c r="I12" i="21"/>
  <c r="H12" i="21"/>
  <c r="M11" i="21"/>
  <c r="L11" i="21"/>
  <c r="K11" i="21"/>
  <c r="J11" i="21"/>
  <c r="I11" i="21"/>
  <c r="H11" i="21"/>
  <c r="M10" i="21"/>
  <c r="L10" i="21"/>
  <c r="K10" i="21"/>
  <c r="J10" i="21"/>
  <c r="I10" i="21"/>
  <c r="H10" i="21"/>
  <c r="H11" i="18"/>
  <c r="I11" i="18"/>
  <c r="J11" i="18"/>
  <c r="K11" i="18"/>
  <c r="L11" i="18"/>
  <c r="M11" i="18"/>
  <c r="H12" i="18"/>
  <c r="I12" i="18"/>
  <c r="J12" i="18"/>
  <c r="K12" i="18"/>
  <c r="L12" i="18"/>
  <c r="M12" i="18"/>
  <c r="H13" i="18"/>
  <c r="I13" i="18"/>
  <c r="J13" i="18"/>
  <c r="K13" i="18"/>
  <c r="L13" i="18"/>
  <c r="M13" i="18"/>
  <c r="H14" i="18"/>
  <c r="I14" i="18"/>
  <c r="J14" i="18"/>
  <c r="K14" i="18"/>
  <c r="L14" i="18"/>
  <c r="M14" i="18"/>
  <c r="H15" i="18"/>
  <c r="I15" i="18"/>
  <c r="J15" i="18"/>
  <c r="K15" i="18"/>
  <c r="L15" i="18"/>
  <c r="M15" i="18"/>
  <c r="H16" i="18"/>
  <c r="I16" i="18"/>
  <c r="M16" i="18"/>
  <c r="I10" i="18"/>
  <c r="J10" i="18"/>
  <c r="K10" i="18"/>
  <c r="L10" i="18"/>
  <c r="M10" i="18"/>
  <c r="H10" i="18"/>
  <c r="F17" i="21" l="1"/>
  <c r="I20" i="21" s="1"/>
  <c r="H16" i="21"/>
  <c r="I27" i="17"/>
  <c r="J27" i="17"/>
  <c r="K27" i="17"/>
  <c r="L27" i="17"/>
  <c r="M27" i="17"/>
  <c r="N27" i="17"/>
  <c r="O27" i="17"/>
  <c r="P27" i="17"/>
  <c r="I28" i="17"/>
  <c r="J28" i="17"/>
  <c r="K28" i="17"/>
  <c r="L28" i="17"/>
  <c r="M28" i="17"/>
  <c r="N28" i="17"/>
  <c r="O28" i="17"/>
  <c r="P28" i="17"/>
  <c r="I29" i="17"/>
  <c r="J29" i="17"/>
  <c r="K29" i="17"/>
  <c r="L29" i="17"/>
  <c r="M29" i="17"/>
  <c r="N29" i="17"/>
  <c r="O29" i="17"/>
  <c r="P29" i="17"/>
  <c r="I30" i="17"/>
  <c r="J30" i="17"/>
  <c r="K30" i="17"/>
  <c r="L30" i="17"/>
  <c r="M30" i="17"/>
  <c r="N30" i="17"/>
  <c r="O30" i="17"/>
  <c r="P30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J9" i="17"/>
  <c r="K9" i="17"/>
  <c r="L9" i="17"/>
  <c r="M9" i="17"/>
  <c r="N9" i="17"/>
  <c r="O9" i="17"/>
  <c r="J10" i="17"/>
  <c r="K10" i="17"/>
  <c r="L10" i="17"/>
  <c r="M10" i="17"/>
  <c r="N10" i="17"/>
  <c r="O10" i="17"/>
  <c r="J11" i="17"/>
  <c r="K11" i="17"/>
  <c r="L11" i="17"/>
  <c r="M11" i="17"/>
  <c r="N11" i="17"/>
  <c r="O11" i="17"/>
  <c r="J12" i="17"/>
  <c r="K12" i="17"/>
  <c r="L12" i="17"/>
  <c r="M12" i="17"/>
  <c r="N12" i="17"/>
  <c r="O12" i="17"/>
  <c r="J13" i="17"/>
  <c r="K13" i="17"/>
  <c r="L13" i="17"/>
  <c r="M13" i="17"/>
  <c r="N13" i="17"/>
  <c r="O13" i="17"/>
  <c r="J14" i="17"/>
  <c r="K14" i="17"/>
  <c r="L14" i="17"/>
  <c r="M14" i="17"/>
  <c r="N14" i="17"/>
  <c r="O14" i="17"/>
  <c r="J15" i="17"/>
  <c r="K15" i="17"/>
  <c r="L15" i="17"/>
  <c r="M15" i="17"/>
  <c r="N15" i="17"/>
  <c r="O15" i="17"/>
  <c r="J16" i="17"/>
  <c r="K16" i="17"/>
  <c r="L16" i="17"/>
  <c r="M16" i="17"/>
  <c r="N16" i="17"/>
  <c r="O16" i="17"/>
  <c r="J17" i="17"/>
  <c r="K17" i="17"/>
  <c r="L17" i="17"/>
  <c r="M17" i="17"/>
  <c r="N17" i="17"/>
  <c r="O17" i="17"/>
  <c r="J18" i="17"/>
  <c r="K18" i="17"/>
  <c r="L18" i="17"/>
  <c r="M18" i="17"/>
  <c r="N18" i="17"/>
  <c r="O18" i="17"/>
  <c r="J19" i="17"/>
  <c r="K19" i="17"/>
  <c r="L19" i="17"/>
  <c r="M19" i="17"/>
  <c r="N19" i="17"/>
  <c r="O19" i="17"/>
  <c r="J20" i="17"/>
  <c r="K20" i="17"/>
  <c r="L20" i="17"/>
  <c r="M20" i="17"/>
  <c r="N20" i="17"/>
  <c r="O20" i="17"/>
  <c r="J21" i="17"/>
  <c r="K21" i="17"/>
  <c r="L21" i="17"/>
  <c r="M21" i="17"/>
  <c r="N21" i="17"/>
  <c r="O21" i="17"/>
  <c r="J22" i="17"/>
  <c r="K22" i="17"/>
  <c r="L22" i="17"/>
  <c r="M22" i="17"/>
  <c r="N22" i="17"/>
  <c r="O22" i="17"/>
  <c r="J23" i="17"/>
  <c r="K23" i="17"/>
  <c r="L23" i="17"/>
  <c r="M23" i="17"/>
  <c r="N23" i="17"/>
  <c r="O23" i="17"/>
  <c r="J24" i="17"/>
  <c r="K24" i="17"/>
  <c r="L24" i="17"/>
  <c r="M24" i="17"/>
  <c r="N24" i="17"/>
  <c r="O24" i="17"/>
  <c r="J25" i="17"/>
  <c r="K25" i="17"/>
  <c r="L25" i="17"/>
  <c r="M25" i="17"/>
  <c r="N25" i="17"/>
  <c r="O25" i="17"/>
  <c r="J26" i="17"/>
  <c r="K26" i="17"/>
  <c r="L26" i="17"/>
  <c r="M26" i="17"/>
  <c r="N26" i="17"/>
  <c r="O26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9" i="17"/>
  <c r="L16" i="18" l="1"/>
  <c r="K16" i="18"/>
  <c r="J16" i="18"/>
  <c r="F17" i="18" l="1"/>
  <c r="H33" i="17"/>
</calcChain>
</file>

<file path=xl/sharedStrings.xml><?xml version="1.0" encoding="utf-8"?>
<sst xmlns="http://schemas.openxmlformats.org/spreadsheetml/2006/main" count="202" uniqueCount="39">
  <si>
    <t>ROW I</t>
  </si>
  <si>
    <t>ROW II</t>
  </si>
  <si>
    <t>ROW IV</t>
  </si>
  <si>
    <t>ROW V</t>
  </si>
  <si>
    <t>ROW VI</t>
  </si>
  <si>
    <t>ROW VII</t>
  </si>
  <si>
    <t>ROW III</t>
  </si>
  <si>
    <t>Dy Supdt.</t>
  </si>
  <si>
    <t>Supdt.</t>
  </si>
  <si>
    <t>-</t>
  </si>
  <si>
    <t xml:space="preserve"> </t>
  </si>
  <si>
    <t>TOTAL</t>
  </si>
  <si>
    <t>ROW VIII</t>
  </si>
  <si>
    <t>Code: 2966</t>
  </si>
  <si>
    <t>ARMY PUBLIC SCHOOL &amp; COLLEGE DHAMIAL, RAWALPINDI</t>
  </si>
  <si>
    <t>SSC ANNUAL EXAMINATION 2022</t>
  </si>
  <si>
    <t>ROOM - I</t>
  </si>
  <si>
    <t>Centre - A</t>
  </si>
  <si>
    <t>(HALL)</t>
  </si>
  <si>
    <t>ROOM - II</t>
  </si>
  <si>
    <t>MORNING SESSION (08:00 AM PST)</t>
  </si>
  <si>
    <t>24-May-22 (Tuesday)</t>
  </si>
  <si>
    <t>SUBJECT: ENGLISH - I (COMPULSORY)</t>
  </si>
  <si>
    <t>SUBJECT: Computer Science-I, Principle of accounting</t>
  </si>
  <si>
    <t>HSSC 2nd ANNUAL EXAMINATION 2022</t>
  </si>
  <si>
    <t>AFTERNOON SESSION (02:00 PM PST)</t>
  </si>
  <si>
    <t>SUBJECT: Computer Science-I</t>
  </si>
  <si>
    <t>SUBJECT: Statistics - I</t>
  </si>
  <si>
    <t>SUBJECT: Urdu - I (Comp)</t>
  </si>
  <si>
    <t xml:space="preserve">SUBJECT: Mathematics-I </t>
  </si>
  <si>
    <t>ROOM - III</t>
  </si>
  <si>
    <t>ROOM - IV</t>
  </si>
  <si>
    <t xml:space="preserve">SUBJECT: MATHEMATICS - I </t>
  </si>
  <si>
    <t>4-Nov-22 (Friday)</t>
  </si>
  <si>
    <t xml:space="preserve">SUBJECT: Mathematics - I </t>
  </si>
  <si>
    <t>AFTERNOON SESSION (2:00 PM PST)</t>
  </si>
  <si>
    <t>4-NOV-22 (Friday)</t>
  </si>
  <si>
    <t xml:space="preserve">SUBJECT: Biology - I </t>
  </si>
  <si>
    <t>HSSC ANNUAL EXAMINATION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</si>
</sst>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\-00;\+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Bookman Old Style"/>
      <family val="1"/>
    </font>
    <font>
      <b/>
      <sz val="14"/>
      <color theme="1"/>
      <name val="Bookman Old Style"/>
      <family val="1"/>
    </font>
    <font>
      <b/>
      <u/>
      <sz val="14"/>
      <color theme="1"/>
      <name val="Arial Black"/>
      <family val="2"/>
    </font>
    <font>
      <b/>
      <u/>
      <sz val="14"/>
      <color theme="1"/>
      <name val="Bookman Old Style"/>
      <family val="1"/>
    </font>
    <font>
      <b/>
      <sz val="13"/>
      <color theme="1"/>
      <name val="Bookman Old Style"/>
      <family val="1"/>
    </font>
    <font>
      <b/>
      <u val="double"/>
      <sz val="16"/>
      <color theme="1"/>
      <name val="Arial Black"/>
      <family val="2"/>
    </font>
    <font>
      <u/>
      <sz val="16"/>
      <color theme="1"/>
      <name val="Arial Black"/>
      <family val="2"/>
    </font>
    <font>
      <b/>
      <u/>
      <sz val="16"/>
      <color theme="1"/>
      <name val="Arial Black"/>
      <family val="2"/>
    </font>
    <font>
      <u/>
      <sz val="14"/>
      <color theme="1"/>
      <name val="Arial Black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Bookman Old Style"/>
      <family val="1"/>
    </font>
    <font>
      <b/>
      <sz val="16"/>
      <color theme="1"/>
      <name val="Bookman Old Style"/>
      <family val="1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5"/>
      <color theme="1"/>
      <name val="Bookman Old Style"/>
      <family val="1"/>
    </font>
    <font>
      <sz val="12"/>
      <color theme="1"/>
      <name val="Arial"/>
      <family val="2"/>
    </font>
    <font>
      <sz val="13"/>
      <color theme="1"/>
      <name val="Bookman Old Style"/>
      <family val="1"/>
    </font>
    <font>
      <sz val="13"/>
      <color rgb="FF000000"/>
      <name val="Bookman Old Style"/>
      <family val="1"/>
    </font>
    <font>
      <sz val="12"/>
      <color theme="1"/>
      <name val="Bookman Old Style"/>
      <family val="1"/>
    </font>
    <font>
      <sz val="12"/>
      <color rgb="FF000000"/>
      <name val="Bookman Old Style"/>
      <family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6" fillId="0" borderId="0" xfId="0" applyFont="1"/>
    <xf numFmtId="0" fontId="0" fillId="0" borderId="6" xfId="0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164" fontId="3" fillId="0" borderId="21" xfId="0" applyNumberFormat="1" applyFont="1" applyFill="1" applyBorder="1" applyAlignment="1">
      <alignment horizontal="right" vertical="center"/>
    </xf>
    <xf numFmtId="0" fontId="5" fillId="2" borderId="2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4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3" fillId="0" borderId="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9" fillId="0" borderId="0" xfId="0" applyFont="1" applyAlignment="1"/>
    <xf numFmtId="1" fontId="13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1" fontId="13" fillId="0" borderId="10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/>
    </xf>
    <xf numFmtId="1" fontId="13" fillId="0" borderId="8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0" fontId="14" fillId="2" borderId="17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0" fontId="15" fillId="0" borderId="0" xfId="0" applyFont="1" applyBorder="1" applyAlignment="1"/>
    <xf numFmtId="0" fontId="16" fillId="3" borderId="0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horizontal="center"/>
    </xf>
    <xf numFmtId="1" fontId="13" fillId="0" borderId="12" xfId="0" applyNumberFormat="1" applyFont="1" applyBorder="1" applyAlignment="1">
      <alignment horizontal="center"/>
    </xf>
    <xf numFmtId="0" fontId="3" fillId="0" borderId="12" xfId="0" applyFont="1" applyFill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1" fontId="13" fillId="0" borderId="11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26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right" vertical="top"/>
    </xf>
    <xf numFmtId="0" fontId="8" fillId="0" borderId="0" xfId="0" applyFont="1" applyAlignment="1">
      <alignment vertical="top"/>
    </xf>
    <xf numFmtId="0" fontId="17" fillId="0" borderId="13" xfId="0" applyFont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3" fillId="0" borderId="13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0" fillId="0" borderId="2" xfId="0" applyBorder="1"/>
    <xf numFmtId="0" fontId="0" fillId="0" borderId="10" xfId="0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3" fillId="0" borderId="27" xfId="0" applyFont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wrapText="1"/>
    </xf>
    <xf numFmtId="0" fontId="0" fillId="0" borderId="33" xfId="0" applyBorder="1"/>
    <xf numFmtId="0" fontId="0" fillId="0" borderId="0" xfId="0" applyBorder="1"/>
    <xf numFmtId="15" fontId="4" fillId="0" borderId="0" xfId="0" applyNumberFormat="1" applyFont="1" applyAlignment="1">
      <alignment horizontal="right"/>
    </xf>
    <xf numFmtId="0" fontId="23" fillId="0" borderId="33" xfId="0" applyFont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0" fontId="0" fillId="0" borderId="1" xfId="0" applyBorder="1"/>
    <xf numFmtId="0" fontId="25" fillId="3" borderId="0" xfId="0" applyFont="1" applyFill="1" applyBorder="1" applyAlignment="1"/>
    <xf numFmtId="0" fontId="26" fillId="0" borderId="0" xfId="0" applyFont="1"/>
    <xf numFmtId="0" fontId="6" fillId="2" borderId="1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7" fillId="2" borderId="0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36" xfId="0" applyFont="1" applyBorder="1" applyAlignment="1">
      <alignment horizontal="center" vertical="center" wrapText="1"/>
    </xf>
    <xf numFmtId="0" fontId="9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16" fillId="3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15" fontId="4" fillId="0" borderId="0" xfId="0" applyNumberFormat="1" applyFont="1" applyAlignment="1">
      <alignment horizontal="right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6" fillId="2" borderId="37" xfId="0" applyFont="1" applyFill="1" applyBorder="1" applyAlignment="1">
      <alignment horizontal="center" vertical="center"/>
    </xf>
    <xf numFmtId="0" fontId="18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/>
    </xf>
    <xf numFmtId="0" fontId="19" fillId="0" borderId="38" xfId="0" applyFont="1" applyBorder="1" applyAlignment="1">
      <alignment horizontal="center" vertical="center" wrapText="1"/>
    </xf>
    <xf numFmtId="0" fontId="23" fillId="0" borderId="40" xfId="0" applyFont="1" applyBorder="1" applyAlignment="1">
      <alignment horizontal="center" vertical="center" wrapText="1"/>
    </xf>
    <xf numFmtId="0" fontId="23" fillId="0" borderId="41" xfId="0" applyFont="1" applyBorder="1" applyAlignment="1">
      <alignment horizontal="center" vertical="center" wrapText="1"/>
    </xf>
    <xf numFmtId="0" fontId="23" fillId="0" borderId="42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/>
    </xf>
    <xf numFmtId="0" fontId="23" fillId="0" borderId="0" xfId="0" applyFont="1" applyAlignment="1">
      <alignment horizontal="center" vertical="center"/>
    </xf>
    <xf numFmtId="164" fontId="3" fillId="0" borderId="23" xfId="0" applyNumberFormat="1" applyFont="1" applyBorder="1" applyAlignment="1">
      <alignment horizontal="center"/>
    </xf>
    <xf numFmtId="164" fontId="3" fillId="0" borderId="45" xfId="0" applyNumberFormat="1" applyFont="1" applyBorder="1" applyAlignment="1">
      <alignment horizontal="center"/>
    </xf>
    <xf numFmtId="0" fontId="23" fillId="0" borderId="46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23" fillId="0" borderId="49" xfId="0" applyFont="1" applyBorder="1" applyAlignment="1">
      <alignment horizontal="center" vertical="center" wrapText="1"/>
    </xf>
    <xf numFmtId="0" fontId="23" fillId="0" borderId="50" xfId="0" applyFont="1" applyBorder="1" applyAlignment="1">
      <alignment horizontal="center" vertical="center" wrapText="1"/>
    </xf>
    <xf numFmtId="0" fontId="5" fillId="2" borderId="51" xfId="0" applyFont="1" applyFill="1" applyBorder="1" applyAlignment="1">
      <alignment horizontal="center" vertical="center"/>
    </xf>
    <xf numFmtId="0" fontId="23" fillId="0" borderId="52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23" fillId="0" borderId="53" xfId="0" applyFont="1" applyBorder="1" applyAlignment="1">
      <alignment horizontal="center" vertical="center" wrapText="1"/>
    </xf>
    <xf numFmtId="0" fontId="23" fillId="0" borderId="54" xfId="0" applyFont="1" applyBorder="1" applyAlignment="1">
      <alignment horizontal="center" vertical="center" wrapText="1"/>
    </xf>
    <xf numFmtId="0" fontId="23" fillId="0" borderId="26" xfId="0" applyFont="1" applyBorder="1" applyAlignment="1">
      <alignment horizontal="center" vertical="center" wrapText="1"/>
    </xf>
    <xf numFmtId="0" fontId="23" fillId="0" borderId="55" xfId="0" applyFont="1" applyBorder="1" applyAlignment="1">
      <alignment horizontal="center" vertical="center" wrapText="1"/>
    </xf>
    <xf numFmtId="0" fontId="0" fillId="0" borderId="26" xfId="0" applyBorder="1"/>
    <xf numFmtId="0" fontId="0" fillId="0" borderId="16" xfId="0" applyBorder="1"/>
    <xf numFmtId="0" fontId="23" fillId="0" borderId="56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view="pageBreakPreview" zoomScaleNormal="85" zoomScaleSheetLayoutView="100" workbookViewId="0">
      <selection activeCell="A8" sqref="A8:H8"/>
    </sheetView>
  </sheetViews>
  <sheetFormatPr defaultRowHeight="15" x14ac:dyDescent="0.25"/>
  <cols>
    <col min="1" max="8" width="20.5703125" customWidth="1"/>
  </cols>
  <sheetData>
    <row r="1" spans="1:16" ht="15.75" x14ac:dyDescent="0.25">
      <c r="B1" s="52"/>
      <c r="C1" s="52"/>
      <c r="D1" s="52"/>
      <c r="G1" s="53" t="s">
        <v>20</v>
      </c>
      <c r="H1" s="53"/>
    </row>
    <row r="2" spans="1:16" ht="24.75" x14ac:dyDescent="0.25">
      <c r="A2" s="121" t="s">
        <v>14</v>
      </c>
      <c r="B2" s="121"/>
      <c r="C2" s="121"/>
      <c r="D2" s="121"/>
      <c r="E2" s="121"/>
      <c r="F2" s="121"/>
      <c r="G2" s="121"/>
      <c r="H2" s="121"/>
    </row>
    <row r="3" spans="1:16" ht="22.5" customHeight="1" x14ac:dyDescent="0.25">
      <c r="A3" s="122" t="s">
        <v>15</v>
      </c>
      <c r="B3" s="122"/>
      <c r="C3" s="122"/>
      <c r="D3" s="122"/>
      <c r="E3" s="122"/>
      <c r="F3" s="122"/>
      <c r="G3" s="122"/>
      <c r="H3" s="122"/>
    </row>
    <row r="4" spans="1:16" ht="24.75" x14ac:dyDescent="0.25">
      <c r="A4" s="121" t="s">
        <v>22</v>
      </c>
      <c r="B4" s="121"/>
      <c r="C4" s="121"/>
      <c r="D4" s="121"/>
      <c r="E4" s="121"/>
      <c r="F4" s="121"/>
      <c r="G4" s="121"/>
      <c r="H4" s="121"/>
    </row>
    <row r="5" spans="1:16" ht="19.5" customHeight="1" x14ac:dyDescent="0.25">
      <c r="A5" s="116" t="s">
        <v>17</v>
      </c>
      <c r="B5" s="116"/>
      <c r="H5" s="66" t="s">
        <v>18</v>
      </c>
    </row>
    <row r="6" spans="1:16" s="4" customFormat="1" ht="22.5" x14ac:dyDescent="0.45">
      <c r="A6" s="5" t="s">
        <v>13</v>
      </c>
      <c r="B6" s="3"/>
      <c r="E6" s="117" t="s">
        <v>21</v>
      </c>
      <c r="F6" s="117"/>
      <c r="G6" s="117"/>
      <c r="H6" s="117"/>
    </row>
    <row r="7" spans="1:16" ht="3" customHeight="1" thickBot="1" x14ac:dyDescent="0.3">
      <c r="A7" s="1"/>
      <c r="B7" s="1"/>
      <c r="C7" s="1"/>
      <c r="D7" s="1"/>
      <c r="E7" s="2"/>
      <c r="F7" s="2"/>
      <c r="G7" s="2"/>
    </row>
    <row r="8" spans="1:16" ht="21" thickBot="1" x14ac:dyDescent="0.3">
      <c r="A8" s="49" t="s">
        <v>0</v>
      </c>
      <c r="B8" s="50" t="s">
        <v>1</v>
      </c>
      <c r="C8" s="50" t="s">
        <v>6</v>
      </c>
      <c r="D8" s="50" t="s">
        <v>2</v>
      </c>
      <c r="E8" s="50" t="s">
        <v>3</v>
      </c>
      <c r="F8" s="50" t="s">
        <v>4</v>
      </c>
      <c r="G8" s="50" t="s">
        <v>5</v>
      </c>
      <c r="H8" s="51" t="s">
        <v>12</v>
      </c>
    </row>
    <row r="9" spans="1:16" s="35" customFormat="1" ht="18.75" x14ac:dyDescent="0.3">
      <c r="A9" s="46">
        <v>9024728</v>
      </c>
      <c r="B9" s="47">
        <v>9024751</v>
      </c>
      <c r="C9" s="47">
        <v>9039320</v>
      </c>
      <c r="D9" s="47">
        <v>9039342</v>
      </c>
      <c r="E9" s="47">
        <v>9039364</v>
      </c>
      <c r="F9" s="47">
        <v>9039386</v>
      </c>
      <c r="G9" s="47">
        <v>9039408</v>
      </c>
      <c r="H9" s="27">
        <v>9039431</v>
      </c>
      <c r="I9" s="35">
        <f>LEN(A9)</f>
        <v>7</v>
      </c>
      <c r="J9" s="35" t="e">
        <f>LEN(#REF!)</f>
        <v>#REF!</v>
      </c>
      <c r="K9" s="35">
        <f>LEN(B30)</f>
        <v>7</v>
      </c>
      <c r="L9" s="35" t="e">
        <f>LEN(#REF!)</f>
        <v>#REF!</v>
      </c>
      <c r="M9" s="35">
        <f t="shared" ref="M9:P10" si="0">LEN(D29)</f>
        <v>7</v>
      </c>
      <c r="N9" s="35">
        <f t="shared" si="0"/>
        <v>7</v>
      </c>
      <c r="O9" s="35">
        <f t="shared" si="0"/>
        <v>7</v>
      </c>
      <c r="P9" s="35">
        <f t="shared" si="0"/>
        <v>7</v>
      </c>
    </row>
    <row r="10" spans="1:16" s="35" customFormat="1" ht="18.75" x14ac:dyDescent="0.3">
      <c r="A10" s="48">
        <v>9024729</v>
      </c>
      <c r="B10" s="41">
        <v>9024752</v>
      </c>
      <c r="C10" s="41">
        <v>9039321</v>
      </c>
      <c r="D10" s="41">
        <v>9039343</v>
      </c>
      <c r="E10" s="41">
        <v>9039365</v>
      </c>
      <c r="F10" s="41">
        <v>9039387</v>
      </c>
      <c r="G10" s="41">
        <v>9039409</v>
      </c>
      <c r="H10" s="19">
        <v>9039432</v>
      </c>
      <c r="I10" s="35">
        <f t="shared" ref="I10:I26" si="1">LEN(A10)</f>
        <v>7</v>
      </c>
      <c r="J10" s="35">
        <f t="shared" ref="J10:J30" si="2">LEN(B9)</f>
        <v>7</v>
      </c>
      <c r="K10" s="35">
        <f>LEN(B31)</f>
        <v>7</v>
      </c>
      <c r="L10" s="35" t="e">
        <f>LEN(#REF!)</f>
        <v>#REF!</v>
      </c>
      <c r="M10" s="35">
        <f t="shared" si="0"/>
        <v>7</v>
      </c>
      <c r="N10" s="35">
        <f t="shared" si="0"/>
        <v>7</v>
      </c>
      <c r="O10" s="35">
        <f t="shared" si="0"/>
        <v>7</v>
      </c>
      <c r="P10" s="35">
        <f t="shared" si="0"/>
        <v>7</v>
      </c>
    </row>
    <row r="11" spans="1:16" s="35" customFormat="1" ht="18.75" x14ac:dyDescent="0.3">
      <c r="A11" s="48">
        <v>9024730</v>
      </c>
      <c r="B11" s="41">
        <v>9024753</v>
      </c>
      <c r="C11" s="41">
        <v>9039322</v>
      </c>
      <c r="D11" s="41">
        <v>9039344</v>
      </c>
      <c r="E11" s="41">
        <v>9039366</v>
      </c>
      <c r="F11" s="41">
        <v>9039388</v>
      </c>
      <c r="G11" s="41">
        <v>9039410</v>
      </c>
      <c r="H11" s="19">
        <v>9039433</v>
      </c>
      <c r="I11" s="35">
        <f t="shared" si="1"/>
        <v>7</v>
      </c>
      <c r="J11" s="35">
        <f t="shared" si="2"/>
        <v>7</v>
      </c>
      <c r="K11" s="35">
        <f t="shared" ref="K11:K30" si="3">LEN(C9)</f>
        <v>7</v>
      </c>
      <c r="L11" s="35">
        <f t="shared" ref="L11:L30" si="4">LEN(D9)</f>
        <v>7</v>
      </c>
      <c r="M11" s="35">
        <f t="shared" ref="M11:M30" si="5">LEN(E9)</f>
        <v>7</v>
      </c>
      <c r="N11" s="35">
        <f t="shared" ref="N11:N30" si="6">LEN(F9)</f>
        <v>7</v>
      </c>
      <c r="O11" s="35">
        <f t="shared" ref="O11:O30" si="7">LEN(G9)</f>
        <v>7</v>
      </c>
      <c r="P11" s="35">
        <f>LEN(G31)</f>
        <v>7</v>
      </c>
    </row>
    <row r="12" spans="1:16" s="35" customFormat="1" ht="18.75" x14ac:dyDescent="0.3">
      <c r="A12" s="48">
        <v>9024731</v>
      </c>
      <c r="B12" s="41">
        <v>9024754</v>
      </c>
      <c r="C12" s="41">
        <v>9039323</v>
      </c>
      <c r="D12" s="41">
        <v>9039345</v>
      </c>
      <c r="E12" s="41">
        <v>9039367</v>
      </c>
      <c r="F12" s="41">
        <v>9039389</v>
      </c>
      <c r="G12" s="41">
        <v>9039411</v>
      </c>
      <c r="H12" s="19">
        <v>9039434</v>
      </c>
      <c r="I12" s="35">
        <f t="shared" si="1"/>
        <v>7</v>
      </c>
      <c r="J12" s="35">
        <f t="shared" si="2"/>
        <v>7</v>
      </c>
      <c r="K12" s="35">
        <f t="shared" si="3"/>
        <v>7</v>
      </c>
      <c r="L12" s="35">
        <f t="shared" si="4"/>
        <v>7</v>
      </c>
      <c r="M12" s="35">
        <f t="shared" si="5"/>
        <v>7</v>
      </c>
      <c r="N12" s="35">
        <f t="shared" si="6"/>
        <v>7</v>
      </c>
      <c r="O12" s="35">
        <f t="shared" si="7"/>
        <v>7</v>
      </c>
      <c r="P12" s="35">
        <f t="shared" ref="P12:P31" si="8">LEN(H9)</f>
        <v>7</v>
      </c>
    </row>
    <row r="13" spans="1:16" s="35" customFormat="1" ht="18.75" x14ac:dyDescent="0.3">
      <c r="A13" s="48">
        <v>9024732</v>
      </c>
      <c r="B13" s="41">
        <v>9024755</v>
      </c>
      <c r="C13" s="41">
        <v>9039324</v>
      </c>
      <c r="D13" s="41">
        <v>9039346</v>
      </c>
      <c r="E13" s="41">
        <v>9039368</v>
      </c>
      <c r="F13" s="41">
        <v>9039390</v>
      </c>
      <c r="G13" s="41">
        <v>9039412</v>
      </c>
      <c r="H13" s="19">
        <v>9039435</v>
      </c>
      <c r="I13" s="35">
        <f t="shared" si="1"/>
        <v>7</v>
      </c>
      <c r="J13" s="35">
        <f t="shared" si="2"/>
        <v>7</v>
      </c>
      <c r="K13" s="35">
        <f t="shared" si="3"/>
        <v>7</v>
      </c>
      <c r="L13" s="35">
        <f t="shared" si="4"/>
        <v>7</v>
      </c>
      <c r="M13" s="35">
        <f t="shared" si="5"/>
        <v>7</v>
      </c>
      <c r="N13" s="35">
        <f t="shared" si="6"/>
        <v>7</v>
      </c>
      <c r="O13" s="35">
        <f t="shared" si="7"/>
        <v>7</v>
      </c>
      <c r="P13" s="35">
        <f t="shared" si="8"/>
        <v>7</v>
      </c>
    </row>
    <row r="14" spans="1:16" s="35" customFormat="1" ht="18.75" x14ac:dyDescent="0.3">
      <c r="A14" s="48">
        <v>9024733</v>
      </c>
      <c r="B14" s="41">
        <v>9024756</v>
      </c>
      <c r="C14" s="41">
        <v>9039325</v>
      </c>
      <c r="D14" s="41">
        <v>9039347</v>
      </c>
      <c r="E14" s="41">
        <v>9039369</v>
      </c>
      <c r="F14" s="41">
        <v>9039391</v>
      </c>
      <c r="G14" s="41">
        <v>9039413</v>
      </c>
      <c r="H14" s="19">
        <v>9039436</v>
      </c>
      <c r="I14" s="35">
        <f t="shared" si="1"/>
        <v>7</v>
      </c>
      <c r="J14" s="35">
        <f t="shared" si="2"/>
        <v>7</v>
      </c>
      <c r="K14" s="35">
        <f t="shared" si="3"/>
        <v>7</v>
      </c>
      <c r="L14" s="35">
        <f t="shared" si="4"/>
        <v>7</v>
      </c>
      <c r="M14" s="35">
        <f t="shared" si="5"/>
        <v>7</v>
      </c>
      <c r="N14" s="35">
        <f t="shared" si="6"/>
        <v>7</v>
      </c>
      <c r="O14" s="35">
        <f t="shared" si="7"/>
        <v>7</v>
      </c>
      <c r="P14" s="35">
        <f t="shared" si="8"/>
        <v>7</v>
      </c>
    </row>
    <row r="15" spans="1:16" s="35" customFormat="1" ht="18.75" x14ac:dyDescent="0.3">
      <c r="A15" s="48">
        <v>9024734</v>
      </c>
      <c r="B15" s="41">
        <v>9024757</v>
      </c>
      <c r="C15" s="41">
        <v>9039326</v>
      </c>
      <c r="D15" s="41">
        <v>9039348</v>
      </c>
      <c r="E15" s="41">
        <v>9039370</v>
      </c>
      <c r="F15" s="41">
        <v>9039392</v>
      </c>
      <c r="G15" s="41">
        <v>9039414</v>
      </c>
      <c r="H15" s="19">
        <v>9039437</v>
      </c>
      <c r="I15" s="35">
        <f t="shared" si="1"/>
        <v>7</v>
      </c>
      <c r="J15" s="35">
        <f t="shared" si="2"/>
        <v>7</v>
      </c>
      <c r="K15" s="35">
        <f t="shared" si="3"/>
        <v>7</v>
      </c>
      <c r="L15" s="35">
        <f t="shared" si="4"/>
        <v>7</v>
      </c>
      <c r="M15" s="35">
        <f t="shared" si="5"/>
        <v>7</v>
      </c>
      <c r="N15" s="35">
        <f t="shared" si="6"/>
        <v>7</v>
      </c>
      <c r="O15" s="35">
        <f t="shared" si="7"/>
        <v>7</v>
      </c>
      <c r="P15" s="35">
        <f t="shared" si="8"/>
        <v>7</v>
      </c>
    </row>
    <row r="16" spans="1:16" s="35" customFormat="1" ht="18.75" x14ac:dyDescent="0.3">
      <c r="A16" s="48">
        <v>9024735</v>
      </c>
      <c r="B16" s="41">
        <v>9024758</v>
      </c>
      <c r="C16" s="41">
        <v>9039327</v>
      </c>
      <c r="D16" s="41">
        <v>9039349</v>
      </c>
      <c r="E16" s="41">
        <v>9039371</v>
      </c>
      <c r="F16" s="41">
        <v>9039393</v>
      </c>
      <c r="G16" s="41">
        <v>9039415</v>
      </c>
      <c r="H16" s="19">
        <v>9039438</v>
      </c>
      <c r="I16" s="35">
        <f t="shared" si="1"/>
        <v>7</v>
      </c>
      <c r="J16" s="35">
        <f t="shared" si="2"/>
        <v>7</v>
      </c>
      <c r="K16" s="35">
        <f t="shared" si="3"/>
        <v>7</v>
      </c>
      <c r="L16" s="35">
        <f t="shared" si="4"/>
        <v>7</v>
      </c>
      <c r="M16" s="35">
        <f t="shared" si="5"/>
        <v>7</v>
      </c>
      <c r="N16" s="35">
        <f t="shared" si="6"/>
        <v>7</v>
      </c>
      <c r="O16" s="35">
        <f t="shared" si="7"/>
        <v>7</v>
      </c>
      <c r="P16" s="35">
        <f t="shared" si="8"/>
        <v>7</v>
      </c>
    </row>
    <row r="17" spans="1:16" s="35" customFormat="1" ht="18.75" x14ac:dyDescent="0.3">
      <c r="A17" s="48">
        <v>9024736</v>
      </c>
      <c r="B17" s="41">
        <v>9024759</v>
      </c>
      <c r="C17" s="41">
        <v>9039328</v>
      </c>
      <c r="D17" s="41">
        <v>9039350</v>
      </c>
      <c r="E17" s="41">
        <v>9039372</v>
      </c>
      <c r="F17" s="41">
        <v>9039394</v>
      </c>
      <c r="G17" s="41">
        <v>9039416</v>
      </c>
      <c r="H17" s="19">
        <v>9039439</v>
      </c>
      <c r="I17" s="35">
        <f t="shared" si="1"/>
        <v>7</v>
      </c>
      <c r="J17" s="35">
        <f t="shared" si="2"/>
        <v>7</v>
      </c>
      <c r="K17" s="35">
        <f t="shared" si="3"/>
        <v>7</v>
      </c>
      <c r="L17" s="35">
        <f t="shared" si="4"/>
        <v>7</v>
      </c>
      <c r="M17" s="35">
        <f t="shared" si="5"/>
        <v>7</v>
      </c>
      <c r="N17" s="35">
        <f t="shared" si="6"/>
        <v>7</v>
      </c>
      <c r="O17" s="35">
        <f t="shared" si="7"/>
        <v>7</v>
      </c>
      <c r="P17" s="35">
        <f t="shared" si="8"/>
        <v>7</v>
      </c>
    </row>
    <row r="18" spans="1:16" s="35" customFormat="1" ht="18.75" x14ac:dyDescent="0.3">
      <c r="A18" s="48">
        <v>9024737</v>
      </c>
      <c r="B18" s="41">
        <v>9024760</v>
      </c>
      <c r="C18" s="41">
        <v>9039329</v>
      </c>
      <c r="D18" s="41">
        <v>9039351</v>
      </c>
      <c r="E18" s="41">
        <v>9039373</v>
      </c>
      <c r="F18" s="41">
        <v>9039395</v>
      </c>
      <c r="G18" s="41">
        <v>9039417</v>
      </c>
      <c r="H18" s="19">
        <v>9039440</v>
      </c>
      <c r="I18" s="35">
        <f t="shared" si="1"/>
        <v>7</v>
      </c>
      <c r="J18" s="35">
        <f t="shared" si="2"/>
        <v>7</v>
      </c>
      <c r="K18" s="35">
        <f t="shared" si="3"/>
        <v>7</v>
      </c>
      <c r="L18" s="35">
        <f t="shared" si="4"/>
        <v>7</v>
      </c>
      <c r="M18" s="35">
        <f t="shared" si="5"/>
        <v>7</v>
      </c>
      <c r="N18" s="35">
        <f t="shared" si="6"/>
        <v>7</v>
      </c>
      <c r="O18" s="35">
        <f t="shared" si="7"/>
        <v>7</v>
      </c>
      <c r="P18" s="35">
        <f t="shared" si="8"/>
        <v>7</v>
      </c>
    </row>
    <row r="19" spans="1:16" s="35" customFormat="1" ht="18.75" x14ac:dyDescent="0.3">
      <c r="A19" s="48">
        <v>9024738</v>
      </c>
      <c r="B19" s="41">
        <v>9024761</v>
      </c>
      <c r="C19" s="41">
        <v>9039330</v>
      </c>
      <c r="D19" s="41">
        <v>9039352</v>
      </c>
      <c r="E19" s="41">
        <v>9039374</v>
      </c>
      <c r="F19" s="41">
        <v>9039396</v>
      </c>
      <c r="G19" s="41">
        <v>9039418</v>
      </c>
      <c r="H19" s="19">
        <v>9039441</v>
      </c>
      <c r="I19" s="35">
        <f t="shared" si="1"/>
        <v>7</v>
      </c>
      <c r="J19" s="35">
        <f t="shared" si="2"/>
        <v>7</v>
      </c>
      <c r="K19" s="35">
        <f t="shared" si="3"/>
        <v>7</v>
      </c>
      <c r="L19" s="35">
        <f t="shared" si="4"/>
        <v>7</v>
      </c>
      <c r="M19" s="35">
        <f t="shared" si="5"/>
        <v>7</v>
      </c>
      <c r="N19" s="35">
        <f t="shared" si="6"/>
        <v>7</v>
      </c>
      <c r="O19" s="35">
        <f t="shared" si="7"/>
        <v>7</v>
      </c>
      <c r="P19" s="35">
        <f t="shared" si="8"/>
        <v>7</v>
      </c>
    </row>
    <row r="20" spans="1:16" s="35" customFormat="1" ht="18.75" x14ac:dyDescent="0.3">
      <c r="A20" s="48">
        <v>9024739</v>
      </c>
      <c r="B20" s="41">
        <v>9024762</v>
      </c>
      <c r="C20" s="41">
        <v>9039331</v>
      </c>
      <c r="D20" s="41">
        <v>9039353</v>
      </c>
      <c r="E20" s="41">
        <v>9039375</v>
      </c>
      <c r="F20" s="41">
        <v>9039397</v>
      </c>
      <c r="G20" s="9">
        <v>9039419</v>
      </c>
      <c r="H20" s="19">
        <v>9039442</v>
      </c>
      <c r="I20" s="35">
        <f t="shared" si="1"/>
        <v>7</v>
      </c>
      <c r="J20" s="35">
        <f t="shared" si="2"/>
        <v>7</v>
      </c>
      <c r="K20" s="35">
        <f t="shared" si="3"/>
        <v>7</v>
      </c>
      <c r="L20" s="35">
        <f t="shared" si="4"/>
        <v>7</v>
      </c>
      <c r="M20" s="35">
        <f t="shared" si="5"/>
        <v>7</v>
      </c>
      <c r="N20" s="35">
        <f t="shared" si="6"/>
        <v>7</v>
      </c>
      <c r="O20" s="35">
        <f t="shared" si="7"/>
        <v>7</v>
      </c>
      <c r="P20" s="35">
        <f t="shared" si="8"/>
        <v>7</v>
      </c>
    </row>
    <row r="21" spans="1:16" s="35" customFormat="1" ht="18.75" x14ac:dyDescent="0.3">
      <c r="A21" s="48">
        <v>9024740</v>
      </c>
      <c r="B21" s="41">
        <v>9024763</v>
      </c>
      <c r="C21" s="41">
        <v>9039332</v>
      </c>
      <c r="D21" s="41">
        <v>9039354</v>
      </c>
      <c r="E21" s="41">
        <v>9039376</v>
      </c>
      <c r="F21" s="41">
        <v>9039398</v>
      </c>
      <c r="G21" s="9">
        <v>9039420</v>
      </c>
      <c r="H21" s="19">
        <v>9039443</v>
      </c>
      <c r="I21" s="35">
        <f t="shared" si="1"/>
        <v>7</v>
      </c>
      <c r="J21" s="35">
        <f t="shared" si="2"/>
        <v>7</v>
      </c>
      <c r="K21" s="35">
        <f t="shared" si="3"/>
        <v>7</v>
      </c>
      <c r="L21" s="35">
        <f t="shared" si="4"/>
        <v>7</v>
      </c>
      <c r="M21" s="35">
        <f t="shared" si="5"/>
        <v>7</v>
      </c>
      <c r="N21" s="35">
        <f t="shared" si="6"/>
        <v>7</v>
      </c>
      <c r="O21" s="35">
        <f t="shared" si="7"/>
        <v>7</v>
      </c>
      <c r="P21" s="35">
        <f t="shared" si="8"/>
        <v>7</v>
      </c>
    </row>
    <row r="22" spans="1:16" s="35" customFormat="1" ht="18.75" x14ac:dyDescent="0.3">
      <c r="A22" s="48">
        <v>9024741</v>
      </c>
      <c r="B22" s="41">
        <v>9024764</v>
      </c>
      <c r="C22" s="41">
        <v>9039333</v>
      </c>
      <c r="D22" s="41">
        <v>9039355</v>
      </c>
      <c r="E22" s="41">
        <v>9039377</v>
      </c>
      <c r="F22" s="41">
        <v>9039399</v>
      </c>
      <c r="G22" s="9">
        <v>9039421</v>
      </c>
      <c r="H22" s="19">
        <v>9039444</v>
      </c>
      <c r="I22" s="35">
        <f t="shared" si="1"/>
        <v>7</v>
      </c>
      <c r="J22" s="35">
        <f t="shared" si="2"/>
        <v>7</v>
      </c>
      <c r="K22" s="35">
        <f t="shared" si="3"/>
        <v>7</v>
      </c>
      <c r="L22" s="35">
        <f t="shared" si="4"/>
        <v>7</v>
      </c>
      <c r="M22" s="35">
        <f t="shared" si="5"/>
        <v>7</v>
      </c>
      <c r="N22" s="35">
        <f t="shared" si="6"/>
        <v>7</v>
      </c>
      <c r="O22" s="35">
        <f t="shared" si="7"/>
        <v>7</v>
      </c>
      <c r="P22" s="35">
        <f t="shared" si="8"/>
        <v>7</v>
      </c>
    </row>
    <row r="23" spans="1:16" s="35" customFormat="1" ht="18.75" x14ac:dyDescent="0.3">
      <c r="A23" s="48">
        <v>9024742</v>
      </c>
      <c r="B23" s="41">
        <v>9024765</v>
      </c>
      <c r="C23" s="41">
        <v>9039334</v>
      </c>
      <c r="D23" s="41">
        <v>9039356</v>
      </c>
      <c r="E23" s="41">
        <v>9039378</v>
      </c>
      <c r="F23" s="41">
        <v>9039400</v>
      </c>
      <c r="G23" s="9">
        <v>9039422</v>
      </c>
      <c r="H23" s="19">
        <v>9039445</v>
      </c>
      <c r="I23" s="35">
        <f t="shared" si="1"/>
        <v>7</v>
      </c>
      <c r="J23" s="35">
        <f t="shared" si="2"/>
        <v>7</v>
      </c>
      <c r="K23" s="35">
        <f t="shared" si="3"/>
        <v>7</v>
      </c>
      <c r="L23" s="35">
        <f t="shared" si="4"/>
        <v>7</v>
      </c>
      <c r="M23" s="35">
        <f t="shared" si="5"/>
        <v>7</v>
      </c>
      <c r="N23" s="35">
        <f t="shared" si="6"/>
        <v>7</v>
      </c>
      <c r="O23" s="35">
        <f t="shared" si="7"/>
        <v>7</v>
      </c>
      <c r="P23" s="35">
        <f t="shared" si="8"/>
        <v>7</v>
      </c>
    </row>
    <row r="24" spans="1:16" s="35" customFormat="1" ht="18.75" x14ac:dyDescent="0.3">
      <c r="A24" s="48">
        <v>9024743</v>
      </c>
      <c r="B24" s="41">
        <v>9024766</v>
      </c>
      <c r="C24" s="41">
        <v>9039335</v>
      </c>
      <c r="D24" s="41">
        <v>9039357</v>
      </c>
      <c r="E24" s="41">
        <v>9039379</v>
      </c>
      <c r="F24" s="41">
        <v>9039401</v>
      </c>
      <c r="G24" s="9">
        <v>9039423</v>
      </c>
      <c r="H24" s="19">
        <v>9039446</v>
      </c>
      <c r="I24" s="35">
        <f t="shared" si="1"/>
        <v>7</v>
      </c>
      <c r="J24" s="35">
        <f t="shared" si="2"/>
        <v>7</v>
      </c>
      <c r="K24" s="35">
        <f t="shared" si="3"/>
        <v>7</v>
      </c>
      <c r="L24" s="35">
        <f t="shared" si="4"/>
        <v>7</v>
      </c>
      <c r="M24" s="35">
        <f t="shared" si="5"/>
        <v>7</v>
      </c>
      <c r="N24" s="35">
        <f t="shared" si="6"/>
        <v>7</v>
      </c>
      <c r="O24" s="35">
        <f t="shared" si="7"/>
        <v>7</v>
      </c>
      <c r="P24" s="35">
        <f t="shared" si="8"/>
        <v>7</v>
      </c>
    </row>
    <row r="25" spans="1:16" s="35" customFormat="1" ht="18.75" x14ac:dyDescent="0.3">
      <c r="A25" s="48">
        <v>9024744</v>
      </c>
      <c r="B25" s="41">
        <v>9024767</v>
      </c>
      <c r="C25" s="41">
        <v>9039336</v>
      </c>
      <c r="D25" s="41">
        <v>9039358</v>
      </c>
      <c r="E25" s="41">
        <v>9039380</v>
      </c>
      <c r="F25" s="41">
        <v>9039402</v>
      </c>
      <c r="G25" s="9">
        <v>9039424</v>
      </c>
      <c r="H25" s="19">
        <v>9039447</v>
      </c>
      <c r="I25" s="35">
        <f t="shared" si="1"/>
        <v>7</v>
      </c>
      <c r="J25" s="35">
        <f t="shared" si="2"/>
        <v>7</v>
      </c>
      <c r="K25" s="35">
        <f t="shared" si="3"/>
        <v>7</v>
      </c>
      <c r="L25" s="35">
        <f t="shared" si="4"/>
        <v>7</v>
      </c>
      <c r="M25" s="35">
        <f t="shared" si="5"/>
        <v>7</v>
      </c>
      <c r="N25" s="35">
        <f t="shared" si="6"/>
        <v>7</v>
      </c>
      <c r="O25" s="35">
        <f t="shared" si="7"/>
        <v>7</v>
      </c>
      <c r="P25" s="35">
        <f t="shared" si="8"/>
        <v>7</v>
      </c>
    </row>
    <row r="26" spans="1:16" s="35" customFormat="1" ht="18.75" x14ac:dyDescent="0.3">
      <c r="A26" s="48">
        <v>9024745</v>
      </c>
      <c r="B26" s="41">
        <v>9039314</v>
      </c>
      <c r="C26" s="41">
        <v>9039337</v>
      </c>
      <c r="D26" s="41">
        <v>9039359</v>
      </c>
      <c r="E26" s="41">
        <v>9039381</v>
      </c>
      <c r="F26" s="41">
        <v>9039403</v>
      </c>
      <c r="G26" s="9">
        <v>9039425</v>
      </c>
      <c r="H26" s="19">
        <v>9039448</v>
      </c>
      <c r="I26" s="35">
        <f t="shared" si="1"/>
        <v>7</v>
      </c>
      <c r="J26" s="35">
        <f t="shared" si="2"/>
        <v>7</v>
      </c>
      <c r="K26" s="35">
        <f t="shared" si="3"/>
        <v>7</v>
      </c>
      <c r="L26" s="35">
        <f t="shared" si="4"/>
        <v>7</v>
      </c>
      <c r="M26" s="35">
        <f t="shared" si="5"/>
        <v>7</v>
      </c>
      <c r="N26" s="35">
        <f t="shared" si="6"/>
        <v>7</v>
      </c>
      <c r="O26" s="35">
        <f t="shared" si="7"/>
        <v>7</v>
      </c>
      <c r="P26" s="35">
        <f t="shared" si="8"/>
        <v>7</v>
      </c>
    </row>
    <row r="27" spans="1:16" s="35" customFormat="1" ht="18.75" x14ac:dyDescent="0.3">
      <c r="A27" s="48">
        <v>9024746</v>
      </c>
      <c r="B27" s="41">
        <v>9039315</v>
      </c>
      <c r="C27" s="41">
        <v>9039338</v>
      </c>
      <c r="D27" s="41">
        <v>9039360</v>
      </c>
      <c r="E27" s="41">
        <v>9039382</v>
      </c>
      <c r="F27" s="41">
        <v>9039404</v>
      </c>
      <c r="G27" s="9">
        <v>9039426</v>
      </c>
      <c r="H27" s="19">
        <v>9039449</v>
      </c>
      <c r="I27" s="35">
        <f t="shared" ref="I27:I31" si="9">LEN(A27)</f>
        <v>7</v>
      </c>
      <c r="J27" s="35">
        <f t="shared" si="2"/>
        <v>7</v>
      </c>
      <c r="K27" s="35">
        <f t="shared" si="3"/>
        <v>7</v>
      </c>
      <c r="L27" s="35">
        <f t="shared" si="4"/>
        <v>7</v>
      </c>
      <c r="M27" s="35">
        <f t="shared" si="5"/>
        <v>7</v>
      </c>
      <c r="N27" s="35">
        <f t="shared" si="6"/>
        <v>7</v>
      </c>
      <c r="O27" s="35">
        <f t="shared" si="7"/>
        <v>7</v>
      </c>
      <c r="P27" s="35">
        <f t="shared" si="8"/>
        <v>7</v>
      </c>
    </row>
    <row r="28" spans="1:16" s="35" customFormat="1" ht="18.75" x14ac:dyDescent="0.3">
      <c r="A28" s="48">
        <v>9024747</v>
      </c>
      <c r="B28" s="41">
        <v>9039316</v>
      </c>
      <c r="C28" s="41">
        <v>9039339</v>
      </c>
      <c r="D28" s="41">
        <v>9039361</v>
      </c>
      <c r="E28" s="41">
        <v>9039383</v>
      </c>
      <c r="F28" s="41">
        <v>9039405</v>
      </c>
      <c r="G28" s="9">
        <v>9039427</v>
      </c>
      <c r="H28" s="19">
        <v>9039450</v>
      </c>
      <c r="I28" s="35">
        <f t="shared" si="9"/>
        <v>7</v>
      </c>
      <c r="J28" s="35">
        <f t="shared" si="2"/>
        <v>7</v>
      </c>
      <c r="K28" s="35">
        <f t="shared" si="3"/>
        <v>7</v>
      </c>
      <c r="L28" s="35">
        <f t="shared" si="4"/>
        <v>7</v>
      </c>
      <c r="M28" s="35">
        <f t="shared" si="5"/>
        <v>7</v>
      </c>
      <c r="N28" s="35">
        <f t="shared" si="6"/>
        <v>7</v>
      </c>
      <c r="O28" s="35">
        <f t="shared" si="7"/>
        <v>7</v>
      </c>
      <c r="P28" s="35">
        <f t="shared" si="8"/>
        <v>7</v>
      </c>
    </row>
    <row r="29" spans="1:16" s="35" customFormat="1" ht="18.75" x14ac:dyDescent="0.3">
      <c r="A29" s="48">
        <v>9024748</v>
      </c>
      <c r="B29" s="41">
        <v>9039317</v>
      </c>
      <c r="C29" s="41">
        <v>9039340</v>
      </c>
      <c r="D29" s="41">
        <v>9039362</v>
      </c>
      <c r="E29" s="41">
        <v>9039384</v>
      </c>
      <c r="F29" s="41">
        <v>9039406</v>
      </c>
      <c r="G29" s="54">
        <v>9039428</v>
      </c>
      <c r="H29" s="19">
        <v>9039451</v>
      </c>
      <c r="I29" s="35">
        <f t="shared" si="9"/>
        <v>7</v>
      </c>
      <c r="J29" s="35">
        <f t="shared" si="2"/>
        <v>7</v>
      </c>
      <c r="K29" s="35">
        <f t="shared" si="3"/>
        <v>7</v>
      </c>
      <c r="L29" s="35">
        <f t="shared" si="4"/>
        <v>7</v>
      </c>
      <c r="M29" s="35">
        <f t="shared" si="5"/>
        <v>7</v>
      </c>
      <c r="N29" s="35">
        <f t="shared" si="6"/>
        <v>7</v>
      </c>
      <c r="O29" s="35">
        <f t="shared" si="7"/>
        <v>7</v>
      </c>
      <c r="P29" s="35">
        <f t="shared" si="8"/>
        <v>7</v>
      </c>
    </row>
    <row r="30" spans="1:16" s="35" customFormat="1" ht="18.75" x14ac:dyDescent="0.3">
      <c r="A30" s="48">
        <v>9024749</v>
      </c>
      <c r="B30" s="41">
        <v>9039318</v>
      </c>
      <c r="C30" s="41">
        <v>9039341</v>
      </c>
      <c r="D30" s="41">
        <v>9039363</v>
      </c>
      <c r="E30" s="41">
        <v>9039385</v>
      </c>
      <c r="F30" s="41">
        <v>9039407</v>
      </c>
      <c r="G30" s="54">
        <v>9039429</v>
      </c>
      <c r="H30" s="19">
        <v>9039452</v>
      </c>
      <c r="I30" s="35">
        <f t="shared" si="9"/>
        <v>7</v>
      </c>
      <c r="J30" s="35">
        <f t="shared" si="2"/>
        <v>7</v>
      </c>
      <c r="K30" s="35">
        <f t="shared" si="3"/>
        <v>7</v>
      </c>
      <c r="L30" s="35">
        <f t="shared" si="4"/>
        <v>7</v>
      </c>
      <c r="M30" s="35">
        <f t="shared" si="5"/>
        <v>7</v>
      </c>
      <c r="N30" s="35">
        <f t="shared" si="6"/>
        <v>7</v>
      </c>
      <c r="O30" s="35">
        <f t="shared" si="7"/>
        <v>7</v>
      </c>
      <c r="P30" s="35">
        <f t="shared" si="8"/>
        <v>7</v>
      </c>
    </row>
    <row r="31" spans="1:16" s="35" customFormat="1" ht="19.5" thickBot="1" x14ac:dyDescent="0.35">
      <c r="A31" s="55">
        <v>9024750</v>
      </c>
      <c r="B31" s="56">
        <v>9039319</v>
      </c>
      <c r="C31" s="56" t="s">
        <v>9</v>
      </c>
      <c r="D31" s="56" t="s">
        <v>9</v>
      </c>
      <c r="E31" s="56" t="s">
        <v>9</v>
      </c>
      <c r="F31" s="56" t="s">
        <v>9</v>
      </c>
      <c r="G31" s="57">
        <v>9039430</v>
      </c>
      <c r="H31" s="24">
        <v>9039453</v>
      </c>
      <c r="I31" s="35">
        <f t="shared" si="9"/>
        <v>7</v>
      </c>
      <c r="J31" s="35" t="e">
        <f>LEN(#REF!)</f>
        <v>#REF!</v>
      </c>
      <c r="O31" s="35" t="e">
        <f>LEN(#REF!)</f>
        <v>#REF!</v>
      </c>
      <c r="P31" s="35">
        <f t="shared" si="8"/>
        <v>7</v>
      </c>
    </row>
    <row r="32" spans="1:16" s="36" customFormat="1" ht="19.5" thickBot="1" x14ac:dyDescent="0.35">
      <c r="A32" s="25">
        <f>COUNT(A9:A31)</f>
        <v>23</v>
      </c>
      <c r="B32" s="25">
        <f t="shared" ref="B32:G32" si="10">COUNT(B9:B31)</f>
        <v>23</v>
      </c>
      <c r="C32" s="25">
        <f t="shared" si="10"/>
        <v>22</v>
      </c>
      <c r="D32" s="25">
        <f t="shared" si="10"/>
        <v>22</v>
      </c>
      <c r="E32" s="25">
        <f t="shared" si="10"/>
        <v>22</v>
      </c>
      <c r="F32" s="25">
        <f t="shared" si="10"/>
        <v>22</v>
      </c>
      <c r="G32" s="25">
        <f t="shared" si="10"/>
        <v>23</v>
      </c>
      <c r="H32" s="26">
        <f>COUNT(H9:H31)</f>
        <v>23</v>
      </c>
    </row>
    <row r="33" spans="1:8" s="36" customFormat="1" ht="19.5" thickBot="1" x14ac:dyDescent="0.35">
      <c r="A33" s="118"/>
      <c r="B33" s="119"/>
      <c r="C33" s="119"/>
      <c r="D33" s="119"/>
      <c r="E33" s="119"/>
      <c r="F33" s="119"/>
      <c r="G33" s="120"/>
      <c r="H33" s="18">
        <f>SUM(A32:H32)</f>
        <v>180</v>
      </c>
    </row>
    <row r="34" spans="1:8" ht="12.75" customHeight="1" x14ac:dyDescent="0.25">
      <c r="F34" s="23"/>
    </row>
    <row r="35" spans="1:8" ht="18.75" thickBot="1" x14ac:dyDescent="0.3">
      <c r="A35" s="7"/>
      <c r="F35" s="23"/>
      <c r="G35" t="s">
        <v>10</v>
      </c>
      <c r="H35" s="7"/>
    </row>
    <row r="36" spans="1:8" ht="18" x14ac:dyDescent="0.25">
      <c r="A36" s="8" t="s">
        <v>7</v>
      </c>
      <c r="F36" s="6"/>
      <c r="H36" s="8" t="s">
        <v>8</v>
      </c>
    </row>
    <row r="37" spans="1:8" ht="18" x14ac:dyDescent="0.25">
      <c r="F37" s="23"/>
    </row>
    <row r="38" spans="1:8" ht="18" x14ac:dyDescent="0.25">
      <c r="F38" s="23"/>
    </row>
    <row r="42" spans="1:8" x14ac:dyDescent="0.25">
      <c r="A42">
        <v>30</v>
      </c>
      <c r="B42">
        <v>30</v>
      </c>
      <c r="C42" s="70">
        <f>A42-B42</f>
        <v>0</v>
      </c>
    </row>
    <row r="43" spans="1:8" x14ac:dyDescent="0.25">
      <c r="A43">
        <v>30</v>
      </c>
      <c r="B43">
        <v>31</v>
      </c>
      <c r="C43" s="70">
        <f t="shared" ref="C43:C50" si="11">A43-B43</f>
        <v>-1</v>
      </c>
    </row>
    <row r="44" spans="1:8" x14ac:dyDescent="0.25">
      <c r="A44">
        <v>30</v>
      </c>
      <c r="B44">
        <v>32</v>
      </c>
      <c r="C44" s="70">
        <f t="shared" si="11"/>
        <v>-2</v>
      </c>
    </row>
    <row r="45" spans="1:8" x14ac:dyDescent="0.25">
      <c r="A45">
        <v>30</v>
      </c>
      <c r="B45">
        <v>28</v>
      </c>
      <c r="C45" s="70">
        <f t="shared" si="11"/>
        <v>2</v>
      </c>
    </row>
    <row r="46" spans="1:8" x14ac:dyDescent="0.25">
      <c r="A46">
        <v>30</v>
      </c>
      <c r="B46">
        <v>27</v>
      </c>
      <c r="C46" s="70">
        <f t="shared" si="11"/>
        <v>3</v>
      </c>
    </row>
    <row r="47" spans="1:8" x14ac:dyDescent="0.25">
      <c r="A47">
        <v>30</v>
      </c>
      <c r="B47">
        <v>26</v>
      </c>
      <c r="C47" s="70">
        <f t="shared" si="11"/>
        <v>4</v>
      </c>
    </row>
    <row r="48" spans="1:8" x14ac:dyDescent="0.25">
      <c r="A48">
        <v>30</v>
      </c>
      <c r="B48">
        <v>26</v>
      </c>
      <c r="C48" s="70">
        <f t="shared" si="11"/>
        <v>4</v>
      </c>
    </row>
    <row r="49" spans="1:3" x14ac:dyDescent="0.25">
      <c r="A49">
        <v>30</v>
      </c>
      <c r="B49">
        <v>33</v>
      </c>
      <c r="C49" s="70">
        <f t="shared" si="11"/>
        <v>-3</v>
      </c>
    </row>
    <row r="50" spans="1:3" x14ac:dyDescent="0.25">
      <c r="A50">
        <v>30</v>
      </c>
      <c r="B50">
        <v>34</v>
      </c>
      <c r="C50" s="70">
        <f t="shared" si="11"/>
        <v>-4</v>
      </c>
    </row>
  </sheetData>
  <mergeCells count="6">
    <mergeCell ref="A5:B5"/>
    <mergeCell ref="E6:H6"/>
    <mergeCell ref="A33:G33"/>
    <mergeCell ref="A2:H2"/>
    <mergeCell ref="A3:H3"/>
    <mergeCell ref="A4:H4"/>
  </mergeCells>
  <printOptions horizontalCentered="1"/>
  <pageMargins left="0.45" right="0.45" top="0.4" bottom="0.25" header="0" footer="0"/>
  <pageSetup paperSize="9" scale="81" orientation="landscape" r:id="rId1"/>
  <colBreaks count="1" manualBreakCount="1">
    <brk id="8" min="1" max="37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1"/>
  <sheetViews>
    <sheetView topLeftCell="A16" workbookViewId="0">
      <selection activeCell="J39" sqref="J39"/>
    </sheetView>
  </sheetViews>
  <sheetFormatPr defaultRowHeight="15" x14ac:dyDescent="0.25"/>
  <cols>
    <col min="1" max="1" width="1.42578125" customWidth="1"/>
    <col min="2" max="2" width="10.5703125" bestFit="1" customWidth="1"/>
    <col min="3" max="7" width="10.7109375" customWidth="1"/>
    <col min="8" max="8" width="14.140625" bestFit="1" customWidth="1"/>
    <col min="9" max="9" width="13.42578125" bestFit="1" customWidth="1"/>
  </cols>
  <sheetData>
    <row r="1" spans="1:14" ht="15.75" x14ac:dyDescent="0.25">
      <c r="B1" s="52"/>
      <c r="C1" s="52"/>
      <c r="D1" s="52"/>
      <c r="G1" s="104" t="s">
        <v>25</v>
      </c>
      <c r="H1" s="104"/>
      <c r="I1" s="104"/>
    </row>
    <row r="2" spans="1:14" ht="22.5" x14ac:dyDescent="0.25">
      <c r="A2" s="132" t="s">
        <v>14</v>
      </c>
      <c r="B2" s="132"/>
      <c r="C2" s="132"/>
      <c r="D2" s="132"/>
      <c r="E2" s="132"/>
      <c r="F2" s="132"/>
      <c r="G2" s="132"/>
      <c r="H2" s="132"/>
      <c r="I2" s="132"/>
    </row>
    <row r="3" spans="1:14" ht="22.5" customHeight="1" x14ac:dyDescent="0.25">
      <c r="A3" s="122" t="s">
        <v>24</v>
      </c>
      <c r="B3" s="122"/>
      <c r="C3" s="122"/>
      <c r="D3" s="122"/>
      <c r="E3" s="122"/>
      <c r="F3" s="122"/>
      <c r="G3" s="122"/>
      <c r="H3" s="122"/>
    </row>
    <row r="4" spans="1:14" ht="24.75" x14ac:dyDescent="0.25">
      <c r="A4" s="67" t="s">
        <v>29</v>
      </c>
      <c r="B4" s="67"/>
      <c r="C4" s="67"/>
      <c r="D4" s="67"/>
      <c r="E4" s="67"/>
      <c r="F4" s="67"/>
      <c r="G4" s="67"/>
      <c r="H4" s="67"/>
    </row>
    <row r="5" spans="1:14" ht="19.5" customHeight="1" x14ac:dyDescent="0.25">
      <c r="A5" s="116" t="s">
        <v>17</v>
      </c>
      <c r="B5" s="116"/>
      <c r="I5" s="66" t="s">
        <v>18</v>
      </c>
    </row>
    <row r="6" spans="1:14" s="4" customFormat="1" ht="22.5" x14ac:dyDescent="0.45">
      <c r="A6" s="5" t="s">
        <v>13</v>
      </c>
      <c r="B6" s="3"/>
      <c r="F6" s="28"/>
      <c r="G6" s="130">
        <v>44869</v>
      </c>
      <c r="H6" s="117"/>
      <c r="I6" s="117"/>
    </row>
    <row r="7" spans="1:14" ht="15.75" thickBot="1" x14ac:dyDescent="0.3"/>
    <row r="8" spans="1:14" ht="17.25" thickBot="1" x14ac:dyDescent="0.3">
      <c r="B8" s="77" t="s">
        <v>0</v>
      </c>
      <c r="C8" s="78" t="s">
        <v>1</v>
      </c>
      <c r="D8" s="78" t="s">
        <v>6</v>
      </c>
      <c r="E8" s="78" t="s">
        <v>2</v>
      </c>
      <c r="F8" s="78" t="s">
        <v>3</v>
      </c>
      <c r="G8" s="133" t="s">
        <v>4</v>
      </c>
      <c r="H8" s="138" t="s">
        <v>5</v>
      </c>
      <c r="I8" s="136"/>
    </row>
    <row r="9" spans="1:14" ht="17.25" thickBot="1" x14ac:dyDescent="0.3">
      <c r="B9" s="90">
        <v>416534</v>
      </c>
      <c r="C9" s="90">
        <v>419548</v>
      </c>
      <c r="D9" s="90">
        <v>433782</v>
      </c>
      <c r="E9" s="114">
        <v>434300</v>
      </c>
      <c r="F9" s="90">
        <v>434958</v>
      </c>
      <c r="G9" s="115">
        <v>436251</v>
      </c>
      <c r="H9" s="140">
        <v>436814</v>
      </c>
      <c r="I9" s="137"/>
      <c r="N9" s="105"/>
    </row>
    <row r="10" spans="1:14" ht="17.25" thickBot="1" x14ac:dyDescent="0.3">
      <c r="B10" s="91">
        <v>416535</v>
      </c>
      <c r="C10" s="91">
        <v>419550</v>
      </c>
      <c r="D10" s="91">
        <v>433783</v>
      </c>
      <c r="E10" s="90">
        <v>434302</v>
      </c>
      <c r="F10" s="91">
        <v>434959</v>
      </c>
      <c r="G10" s="92">
        <v>436252</v>
      </c>
      <c r="H10" s="141">
        <v>436815</v>
      </c>
      <c r="I10" s="137"/>
    </row>
    <row r="11" spans="1:14" ht="17.25" thickBot="1" x14ac:dyDescent="0.3">
      <c r="B11" s="91">
        <v>416716</v>
      </c>
      <c r="C11" s="91">
        <v>419552</v>
      </c>
      <c r="D11" s="91">
        <v>433784</v>
      </c>
      <c r="E11" s="91">
        <v>434303</v>
      </c>
      <c r="F11" s="90">
        <v>434960</v>
      </c>
      <c r="G11" s="92">
        <v>436254</v>
      </c>
      <c r="H11" s="141">
        <v>436816</v>
      </c>
      <c r="I11" s="137"/>
    </row>
    <row r="12" spans="1:14" ht="17.25" thickBot="1" x14ac:dyDescent="0.3">
      <c r="B12" s="91">
        <v>416717</v>
      </c>
      <c r="C12" s="91">
        <v>419553</v>
      </c>
      <c r="D12" s="91">
        <v>433785</v>
      </c>
      <c r="E12" s="91">
        <v>434304</v>
      </c>
      <c r="F12" s="91">
        <v>434963</v>
      </c>
      <c r="G12" s="115">
        <v>436255</v>
      </c>
      <c r="H12" s="141">
        <v>436817</v>
      </c>
      <c r="I12" s="137"/>
    </row>
    <row r="13" spans="1:14" ht="17.25" thickBot="1" x14ac:dyDescent="0.3">
      <c r="B13" s="91">
        <v>416720</v>
      </c>
      <c r="C13" s="91">
        <v>419555</v>
      </c>
      <c r="D13" s="91">
        <v>433787</v>
      </c>
      <c r="E13" s="91">
        <v>434305</v>
      </c>
      <c r="F13" s="91">
        <v>434965</v>
      </c>
      <c r="G13" s="92">
        <v>436257</v>
      </c>
      <c r="H13" s="142">
        <v>436818</v>
      </c>
      <c r="I13" s="137"/>
    </row>
    <row r="14" spans="1:14" ht="17.25" thickBot="1" x14ac:dyDescent="0.3">
      <c r="B14" s="91">
        <v>416722</v>
      </c>
      <c r="C14" s="91">
        <v>419556</v>
      </c>
      <c r="D14" s="91">
        <v>433790</v>
      </c>
      <c r="E14" s="91">
        <v>434306</v>
      </c>
      <c r="F14" s="91">
        <v>434966</v>
      </c>
      <c r="G14" s="92">
        <v>436258</v>
      </c>
      <c r="H14" s="141">
        <v>436819</v>
      </c>
      <c r="I14" s="137"/>
    </row>
    <row r="15" spans="1:14" ht="17.25" thickBot="1" x14ac:dyDescent="0.3">
      <c r="B15" s="91">
        <v>416723</v>
      </c>
      <c r="C15" s="91">
        <v>419557</v>
      </c>
      <c r="D15" s="91">
        <v>433791</v>
      </c>
      <c r="E15" s="91">
        <v>434307</v>
      </c>
      <c r="F15" s="91">
        <v>434967</v>
      </c>
      <c r="G15" s="92">
        <v>436259</v>
      </c>
      <c r="H15" s="141">
        <v>436820</v>
      </c>
      <c r="I15" s="137"/>
    </row>
    <row r="16" spans="1:14" ht="17.25" thickBot="1" x14ac:dyDescent="0.3">
      <c r="B16" s="91">
        <v>416724</v>
      </c>
      <c r="C16" s="91">
        <v>419558</v>
      </c>
      <c r="D16" s="91">
        <v>433792</v>
      </c>
      <c r="E16" s="91">
        <v>434308</v>
      </c>
      <c r="F16" s="91">
        <v>434969</v>
      </c>
      <c r="G16" s="92">
        <v>436262</v>
      </c>
      <c r="H16" s="141">
        <v>436821</v>
      </c>
      <c r="I16" s="137"/>
    </row>
    <row r="17" spans="2:9" ht="17.25" thickBot="1" x14ac:dyDescent="0.3">
      <c r="B17" s="91">
        <v>416725</v>
      </c>
      <c r="C17" s="91">
        <v>419559</v>
      </c>
      <c r="D17" s="91">
        <v>433793</v>
      </c>
      <c r="E17" s="91">
        <v>434309</v>
      </c>
      <c r="F17" s="91">
        <v>434970</v>
      </c>
      <c r="G17" s="92">
        <v>436266</v>
      </c>
      <c r="H17" s="141">
        <v>436823</v>
      </c>
      <c r="I17" s="137"/>
    </row>
    <row r="18" spans="2:9" ht="17.25" thickBot="1" x14ac:dyDescent="0.3">
      <c r="B18" s="91">
        <v>416726</v>
      </c>
      <c r="C18" s="91">
        <v>419561</v>
      </c>
      <c r="D18" s="91">
        <v>433794</v>
      </c>
      <c r="E18" s="91">
        <v>434310</v>
      </c>
      <c r="F18" s="91">
        <v>434971</v>
      </c>
      <c r="G18" s="92">
        <v>436267</v>
      </c>
      <c r="H18" s="141">
        <v>436824</v>
      </c>
      <c r="I18" s="137"/>
    </row>
    <row r="19" spans="2:9" ht="17.25" thickBot="1" x14ac:dyDescent="0.3">
      <c r="B19" s="91">
        <v>416727</v>
      </c>
      <c r="C19" s="91">
        <v>419563</v>
      </c>
      <c r="D19" s="91">
        <v>433795</v>
      </c>
      <c r="E19" s="91">
        <v>434311</v>
      </c>
      <c r="F19" s="91">
        <v>434972</v>
      </c>
      <c r="G19" s="92">
        <v>436270</v>
      </c>
      <c r="H19" s="141">
        <v>436826</v>
      </c>
      <c r="I19" s="137"/>
    </row>
    <row r="20" spans="2:9" ht="17.25" thickBot="1" x14ac:dyDescent="0.3">
      <c r="B20" s="91">
        <v>416728</v>
      </c>
      <c r="C20" s="91">
        <v>419566</v>
      </c>
      <c r="D20" s="91">
        <v>433796</v>
      </c>
      <c r="E20" s="91">
        <v>434312</v>
      </c>
      <c r="F20" s="91">
        <v>434973</v>
      </c>
      <c r="G20" s="92">
        <v>436271</v>
      </c>
      <c r="H20" s="141">
        <v>436827</v>
      </c>
      <c r="I20" s="137"/>
    </row>
    <row r="21" spans="2:9" ht="17.25" thickBot="1" x14ac:dyDescent="0.3">
      <c r="B21" s="91">
        <v>416729</v>
      </c>
      <c r="C21" s="91">
        <v>433440</v>
      </c>
      <c r="D21" s="91">
        <v>433797</v>
      </c>
      <c r="E21" s="91">
        <v>434313</v>
      </c>
      <c r="F21" s="91">
        <v>435910</v>
      </c>
      <c r="G21" s="92">
        <v>436272</v>
      </c>
      <c r="H21" s="141">
        <v>436828</v>
      </c>
      <c r="I21" s="137"/>
    </row>
    <row r="22" spans="2:9" ht="17.25" thickBot="1" x14ac:dyDescent="0.3">
      <c r="B22" s="91">
        <v>417754</v>
      </c>
      <c r="C22" s="91">
        <v>433441</v>
      </c>
      <c r="D22" s="91">
        <v>433798</v>
      </c>
      <c r="E22" s="91">
        <v>434314</v>
      </c>
      <c r="F22" s="91">
        <v>435911</v>
      </c>
      <c r="G22" s="92">
        <v>436798</v>
      </c>
      <c r="H22" s="141">
        <v>436829</v>
      </c>
      <c r="I22" s="137"/>
    </row>
    <row r="23" spans="2:9" ht="17.25" thickBot="1" x14ac:dyDescent="0.3">
      <c r="B23" s="91">
        <v>418627</v>
      </c>
      <c r="C23" s="91">
        <v>433442</v>
      </c>
      <c r="D23" s="91">
        <v>433799</v>
      </c>
      <c r="E23" s="91">
        <v>434316</v>
      </c>
      <c r="F23" s="91">
        <v>435913</v>
      </c>
      <c r="G23" s="92">
        <v>436799</v>
      </c>
      <c r="H23" s="141">
        <v>436831</v>
      </c>
      <c r="I23" s="137"/>
    </row>
    <row r="24" spans="2:9" ht="17.25" thickBot="1" x14ac:dyDescent="0.3">
      <c r="B24" s="91">
        <v>418628</v>
      </c>
      <c r="C24" s="91">
        <v>433720</v>
      </c>
      <c r="D24" s="91">
        <v>433800</v>
      </c>
      <c r="E24" s="91">
        <v>434317</v>
      </c>
      <c r="F24" s="91">
        <v>435916</v>
      </c>
      <c r="G24" s="92">
        <v>436800</v>
      </c>
      <c r="H24" s="141">
        <v>436832</v>
      </c>
      <c r="I24" s="137"/>
    </row>
    <row r="25" spans="2:9" ht="17.25" thickBot="1" x14ac:dyDescent="0.3">
      <c r="B25" s="91">
        <v>418629</v>
      </c>
      <c r="C25" s="91">
        <v>433721</v>
      </c>
      <c r="D25" s="91">
        <v>433803</v>
      </c>
      <c r="E25" s="91">
        <v>434318</v>
      </c>
      <c r="F25" s="91">
        <v>435917</v>
      </c>
      <c r="G25" s="92">
        <v>436801</v>
      </c>
      <c r="H25" s="141">
        <v>436833</v>
      </c>
      <c r="I25" s="137"/>
    </row>
    <row r="26" spans="2:9" ht="17.25" thickBot="1" x14ac:dyDescent="0.3">
      <c r="B26" s="91">
        <v>418632</v>
      </c>
      <c r="C26" s="91">
        <v>433723</v>
      </c>
      <c r="D26" s="91">
        <v>433804</v>
      </c>
      <c r="E26" s="91">
        <v>434943</v>
      </c>
      <c r="F26" s="91">
        <v>435918</v>
      </c>
      <c r="G26" s="92">
        <v>436802</v>
      </c>
      <c r="H26" s="141">
        <v>436834</v>
      </c>
      <c r="I26" s="137"/>
    </row>
    <row r="27" spans="2:9" ht="17.25" thickBot="1" x14ac:dyDescent="0.3">
      <c r="B27" s="91">
        <v>418849</v>
      </c>
      <c r="C27" s="91">
        <v>433724</v>
      </c>
      <c r="D27" s="91">
        <v>433805</v>
      </c>
      <c r="E27" s="91">
        <v>434944</v>
      </c>
      <c r="F27" s="91">
        <v>435919</v>
      </c>
      <c r="G27" s="92">
        <v>436803</v>
      </c>
      <c r="H27" s="141">
        <v>436888</v>
      </c>
      <c r="I27" s="137"/>
    </row>
    <row r="28" spans="2:9" ht="17.25" thickBot="1" x14ac:dyDescent="0.3">
      <c r="B28" s="91">
        <v>418850</v>
      </c>
      <c r="C28" s="91">
        <v>433726</v>
      </c>
      <c r="D28" s="91">
        <v>433806</v>
      </c>
      <c r="E28" s="91">
        <v>434946</v>
      </c>
      <c r="F28" s="91">
        <v>435921</v>
      </c>
      <c r="G28" s="92">
        <v>436804</v>
      </c>
      <c r="H28" s="141">
        <v>436891</v>
      </c>
      <c r="I28" s="137"/>
    </row>
    <row r="29" spans="2:9" ht="17.25" thickBot="1" x14ac:dyDescent="0.3">
      <c r="B29" s="91">
        <v>419506</v>
      </c>
      <c r="C29" s="91">
        <v>433727</v>
      </c>
      <c r="D29" s="91">
        <v>433807</v>
      </c>
      <c r="E29" s="91">
        <v>434947</v>
      </c>
      <c r="F29" s="91">
        <v>435922</v>
      </c>
      <c r="G29" s="92">
        <v>436805</v>
      </c>
      <c r="H29" s="141">
        <v>436893</v>
      </c>
      <c r="I29" s="137"/>
    </row>
    <row r="30" spans="2:9" ht="17.25" thickBot="1" x14ac:dyDescent="0.3">
      <c r="B30" s="91">
        <v>419539</v>
      </c>
      <c r="C30" s="91">
        <v>433728</v>
      </c>
      <c r="D30" s="91">
        <v>433810</v>
      </c>
      <c r="E30" s="91">
        <v>434948</v>
      </c>
      <c r="F30" s="91">
        <v>435923</v>
      </c>
      <c r="G30" s="92">
        <v>436806</v>
      </c>
      <c r="H30" s="141">
        <v>436894</v>
      </c>
      <c r="I30" s="137"/>
    </row>
    <row r="31" spans="2:9" ht="17.25" thickBot="1" x14ac:dyDescent="0.3">
      <c r="B31" s="91">
        <v>419540</v>
      </c>
      <c r="C31" s="91">
        <v>433729</v>
      </c>
      <c r="D31" s="91">
        <v>433811</v>
      </c>
      <c r="E31" s="91">
        <v>434949</v>
      </c>
      <c r="F31" s="91">
        <v>435924</v>
      </c>
      <c r="G31" s="92">
        <v>436807</v>
      </c>
      <c r="H31" s="141">
        <v>436895</v>
      </c>
      <c r="I31" s="137"/>
    </row>
    <row r="32" spans="2:9" ht="17.25" thickBot="1" x14ac:dyDescent="0.3">
      <c r="B32" s="91">
        <v>419541</v>
      </c>
      <c r="C32" s="91">
        <v>433730</v>
      </c>
      <c r="D32" s="91">
        <v>433812</v>
      </c>
      <c r="E32" s="91">
        <v>434951</v>
      </c>
      <c r="F32" s="91">
        <v>435925</v>
      </c>
      <c r="G32" s="92">
        <v>436809</v>
      </c>
      <c r="H32" s="141">
        <v>436897</v>
      </c>
      <c r="I32" s="137"/>
    </row>
    <row r="33" spans="2:10" ht="17.25" thickBot="1" x14ac:dyDescent="0.3">
      <c r="B33" s="91">
        <v>419542</v>
      </c>
      <c r="C33" s="91">
        <v>433731</v>
      </c>
      <c r="D33" s="91">
        <v>433813</v>
      </c>
      <c r="E33" s="91">
        <v>434953</v>
      </c>
      <c r="F33" s="91">
        <v>435926</v>
      </c>
      <c r="G33" s="92">
        <v>436810</v>
      </c>
      <c r="H33" s="141">
        <v>436898</v>
      </c>
      <c r="I33" s="137"/>
    </row>
    <row r="34" spans="2:10" ht="17.25" thickBot="1" x14ac:dyDescent="0.3">
      <c r="B34" s="91">
        <v>419543</v>
      </c>
      <c r="C34" s="91">
        <v>433732</v>
      </c>
      <c r="D34" s="91">
        <v>433814</v>
      </c>
      <c r="E34" s="91">
        <v>434955</v>
      </c>
      <c r="F34" s="91">
        <v>436248</v>
      </c>
      <c r="G34" s="92">
        <v>436811</v>
      </c>
      <c r="H34" s="141">
        <v>436900</v>
      </c>
      <c r="I34" s="137"/>
    </row>
    <row r="35" spans="2:10" ht="17.25" thickBot="1" x14ac:dyDescent="0.3">
      <c r="B35" s="91">
        <v>419544</v>
      </c>
      <c r="C35" s="91">
        <v>433733</v>
      </c>
      <c r="D35" s="91">
        <v>434298</v>
      </c>
      <c r="E35" s="91">
        <v>434956</v>
      </c>
      <c r="F35" s="91">
        <v>436249</v>
      </c>
      <c r="G35" s="92">
        <v>436812</v>
      </c>
      <c r="H35" s="141">
        <v>436902</v>
      </c>
      <c r="I35" s="137"/>
    </row>
    <row r="36" spans="2:10" ht="17.25" thickBot="1" x14ac:dyDescent="0.3">
      <c r="B36" s="91">
        <v>419545</v>
      </c>
      <c r="C36" s="114">
        <v>433781</v>
      </c>
      <c r="D36" s="91">
        <v>434299</v>
      </c>
      <c r="E36" s="91">
        <v>434957</v>
      </c>
      <c r="F36" s="91">
        <v>436250</v>
      </c>
      <c r="G36" s="92">
        <v>436813</v>
      </c>
      <c r="H36" s="141">
        <v>436903</v>
      </c>
      <c r="I36" s="137"/>
    </row>
    <row r="37" spans="2:10" ht="17.25" thickBot="1" x14ac:dyDescent="0.3">
      <c r="B37" s="91">
        <v>419546</v>
      </c>
      <c r="C37" s="73"/>
      <c r="D37" s="73"/>
      <c r="E37" s="73"/>
      <c r="F37" s="73"/>
      <c r="G37" s="139"/>
      <c r="H37" s="141">
        <v>436904</v>
      </c>
      <c r="I37" s="137"/>
    </row>
    <row r="38" spans="2:10" ht="17.25" thickBot="1" x14ac:dyDescent="0.3">
      <c r="B38" s="114">
        <v>419547</v>
      </c>
      <c r="C38" s="73"/>
      <c r="D38" s="73"/>
      <c r="E38" s="73"/>
      <c r="F38" s="73"/>
      <c r="G38" s="139"/>
      <c r="H38" s="141">
        <v>436905</v>
      </c>
      <c r="I38" s="137"/>
    </row>
    <row r="39" spans="2:10" ht="18" x14ac:dyDescent="0.25">
      <c r="B39" s="84"/>
      <c r="C39" s="76"/>
      <c r="D39" s="76"/>
      <c r="E39" s="76"/>
      <c r="F39" s="76"/>
      <c r="G39" s="134"/>
      <c r="H39" s="143"/>
      <c r="I39" s="97"/>
    </row>
    <row r="40" spans="2:10" x14ac:dyDescent="0.25">
      <c r="B40" s="86"/>
      <c r="C40" s="76"/>
      <c r="D40" s="76"/>
      <c r="E40" s="76"/>
      <c r="F40" s="76"/>
      <c r="G40" s="134"/>
      <c r="H40" s="143"/>
      <c r="I40" s="97"/>
    </row>
    <row r="41" spans="2:10" ht="18.75" thickBot="1" x14ac:dyDescent="0.3">
      <c r="B41" s="87">
        <f t="shared" ref="B41:I41" si="0">COUNT(B7:B40)</f>
        <v>30</v>
      </c>
      <c r="C41" s="88">
        <f t="shared" si="0"/>
        <v>28</v>
      </c>
      <c r="D41" s="88">
        <f t="shared" si="0"/>
        <v>28</v>
      </c>
      <c r="E41" s="88">
        <f t="shared" si="0"/>
        <v>28</v>
      </c>
      <c r="F41" s="88">
        <f t="shared" si="0"/>
        <v>28</v>
      </c>
      <c r="G41" s="135">
        <f t="shared" si="0"/>
        <v>28</v>
      </c>
      <c r="H41" s="144">
        <f t="shared" si="0"/>
        <v>30</v>
      </c>
      <c r="I41" s="10">
        <f>COUNT(I7:I40)</f>
        <v>0</v>
      </c>
      <c r="J41" s="72">
        <f>SUM(B41:I41)</f>
        <v>200</v>
      </c>
    </row>
  </sheetData>
  <mergeCells count="4">
    <mergeCell ref="A2:I2"/>
    <mergeCell ref="A3:H3"/>
    <mergeCell ref="A5:B5"/>
    <mergeCell ref="G6:I6"/>
  </mergeCells>
  <conditionalFormatting sqref="B39:H39 I9:I38 C37:G38">
    <cfRule type="duplicateValues" dxfId="7" priority="10"/>
  </conditionalFormatting>
  <conditionalFormatting sqref="B8:I8 B39:I41 C37:G38 I9:I38">
    <cfRule type="duplicateValues" dxfId="6" priority="9"/>
  </conditionalFormatting>
  <conditionalFormatting sqref="B9:H38">
    <cfRule type="duplicateValues" dxfId="5" priority="1"/>
  </conditionalFormatting>
  <pageMargins left="0.7" right="0.7" top="0.75" bottom="0.75" header="0.3" footer="0.3"/>
  <pageSetup scale="96" fitToWidth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view="pageBreakPreview" zoomScale="96" zoomScaleNormal="100" zoomScaleSheetLayoutView="96" workbookViewId="0">
      <selection activeCell="A3" sqref="A3:F3"/>
    </sheetView>
  </sheetViews>
  <sheetFormatPr defaultRowHeight="15" x14ac:dyDescent="0.25"/>
  <cols>
    <col min="1" max="1" width="4.5703125" customWidth="1"/>
    <col min="2" max="6" width="20.7109375" customWidth="1"/>
    <col min="7" max="7" width="0.42578125" customWidth="1"/>
    <col min="8" max="8" width="17.28515625" customWidth="1"/>
  </cols>
  <sheetData>
    <row r="1" spans="1:13" ht="15.75" x14ac:dyDescent="0.25">
      <c r="B1" s="52"/>
      <c r="C1" s="52"/>
      <c r="D1" s="52"/>
      <c r="E1" s="123" t="s">
        <v>35</v>
      </c>
      <c r="F1" s="123"/>
      <c r="G1" s="53"/>
    </row>
    <row r="2" spans="1:13" ht="22.5" x14ac:dyDescent="0.45">
      <c r="A2" s="124" t="s">
        <v>14</v>
      </c>
      <c r="B2" s="124"/>
      <c r="C2" s="124"/>
      <c r="D2" s="124"/>
      <c r="E2" s="124"/>
      <c r="F2" s="124"/>
      <c r="G2" s="29"/>
      <c r="H2" s="29"/>
    </row>
    <row r="3" spans="1:13" ht="24.75" x14ac:dyDescent="0.5">
      <c r="A3" s="125" t="s">
        <v>38</v>
      </c>
      <c r="B3" s="125"/>
      <c r="C3" s="125"/>
      <c r="D3" s="125"/>
      <c r="E3" s="125"/>
      <c r="F3" s="125"/>
      <c r="G3" s="40"/>
      <c r="H3" s="40"/>
    </row>
    <row r="4" spans="1:13" ht="29.25" customHeight="1" x14ac:dyDescent="0.25">
      <c r="A4" s="121" t="s">
        <v>32</v>
      </c>
      <c r="B4" s="121"/>
      <c r="C4" s="121"/>
      <c r="D4" s="121"/>
      <c r="E4" s="121"/>
      <c r="F4" s="121"/>
      <c r="G4" s="121"/>
      <c r="H4" s="67"/>
    </row>
    <row r="5" spans="1:13" ht="24.75" x14ac:dyDescent="0.5">
      <c r="C5" s="126" t="s">
        <v>17</v>
      </c>
      <c r="D5" s="126"/>
      <c r="E5" s="126"/>
    </row>
    <row r="6" spans="1:13" ht="24.75" x14ac:dyDescent="0.5">
      <c r="C6" s="126" t="s">
        <v>19</v>
      </c>
      <c r="D6" s="126"/>
      <c r="E6" s="126"/>
    </row>
    <row r="7" spans="1:13" s="4" customFormat="1" ht="22.5" x14ac:dyDescent="0.45">
      <c r="A7" s="5" t="s">
        <v>13</v>
      </c>
      <c r="B7" s="3"/>
      <c r="E7" s="117" t="s">
        <v>33</v>
      </c>
      <c r="F7" s="117"/>
      <c r="G7" s="28"/>
      <c r="H7" s="28"/>
    </row>
    <row r="8" spans="1:13" ht="13.5" customHeight="1" thickBot="1" x14ac:dyDescent="0.3">
      <c r="A8" s="1"/>
      <c r="B8" s="1"/>
      <c r="C8" s="1"/>
      <c r="D8" s="1"/>
      <c r="E8" s="2"/>
      <c r="F8" s="2"/>
      <c r="G8" s="2"/>
    </row>
    <row r="9" spans="1:13" ht="24.75" customHeight="1" thickBot="1" x14ac:dyDescent="0.3">
      <c r="B9" s="12" t="s">
        <v>0</v>
      </c>
      <c r="C9" s="13" t="s">
        <v>1</v>
      </c>
      <c r="D9" s="15" t="s">
        <v>6</v>
      </c>
      <c r="E9" s="20" t="s">
        <v>2</v>
      </c>
      <c r="F9" s="22" t="s">
        <v>3</v>
      </c>
    </row>
    <row r="10" spans="1:13" ht="35.1" customHeight="1" thickBot="1" x14ac:dyDescent="0.3">
      <c r="B10" s="90">
        <v>437506</v>
      </c>
      <c r="C10" s="90">
        <v>437515</v>
      </c>
      <c r="D10" s="91">
        <v>437521</v>
      </c>
      <c r="E10" s="91">
        <v>437578</v>
      </c>
      <c r="F10" s="91">
        <v>437587</v>
      </c>
      <c r="H10" t="e">
        <f>LEN(#REF!)</f>
        <v>#REF!</v>
      </c>
      <c r="I10">
        <f>LEN(B13)</f>
        <v>6</v>
      </c>
      <c r="J10" t="e">
        <f>LEN(#REF!)</f>
        <v>#REF!</v>
      </c>
      <c r="K10">
        <f>LEN(D11)</f>
        <v>6</v>
      </c>
      <c r="L10">
        <f>LEN(E10)</f>
        <v>6</v>
      </c>
      <c r="M10">
        <f t="shared" ref="M10:M16" si="0">LEN(G10)</f>
        <v>0</v>
      </c>
    </row>
    <row r="11" spans="1:13" ht="35.1" customHeight="1" thickBot="1" x14ac:dyDescent="0.3">
      <c r="B11" s="91">
        <v>437508</v>
      </c>
      <c r="C11" s="91">
        <v>437516</v>
      </c>
      <c r="D11" s="91">
        <v>437522</v>
      </c>
      <c r="E11" s="91">
        <v>437579</v>
      </c>
      <c r="F11" s="91">
        <v>437588</v>
      </c>
      <c r="H11" t="e">
        <f>LEN(#REF!)</f>
        <v>#REF!</v>
      </c>
      <c r="I11">
        <f>LEN(B14)</f>
        <v>6</v>
      </c>
      <c r="J11" t="e">
        <f>LEN(#REF!)</f>
        <v>#REF!</v>
      </c>
      <c r="K11">
        <f>LEN(D12)</f>
        <v>6</v>
      </c>
      <c r="L11">
        <f>LEN(E11)</f>
        <v>6</v>
      </c>
      <c r="M11">
        <f t="shared" si="0"/>
        <v>0</v>
      </c>
    </row>
    <row r="12" spans="1:13" ht="35.1" customHeight="1" thickBot="1" x14ac:dyDescent="0.3">
      <c r="B12" s="91">
        <v>437510</v>
      </c>
      <c r="C12" s="91">
        <v>437517</v>
      </c>
      <c r="D12" s="91">
        <v>437523</v>
      </c>
      <c r="E12" s="91">
        <v>437582</v>
      </c>
      <c r="F12" s="90">
        <v>437589</v>
      </c>
      <c r="H12" t="e">
        <f>LEN(#REF!)</f>
        <v>#REF!</v>
      </c>
      <c r="I12">
        <f>LEN(B15)</f>
        <v>6</v>
      </c>
      <c r="J12">
        <f>LEN(C14)</f>
        <v>6</v>
      </c>
      <c r="K12">
        <f>LEN(D13)</f>
        <v>6</v>
      </c>
      <c r="L12">
        <f>LEN(E12)</f>
        <v>6</v>
      </c>
      <c r="M12">
        <f t="shared" si="0"/>
        <v>0</v>
      </c>
    </row>
    <row r="13" spans="1:13" ht="35.1" customHeight="1" thickBot="1" x14ac:dyDescent="0.3">
      <c r="B13" s="90">
        <v>437511</v>
      </c>
      <c r="C13" s="91">
        <v>437518</v>
      </c>
      <c r="D13" s="91">
        <v>437524</v>
      </c>
      <c r="E13" s="90">
        <v>437583</v>
      </c>
      <c r="F13" s="91">
        <v>437590</v>
      </c>
      <c r="H13" t="e">
        <f>LEN(#REF!)</f>
        <v>#REF!</v>
      </c>
      <c r="I13">
        <f>LEN(C13)</f>
        <v>6</v>
      </c>
      <c r="J13" t="e">
        <f>LEN(#REF!)</f>
        <v>#REF!</v>
      </c>
      <c r="K13" t="e">
        <f>LEN(#REF!)</f>
        <v>#REF!</v>
      </c>
      <c r="L13" t="e">
        <f>LEN(#REF!)</f>
        <v>#REF!</v>
      </c>
      <c r="M13">
        <f t="shared" si="0"/>
        <v>0</v>
      </c>
    </row>
    <row r="14" spans="1:13" ht="35.1" customHeight="1" thickBot="1" x14ac:dyDescent="0.3">
      <c r="B14" s="91">
        <v>437512</v>
      </c>
      <c r="C14" s="91">
        <v>437519</v>
      </c>
      <c r="D14" s="90">
        <v>437525</v>
      </c>
      <c r="E14" s="91">
        <v>437585</v>
      </c>
      <c r="F14" s="91">
        <v>437591</v>
      </c>
      <c r="H14">
        <f>LEN(B10)</f>
        <v>6</v>
      </c>
      <c r="I14">
        <f>LEN(C10)</f>
        <v>6</v>
      </c>
      <c r="J14">
        <f>LEN(C15)</f>
        <v>6</v>
      </c>
      <c r="K14">
        <f>LEN(D14)</f>
        <v>6</v>
      </c>
      <c r="L14">
        <f>LEN(E13)</f>
        <v>6</v>
      </c>
      <c r="M14">
        <f t="shared" si="0"/>
        <v>0</v>
      </c>
    </row>
    <row r="15" spans="1:13" ht="35.1" customHeight="1" thickBot="1" x14ac:dyDescent="0.3">
      <c r="B15" s="91">
        <v>437513</v>
      </c>
      <c r="C15" s="90">
        <v>437520</v>
      </c>
      <c r="D15" s="91">
        <v>437576</v>
      </c>
      <c r="E15" s="91">
        <v>437586</v>
      </c>
      <c r="F15" s="91">
        <v>437592</v>
      </c>
      <c r="H15">
        <f>LEN(B11)</f>
        <v>6</v>
      </c>
      <c r="I15">
        <f>LEN(C11)</f>
        <v>6</v>
      </c>
      <c r="J15">
        <f>LEN(D10)</f>
        <v>6</v>
      </c>
      <c r="K15">
        <f>LEN(D15)</f>
        <v>6</v>
      </c>
      <c r="L15" t="e">
        <f>LEN(#REF!)</f>
        <v>#REF!</v>
      </c>
      <c r="M15">
        <f t="shared" si="0"/>
        <v>0</v>
      </c>
    </row>
    <row r="16" spans="1:13" ht="18.75" thickBot="1" x14ac:dyDescent="0.3">
      <c r="B16" s="61">
        <f t="shared" ref="B16:C16" si="1">COUNT(B10:B15)</f>
        <v>6</v>
      </c>
      <c r="C16" s="63">
        <f>COUNT(C10:C15)</f>
        <v>6</v>
      </c>
      <c r="D16" s="63">
        <f>COUNT(D10:D15)</f>
        <v>6</v>
      </c>
      <c r="E16" s="63">
        <f>COUNT(E10:E15)</f>
        <v>6</v>
      </c>
      <c r="F16" s="64">
        <f>COUNT(F10:F15)</f>
        <v>6</v>
      </c>
      <c r="H16">
        <f t="shared" ref="H16:L16" si="2">LEN(B16)</f>
        <v>1</v>
      </c>
      <c r="I16">
        <f t="shared" si="2"/>
        <v>1</v>
      </c>
      <c r="J16">
        <f t="shared" si="2"/>
        <v>1</v>
      </c>
      <c r="K16">
        <f t="shared" si="2"/>
        <v>1</v>
      </c>
      <c r="L16">
        <f t="shared" si="2"/>
        <v>1</v>
      </c>
      <c r="M16">
        <f t="shared" si="0"/>
        <v>0</v>
      </c>
    </row>
    <row r="17" spans="1:8" ht="18.75" thickBot="1" x14ac:dyDescent="0.3">
      <c r="B17" s="118" t="s">
        <v>11</v>
      </c>
      <c r="C17" s="119"/>
      <c r="D17" s="119"/>
      <c r="E17" s="120"/>
      <c r="F17" s="65">
        <f>SUM(B16:F16)</f>
        <v>30</v>
      </c>
    </row>
    <row r="18" spans="1:8" ht="18" x14ac:dyDescent="0.25">
      <c r="B18" s="10"/>
      <c r="C18" s="10"/>
      <c r="D18" s="10"/>
      <c r="E18" s="17"/>
    </row>
    <row r="19" spans="1:8" ht="18" x14ac:dyDescent="0.25">
      <c r="B19" s="10"/>
      <c r="C19" s="10"/>
      <c r="D19" s="10"/>
      <c r="E19" s="17"/>
    </row>
    <row r="20" spans="1:8" ht="18" x14ac:dyDescent="0.25">
      <c r="B20" s="10"/>
      <c r="C20" s="10"/>
      <c r="D20" s="10"/>
      <c r="E20" s="17"/>
    </row>
    <row r="21" spans="1:8" ht="18.75" thickBot="1" x14ac:dyDescent="0.3">
      <c r="A21" s="7"/>
      <c r="E21" s="11"/>
      <c r="G21" s="7"/>
    </row>
    <row r="22" spans="1:8" ht="18" x14ac:dyDescent="0.25">
      <c r="A22" s="3" t="s">
        <v>7</v>
      </c>
      <c r="F22" s="165" t="s">
        <v>8</v>
      </c>
      <c r="G22" s="165"/>
      <c r="H22" s="165"/>
    </row>
  </sheetData>
  <mergeCells count="9">
    <mergeCell ref="E7:F7"/>
    <mergeCell ref="B17:E17"/>
    <mergeCell ref="F22:H22"/>
    <mergeCell ref="E1:F1"/>
    <mergeCell ref="A2:F2"/>
    <mergeCell ref="A3:F3"/>
    <mergeCell ref="A4:G4"/>
    <mergeCell ref="C5:E5"/>
    <mergeCell ref="C6:E6"/>
  </mergeCells>
  <conditionalFormatting sqref="B10:F15">
    <cfRule type="duplicateValues" dxfId="4" priority="1"/>
  </conditionalFormatting>
  <pageMargins left="0.7" right="0.7" top="0.75" bottom="0.75" header="0.3" footer="0.3"/>
  <pageSetup scale="83" orientation="portrait" r:id="rId1"/>
  <colBreaks count="1" manualBreakCount="1">
    <brk id="6" max="22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view="pageBreakPreview" topLeftCell="A4" zoomScaleNormal="100" zoomScaleSheetLayoutView="100" workbookViewId="0">
      <selection activeCell="B10" sqref="B10:F13"/>
    </sheetView>
  </sheetViews>
  <sheetFormatPr defaultRowHeight="15" x14ac:dyDescent="0.25"/>
  <cols>
    <col min="1" max="1" width="2" customWidth="1"/>
    <col min="2" max="6" width="20.7109375" customWidth="1"/>
    <col min="7" max="7" width="10.5703125" bestFit="1" customWidth="1"/>
    <col min="8" max="8" width="17.28515625" customWidth="1"/>
  </cols>
  <sheetData>
    <row r="1" spans="1:16" ht="15.75" x14ac:dyDescent="0.25">
      <c r="B1" s="52"/>
      <c r="C1" s="52"/>
      <c r="D1" s="52"/>
      <c r="E1" s="123" t="s">
        <v>35</v>
      </c>
      <c r="F1" s="123"/>
      <c r="G1" s="53"/>
    </row>
    <row r="2" spans="1:16" ht="22.5" x14ac:dyDescent="0.45">
      <c r="A2" s="124" t="s">
        <v>14</v>
      </c>
      <c r="B2" s="124"/>
      <c r="C2" s="124"/>
      <c r="D2" s="124"/>
      <c r="E2" s="124"/>
      <c r="F2" s="124"/>
      <c r="G2" s="29"/>
      <c r="H2" s="29"/>
    </row>
    <row r="3" spans="1:16" ht="24.75" x14ac:dyDescent="0.5">
      <c r="A3" s="125" t="s">
        <v>15</v>
      </c>
      <c r="B3" s="125"/>
      <c r="C3" s="125"/>
      <c r="D3" s="125"/>
      <c r="E3" s="125"/>
      <c r="F3" s="125"/>
      <c r="G3" s="40"/>
      <c r="H3" s="40"/>
    </row>
    <row r="4" spans="1:16" ht="29.25" customHeight="1" x14ac:dyDescent="0.5">
      <c r="A4" s="121" t="s">
        <v>34</v>
      </c>
      <c r="B4" s="121"/>
      <c r="C4" s="121"/>
      <c r="D4" s="121"/>
      <c r="E4" s="121"/>
      <c r="F4" s="121"/>
      <c r="G4" s="67"/>
      <c r="H4" s="31"/>
    </row>
    <row r="5" spans="1:16" ht="24.75" x14ac:dyDescent="0.5">
      <c r="C5" s="126" t="s">
        <v>17</v>
      </c>
      <c r="D5" s="126"/>
      <c r="E5" s="126"/>
    </row>
    <row r="6" spans="1:16" ht="24.75" x14ac:dyDescent="0.5">
      <c r="C6" s="126" t="s">
        <v>30</v>
      </c>
      <c r="D6" s="126"/>
      <c r="E6" s="126"/>
    </row>
    <row r="7" spans="1:16" s="4" customFormat="1" ht="22.5" x14ac:dyDescent="0.45">
      <c r="A7" s="5" t="s">
        <v>13</v>
      </c>
      <c r="B7" s="3"/>
      <c r="E7" s="117" t="s">
        <v>33</v>
      </c>
      <c r="F7" s="117"/>
      <c r="G7" s="28"/>
      <c r="H7" s="28"/>
    </row>
    <row r="8" spans="1:16" ht="13.5" customHeight="1" thickBot="1" x14ac:dyDescent="0.3">
      <c r="A8" s="1"/>
      <c r="B8" s="1"/>
      <c r="C8" s="1"/>
      <c r="D8" s="1"/>
      <c r="E8" s="2"/>
      <c r="F8" s="2"/>
      <c r="G8" s="2"/>
    </row>
    <row r="9" spans="1:16" ht="24.75" customHeight="1" thickBot="1" x14ac:dyDescent="0.3">
      <c r="B9" s="157" t="s">
        <v>0</v>
      </c>
      <c r="C9" s="157" t="s">
        <v>1</v>
      </c>
      <c r="D9" s="154" t="s">
        <v>6</v>
      </c>
      <c r="E9" s="13" t="s">
        <v>2</v>
      </c>
      <c r="F9" s="22" t="s">
        <v>3</v>
      </c>
    </row>
    <row r="10" spans="1:16" ht="35.1" customHeight="1" thickBot="1" x14ac:dyDescent="0.3">
      <c r="B10" s="156">
        <v>437593</v>
      </c>
      <c r="C10" s="155">
        <v>437601</v>
      </c>
      <c r="D10" s="158">
        <v>437605</v>
      </c>
      <c r="E10" s="160">
        <v>437611</v>
      </c>
      <c r="F10" s="159"/>
      <c r="H10">
        <f>LEN('ROOM-I'!F11)</f>
        <v>7</v>
      </c>
      <c r="I10">
        <f>LEN(B10)</f>
        <v>6</v>
      </c>
      <c r="J10">
        <f>LEN(C10)</f>
        <v>6</v>
      </c>
      <c r="K10">
        <f t="shared" ref="J10:L12" si="0">LEN(D12)</f>
        <v>6</v>
      </c>
      <c r="L10" t="e">
        <f>LEN(#REF!)</f>
        <v>#REF!</v>
      </c>
      <c r="M10">
        <f t="shared" ref="J10:M16" si="1">LEN(G10)</f>
        <v>0</v>
      </c>
    </row>
    <row r="11" spans="1:16" ht="35.1" customHeight="1" thickBot="1" x14ac:dyDescent="0.3">
      <c r="B11" s="151">
        <v>437598</v>
      </c>
      <c r="C11" s="91">
        <v>437602</v>
      </c>
      <c r="D11" s="91">
        <v>437606</v>
      </c>
      <c r="E11" s="102">
        <v>437613</v>
      </c>
      <c r="F11" s="153"/>
      <c r="H11">
        <f>LEN('ROOM-I'!F12)</f>
        <v>7</v>
      </c>
      <c r="I11">
        <f>LEN(B11)</f>
        <v>6</v>
      </c>
      <c r="J11">
        <f>LEN(C11)</f>
        <v>6</v>
      </c>
      <c r="K11">
        <f t="shared" si="0"/>
        <v>6</v>
      </c>
      <c r="L11" t="e">
        <f>LEN(#REF!)</f>
        <v>#REF!</v>
      </c>
      <c r="M11">
        <f t="shared" si="1"/>
        <v>0</v>
      </c>
    </row>
    <row r="12" spans="1:16" ht="35.1" customHeight="1" thickBot="1" x14ac:dyDescent="0.3">
      <c r="B12" s="152">
        <v>437599</v>
      </c>
      <c r="C12" s="93">
        <v>437603</v>
      </c>
      <c r="D12" s="91">
        <v>437609</v>
      </c>
      <c r="E12" s="90">
        <v>437614</v>
      </c>
      <c r="F12" s="150"/>
      <c r="H12">
        <f>LEN('ROOM-I'!F13)</f>
        <v>7</v>
      </c>
      <c r="I12">
        <f>LEN(B12)</f>
        <v>6</v>
      </c>
      <c r="J12">
        <f>LEN(C12)</f>
        <v>6</v>
      </c>
      <c r="K12">
        <f>LEN(E10)</f>
        <v>6</v>
      </c>
      <c r="L12">
        <f t="shared" si="0"/>
        <v>0</v>
      </c>
      <c r="M12">
        <f t="shared" si="1"/>
        <v>0</v>
      </c>
    </row>
    <row r="13" spans="1:16" ht="35.1" customHeight="1" thickBot="1" x14ac:dyDescent="0.3">
      <c r="B13" s="161">
        <v>437600</v>
      </c>
      <c r="C13" s="148">
        <v>437604</v>
      </c>
      <c r="D13" s="93">
        <v>437610</v>
      </c>
      <c r="E13" s="91">
        <v>437615</v>
      </c>
      <c r="F13" s="150"/>
      <c r="H13" t="e">
        <f>LEN(#REF!)</f>
        <v>#REF!</v>
      </c>
      <c r="I13">
        <f>LEN(B13)</f>
        <v>6</v>
      </c>
    </row>
    <row r="14" spans="1:16" ht="35.1" customHeight="1" thickBot="1" x14ac:dyDescent="0.3">
      <c r="B14" s="162"/>
      <c r="C14" s="162"/>
      <c r="D14" s="163"/>
      <c r="E14" s="102"/>
      <c r="F14" s="150"/>
      <c r="H14">
        <f>LEN(Sheet8!F12)</f>
        <v>6</v>
      </c>
      <c r="I14">
        <f t="shared" ref="I14:I16" si="2">LEN(C16)</f>
        <v>1</v>
      </c>
    </row>
    <row r="15" spans="1:16" ht="35.1" customHeight="1" thickBot="1" x14ac:dyDescent="0.3">
      <c r="B15" s="162"/>
      <c r="C15" s="162"/>
      <c r="D15" s="162"/>
      <c r="E15" s="102"/>
      <c r="F15" s="150"/>
      <c r="H15">
        <f>LEN(Sheet8!F13)</f>
        <v>6</v>
      </c>
      <c r="I15">
        <f t="shared" si="2"/>
        <v>0</v>
      </c>
      <c r="J15">
        <f>LEN(D11)</f>
        <v>6</v>
      </c>
      <c r="K15">
        <f>LEN(E13)</f>
        <v>6</v>
      </c>
      <c r="L15">
        <f>LEN(F11)</f>
        <v>0</v>
      </c>
      <c r="M15">
        <f t="shared" si="1"/>
        <v>0</v>
      </c>
      <c r="P15">
        <f>29+176+29</f>
        <v>234</v>
      </c>
    </row>
    <row r="16" spans="1:16" ht="18.75" thickBot="1" x14ac:dyDescent="0.3">
      <c r="B16" s="146">
        <f>COUNT(B10:B15)</f>
        <v>4</v>
      </c>
      <c r="C16" s="16">
        <f>COUNT(C10:C13)</f>
        <v>4</v>
      </c>
      <c r="D16" s="147">
        <f t="shared" ref="C16:F16" si="3">COUNT(D10:D15)</f>
        <v>4</v>
      </c>
      <c r="E16" s="14">
        <f>COUNT(E10:E15)</f>
        <v>4</v>
      </c>
      <c r="F16" s="16">
        <f t="shared" si="3"/>
        <v>0</v>
      </c>
      <c r="H16">
        <f>LEN(B16)</f>
        <v>1</v>
      </c>
      <c r="I16">
        <f t="shared" si="2"/>
        <v>0</v>
      </c>
      <c r="J16">
        <f t="shared" si="1"/>
        <v>1</v>
      </c>
      <c r="K16">
        <f t="shared" si="1"/>
        <v>1</v>
      </c>
      <c r="L16">
        <f t="shared" si="1"/>
        <v>1</v>
      </c>
      <c r="M16">
        <f t="shared" si="1"/>
        <v>0</v>
      </c>
    </row>
    <row r="17" spans="1:9" ht="18.75" thickBot="1" x14ac:dyDescent="0.3">
      <c r="B17" s="127" t="s">
        <v>11</v>
      </c>
      <c r="C17" s="128"/>
      <c r="D17" s="128"/>
      <c r="E17" s="129"/>
      <c r="F17" s="21">
        <f>SUM(B16:F16)</f>
        <v>16</v>
      </c>
    </row>
    <row r="18" spans="1:9" ht="18" x14ac:dyDescent="0.25">
      <c r="B18" s="10"/>
      <c r="C18" s="10"/>
      <c r="D18" s="10"/>
      <c r="E18" s="17"/>
    </row>
    <row r="19" spans="1:9" ht="18" x14ac:dyDescent="0.25">
      <c r="B19" s="10"/>
      <c r="C19" s="10"/>
      <c r="D19" s="10"/>
      <c r="E19" s="17"/>
    </row>
    <row r="20" spans="1:9" ht="18" x14ac:dyDescent="0.25">
      <c r="B20" s="10"/>
      <c r="C20" s="10"/>
      <c r="D20" s="10"/>
      <c r="E20" s="17"/>
      <c r="I20" s="69">
        <f>SUM(F17,'ROOM-I'!F17,'Eng 24-05-22'!H33)</f>
        <v>226</v>
      </c>
    </row>
    <row r="21" spans="1:9" ht="18.75" thickBot="1" x14ac:dyDescent="0.3">
      <c r="A21" s="7"/>
      <c r="E21" s="11"/>
      <c r="G21" s="7"/>
    </row>
    <row r="22" spans="1:9" ht="18" x14ac:dyDescent="0.25">
      <c r="A22" s="3" t="s">
        <v>7</v>
      </c>
      <c r="G22" s="8" t="s">
        <v>8</v>
      </c>
    </row>
  </sheetData>
  <mergeCells count="8">
    <mergeCell ref="E7:F7"/>
    <mergeCell ref="B17:E17"/>
    <mergeCell ref="E1:F1"/>
    <mergeCell ref="A2:F2"/>
    <mergeCell ref="A3:F3"/>
    <mergeCell ref="A4:F4"/>
    <mergeCell ref="C5:E5"/>
    <mergeCell ref="C6:E6"/>
  </mergeCells>
  <conditionalFormatting sqref="B10:F13">
    <cfRule type="duplicateValues" dxfId="3" priority="1"/>
  </conditionalFormatting>
  <pageMargins left="0.7" right="0.7" top="0.75" bottom="0.75" header="0.3" footer="0.3"/>
  <pageSetup scale="8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view="pageBreakPreview" zoomScaleNormal="100" zoomScaleSheetLayoutView="100" workbookViewId="0">
      <selection activeCell="A3" sqref="A3:F3"/>
    </sheetView>
  </sheetViews>
  <sheetFormatPr defaultRowHeight="15" x14ac:dyDescent="0.25"/>
  <cols>
    <col min="1" max="1" width="4.5703125" customWidth="1"/>
    <col min="2" max="6" width="20.7109375" customWidth="1"/>
    <col min="7" max="7" width="0.42578125" customWidth="1"/>
    <col min="8" max="8" width="17.28515625" customWidth="1"/>
  </cols>
  <sheetData>
    <row r="1" spans="1:13" ht="15.75" x14ac:dyDescent="0.25">
      <c r="B1" s="52"/>
      <c r="C1" s="52"/>
      <c r="D1" s="52"/>
      <c r="E1" s="123" t="s">
        <v>20</v>
      </c>
      <c r="F1" s="123"/>
      <c r="G1" s="53"/>
    </row>
    <row r="2" spans="1:13" ht="22.5" x14ac:dyDescent="0.45">
      <c r="A2" s="124" t="s">
        <v>14</v>
      </c>
      <c r="B2" s="124"/>
      <c r="C2" s="124"/>
      <c r="D2" s="124"/>
      <c r="E2" s="124"/>
      <c r="F2" s="124"/>
      <c r="G2" s="29"/>
      <c r="H2" s="29"/>
    </row>
    <row r="3" spans="1:13" ht="24.75" x14ac:dyDescent="0.5">
      <c r="A3" s="125" t="s">
        <v>38</v>
      </c>
      <c r="B3" s="125"/>
      <c r="C3" s="125"/>
      <c r="D3" s="125"/>
      <c r="E3" s="125"/>
      <c r="F3" s="125"/>
      <c r="G3" s="40"/>
      <c r="H3" s="40"/>
    </row>
    <row r="4" spans="1:13" ht="29.25" customHeight="1" x14ac:dyDescent="0.25">
      <c r="A4" s="121" t="s">
        <v>32</v>
      </c>
      <c r="B4" s="121"/>
      <c r="C4" s="121"/>
      <c r="D4" s="121"/>
      <c r="E4" s="121"/>
      <c r="F4" s="121"/>
      <c r="G4" s="121"/>
      <c r="H4" s="67"/>
    </row>
    <row r="5" spans="1:13" ht="24.75" x14ac:dyDescent="0.5">
      <c r="C5" s="126" t="s">
        <v>17</v>
      </c>
      <c r="D5" s="126"/>
      <c r="E5" s="126"/>
    </row>
    <row r="6" spans="1:13" ht="24.75" x14ac:dyDescent="0.5">
      <c r="C6" s="126" t="s">
        <v>31</v>
      </c>
      <c r="D6" s="126"/>
      <c r="E6" s="126"/>
    </row>
    <row r="7" spans="1:13" s="4" customFormat="1" ht="22.5" x14ac:dyDescent="0.45">
      <c r="A7" s="5" t="s">
        <v>13</v>
      </c>
      <c r="B7" s="3"/>
      <c r="E7" s="117" t="s">
        <v>36</v>
      </c>
      <c r="F7" s="117"/>
      <c r="G7" s="28"/>
      <c r="H7" s="28"/>
    </row>
    <row r="8" spans="1:13" ht="13.5" customHeight="1" thickBot="1" x14ac:dyDescent="0.3">
      <c r="A8" s="1"/>
      <c r="B8" s="1"/>
      <c r="C8" s="1"/>
      <c r="D8" s="1"/>
      <c r="E8" s="2"/>
      <c r="F8" s="2"/>
      <c r="G8" s="2"/>
    </row>
    <row r="9" spans="1:13" ht="24.75" customHeight="1" thickBot="1" x14ac:dyDescent="0.3">
      <c r="B9" s="12" t="s">
        <v>0</v>
      </c>
      <c r="C9" s="13" t="s">
        <v>1</v>
      </c>
      <c r="D9" s="15" t="s">
        <v>6</v>
      </c>
      <c r="E9" s="20" t="s">
        <v>2</v>
      </c>
      <c r="F9" s="22" t="s">
        <v>3</v>
      </c>
    </row>
    <row r="10" spans="1:13" ht="35.1" customHeight="1" thickBot="1" x14ac:dyDescent="0.3">
      <c r="B10" s="90">
        <v>481497</v>
      </c>
      <c r="C10" s="90">
        <v>481501</v>
      </c>
      <c r="D10" s="90">
        <v>481505</v>
      </c>
      <c r="E10" s="90">
        <v>489433</v>
      </c>
      <c r="F10" s="90">
        <v>489439</v>
      </c>
      <c r="H10" t="e">
        <f>LEN(#REF!)</f>
        <v>#REF!</v>
      </c>
      <c r="I10">
        <f>LEN(B13)</f>
        <v>6</v>
      </c>
      <c r="J10" t="e">
        <f>LEN(#REF!)</f>
        <v>#REF!</v>
      </c>
      <c r="K10">
        <f>LEN(D11)</f>
        <v>6</v>
      </c>
      <c r="L10">
        <f>LEN(E10)</f>
        <v>6</v>
      </c>
      <c r="M10">
        <f t="shared" ref="M10:M16" si="0">LEN(G10)</f>
        <v>0</v>
      </c>
    </row>
    <row r="11" spans="1:13" ht="35.1" customHeight="1" thickBot="1" x14ac:dyDescent="0.3">
      <c r="B11" s="91">
        <v>481498</v>
      </c>
      <c r="C11" s="91">
        <v>481502</v>
      </c>
      <c r="D11" s="91">
        <v>481507</v>
      </c>
      <c r="E11" s="91">
        <v>489436</v>
      </c>
      <c r="F11" s="91">
        <v>489440</v>
      </c>
      <c r="H11" t="e">
        <f>LEN(#REF!)</f>
        <v>#REF!</v>
      </c>
      <c r="I11">
        <f>LEN(B14)</f>
        <v>6</v>
      </c>
      <c r="J11" t="e">
        <f>LEN(#REF!)</f>
        <v>#REF!</v>
      </c>
      <c r="K11">
        <f>LEN(D12)</f>
        <v>6</v>
      </c>
      <c r="L11">
        <f>LEN(E11)</f>
        <v>6</v>
      </c>
      <c r="M11">
        <f t="shared" si="0"/>
        <v>0</v>
      </c>
    </row>
    <row r="12" spans="1:13" ht="35.1" customHeight="1" thickBot="1" x14ac:dyDescent="0.3">
      <c r="B12" s="91">
        <v>481499</v>
      </c>
      <c r="C12" s="91">
        <v>481503</v>
      </c>
      <c r="D12" s="91">
        <v>489431</v>
      </c>
      <c r="E12" s="91">
        <v>489437</v>
      </c>
      <c r="F12" s="91">
        <v>489442</v>
      </c>
      <c r="H12" t="e">
        <f>LEN(#REF!)</f>
        <v>#REF!</v>
      </c>
      <c r="I12">
        <f>LEN(B15)</f>
        <v>0</v>
      </c>
      <c r="J12">
        <f>LEN(C14)</f>
        <v>0</v>
      </c>
      <c r="K12">
        <f>LEN(D13)</f>
        <v>6</v>
      </c>
      <c r="L12">
        <f>LEN(E12)</f>
        <v>6</v>
      </c>
      <c r="M12">
        <f t="shared" si="0"/>
        <v>0</v>
      </c>
    </row>
    <row r="13" spans="1:13" ht="35.1" customHeight="1" thickBot="1" x14ac:dyDescent="0.3">
      <c r="B13" s="93">
        <v>481500</v>
      </c>
      <c r="C13" s="91">
        <v>481504</v>
      </c>
      <c r="D13" s="91">
        <v>489432</v>
      </c>
      <c r="E13" s="145">
        <v>489438</v>
      </c>
      <c r="F13" s="93">
        <v>489444</v>
      </c>
      <c r="H13" t="e">
        <f>LEN(#REF!)</f>
        <v>#REF!</v>
      </c>
      <c r="I13">
        <f>LEN(C13)</f>
        <v>6</v>
      </c>
      <c r="J13" t="e">
        <f>LEN(#REF!)</f>
        <v>#REF!</v>
      </c>
      <c r="K13" t="e">
        <f>LEN(#REF!)</f>
        <v>#REF!</v>
      </c>
      <c r="L13" t="e">
        <f>LEN(#REF!)</f>
        <v>#REF!</v>
      </c>
      <c r="M13">
        <f t="shared" si="0"/>
        <v>0</v>
      </c>
    </row>
    <row r="14" spans="1:13" ht="35.1" customHeight="1" thickBot="1" x14ac:dyDescent="0.3">
      <c r="B14" s="149">
        <v>489446</v>
      </c>
      <c r="C14" s="164"/>
      <c r="D14" s="90"/>
      <c r="E14" s="115"/>
      <c r="F14" s="149">
        <v>489447</v>
      </c>
      <c r="H14">
        <f>LEN(B10)</f>
        <v>6</v>
      </c>
      <c r="I14">
        <f>LEN(C10)</f>
        <v>6</v>
      </c>
      <c r="J14">
        <f>LEN(C15)</f>
        <v>0</v>
      </c>
      <c r="K14">
        <f>LEN(D14)</f>
        <v>0</v>
      </c>
      <c r="L14">
        <f>LEN(E13)</f>
        <v>6</v>
      </c>
      <c r="M14">
        <f t="shared" si="0"/>
        <v>0</v>
      </c>
    </row>
    <row r="15" spans="1:13" ht="35.1" customHeight="1" thickBot="1" x14ac:dyDescent="0.3">
      <c r="B15" s="91"/>
      <c r="C15" s="90"/>
      <c r="D15" s="90"/>
      <c r="E15" s="90"/>
      <c r="F15" s="91"/>
      <c r="H15">
        <f>LEN(B11)</f>
        <v>6</v>
      </c>
      <c r="I15">
        <f>LEN(C11)</f>
        <v>6</v>
      </c>
      <c r="J15">
        <f>LEN(D10)</f>
        <v>6</v>
      </c>
      <c r="K15">
        <f>LEN(D15)</f>
        <v>0</v>
      </c>
      <c r="L15" t="e">
        <f>LEN(#REF!)</f>
        <v>#REF!</v>
      </c>
      <c r="M15">
        <f t="shared" si="0"/>
        <v>0</v>
      </c>
    </row>
    <row r="16" spans="1:13" ht="16.5" thickBot="1" x14ac:dyDescent="0.3">
      <c r="B16" s="90"/>
      <c r="C16" s="90"/>
      <c r="D16" s="90"/>
      <c r="E16" s="90"/>
      <c r="F16" s="90"/>
      <c r="H16">
        <f t="shared" ref="H16:L16" si="1">LEN(B16)</f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0"/>
        <v>0</v>
      </c>
    </row>
    <row r="17" spans="1:7" ht="18.75" thickBot="1" x14ac:dyDescent="0.3">
      <c r="B17" s="118" t="s">
        <v>11</v>
      </c>
      <c r="C17" s="119"/>
      <c r="D17" s="119"/>
      <c r="E17" s="120"/>
      <c r="F17" s="65">
        <v>22</v>
      </c>
    </row>
    <row r="18" spans="1:7" ht="18" x14ac:dyDescent="0.25">
      <c r="B18" s="10"/>
      <c r="C18" s="10"/>
      <c r="D18" s="10"/>
      <c r="E18" s="17"/>
    </row>
    <row r="19" spans="1:7" ht="18" x14ac:dyDescent="0.25">
      <c r="B19" s="10"/>
      <c r="C19" s="10"/>
      <c r="D19" s="10"/>
      <c r="E19" s="17"/>
    </row>
    <row r="20" spans="1:7" ht="18" x14ac:dyDescent="0.25">
      <c r="B20" s="10"/>
      <c r="C20" s="10"/>
      <c r="D20" s="10"/>
      <c r="E20" s="17"/>
    </row>
    <row r="21" spans="1:7" ht="18.75" thickBot="1" x14ac:dyDescent="0.3">
      <c r="A21" s="7"/>
      <c r="E21" s="11"/>
      <c r="G21" s="7"/>
    </row>
    <row r="22" spans="1:7" ht="18" x14ac:dyDescent="0.25">
      <c r="A22" s="3" t="s">
        <v>7</v>
      </c>
      <c r="G22" s="8" t="s">
        <v>8</v>
      </c>
    </row>
  </sheetData>
  <mergeCells count="8">
    <mergeCell ref="E7:F7"/>
    <mergeCell ref="B17:E17"/>
    <mergeCell ref="E1:F1"/>
    <mergeCell ref="A2:F2"/>
    <mergeCell ref="A3:F3"/>
    <mergeCell ref="A4:G4"/>
    <mergeCell ref="C5:E5"/>
    <mergeCell ref="C6:E6"/>
  </mergeCells>
  <conditionalFormatting sqref="B10:F13">
    <cfRule type="duplicateValues" dxfId="2" priority="2"/>
  </conditionalFormatting>
  <conditionalFormatting sqref="B10:F14">
    <cfRule type="duplicateValues" dxfId="1" priority="1"/>
  </conditionalFormatting>
  <pageMargins left="0.7" right="0.7" top="0.75" bottom="0.75" header="0.3" footer="0.3"/>
  <pageSetup scale="8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view="pageBreakPreview" zoomScaleNormal="100" zoomScaleSheetLayoutView="100" workbookViewId="0">
      <selection activeCell="A3" sqref="A3:F3"/>
    </sheetView>
  </sheetViews>
  <sheetFormatPr defaultRowHeight="15" x14ac:dyDescent="0.25"/>
  <cols>
    <col min="1" max="1" width="4.5703125" customWidth="1"/>
    <col min="2" max="6" width="20.7109375" customWidth="1"/>
    <col min="7" max="7" width="0.42578125" customWidth="1"/>
    <col min="8" max="8" width="17.28515625" customWidth="1"/>
  </cols>
  <sheetData>
    <row r="1" spans="1:13" ht="15.75" x14ac:dyDescent="0.25">
      <c r="B1" s="52"/>
      <c r="C1" s="52"/>
      <c r="D1" s="52"/>
      <c r="E1" s="123" t="s">
        <v>35</v>
      </c>
      <c r="F1" s="123"/>
      <c r="G1" s="53"/>
    </row>
    <row r="2" spans="1:13" ht="22.5" x14ac:dyDescent="0.45">
      <c r="A2" s="124" t="s">
        <v>14</v>
      </c>
      <c r="B2" s="124"/>
      <c r="C2" s="124"/>
      <c r="D2" s="124"/>
      <c r="E2" s="124"/>
      <c r="F2" s="124"/>
      <c r="G2" s="29"/>
      <c r="H2" s="29"/>
    </row>
    <row r="3" spans="1:13" ht="24.75" x14ac:dyDescent="0.5">
      <c r="A3" s="125" t="s">
        <v>38</v>
      </c>
      <c r="B3" s="125"/>
      <c r="C3" s="125"/>
      <c r="D3" s="125"/>
      <c r="E3" s="125"/>
      <c r="F3" s="125"/>
      <c r="G3" s="40"/>
      <c r="H3" s="40"/>
    </row>
    <row r="4" spans="1:13" ht="29.25" customHeight="1" x14ac:dyDescent="0.25">
      <c r="A4" s="121" t="s">
        <v>37</v>
      </c>
      <c r="B4" s="121"/>
      <c r="C4" s="121"/>
      <c r="D4" s="121"/>
      <c r="E4" s="121"/>
      <c r="F4" s="121"/>
      <c r="G4" s="121"/>
      <c r="H4" s="67"/>
    </row>
    <row r="5" spans="1:13" ht="24.75" x14ac:dyDescent="0.5">
      <c r="C5" s="126" t="s">
        <v>17</v>
      </c>
      <c r="D5" s="126"/>
      <c r="E5" s="126"/>
    </row>
    <row r="6" spans="1:13" ht="24.75" x14ac:dyDescent="0.5">
      <c r="C6" s="126" t="s">
        <v>16</v>
      </c>
      <c r="D6" s="126"/>
      <c r="E6" s="126"/>
    </row>
    <row r="7" spans="1:13" s="4" customFormat="1" ht="22.5" x14ac:dyDescent="0.45">
      <c r="A7" s="5" t="s">
        <v>13</v>
      </c>
      <c r="B7" s="3"/>
      <c r="E7" s="117" t="s">
        <v>33</v>
      </c>
      <c r="F7" s="117"/>
      <c r="G7" s="28"/>
      <c r="H7" s="28"/>
    </row>
    <row r="8" spans="1:13" ht="13.5" customHeight="1" thickBot="1" x14ac:dyDescent="0.3">
      <c r="A8" s="1"/>
      <c r="B8" s="1"/>
      <c r="C8" s="1"/>
      <c r="D8" s="1"/>
      <c r="E8" s="2"/>
      <c r="F8" s="2"/>
      <c r="G8" s="2"/>
    </row>
    <row r="9" spans="1:13" ht="24.75" customHeight="1" thickBot="1" x14ac:dyDescent="0.3">
      <c r="B9" s="12" t="s">
        <v>0</v>
      </c>
      <c r="C9" s="13" t="s">
        <v>1</v>
      </c>
      <c r="D9" s="15" t="s">
        <v>6</v>
      </c>
      <c r="E9" s="20" t="s">
        <v>2</v>
      </c>
      <c r="F9" s="22" t="s">
        <v>3</v>
      </c>
    </row>
    <row r="10" spans="1:13" ht="35.1" customHeight="1" thickBot="1" x14ac:dyDescent="0.3">
      <c r="B10" s="90">
        <v>408391</v>
      </c>
      <c r="C10" s="90">
        <v>408908</v>
      </c>
      <c r="D10" s="90">
        <v>409237</v>
      </c>
      <c r="E10" s="90">
        <v>409861</v>
      </c>
      <c r="F10" s="90">
        <v>410522</v>
      </c>
      <c r="H10" t="e">
        <f>LEN(#REF!)</f>
        <v>#REF!</v>
      </c>
      <c r="I10">
        <f>LEN(B13)</f>
        <v>6</v>
      </c>
      <c r="J10" t="e">
        <f>LEN(#REF!)</f>
        <v>#REF!</v>
      </c>
      <c r="K10">
        <f>LEN(D11)</f>
        <v>6</v>
      </c>
      <c r="L10">
        <f>LEN(E10)</f>
        <v>6</v>
      </c>
      <c r="M10">
        <f t="shared" ref="M10:M16" si="0">LEN(G10)</f>
        <v>0</v>
      </c>
    </row>
    <row r="11" spans="1:13" ht="35.1" customHeight="1" thickBot="1" x14ac:dyDescent="0.3">
      <c r="B11" s="91">
        <v>408526</v>
      </c>
      <c r="C11" s="91">
        <v>409230</v>
      </c>
      <c r="D11" s="91">
        <v>409242</v>
      </c>
      <c r="E11" s="91">
        <v>409864</v>
      </c>
      <c r="F11" s="91">
        <v>410523</v>
      </c>
      <c r="H11" t="e">
        <f>LEN(#REF!)</f>
        <v>#REF!</v>
      </c>
      <c r="I11">
        <f>LEN(B14)</f>
        <v>6</v>
      </c>
      <c r="J11" t="e">
        <f>LEN(#REF!)</f>
        <v>#REF!</v>
      </c>
      <c r="K11">
        <f>LEN(D12)</f>
        <v>6</v>
      </c>
      <c r="L11">
        <f>LEN(E11)</f>
        <v>6</v>
      </c>
      <c r="M11">
        <f t="shared" si="0"/>
        <v>0</v>
      </c>
    </row>
    <row r="12" spans="1:13" ht="35.1" customHeight="1" thickBot="1" x14ac:dyDescent="0.3">
      <c r="B12" s="91">
        <v>408527</v>
      </c>
      <c r="C12" s="91">
        <v>409231</v>
      </c>
      <c r="D12" s="91">
        <v>409858</v>
      </c>
      <c r="E12" s="91">
        <v>410065</v>
      </c>
      <c r="F12" s="91">
        <v>410527</v>
      </c>
      <c r="H12" t="e">
        <f>LEN(#REF!)</f>
        <v>#REF!</v>
      </c>
      <c r="I12">
        <f>LEN(B15)</f>
        <v>6</v>
      </c>
      <c r="J12">
        <f>LEN(C14)</f>
        <v>6</v>
      </c>
      <c r="K12">
        <f>LEN(D13)</f>
        <v>6</v>
      </c>
      <c r="L12">
        <f>LEN(E12)</f>
        <v>6</v>
      </c>
      <c r="M12">
        <f t="shared" si="0"/>
        <v>0</v>
      </c>
    </row>
    <row r="13" spans="1:13" ht="35.1" customHeight="1" thickBot="1" x14ac:dyDescent="0.3">
      <c r="B13" s="91">
        <v>408528</v>
      </c>
      <c r="C13" s="91">
        <v>409235</v>
      </c>
      <c r="D13" s="91">
        <v>409859</v>
      </c>
      <c r="E13" s="91">
        <v>410066</v>
      </c>
      <c r="F13" s="91">
        <v>469262</v>
      </c>
      <c r="H13" t="e">
        <f>LEN(#REF!)</f>
        <v>#REF!</v>
      </c>
      <c r="I13">
        <f>LEN(C13)</f>
        <v>6</v>
      </c>
      <c r="J13" t="e">
        <f>LEN(#REF!)</f>
        <v>#REF!</v>
      </c>
      <c r="K13" t="e">
        <f>LEN(#REF!)</f>
        <v>#REF!</v>
      </c>
      <c r="L13" t="e">
        <f>LEN(#REF!)</f>
        <v>#REF!</v>
      </c>
      <c r="M13">
        <f t="shared" si="0"/>
        <v>0</v>
      </c>
    </row>
    <row r="14" spans="1:13" ht="35.1" customHeight="1" thickBot="1" x14ac:dyDescent="0.3">
      <c r="B14" s="91">
        <v>408529</v>
      </c>
      <c r="C14" s="91">
        <v>409236</v>
      </c>
      <c r="D14" s="91">
        <v>409860</v>
      </c>
      <c r="E14" s="91">
        <v>410521</v>
      </c>
      <c r="F14" s="91">
        <v>469274</v>
      </c>
      <c r="H14">
        <f>LEN(B10)</f>
        <v>6</v>
      </c>
      <c r="I14">
        <f>LEN(C10)</f>
        <v>6</v>
      </c>
      <c r="J14">
        <f>LEN(C15)</f>
        <v>0</v>
      </c>
      <c r="K14">
        <f>LEN(D14)</f>
        <v>6</v>
      </c>
      <c r="L14">
        <f>LEN(E13)</f>
        <v>6</v>
      </c>
      <c r="M14">
        <f t="shared" si="0"/>
        <v>0</v>
      </c>
    </row>
    <row r="15" spans="1:13" ht="35.1" customHeight="1" thickBot="1" x14ac:dyDescent="0.3">
      <c r="B15" s="91">
        <v>408530</v>
      </c>
      <c r="C15" s="90"/>
      <c r="D15" s="90"/>
      <c r="E15" s="90"/>
      <c r="F15" s="90"/>
      <c r="H15">
        <f>LEN(B11)</f>
        <v>6</v>
      </c>
      <c r="I15">
        <f>LEN(C11)</f>
        <v>6</v>
      </c>
      <c r="J15">
        <f>LEN(D10)</f>
        <v>6</v>
      </c>
      <c r="K15">
        <f>LEN(D15)</f>
        <v>0</v>
      </c>
      <c r="L15" t="e">
        <f>LEN(#REF!)</f>
        <v>#REF!</v>
      </c>
      <c r="M15">
        <f t="shared" si="0"/>
        <v>0</v>
      </c>
    </row>
    <row r="16" spans="1:13" ht="18.75" thickBot="1" x14ac:dyDescent="0.3">
      <c r="B16" s="61">
        <f t="shared" ref="B16:C16" si="1">COUNT(B10:B15)</f>
        <v>6</v>
      </c>
      <c r="C16" s="63">
        <f>COUNT(C10:C15)</f>
        <v>5</v>
      </c>
      <c r="D16" s="63">
        <f>COUNT(D10:D15)</f>
        <v>5</v>
      </c>
      <c r="E16" s="63">
        <f>COUNT(E10:E15)</f>
        <v>5</v>
      </c>
      <c r="F16" s="64">
        <f>COUNT(F10:F15)</f>
        <v>5</v>
      </c>
      <c r="H16">
        <f t="shared" ref="H16:L16" si="2">LEN(B16)</f>
        <v>1</v>
      </c>
      <c r="I16">
        <f t="shared" si="2"/>
        <v>1</v>
      </c>
      <c r="J16">
        <f t="shared" si="2"/>
        <v>1</v>
      </c>
      <c r="K16">
        <f t="shared" si="2"/>
        <v>1</v>
      </c>
      <c r="L16">
        <f t="shared" si="2"/>
        <v>1</v>
      </c>
      <c r="M16">
        <f t="shared" si="0"/>
        <v>0</v>
      </c>
    </row>
    <row r="17" spans="1:7" ht="18.75" thickBot="1" x14ac:dyDescent="0.3">
      <c r="B17" s="118" t="s">
        <v>11</v>
      </c>
      <c r="C17" s="119"/>
      <c r="D17" s="119"/>
      <c r="E17" s="120"/>
      <c r="F17" s="65">
        <f>SUM(B16:F16)</f>
        <v>26</v>
      </c>
    </row>
    <row r="18" spans="1:7" ht="18" x14ac:dyDescent="0.25">
      <c r="B18" s="10"/>
      <c r="C18" s="10"/>
      <c r="D18" s="10"/>
      <c r="E18" s="17"/>
    </row>
    <row r="19" spans="1:7" ht="18" x14ac:dyDescent="0.25">
      <c r="B19" s="10"/>
      <c r="C19" s="10"/>
      <c r="D19" s="10"/>
      <c r="E19" s="17"/>
    </row>
    <row r="20" spans="1:7" ht="18" x14ac:dyDescent="0.25">
      <c r="B20" s="10"/>
      <c r="C20" s="10"/>
      <c r="D20" s="10"/>
      <c r="E20" s="17"/>
    </row>
    <row r="21" spans="1:7" ht="18.75" thickBot="1" x14ac:dyDescent="0.3">
      <c r="A21" s="7"/>
      <c r="E21" s="11"/>
      <c r="G21" s="7"/>
    </row>
    <row r="22" spans="1:7" ht="18" x14ac:dyDescent="0.25">
      <c r="A22" s="3" t="s">
        <v>7</v>
      </c>
      <c r="G22" s="8" t="s">
        <v>8</v>
      </c>
    </row>
  </sheetData>
  <mergeCells count="8">
    <mergeCell ref="E7:F7"/>
    <mergeCell ref="B17:E17"/>
    <mergeCell ref="E1:F1"/>
    <mergeCell ref="A2:F2"/>
    <mergeCell ref="A3:F3"/>
    <mergeCell ref="A4:G4"/>
    <mergeCell ref="C5:E5"/>
    <mergeCell ref="C6:E6"/>
  </mergeCells>
  <conditionalFormatting sqref="B10:F15">
    <cfRule type="duplicateValues" dxfId="0" priority="1"/>
  </conditionalFormatting>
  <pageMargins left="0.7" right="0.7" top="0.75" bottom="0.75" header="0.3" footer="0.3"/>
  <pageSetup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view="pageBreakPreview" zoomScaleNormal="100" zoomScaleSheetLayoutView="100" workbookViewId="0">
      <selection sqref="A1:XFD1048576"/>
    </sheetView>
  </sheetViews>
  <sheetFormatPr defaultRowHeight="15" x14ac:dyDescent="0.25"/>
  <cols>
    <col min="1" max="1" width="4.5703125" customWidth="1"/>
    <col min="2" max="6" width="20.7109375" customWidth="1"/>
    <col min="7" max="7" width="0.42578125" customWidth="1"/>
    <col min="8" max="8" width="17.28515625" customWidth="1"/>
  </cols>
  <sheetData>
    <row r="1" spans="1:13" ht="15.75" x14ac:dyDescent="0.25">
      <c r="B1" s="52"/>
      <c r="C1" s="52"/>
      <c r="D1" s="52"/>
      <c r="E1" s="123" t="s">
        <v>20</v>
      </c>
      <c r="F1" s="123"/>
      <c r="G1" s="53"/>
    </row>
    <row r="2" spans="1:13" ht="22.5" x14ac:dyDescent="0.45">
      <c r="A2" s="124" t="s">
        <v>14</v>
      </c>
      <c r="B2" s="124"/>
      <c r="C2" s="124"/>
      <c r="D2" s="124"/>
      <c r="E2" s="124"/>
      <c r="F2" s="124"/>
      <c r="G2" s="29"/>
      <c r="H2" s="29"/>
    </row>
    <row r="3" spans="1:13" ht="24.75" x14ac:dyDescent="0.5">
      <c r="A3" s="125" t="s">
        <v>15</v>
      </c>
      <c r="B3" s="125"/>
      <c r="C3" s="125"/>
      <c r="D3" s="125"/>
      <c r="E3" s="125"/>
      <c r="F3" s="125"/>
      <c r="G3" s="40"/>
      <c r="H3" s="40"/>
    </row>
    <row r="4" spans="1:13" ht="29.25" customHeight="1" x14ac:dyDescent="0.25">
      <c r="A4" s="121" t="s">
        <v>22</v>
      </c>
      <c r="B4" s="121"/>
      <c r="C4" s="121"/>
      <c r="D4" s="121"/>
      <c r="E4" s="121"/>
      <c r="F4" s="121"/>
      <c r="G4" s="121"/>
      <c r="H4" s="67"/>
    </row>
    <row r="5" spans="1:13" ht="24.75" x14ac:dyDescent="0.5">
      <c r="C5" s="126" t="s">
        <v>17</v>
      </c>
      <c r="D5" s="126"/>
      <c r="E5" s="126"/>
    </row>
    <row r="6" spans="1:13" ht="24.75" x14ac:dyDescent="0.5">
      <c r="C6" s="126" t="s">
        <v>16</v>
      </c>
      <c r="D6" s="126"/>
      <c r="E6" s="126"/>
    </row>
    <row r="7" spans="1:13" s="4" customFormat="1" ht="22.5" x14ac:dyDescent="0.45">
      <c r="A7" s="5" t="s">
        <v>13</v>
      </c>
      <c r="B7" s="3"/>
      <c r="E7" s="117" t="s">
        <v>21</v>
      </c>
      <c r="F7" s="117"/>
      <c r="G7" s="28"/>
      <c r="H7" s="28"/>
    </row>
    <row r="8" spans="1:13" ht="13.5" customHeight="1" thickBot="1" x14ac:dyDescent="0.3">
      <c r="A8" s="1"/>
      <c r="B8" s="1"/>
      <c r="C8" s="1"/>
      <c r="D8" s="1"/>
      <c r="E8" s="2"/>
      <c r="F8" s="2"/>
      <c r="G8" s="2"/>
    </row>
    <row r="9" spans="1:13" ht="24.75" customHeight="1" thickBot="1" x14ac:dyDescent="0.3">
      <c r="B9" s="12" t="s">
        <v>0</v>
      </c>
      <c r="C9" s="13" t="s">
        <v>1</v>
      </c>
      <c r="D9" s="15" t="s">
        <v>6</v>
      </c>
      <c r="E9" s="20" t="s">
        <v>2</v>
      </c>
      <c r="F9" s="22" t="s">
        <v>3</v>
      </c>
    </row>
    <row r="10" spans="1:13" ht="35.1" customHeight="1" x14ac:dyDescent="0.25">
      <c r="B10" s="37">
        <v>9039454</v>
      </c>
      <c r="C10" s="32">
        <v>9039460</v>
      </c>
      <c r="D10" s="32">
        <v>9039466</v>
      </c>
      <c r="E10" s="45">
        <v>9041274</v>
      </c>
      <c r="F10" s="38">
        <v>9041280</v>
      </c>
      <c r="H10" t="e">
        <f>LEN(#REF!)</f>
        <v>#REF!</v>
      </c>
      <c r="I10">
        <f>LEN(B13)</f>
        <v>7</v>
      </c>
      <c r="J10" t="e">
        <f>LEN(#REF!)</f>
        <v>#REF!</v>
      </c>
      <c r="K10">
        <f t="shared" ref="K10:L13" si="0">LEN(D12)</f>
        <v>7</v>
      </c>
      <c r="L10">
        <f t="shared" si="0"/>
        <v>7</v>
      </c>
      <c r="M10">
        <f t="shared" ref="M10" si="1">LEN(G10)</f>
        <v>0</v>
      </c>
    </row>
    <row r="11" spans="1:13" ht="35.1" customHeight="1" x14ac:dyDescent="0.25">
      <c r="B11" s="39">
        <v>9039455</v>
      </c>
      <c r="C11" s="9">
        <v>9039461</v>
      </c>
      <c r="D11" s="9">
        <v>9039467</v>
      </c>
      <c r="E11" s="42">
        <v>9041275</v>
      </c>
      <c r="F11" s="19">
        <v>9041281</v>
      </c>
      <c r="H11" t="e">
        <f>LEN(#REF!)</f>
        <v>#REF!</v>
      </c>
      <c r="I11">
        <f>LEN(B14)</f>
        <v>7</v>
      </c>
      <c r="J11" t="e">
        <f>LEN(#REF!)</f>
        <v>#REF!</v>
      </c>
      <c r="K11">
        <f t="shared" si="0"/>
        <v>7</v>
      </c>
      <c r="L11">
        <f t="shared" si="0"/>
        <v>7</v>
      </c>
      <c r="M11">
        <f t="shared" ref="M11:M16" si="2">LEN(G11)</f>
        <v>0</v>
      </c>
    </row>
    <row r="12" spans="1:13" ht="35.1" customHeight="1" x14ac:dyDescent="0.25">
      <c r="B12" s="62">
        <v>9039456</v>
      </c>
      <c r="C12" s="9">
        <v>9039462</v>
      </c>
      <c r="D12" s="42">
        <v>9040545</v>
      </c>
      <c r="E12" s="9">
        <v>9041276</v>
      </c>
      <c r="F12" s="19">
        <v>9041282</v>
      </c>
      <c r="H12" t="e">
        <f>LEN(#REF!)</f>
        <v>#REF!</v>
      </c>
      <c r="I12">
        <f>LEN(B15)</f>
        <v>7</v>
      </c>
      <c r="J12">
        <f>LEN(C14)</f>
        <v>7</v>
      </c>
      <c r="K12">
        <f t="shared" si="0"/>
        <v>7</v>
      </c>
      <c r="L12">
        <f t="shared" si="0"/>
        <v>7</v>
      </c>
      <c r="M12">
        <f t="shared" si="2"/>
        <v>0</v>
      </c>
    </row>
    <row r="13" spans="1:13" ht="35.1" customHeight="1" x14ac:dyDescent="0.25">
      <c r="B13" s="62">
        <v>9039457</v>
      </c>
      <c r="C13" s="9">
        <v>9039463</v>
      </c>
      <c r="D13" s="42">
        <v>9040547</v>
      </c>
      <c r="E13" s="9">
        <v>9041277</v>
      </c>
      <c r="F13" s="19">
        <v>9041399</v>
      </c>
      <c r="H13" t="e">
        <f>LEN(#REF!)</f>
        <v>#REF!</v>
      </c>
      <c r="I13">
        <f>LEN(C13)</f>
        <v>7</v>
      </c>
      <c r="J13">
        <f>LEN(C15)</f>
        <v>7</v>
      </c>
      <c r="K13">
        <f t="shared" si="0"/>
        <v>7</v>
      </c>
      <c r="L13">
        <f t="shared" si="0"/>
        <v>7</v>
      </c>
      <c r="M13">
        <f t="shared" si="2"/>
        <v>0</v>
      </c>
    </row>
    <row r="14" spans="1:13" ht="35.1" customHeight="1" x14ac:dyDescent="0.25">
      <c r="B14" s="62">
        <v>9039458</v>
      </c>
      <c r="C14" s="9">
        <v>9039464</v>
      </c>
      <c r="D14" s="42">
        <v>9040792</v>
      </c>
      <c r="E14" s="9">
        <v>9041278</v>
      </c>
      <c r="F14" s="19">
        <v>9041404</v>
      </c>
      <c r="H14">
        <f>LEN(B10)</f>
        <v>7</v>
      </c>
      <c r="I14">
        <f>LEN(C10)</f>
        <v>7</v>
      </c>
      <c r="J14">
        <f>LEN(D10)</f>
        <v>7</v>
      </c>
      <c r="K14">
        <f>LEN(E10)</f>
        <v>7</v>
      </c>
      <c r="L14">
        <f>LEN(F10)</f>
        <v>7</v>
      </c>
      <c r="M14">
        <f t="shared" si="2"/>
        <v>0</v>
      </c>
    </row>
    <row r="15" spans="1:13" ht="35.1" customHeight="1" thickBot="1" x14ac:dyDescent="0.3">
      <c r="B15" s="33">
        <v>9039459</v>
      </c>
      <c r="C15" s="34">
        <v>9039465</v>
      </c>
      <c r="D15" s="60">
        <v>9041081</v>
      </c>
      <c r="E15" s="34">
        <v>9041279</v>
      </c>
      <c r="F15" s="68">
        <v>9041439</v>
      </c>
      <c r="H15">
        <f>LEN(B11)</f>
        <v>7</v>
      </c>
      <c r="I15">
        <f>LEN(C11)</f>
        <v>7</v>
      </c>
      <c r="J15">
        <f>LEN(D11)</f>
        <v>7</v>
      </c>
      <c r="K15">
        <f>LEN(E11)</f>
        <v>7</v>
      </c>
      <c r="L15" t="e">
        <f>LEN(#REF!)</f>
        <v>#REF!</v>
      </c>
      <c r="M15">
        <f t="shared" si="2"/>
        <v>0</v>
      </c>
    </row>
    <row r="16" spans="1:13" ht="18.75" thickBot="1" x14ac:dyDescent="0.3">
      <c r="B16" s="61">
        <f t="shared" ref="B16:C16" si="3">COUNT(B10:B15)</f>
        <v>6</v>
      </c>
      <c r="C16" s="63">
        <f t="shared" si="3"/>
        <v>6</v>
      </c>
      <c r="D16" s="63">
        <f>COUNT(D10:D15)</f>
        <v>6</v>
      </c>
      <c r="E16" s="63">
        <f t="shared" ref="E16:F16" si="4">COUNT(E10:E15)</f>
        <v>6</v>
      </c>
      <c r="F16" s="64">
        <f t="shared" si="4"/>
        <v>6</v>
      </c>
      <c r="H16">
        <f t="shared" ref="H16" si="5">LEN(B16)</f>
        <v>1</v>
      </c>
      <c r="I16">
        <f t="shared" ref="I16" si="6">LEN(C16)</f>
        <v>1</v>
      </c>
      <c r="J16">
        <f t="shared" ref="J16" si="7">LEN(D16)</f>
        <v>1</v>
      </c>
      <c r="K16">
        <f t="shared" ref="K16" si="8">LEN(E16)</f>
        <v>1</v>
      </c>
      <c r="L16">
        <f t="shared" ref="L16" si="9">LEN(F16)</f>
        <v>1</v>
      </c>
      <c r="M16">
        <f t="shared" si="2"/>
        <v>0</v>
      </c>
    </row>
    <row r="17" spans="1:7" ht="18.75" thickBot="1" x14ac:dyDescent="0.3">
      <c r="B17" s="118" t="s">
        <v>11</v>
      </c>
      <c r="C17" s="119"/>
      <c r="D17" s="119"/>
      <c r="E17" s="120"/>
      <c r="F17" s="65">
        <f>SUM(B16:F16)</f>
        <v>30</v>
      </c>
    </row>
    <row r="18" spans="1:7" ht="18" x14ac:dyDescent="0.25">
      <c r="B18" s="10"/>
      <c r="C18" s="10"/>
      <c r="D18" s="10"/>
      <c r="E18" s="17"/>
    </row>
    <row r="19" spans="1:7" ht="18" x14ac:dyDescent="0.25">
      <c r="B19" s="10"/>
      <c r="C19" s="10"/>
      <c r="D19" s="10"/>
      <c r="E19" s="17"/>
    </row>
    <row r="20" spans="1:7" ht="18" x14ac:dyDescent="0.25">
      <c r="B20" s="10"/>
      <c r="C20" s="10"/>
      <c r="D20" s="10"/>
      <c r="E20" s="17"/>
    </row>
    <row r="21" spans="1:7" ht="18.75" thickBot="1" x14ac:dyDescent="0.3">
      <c r="A21" s="7"/>
      <c r="E21" s="11"/>
      <c r="G21" s="7"/>
    </row>
    <row r="22" spans="1:7" ht="18" x14ac:dyDescent="0.25">
      <c r="A22" s="3" t="s">
        <v>7</v>
      </c>
      <c r="G22" s="8" t="s">
        <v>8</v>
      </c>
    </row>
  </sheetData>
  <mergeCells count="8">
    <mergeCell ref="B17:E17"/>
    <mergeCell ref="E1:F1"/>
    <mergeCell ref="E7:F7"/>
    <mergeCell ref="A2:F2"/>
    <mergeCell ref="A3:F3"/>
    <mergeCell ref="C5:E5"/>
    <mergeCell ref="C6:E6"/>
    <mergeCell ref="A4:G4"/>
  </mergeCells>
  <printOptions horizontalCentered="1"/>
  <pageMargins left="0.7" right="0.7" top="0.75" bottom="0.75" header="0.3" footer="0.3"/>
  <pageSetup paperSize="9" scale="107" orientation="landscape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view="pageBreakPreview" zoomScaleNormal="100" zoomScaleSheetLayoutView="100" workbookViewId="0">
      <selection activeCell="B1" sqref="A1:XFD1048576"/>
    </sheetView>
  </sheetViews>
  <sheetFormatPr defaultRowHeight="15" x14ac:dyDescent="0.25"/>
  <cols>
    <col min="1" max="1" width="2" customWidth="1"/>
    <col min="2" max="6" width="20.7109375" customWidth="1"/>
    <col min="7" max="7" width="10.5703125" bestFit="1" customWidth="1"/>
    <col min="8" max="8" width="17.28515625" customWidth="1"/>
  </cols>
  <sheetData>
    <row r="1" spans="1:16" ht="15.75" x14ac:dyDescent="0.25">
      <c r="B1" s="52"/>
      <c r="C1" s="52"/>
      <c r="D1" s="52"/>
      <c r="E1" s="123" t="s">
        <v>20</v>
      </c>
      <c r="F1" s="123"/>
      <c r="G1" s="53"/>
    </row>
    <row r="2" spans="1:16" ht="22.5" x14ac:dyDescent="0.45">
      <c r="A2" s="124" t="s">
        <v>14</v>
      </c>
      <c r="B2" s="124"/>
      <c r="C2" s="124"/>
      <c r="D2" s="124"/>
      <c r="E2" s="124"/>
      <c r="F2" s="124"/>
      <c r="G2" s="29"/>
      <c r="H2" s="29"/>
    </row>
    <row r="3" spans="1:16" ht="24.75" x14ac:dyDescent="0.5">
      <c r="A3" s="125" t="s">
        <v>15</v>
      </c>
      <c r="B3" s="125"/>
      <c r="C3" s="125"/>
      <c r="D3" s="125"/>
      <c r="E3" s="125"/>
      <c r="F3" s="125"/>
      <c r="G3" s="40"/>
      <c r="H3" s="30"/>
    </row>
    <row r="4" spans="1:16" ht="29.25" customHeight="1" x14ac:dyDescent="0.5">
      <c r="A4" s="121" t="s">
        <v>22</v>
      </c>
      <c r="B4" s="121"/>
      <c r="C4" s="121"/>
      <c r="D4" s="121"/>
      <c r="E4" s="121"/>
      <c r="F4" s="121"/>
      <c r="G4" s="67"/>
      <c r="H4" s="31"/>
    </row>
    <row r="5" spans="1:16" ht="24.75" x14ac:dyDescent="0.5">
      <c r="C5" s="126" t="s">
        <v>17</v>
      </c>
      <c r="D5" s="126"/>
      <c r="E5" s="126"/>
    </row>
    <row r="6" spans="1:16" ht="24.75" x14ac:dyDescent="0.5">
      <c r="C6" s="126" t="s">
        <v>19</v>
      </c>
      <c r="D6" s="126"/>
      <c r="E6" s="126"/>
    </row>
    <row r="7" spans="1:16" s="4" customFormat="1" ht="22.5" x14ac:dyDescent="0.45">
      <c r="A7" s="5" t="s">
        <v>13</v>
      </c>
      <c r="B7" s="3"/>
      <c r="E7" s="117" t="s">
        <v>21</v>
      </c>
      <c r="F7" s="117"/>
      <c r="G7" s="28"/>
      <c r="H7" s="28"/>
    </row>
    <row r="8" spans="1:16" ht="13.5" customHeight="1" thickBot="1" x14ac:dyDescent="0.3">
      <c r="A8" s="1"/>
      <c r="B8" s="1"/>
      <c r="C8" s="1"/>
      <c r="D8" s="1"/>
      <c r="E8" s="2"/>
      <c r="F8" s="2"/>
      <c r="G8" s="2"/>
    </row>
    <row r="9" spans="1:16" ht="24.75" customHeight="1" thickBot="1" x14ac:dyDescent="0.3">
      <c r="B9" s="12" t="s">
        <v>0</v>
      </c>
      <c r="C9" s="13" t="s">
        <v>1</v>
      </c>
      <c r="D9" s="13" t="s">
        <v>6</v>
      </c>
      <c r="E9" s="13" t="s">
        <v>2</v>
      </c>
      <c r="F9" s="22" t="s">
        <v>3</v>
      </c>
    </row>
    <row r="10" spans="1:16" ht="35.1" customHeight="1" x14ac:dyDescent="0.25">
      <c r="B10" s="37">
        <v>9041450</v>
      </c>
      <c r="C10" s="45">
        <v>9041655</v>
      </c>
      <c r="D10" s="45">
        <v>9042053</v>
      </c>
      <c r="E10" s="45">
        <v>9042072</v>
      </c>
      <c r="F10" s="58">
        <v>9302174</v>
      </c>
      <c r="H10">
        <f>LEN('ROOM-I'!F11)</f>
        <v>7</v>
      </c>
      <c r="I10">
        <f>LEN(B14)</f>
        <v>7</v>
      </c>
      <c r="J10">
        <f t="shared" ref="J10:L12" si="0">LEN(C12)</f>
        <v>7</v>
      </c>
      <c r="K10">
        <f t="shared" si="0"/>
        <v>7</v>
      </c>
      <c r="L10">
        <f t="shared" si="0"/>
        <v>7</v>
      </c>
      <c r="M10">
        <f t="shared" ref="J10:M16" si="1">LEN(G10)</f>
        <v>0</v>
      </c>
    </row>
    <row r="11" spans="1:16" ht="35.1" customHeight="1" x14ac:dyDescent="0.25">
      <c r="B11" s="39">
        <v>9041465</v>
      </c>
      <c r="C11" s="42">
        <v>9041668</v>
      </c>
      <c r="D11" s="42">
        <v>9042056</v>
      </c>
      <c r="E11" s="42">
        <v>9042075</v>
      </c>
      <c r="F11" s="43">
        <v>1023624</v>
      </c>
      <c r="H11">
        <f>LEN('ROOM-I'!F12)</f>
        <v>7</v>
      </c>
      <c r="I11">
        <f>LEN(B15)</f>
        <v>7</v>
      </c>
      <c r="J11">
        <f t="shared" si="0"/>
        <v>7</v>
      </c>
      <c r="K11">
        <f t="shared" si="0"/>
        <v>7</v>
      </c>
      <c r="L11">
        <f t="shared" si="0"/>
        <v>7</v>
      </c>
      <c r="M11">
        <f t="shared" si="1"/>
        <v>0</v>
      </c>
    </row>
    <row r="12" spans="1:16" ht="35.1" customHeight="1" x14ac:dyDescent="0.25">
      <c r="B12" s="44">
        <v>9041473</v>
      </c>
      <c r="C12" s="42">
        <v>9041674</v>
      </c>
      <c r="D12" s="42">
        <v>9042059</v>
      </c>
      <c r="E12" s="42">
        <v>9042078</v>
      </c>
      <c r="F12" s="43">
        <v>1036348</v>
      </c>
      <c r="H12">
        <f>LEN('ROOM-I'!F13)</f>
        <v>7</v>
      </c>
      <c r="I12">
        <f>LEN(C10)</f>
        <v>7</v>
      </c>
      <c r="J12">
        <f t="shared" si="0"/>
        <v>7</v>
      </c>
      <c r="K12">
        <f t="shared" si="0"/>
        <v>7</v>
      </c>
      <c r="L12">
        <f t="shared" si="0"/>
        <v>7</v>
      </c>
      <c r="M12">
        <f t="shared" si="1"/>
        <v>0</v>
      </c>
    </row>
    <row r="13" spans="1:16" ht="35.1" customHeight="1" x14ac:dyDescent="0.25">
      <c r="B13" s="44">
        <v>9041479</v>
      </c>
      <c r="C13" s="42">
        <v>9041682</v>
      </c>
      <c r="D13" s="42">
        <v>9042062</v>
      </c>
      <c r="E13" s="42">
        <v>9062966</v>
      </c>
      <c r="F13" s="43">
        <v>1037290</v>
      </c>
      <c r="H13" t="e">
        <f>LEN(#REF!)</f>
        <v>#REF!</v>
      </c>
      <c r="I13">
        <f>LEN(C11)</f>
        <v>7</v>
      </c>
    </row>
    <row r="14" spans="1:16" ht="35.1" customHeight="1" x14ac:dyDescent="0.25">
      <c r="B14" s="44">
        <v>9041487</v>
      </c>
      <c r="C14" s="42">
        <v>9042035</v>
      </c>
      <c r="D14" s="42">
        <v>9042067</v>
      </c>
      <c r="E14" s="42">
        <v>9302045</v>
      </c>
      <c r="F14" s="43">
        <v>1302186</v>
      </c>
      <c r="H14">
        <f>LEN(B10)</f>
        <v>7</v>
      </c>
      <c r="I14">
        <f t="shared" ref="I14:I16" si="2">LEN(C16)</f>
        <v>1</v>
      </c>
    </row>
    <row r="15" spans="1:16" ht="35.1" customHeight="1" thickBot="1" x14ac:dyDescent="0.3">
      <c r="B15" s="59">
        <v>9041651</v>
      </c>
      <c r="C15" s="60">
        <v>9042049</v>
      </c>
      <c r="D15" s="60">
        <v>9042071</v>
      </c>
      <c r="E15" s="60">
        <v>9302059</v>
      </c>
      <c r="F15" s="71">
        <v>9063094</v>
      </c>
      <c r="H15">
        <f>LEN(B11)</f>
        <v>7</v>
      </c>
      <c r="I15">
        <f t="shared" si="2"/>
        <v>0</v>
      </c>
      <c r="J15">
        <f>LEN(D11)</f>
        <v>7</v>
      </c>
      <c r="K15">
        <f>LEN(E11)</f>
        <v>7</v>
      </c>
      <c r="L15">
        <f>LEN(F11)</f>
        <v>7</v>
      </c>
      <c r="M15">
        <f t="shared" si="1"/>
        <v>0</v>
      </c>
      <c r="P15">
        <f>29+176+29</f>
        <v>234</v>
      </c>
    </row>
    <row r="16" spans="1:16" ht="18.75" thickBot="1" x14ac:dyDescent="0.3">
      <c r="B16" s="14">
        <f>COUNT(B10:B15)</f>
        <v>6</v>
      </c>
      <c r="C16" s="14">
        <f t="shared" ref="C16:F16" si="3">COUNT(C10:C15)</f>
        <v>6</v>
      </c>
      <c r="D16" s="14">
        <f t="shared" si="3"/>
        <v>6</v>
      </c>
      <c r="E16" s="14">
        <f t="shared" si="3"/>
        <v>6</v>
      </c>
      <c r="F16" s="16">
        <f t="shared" si="3"/>
        <v>6</v>
      </c>
      <c r="H16">
        <f>LEN(B16)</f>
        <v>1</v>
      </c>
      <c r="I16">
        <f t="shared" si="2"/>
        <v>0</v>
      </c>
      <c r="J16">
        <f t="shared" si="1"/>
        <v>1</v>
      </c>
      <c r="K16">
        <f t="shared" si="1"/>
        <v>1</v>
      </c>
      <c r="L16">
        <f t="shared" si="1"/>
        <v>1</v>
      </c>
      <c r="M16">
        <f t="shared" si="1"/>
        <v>0</v>
      </c>
    </row>
    <row r="17" spans="1:9" ht="18.75" thickBot="1" x14ac:dyDescent="0.3">
      <c r="B17" s="127" t="s">
        <v>11</v>
      </c>
      <c r="C17" s="128"/>
      <c r="D17" s="128"/>
      <c r="E17" s="129"/>
      <c r="F17" s="21">
        <f>SUM(B16:F16)</f>
        <v>30</v>
      </c>
    </row>
    <row r="18" spans="1:9" ht="18" x14ac:dyDescent="0.25">
      <c r="B18" s="10"/>
      <c r="C18" s="10"/>
      <c r="D18" s="10"/>
      <c r="E18" s="17"/>
    </row>
    <row r="19" spans="1:9" ht="18" x14ac:dyDescent="0.25">
      <c r="B19" s="10"/>
      <c r="C19" s="10"/>
      <c r="D19" s="10"/>
      <c r="E19" s="17"/>
    </row>
    <row r="20" spans="1:9" ht="18" x14ac:dyDescent="0.25">
      <c r="B20" s="10"/>
      <c r="C20" s="10"/>
      <c r="D20" s="10"/>
      <c r="E20" s="17"/>
      <c r="I20" s="69">
        <f>SUM(F17,'ROOM-I'!F17,'Eng 24-05-22'!H33)</f>
        <v>240</v>
      </c>
    </row>
    <row r="21" spans="1:9" ht="18.75" thickBot="1" x14ac:dyDescent="0.3">
      <c r="A21" s="7"/>
      <c r="E21" s="11"/>
      <c r="G21" s="7"/>
    </row>
    <row r="22" spans="1:9" ht="18" x14ac:dyDescent="0.25">
      <c r="A22" s="3" t="s">
        <v>7</v>
      </c>
      <c r="G22" s="8" t="s">
        <v>8</v>
      </c>
    </row>
  </sheetData>
  <mergeCells count="8">
    <mergeCell ref="E1:F1"/>
    <mergeCell ref="B17:E17"/>
    <mergeCell ref="C5:E5"/>
    <mergeCell ref="C6:E6"/>
    <mergeCell ref="A2:F2"/>
    <mergeCell ref="A3:F3"/>
    <mergeCell ref="A4:F4"/>
    <mergeCell ref="E7:F7"/>
  </mergeCells>
  <printOptions horizontalCentered="1"/>
  <pageMargins left="0.7" right="0.7" top="0.75" bottom="0.75" header="0.3" footer="0.3"/>
  <pageSetup paperSize="9" scale="110" orientation="landscape" r:id="rId1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view="pageBreakPreview" zoomScale="154" zoomScaleNormal="100" zoomScaleSheetLayoutView="154" workbookViewId="0">
      <selection activeCell="B1" sqref="A1:XFD1048576"/>
    </sheetView>
  </sheetViews>
  <sheetFormatPr defaultRowHeight="15" x14ac:dyDescent="0.25"/>
  <cols>
    <col min="1" max="1" width="1.42578125" customWidth="1"/>
    <col min="2" max="2" width="10.5703125" bestFit="1" customWidth="1"/>
    <col min="3" max="7" width="10.7109375" customWidth="1"/>
    <col min="8" max="8" width="14.140625" bestFit="1" customWidth="1"/>
    <col min="9" max="9" width="13.42578125" bestFit="1" customWidth="1"/>
  </cols>
  <sheetData>
    <row r="1" spans="1:9" ht="15.75" x14ac:dyDescent="0.25">
      <c r="B1" s="52"/>
      <c r="C1" s="52"/>
      <c r="D1" s="52"/>
      <c r="G1" s="53" t="s">
        <v>25</v>
      </c>
      <c r="H1" s="53"/>
      <c r="I1" s="53"/>
    </row>
    <row r="2" spans="1:9" ht="24.75" x14ac:dyDescent="0.25">
      <c r="A2" s="121" t="s">
        <v>14</v>
      </c>
      <c r="B2" s="121"/>
      <c r="C2" s="121"/>
      <c r="D2" s="121"/>
      <c r="E2" s="121"/>
      <c r="F2" s="121"/>
      <c r="G2" s="121"/>
      <c r="H2" s="121"/>
      <c r="I2" s="121"/>
    </row>
    <row r="3" spans="1:9" ht="22.5" customHeight="1" x14ac:dyDescent="0.25">
      <c r="A3" s="122" t="s">
        <v>24</v>
      </c>
      <c r="B3" s="122"/>
      <c r="C3" s="122"/>
      <c r="D3" s="122"/>
      <c r="E3" s="122"/>
      <c r="F3" s="122"/>
      <c r="G3" s="122"/>
      <c r="H3" s="122"/>
    </row>
    <row r="4" spans="1:9" ht="24.75" x14ac:dyDescent="0.25">
      <c r="A4" s="67" t="s">
        <v>23</v>
      </c>
      <c r="B4" s="67"/>
      <c r="C4" s="67"/>
      <c r="D4" s="67"/>
      <c r="E4" s="67"/>
      <c r="F4" s="67"/>
      <c r="G4" s="67"/>
      <c r="H4" s="67"/>
    </row>
    <row r="5" spans="1:9" ht="19.5" customHeight="1" x14ac:dyDescent="0.25">
      <c r="A5" s="116" t="s">
        <v>17</v>
      </c>
      <c r="B5" s="116"/>
      <c r="I5" s="66" t="s">
        <v>18</v>
      </c>
    </row>
    <row r="6" spans="1:9" s="4" customFormat="1" ht="22.5" x14ac:dyDescent="0.45">
      <c r="A6" s="5" t="s">
        <v>13</v>
      </c>
      <c r="B6" s="3"/>
      <c r="F6" s="28"/>
      <c r="G6" s="130">
        <v>44861</v>
      </c>
      <c r="H6" s="117"/>
      <c r="I6" s="117"/>
    </row>
    <row r="7" spans="1:9" ht="15.75" thickBot="1" x14ac:dyDescent="0.3"/>
    <row r="8" spans="1:9" ht="16.5" x14ac:dyDescent="0.25">
      <c r="B8" s="77" t="s">
        <v>0</v>
      </c>
      <c r="C8" s="78" t="s">
        <v>1</v>
      </c>
      <c r="D8" s="78" t="s">
        <v>6</v>
      </c>
      <c r="E8" s="78" t="s">
        <v>2</v>
      </c>
      <c r="F8" s="78" t="s">
        <v>3</v>
      </c>
      <c r="G8" s="78" t="s">
        <v>4</v>
      </c>
      <c r="H8" s="78" t="s">
        <v>5</v>
      </c>
      <c r="I8" s="79" t="s">
        <v>12</v>
      </c>
    </row>
    <row r="9" spans="1:9" ht="16.5" x14ac:dyDescent="0.25">
      <c r="B9" s="80">
        <v>408391</v>
      </c>
      <c r="C9" s="73">
        <v>410065</v>
      </c>
      <c r="D9" s="73">
        <v>416729</v>
      </c>
      <c r="E9" s="73">
        <v>419545</v>
      </c>
      <c r="F9" s="73">
        <v>469272</v>
      </c>
      <c r="G9" s="74">
        <v>445577</v>
      </c>
      <c r="H9" s="74">
        <v>445709</v>
      </c>
      <c r="I9" s="81">
        <v>445735</v>
      </c>
    </row>
    <row r="10" spans="1:9" ht="16.5" x14ac:dyDescent="0.25">
      <c r="B10" s="80">
        <v>408503</v>
      </c>
      <c r="C10" s="73">
        <v>410066</v>
      </c>
      <c r="D10" s="73">
        <v>417271</v>
      </c>
      <c r="E10" s="73">
        <v>419546</v>
      </c>
      <c r="F10" s="73">
        <v>469273</v>
      </c>
      <c r="G10" s="74">
        <v>445579</v>
      </c>
      <c r="H10" s="74">
        <v>445710</v>
      </c>
      <c r="I10" s="81">
        <v>445737</v>
      </c>
    </row>
    <row r="11" spans="1:9" ht="16.5" x14ac:dyDescent="0.25">
      <c r="B11" s="80">
        <v>408526</v>
      </c>
      <c r="C11" s="73">
        <v>410067</v>
      </c>
      <c r="D11" s="73">
        <v>417751</v>
      </c>
      <c r="E11" s="73">
        <v>419547</v>
      </c>
      <c r="F11" s="73">
        <v>469274</v>
      </c>
      <c r="G11" s="74">
        <v>445580</v>
      </c>
      <c r="H11" s="74">
        <v>445711</v>
      </c>
      <c r="I11" s="81">
        <v>445738</v>
      </c>
    </row>
    <row r="12" spans="1:9" ht="16.5" x14ac:dyDescent="0.25">
      <c r="B12" s="80">
        <v>408527</v>
      </c>
      <c r="C12" s="73">
        <v>410068</v>
      </c>
      <c r="D12" s="73">
        <v>417752</v>
      </c>
      <c r="E12" s="73">
        <v>419548</v>
      </c>
      <c r="F12" s="73">
        <v>469276</v>
      </c>
      <c r="G12" s="74">
        <v>445581</v>
      </c>
      <c r="H12" s="74">
        <v>445712</v>
      </c>
      <c r="I12" s="81">
        <v>445741</v>
      </c>
    </row>
    <row r="13" spans="1:9" ht="16.5" x14ac:dyDescent="0.25">
      <c r="B13" s="80">
        <v>408528</v>
      </c>
      <c r="C13" s="73">
        <v>410069</v>
      </c>
      <c r="D13" s="73">
        <v>417753</v>
      </c>
      <c r="E13" s="73">
        <v>419549</v>
      </c>
      <c r="F13" s="73">
        <v>469277</v>
      </c>
      <c r="G13" s="74">
        <v>445582</v>
      </c>
      <c r="H13" s="74">
        <v>445713</v>
      </c>
      <c r="I13" s="81">
        <v>445742</v>
      </c>
    </row>
    <row r="14" spans="1:9" ht="16.5" x14ac:dyDescent="0.25">
      <c r="B14" s="80">
        <v>408529</v>
      </c>
      <c r="C14" s="73">
        <v>410070</v>
      </c>
      <c r="D14" s="73">
        <v>417754</v>
      </c>
      <c r="E14" s="73">
        <v>419552</v>
      </c>
      <c r="F14" s="73">
        <v>469278</v>
      </c>
      <c r="G14" s="74">
        <v>445583</v>
      </c>
      <c r="H14" s="74">
        <v>445715</v>
      </c>
      <c r="I14" s="81">
        <v>445743</v>
      </c>
    </row>
    <row r="15" spans="1:9" ht="16.5" x14ac:dyDescent="0.25">
      <c r="B15" s="80">
        <v>408530</v>
      </c>
      <c r="C15" s="73">
        <v>410521</v>
      </c>
      <c r="D15" s="73">
        <v>418450</v>
      </c>
      <c r="E15" s="73">
        <v>419554</v>
      </c>
      <c r="F15" s="73">
        <v>469279</v>
      </c>
      <c r="G15" s="74">
        <v>445584</v>
      </c>
      <c r="H15" s="74">
        <v>445716</v>
      </c>
      <c r="I15" s="81">
        <v>445744</v>
      </c>
    </row>
    <row r="16" spans="1:9" ht="16.5" x14ac:dyDescent="0.25">
      <c r="B16" s="80">
        <v>408905</v>
      </c>
      <c r="C16" s="73">
        <v>410522</v>
      </c>
      <c r="D16" s="73">
        <v>418626</v>
      </c>
      <c r="E16" s="73">
        <v>419555</v>
      </c>
      <c r="F16" s="73">
        <v>469280</v>
      </c>
      <c r="G16" s="74">
        <v>445585</v>
      </c>
      <c r="H16" s="74">
        <v>445717</v>
      </c>
      <c r="I16" s="81">
        <v>445745</v>
      </c>
    </row>
    <row r="17" spans="2:9" ht="16.5" x14ac:dyDescent="0.25">
      <c r="B17" s="80">
        <v>408906</v>
      </c>
      <c r="C17" s="73">
        <v>410523</v>
      </c>
      <c r="D17" s="73">
        <v>418627</v>
      </c>
      <c r="E17" s="73">
        <v>419556</v>
      </c>
      <c r="F17" s="73">
        <v>469283</v>
      </c>
      <c r="G17" s="74">
        <v>445586</v>
      </c>
      <c r="H17" s="74">
        <v>445718</v>
      </c>
      <c r="I17" s="81">
        <v>445746</v>
      </c>
    </row>
    <row r="18" spans="2:9" ht="16.5" x14ac:dyDescent="0.25">
      <c r="B18" s="80">
        <v>408907</v>
      </c>
      <c r="C18" s="73">
        <v>410524</v>
      </c>
      <c r="D18" s="73">
        <v>418628</v>
      </c>
      <c r="E18" s="73">
        <v>419557</v>
      </c>
      <c r="F18" s="73">
        <v>469284</v>
      </c>
      <c r="G18" s="74">
        <v>445587</v>
      </c>
      <c r="H18" s="74">
        <v>445719</v>
      </c>
      <c r="I18" s="81">
        <v>445748</v>
      </c>
    </row>
    <row r="19" spans="2:9" ht="16.5" x14ac:dyDescent="0.25">
      <c r="B19" s="80">
        <v>408908</v>
      </c>
      <c r="C19" s="73">
        <v>410525</v>
      </c>
      <c r="D19" s="73">
        <v>418629</v>
      </c>
      <c r="E19" s="73">
        <v>419558</v>
      </c>
      <c r="F19" s="73">
        <v>469285</v>
      </c>
      <c r="G19" s="74">
        <v>445692</v>
      </c>
      <c r="H19" s="74">
        <v>445720</v>
      </c>
      <c r="I19" s="81">
        <v>445749</v>
      </c>
    </row>
    <row r="20" spans="2:9" ht="16.5" x14ac:dyDescent="0.25">
      <c r="B20" s="80">
        <v>409230</v>
      </c>
      <c r="C20" s="73">
        <v>410526</v>
      </c>
      <c r="D20" s="73">
        <v>418630</v>
      </c>
      <c r="E20" s="73">
        <v>419559</v>
      </c>
      <c r="F20" s="73">
        <v>469286</v>
      </c>
      <c r="G20" s="74">
        <v>445693</v>
      </c>
      <c r="H20" s="74">
        <v>445721</v>
      </c>
      <c r="I20" s="81">
        <v>445750</v>
      </c>
    </row>
    <row r="21" spans="2:9" ht="16.5" x14ac:dyDescent="0.25">
      <c r="B21" s="80">
        <v>409232</v>
      </c>
      <c r="C21" s="73">
        <v>410527</v>
      </c>
      <c r="D21" s="73">
        <v>418631</v>
      </c>
      <c r="E21" s="73">
        <v>419560</v>
      </c>
      <c r="F21" s="73">
        <v>469287</v>
      </c>
      <c r="G21" s="74">
        <v>445694</v>
      </c>
      <c r="H21" s="74">
        <v>445723</v>
      </c>
      <c r="I21" s="81">
        <v>445751</v>
      </c>
    </row>
    <row r="22" spans="2:9" ht="16.5" x14ac:dyDescent="0.25">
      <c r="B22" s="80">
        <v>409233</v>
      </c>
      <c r="C22" s="73">
        <v>410528</v>
      </c>
      <c r="D22" s="73">
        <v>418632</v>
      </c>
      <c r="E22" s="73">
        <v>419561</v>
      </c>
      <c r="F22" s="73">
        <v>469288</v>
      </c>
      <c r="G22" s="74">
        <v>445695</v>
      </c>
      <c r="H22" s="74">
        <v>445724</v>
      </c>
      <c r="I22" s="81">
        <v>445752</v>
      </c>
    </row>
    <row r="23" spans="2:9" ht="16.5" x14ac:dyDescent="0.25">
      <c r="B23" s="80">
        <v>409234</v>
      </c>
      <c r="C23" s="73">
        <v>416534</v>
      </c>
      <c r="D23" s="73">
        <v>418633</v>
      </c>
      <c r="E23" s="73">
        <v>419562</v>
      </c>
      <c r="F23" s="73">
        <v>469289</v>
      </c>
      <c r="G23" s="74">
        <v>445696</v>
      </c>
      <c r="H23" s="74">
        <v>445725</v>
      </c>
      <c r="I23" s="81">
        <v>445753</v>
      </c>
    </row>
    <row r="24" spans="2:9" ht="16.5" x14ac:dyDescent="0.25">
      <c r="B24" s="80">
        <v>409235</v>
      </c>
      <c r="C24" s="73">
        <v>416535</v>
      </c>
      <c r="D24" s="73">
        <v>418634</v>
      </c>
      <c r="E24" s="73">
        <v>419565</v>
      </c>
      <c r="F24" s="73">
        <v>481497</v>
      </c>
      <c r="G24" s="74">
        <v>445697</v>
      </c>
      <c r="H24" s="74">
        <v>445726</v>
      </c>
      <c r="I24" s="81">
        <v>445754</v>
      </c>
    </row>
    <row r="25" spans="2:9" ht="16.5" x14ac:dyDescent="0.25">
      <c r="B25" s="80">
        <v>409236</v>
      </c>
      <c r="C25" s="73">
        <v>416716</v>
      </c>
      <c r="D25" s="73">
        <v>418849</v>
      </c>
      <c r="E25" s="73">
        <v>419566</v>
      </c>
      <c r="F25" s="73">
        <v>481498</v>
      </c>
      <c r="G25" s="74">
        <v>445698</v>
      </c>
      <c r="H25" s="74">
        <v>445727</v>
      </c>
      <c r="I25" s="81">
        <v>445756</v>
      </c>
    </row>
    <row r="26" spans="2:9" ht="16.5" x14ac:dyDescent="0.25">
      <c r="B26" s="80">
        <v>409237</v>
      </c>
      <c r="C26" s="73">
        <v>416718</v>
      </c>
      <c r="D26" s="73">
        <v>418850</v>
      </c>
      <c r="E26" s="73">
        <v>469262</v>
      </c>
      <c r="F26" s="73">
        <v>481499</v>
      </c>
      <c r="G26" s="74">
        <v>445699</v>
      </c>
      <c r="H26" s="74">
        <v>445728</v>
      </c>
      <c r="I26" s="81">
        <v>445757</v>
      </c>
    </row>
    <row r="27" spans="2:9" ht="16.5" x14ac:dyDescent="0.25">
      <c r="B27" s="80">
        <v>409238</v>
      </c>
      <c r="C27" s="73">
        <v>416719</v>
      </c>
      <c r="D27" s="73">
        <v>418851</v>
      </c>
      <c r="E27" s="73">
        <v>469263</v>
      </c>
      <c r="F27" s="73">
        <v>481500</v>
      </c>
      <c r="G27" s="74">
        <v>445700</v>
      </c>
      <c r="H27" s="74">
        <v>445730</v>
      </c>
      <c r="I27" s="81">
        <v>445758</v>
      </c>
    </row>
    <row r="28" spans="2:9" ht="16.5" x14ac:dyDescent="0.25">
      <c r="B28" s="80">
        <v>409239</v>
      </c>
      <c r="C28" s="73">
        <v>416720</v>
      </c>
      <c r="D28" s="73">
        <v>419504</v>
      </c>
      <c r="E28" s="73">
        <v>469264</v>
      </c>
      <c r="F28" s="73">
        <v>481501</v>
      </c>
      <c r="G28" s="74">
        <v>445701</v>
      </c>
      <c r="H28" s="74">
        <v>445732</v>
      </c>
      <c r="I28" s="81">
        <v>445759</v>
      </c>
    </row>
    <row r="29" spans="2:9" ht="16.5" x14ac:dyDescent="0.25">
      <c r="B29" s="80">
        <v>409240</v>
      </c>
      <c r="C29" s="73">
        <v>416721</v>
      </c>
      <c r="D29" s="73">
        <v>419505</v>
      </c>
      <c r="E29" s="73">
        <v>469265</v>
      </c>
      <c r="F29" s="73">
        <v>481508</v>
      </c>
      <c r="G29" s="74">
        <v>445702</v>
      </c>
      <c r="H29" s="74">
        <v>445733</v>
      </c>
      <c r="I29" s="81">
        <v>445760</v>
      </c>
    </row>
    <row r="30" spans="2:9" ht="16.5" x14ac:dyDescent="0.25">
      <c r="B30" s="80">
        <v>409241</v>
      </c>
      <c r="C30" s="73">
        <v>416722</v>
      </c>
      <c r="D30" s="73">
        <v>419506</v>
      </c>
      <c r="E30" s="73">
        <v>469266</v>
      </c>
      <c r="F30" s="74">
        <v>445250</v>
      </c>
      <c r="G30" s="74">
        <v>445703</v>
      </c>
      <c r="H30" s="74">
        <v>445734</v>
      </c>
      <c r="I30" s="81">
        <v>445761</v>
      </c>
    </row>
    <row r="31" spans="2:9" ht="16.5" x14ac:dyDescent="0.25">
      <c r="B31" s="80">
        <v>409242</v>
      </c>
      <c r="C31" s="73">
        <v>416723</v>
      </c>
      <c r="D31" s="73">
        <v>419539</v>
      </c>
      <c r="E31" s="73">
        <v>469267</v>
      </c>
      <c r="F31" s="74">
        <v>445251</v>
      </c>
      <c r="G31" s="74">
        <v>445704</v>
      </c>
      <c r="H31" s="73"/>
      <c r="I31" s="81">
        <v>445769</v>
      </c>
    </row>
    <row r="32" spans="2:9" ht="16.5" x14ac:dyDescent="0.25">
      <c r="B32" s="80">
        <v>409732</v>
      </c>
      <c r="C32" s="73">
        <v>416724</v>
      </c>
      <c r="D32" s="73">
        <v>419540</v>
      </c>
      <c r="E32" s="73">
        <v>469268</v>
      </c>
      <c r="F32" s="74">
        <v>445317</v>
      </c>
      <c r="G32" s="74">
        <v>445705</v>
      </c>
      <c r="H32" s="73"/>
      <c r="I32" s="81">
        <v>445770</v>
      </c>
    </row>
    <row r="33" spans="2:10" ht="16.5" x14ac:dyDescent="0.25">
      <c r="B33" s="80">
        <v>409857</v>
      </c>
      <c r="C33" s="73">
        <v>416725</v>
      </c>
      <c r="D33" s="73">
        <v>419541</v>
      </c>
      <c r="E33" s="73">
        <v>469269</v>
      </c>
      <c r="F33" s="74">
        <v>445319</v>
      </c>
      <c r="G33" s="74">
        <v>445706</v>
      </c>
      <c r="H33" s="73"/>
      <c r="I33" s="81">
        <v>445772</v>
      </c>
    </row>
    <row r="34" spans="2:10" ht="16.5" x14ac:dyDescent="0.25">
      <c r="B34" s="80">
        <v>409858</v>
      </c>
      <c r="C34" s="73">
        <v>416726</v>
      </c>
      <c r="D34" s="73">
        <v>419542</v>
      </c>
      <c r="E34" s="73">
        <v>469270</v>
      </c>
      <c r="F34" s="74">
        <v>445320</v>
      </c>
      <c r="G34" s="74">
        <v>445707</v>
      </c>
      <c r="H34" s="73"/>
      <c r="I34" s="81">
        <v>445773</v>
      </c>
    </row>
    <row r="35" spans="2:10" ht="16.5" x14ac:dyDescent="0.25">
      <c r="B35" s="80">
        <v>409861</v>
      </c>
      <c r="C35" s="73">
        <v>416728</v>
      </c>
      <c r="D35" s="73">
        <v>419544</v>
      </c>
      <c r="E35" s="73">
        <v>469271</v>
      </c>
      <c r="F35" s="74">
        <v>445576</v>
      </c>
      <c r="G35" s="74">
        <v>445708</v>
      </c>
      <c r="H35" s="73"/>
      <c r="I35" s="81">
        <v>445775</v>
      </c>
    </row>
    <row r="36" spans="2:10" ht="16.5" x14ac:dyDescent="0.25">
      <c r="B36" s="80">
        <v>409862</v>
      </c>
      <c r="C36" s="73"/>
      <c r="D36" s="73"/>
      <c r="E36" s="73"/>
      <c r="F36" s="73"/>
      <c r="G36" s="73"/>
      <c r="H36" s="73"/>
      <c r="I36" s="81">
        <v>445777</v>
      </c>
    </row>
    <row r="37" spans="2:10" ht="16.5" x14ac:dyDescent="0.25">
      <c r="B37" s="80">
        <v>409864</v>
      </c>
      <c r="C37" s="73"/>
      <c r="D37" s="73"/>
      <c r="E37" s="73"/>
      <c r="F37" s="73"/>
      <c r="G37" s="73"/>
      <c r="H37" s="73"/>
      <c r="I37" s="81">
        <v>445778</v>
      </c>
    </row>
    <row r="38" spans="2:10" ht="15.75" x14ac:dyDescent="0.25">
      <c r="B38" s="82">
        <v>410064</v>
      </c>
      <c r="C38" s="75"/>
      <c r="D38" s="75"/>
      <c r="E38" s="75"/>
      <c r="F38" s="75"/>
      <c r="G38" s="75"/>
      <c r="H38" s="75"/>
      <c r="I38" s="83">
        <v>445779</v>
      </c>
    </row>
    <row r="39" spans="2:10" ht="18" x14ac:dyDescent="0.25">
      <c r="B39" s="84"/>
      <c r="C39" s="76"/>
      <c r="D39" s="76"/>
      <c r="E39" s="76"/>
      <c r="F39" s="76"/>
      <c r="G39" s="76"/>
      <c r="H39" s="76"/>
      <c r="I39" s="85"/>
    </row>
    <row r="40" spans="2:10" x14ac:dyDescent="0.25">
      <c r="B40" s="86"/>
      <c r="C40" s="76"/>
      <c r="D40" s="76"/>
      <c r="E40" s="76"/>
      <c r="F40" s="76"/>
      <c r="G40" s="76"/>
      <c r="H40" s="76"/>
      <c r="I40" s="85"/>
    </row>
    <row r="41" spans="2:10" ht="18.75" thickBot="1" x14ac:dyDescent="0.3">
      <c r="B41" s="87">
        <f t="shared" ref="B41:I41" si="0">COUNT(B7:B40)</f>
        <v>30</v>
      </c>
      <c r="C41" s="88">
        <f t="shared" si="0"/>
        <v>27</v>
      </c>
      <c r="D41" s="88">
        <f t="shared" si="0"/>
        <v>27</v>
      </c>
      <c r="E41" s="88">
        <f t="shared" si="0"/>
        <v>27</v>
      </c>
      <c r="F41" s="88">
        <f t="shared" si="0"/>
        <v>27</v>
      </c>
      <c r="G41" s="88">
        <f t="shared" si="0"/>
        <v>27</v>
      </c>
      <c r="H41" s="88">
        <f t="shared" si="0"/>
        <v>22</v>
      </c>
      <c r="I41" s="89">
        <f t="shared" si="0"/>
        <v>30</v>
      </c>
      <c r="J41" s="72">
        <f>SUM(B41:I41)</f>
        <v>217</v>
      </c>
    </row>
  </sheetData>
  <mergeCells count="4">
    <mergeCell ref="G6:I6"/>
    <mergeCell ref="A3:H3"/>
    <mergeCell ref="A5:B5"/>
    <mergeCell ref="A2:I2"/>
  </mergeCells>
  <conditionalFormatting sqref="B9:F29 B36:H39 B30:E35 H31:H35">
    <cfRule type="duplicateValues" dxfId="27" priority="2"/>
  </conditionalFormatting>
  <conditionalFormatting sqref="B8:I41">
    <cfRule type="duplicateValues" dxfId="26" priority="1"/>
  </conditionalFormatting>
  <printOptions horizontalCentered="1"/>
  <pageMargins left="0.45" right="0.4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E5" sqref="A1:XFD1048576"/>
    </sheetView>
  </sheetViews>
  <sheetFormatPr defaultRowHeight="15" x14ac:dyDescent="0.25"/>
  <cols>
    <col min="1" max="1" width="1.42578125" customWidth="1"/>
    <col min="2" max="2" width="10.5703125" bestFit="1" customWidth="1"/>
    <col min="3" max="7" width="10.7109375" customWidth="1"/>
    <col min="8" max="8" width="14.140625" bestFit="1" customWidth="1"/>
    <col min="9" max="9" width="13.42578125" bestFit="1" customWidth="1"/>
  </cols>
  <sheetData>
    <row r="1" spans="1:12" ht="15.75" x14ac:dyDescent="0.25">
      <c r="B1" s="52"/>
      <c r="C1" s="52"/>
      <c r="D1" s="52"/>
      <c r="G1" s="53" t="s">
        <v>25</v>
      </c>
      <c r="H1" s="53"/>
      <c r="I1" s="53"/>
    </row>
    <row r="2" spans="1:12" ht="24.75" x14ac:dyDescent="0.25">
      <c r="A2" s="121" t="s">
        <v>14</v>
      </c>
      <c r="B2" s="121"/>
      <c r="C2" s="121"/>
      <c r="D2" s="121"/>
      <c r="E2" s="121"/>
      <c r="F2" s="121"/>
      <c r="G2" s="121"/>
      <c r="H2" s="121"/>
      <c r="I2" s="121"/>
    </row>
    <row r="3" spans="1:12" ht="22.5" customHeight="1" x14ac:dyDescent="0.25">
      <c r="A3" s="122" t="s">
        <v>24</v>
      </c>
      <c r="B3" s="122"/>
      <c r="C3" s="122"/>
      <c r="D3" s="122"/>
      <c r="E3" s="122"/>
      <c r="F3" s="122"/>
      <c r="G3" s="122"/>
      <c r="H3" s="122"/>
    </row>
    <row r="4" spans="1:12" ht="24.75" x14ac:dyDescent="0.25">
      <c r="A4" s="67" t="s">
        <v>26</v>
      </c>
      <c r="B4" s="67"/>
      <c r="C4" s="67"/>
      <c r="D4" s="67"/>
      <c r="E4" s="67"/>
      <c r="F4" s="67"/>
      <c r="G4" s="67"/>
      <c r="H4" s="67"/>
    </row>
    <row r="5" spans="1:12" ht="19.5" customHeight="1" x14ac:dyDescent="0.25">
      <c r="A5" s="116" t="s">
        <v>17</v>
      </c>
      <c r="B5" s="116"/>
      <c r="I5" s="66" t="s">
        <v>18</v>
      </c>
    </row>
    <row r="6" spans="1:12" s="4" customFormat="1" ht="22.5" x14ac:dyDescent="0.45">
      <c r="A6" s="5" t="s">
        <v>13</v>
      </c>
      <c r="B6" s="3"/>
      <c r="F6" s="28"/>
      <c r="G6" s="130">
        <v>44862</v>
      </c>
      <c r="H6" s="117"/>
      <c r="I6" s="117"/>
    </row>
    <row r="7" spans="1:12" ht="15.75" thickBot="1" x14ac:dyDescent="0.3"/>
    <row r="8" spans="1:12" ht="17.25" thickBot="1" x14ac:dyDescent="0.3">
      <c r="B8" s="77" t="s">
        <v>0</v>
      </c>
      <c r="C8" s="78" t="s">
        <v>1</v>
      </c>
      <c r="D8" s="78" t="s">
        <v>6</v>
      </c>
      <c r="E8" s="78" t="s">
        <v>2</v>
      </c>
      <c r="F8" s="78" t="s">
        <v>3</v>
      </c>
      <c r="G8" s="78" t="s">
        <v>4</v>
      </c>
      <c r="H8" s="78" t="s">
        <v>5</v>
      </c>
      <c r="I8" s="79" t="s">
        <v>12</v>
      </c>
    </row>
    <row r="9" spans="1:12" ht="16.5" thickBot="1" x14ac:dyDescent="0.3">
      <c r="B9" s="90">
        <v>400901</v>
      </c>
      <c r="C9" s="90">
        <v>401093</v>
      </c>
      <c r="D9" s="90">
        <v>433798</v>
      </c>
      <c r="E9" s="90">
        <v>434315</v>
      </c>
      <c r="F9" s="90">
        <v>434964</v>
      </c>
      <c r="G9" s="90">
        <v>436805</v>
      </c>
      <c r="H9" s="90">
        <v>436900</v>
      </c>
      <c r="I9" s="90">
        <v>437577</v>
      </c>
    </row>
    <row r="10" spans="1:12" ht="16.5" thickBot="1" x14ac:dyDescent="0.3">
      <c r="B10" s="91">
        <v>400902</v>
      </c>
      <c r="C10" s="91">
        <v>401095</v>
      </c>
      <c r="D10" s="91">
        <v>433801</v>
      </c>
      <c r="E10" s="91">
        <v>434317</v>
      </c>
      <c r="F10" s="91">
        <v>434965</v>
      </c>
      <c r="G10" s="91">
        <v>436808</v>
      </c>
      <c r="H10" s="91">
        <v>436903</v>
      </c>
      <c r="I10" s="91">
        <v>437579</v>
      </c>
    </row>
    <row r="11" spans="1:12" ht="16.5" thickBot="1" x14ac:dyDescent="0.3">
      <c r="B11" s="91">
        <v>400903</v>
      </c>
      <c r="C11" s="91">
        <v>401096</v>
      </c>
      <c r="D11" s="91">
        <v>433803</v>
      </c>
      <c r="E11" s="91">
        <v>434318</v>
      </c>
      <c r="F11" s="91">
        <v>434966</v>
      </c>
      <c r="G11" s="91">
        <v>436809</v>
      </c>
      <c r="H11" s="91">
        <v>436904</v>
      </c>
      <c r="I11" s="91">
        <v>437580</v>
      </c>
    </row>
    <row r="12" spans="1:12" ht="16.5" thickBot="1" x14ac:dyDescent="0.3">
      <c r="B12" s="91">
        <v>400906</v>
      </c>
      <c r="C12" s="91">
        <v>401097</v>
      </c>
      <c r="D12" s="91">
        <v>433811</v>
      </c>
      <c r="E12" s="91">
        <v>434942</v>
      </c>
      <c r="F12" s="91">
        <v>434967</v>
      </c>
      <c r="G12" s="90">
        <v>436815</v>
      </c>
      <c r="H12" s="91">
        <v>436905</v>
      </c>
      <c r="I12" s="91">
        <v>437583</v>
      </c>
    </row>
    <row r="13" spans="1:12" ht="16.5" thickBot="1" x14ac:dyDescent="0.3">
      <c r="B13" s="91">
        <v>400907</v>
      </c>
      <c r="C13" s="91">
        <v>401122</v>
      </c>
      <c r="D13" s="91">
        <v>434298</v>
      </c>
      <c r="E13" s="91">
        <v>434944</v>
      </c>
      <c r="F13" s="91">
        <v>434971</v>
      </c>
      <c r="G13" s="91">
        <v>436820</v>
      </c>
      <c r="H13" s="91">
        <v>437510</v>
      </c>
      <c r="I13" s="91">
        <v>437589</v>
      </c>
    </row>
    <row r="14" spans="1:12" ht="16.5" thickBot="1" x14ac:dyDescent="0.3">
      <c r="B14" s="91">
        <v>401086</v>
      </c>
      <c r="C14" s="91">
        <v>433726</v>
      </c>
      <c r="D14" s="91">
        <v>434305</v>
      </c>
      <c r="E14" s="91">
        <v>434945</v>
      </c>
      <c r="F14" s="91">
        <v>435915</v>
      </c>
      <c r="G14" s="91">
        <v>436824</v>
      </c>
      <c r="H14" s="91">
        <v>437513</v>
      </c>
      <c r="I14" s="91">
        <v>437590</v>
      </c>
    </row>
    <row r="15" spans="1:12" ht="16.5" thickBot="1" x14ac:dyDescent="0.3">
      <c r="B15" s="91">
        <v>401087</v>
      </c>
      <c r="C15" s="91">
        <v>433728</v>
      </c>
      <c r="D15" s="91">
        <v>434306</v>
      </c>
      <c r="E15" s="91">
        <v>434949</v>
      </c>
      <c r="F15" s="91">
        <v>435920</v>
      </c>
      <c r="G15" s="91">
        <v>436825</v>
      </c>
      <c r="H15" s="91">
        <v>437514</v>
      </c>
      <c r="I15" s="91">
        <v>489432</v>
      </c>
      <c r="K15" s="97"/>
      <c r="L15" s="97"/>
    </row>
    <row r="16" spans="1:12" ht="16.5" thickBot="1" x14ac:dyDescent="0.3">
      <c r="B16" s="91">
        <v>401088</v>
      </c>
      <c r="C16" s="91">
        <v>433730</v>
      </c>
      <c r="D16" s="90">
        <v>434308</v>
      </c>
      <c r="E16" s="91">
        <v>434950</v>
      </c>
      <c r="F16" s="91">
        <v>436262</v>
      </c>
      <c r="G16" s="91">
        <v>436828</v>
      </c>
      <c r="H16" s="91">
        <v>437520</v>
      </c>
      <c r="I16" s="91">
        <v>489436</v>
      </c>
      <c r="J16" s="96"/>
      <c r="K16" s="97"/>
      <c r="L16" s="97"/>
    </row>
    <row r="17" spans="2:9" ht="16.5" thickBot="1" x14ac:dyDescent="0.3">
      <c r="B17" s="91">
        <v>401089</v>
      </c>
      <c r="C17" s="91">
        <v>433733</v>
      </c>
      <c r="D17" s="91">
        <v>434309</v>
      </c>
      <c r="E17" s="91">
        <v>434951</v>
      </c>
      <c r="F17" s="91">
        <v>436265</v>
      </c>
      <c r="G17" s="91">
        <v>436831</v>
      </c>
      <c r="H17" s="91">
        <v>437524</v>
      </c>
      <c r="I17" s="91">
        <v>489443</v>
      </c>
    </row>
    <row r="18" spans="2:9" ht="16.5" thickBot="1" x14ac:dyDescent="0.3">
      <c r="B18" s="91">
        <v>401090</v>
      </c>
      <c r="C18" s="91">
        <v>433783</v>
      </c>
      <c r="D18" s="91">
        <v>434311</v>
      </c>
      <c r="E18" s="91">
        <v>434957</v>
      </c>
      <c r="F18" s="91">
        <v>436801</v>
      </c>
      <c r="G18" s="91">
        <v>436832</v>
      </c>
      <c r="H18" s="91">
        <v>437525</v>
      </c>
      <c r="I18" s="93">
        <v>489445</v>
      </c>
    </row>
    <row r="19" spans="2:9" ht="16.5" thickBot="1" x14ac:dyDescent="0.3">
      <c r="B19" s="91">
        <v>401091</v>
      </c>
      <c r="C19" s="91">
        <v>433788</v>
      </c>
      <c r="D19" s="91">
        <v>434314</v>
      </c>
      <c r="E19" s="91">
        <v>434959</v>
      </c>
      <c r="F19" s="91">
        <v>436804</v>
      </c>
      <c r="G19" s="91">
        <v>436894</v>
      </c>
      <c r="H19" s="92">
        <v>437575</v>
      </c>
      <c r="I19" s="95">
        <v>489446</v>
      </c>
    </row>
    <row r="20" spans="2:9" ht="16.5" x14ac:dyDescent="0.25">
      <c r="B20" s="80"/>
      <c r="C20" s="73"/>
      <c r="D20" s="73"/>
      <c r="E20" s="73"/>
      <c r="F20" s="73"/>
      <c r="G20" s="74"/>
      <c r="H20" s="74"/>
      <c r="I20" s="94"/>
    </row>
    <row r="21" spans="2:9" ht="16.5" x14ac:dyDescent="0.25">
      <c r="B21" s="80"/>
      <c r="C21" s="73"/>
      <c r="D21" s="73"/>
      <c r="E21" s="73"/>
      <c r="F21" s="73"/>
      <c r="G21" s="74"/>
      <c r="H21" s="74"/>
      <c r="I21" s="81"/>
    </row>
    <row r="22" spans="2:9" ht="16.5" x14ac:dyDescent="0.25">
      <c r="B22" s="80"/>
      <c r="C22" s="73"/>
      <c r="D22" s="73"/>
      <c r="E22" s="73"/>
      <c r="F22" s="73"/>
      <c r="G22" s="74"/>
      <c r="H22" s="74"/>
      <c r="I22" s="81"/>
    </row>
    <row r="23" spans="2:9" ht="16.5" x14ac:dyDescent="0.25">
      <c r="B23" s="80"/>
      <c r="C23" s="73"/>
      <c r="D23" s="73"/>
      <c r="E23" s="73"/>
      <c r="F23" s="73"/>
      <c r="G23" s="74"/>
      <c r="H23" s="74"/>
      <c r="I23" s="81"/>
    </row>
    <row r="24" spans="2:9" ht="16.5" x14ac:dyDescent="0.25">
      <c r="B24" s="80"/>
      <c r="C24" s="73"/>
      <c r="D24" s="73"/>
      <c r="E24" s="73"/>
      <c r="F24" s="73"/>
      <c r="G24" s="74"/>
      <c r="H24" s="74"/>
      <c r="I24" s="81"/>
    </row>
    <row r="25" spans="2:9" ht="16.5" x14ac:dyDescent="0.25">
      <c r="B25" s="80"/>
      <c r="C25" s="73"/>
      <c r="D25" s="73"/>
      <c r="E25" s="73"/>
      <c r="F25" s="73"/>
      <c r="G25" s="74"/>
      <c r="H25" s="74"/>
      <c r="I25" s="81"/>
    </row>
    <row r="26" spans="2:9" ht="16.5" x14ac:dyDescent="0.25">
      <c r="B26" s="80"/>
      <c r="C26" s="73"/>
      <c r="D26" s="73"/>
      <c r="E26" s="73"/>
      <c r="F26" s="73"/>
      <c r="G26" s="74"/>
      <c r="H26" s="74"/>
      <c r="I26" s="81"/>
    </row>
    <row r="27" spans="2:9" ht="16.5" x14ac:dyDescent="0.25">
      <c r="B27" s="80"/>
      <c r="C27" s="73"/>
      <c r="D27" s="73"/>
      <c r="E27" s="73"/>
      <c r="F27" s="73"/>
      <c r="G27" s="74"/>
      <c r="H27" s="74"/>
      <c r="I27" s="81"/>
    </row>
    <row r="28" spans="2:9" ht="16.5" x14ac:dyDescent="0.25">
      <c r="B28" s="80"/>
      <c r="C28" s="73"/>
      <c r="D28" s="73"/>
      <c r="E28" s="73"/>
      <c r="F28" s="73"/>
      <c r="G28" s="74"/>
      <c r="H28" s="74"/>
      <c r="I28" s="81"/>
    </row>
    <row r="29" spans="2:9" ht="16.5" x14ac:dyDescent="0.25">
      <c r="B29" s="80"/>
      <c r="C29" s="73"/>
      <c r="D29" s="73"/>
      <c r="E29" s="73"/>
      <c r="F29" s="73"/>
      <c r="G29" s="74"/>
      <c r="H29" s="74"/>
      <c r="I29" s="81"/>
    </row>
    <row r="30" spans="2:9" ht="16.5" x14ac:dyDescent="0.25">
      <c r="B30" s="80"/>
      <c r="C30" s="73"/>
      <c r="D30" s="73"/>
      <c r="E30" s="73"/>
      <c r="F30" s="73"/>
      <c r="G30" s="74"/>
      <c r="H30" s="74"/>
      <c r="I30" s="81"/>
    </row>
    <row r="31" spans="2:9" ht="16.5" x14ac:dyDescent="0.25">
      <c r="B31" s="80"/>
      <c r="C31" s="73"/>
      <c r="D31" s="73"/>
      <c r="E31" s="73"/>
      <c r="F31" s="73"/>
      <c r="G31" s="74"/>
      <c r="H31" s="73"/>
      <c r="I31" s="81"/>
    </row>
    <row r="32" spans="2:9" ht="16.5" x14ac:dyDescent="0.25">
      <c r="B32" s="80"/>
      <c r="C32" s="73"/>
      <c r="D32" s="73"/>
      <c r="E32" s="73"/>
      <c r="F32" s="73"/>
      <c r="G32" s="74"/>
      <c r="H32" s="73"/>
      <c r="I32" s="81"/>
    </row>
    <row r="33" spans="2:10" ht="16.5" x14ac:dyDescent="0.25">
      <c r="B33" s="80"/>
      <c r="C33" s="73"/>
      <c r="D33" s="73"/>
      <c r="E33" s="73"/>
      <c r="F33" s="73"/>
      <c r="G33" s="74"/>
      <c r="H33" s="73"/>
      <c r="I33" s="81"/>
    </row>
    <row r="34" spans="2:10" ht="16.5" x14ac:dyDescent="0.25">
      <c r="B34" s="80"/>
      <c r="C34" s="73"/>
      <c r="D34" s="73"/>
      <c r="E34" s="73"/>
      <c r="F34" s="73"/>
      <c r="G34" s="74"/>
      <c r="H34" s="73"/>
      <c r="I34" s="81"/>
    </row>
    <row r="35" spans="2:10" ht="16.5" x14ac:dyDescent="0.25">
      <c r="B35" s="80"/>
      <c r="C35" s="73"/>
      <c r="D35" s="73"/>
      <c r="E35" s="73"/>
      <c r="F35" s="74"/>
      <c r="G35" s="74"/>
      <c r="H35" s="73"/>
      <c r="I35" s="81"/>
    </row>
    <row r="36" spans="2:10" ht="16.5" x14ac:dyDescent="0.25">
      <c r="B36" s="80"/>
      <c r="C36" s="73"/>
      <c r="D36" s="73"/>
      <c r="E36" s="73"/>
      <c r="F36" s="73"/>
      <c r="G36" s="73"/>
      <c r="H36" s="73"/>
      <c r="I36" s="81"/>
    </row>
    <row r="37" spans="2:10" ht="16.5" x14ac:dyDescent="0.25">
      <c r="B37" s="80"/>
      <c r="C37" s="73"/>
      <c r="D37" s="73"/>
      <c r="E37" s="73"/>
      <c r="F37" s="73"/>
      <c r="G37" s="73"/>
      <c r="H37" s="73"/>
      <c r="I37" s="81"/>
    </row>
    <row r="38" spans="2:10" ht="16.5" x14ac:dyDescent="0.25">
      <c r="B38" s="80"/>
      <c r="C38" s="75"/>
      <c r="D38" s="75"/>
      <c r="E38" s="75"/>
      <c r="F38" s="75"/>
      <c r="G38" s="75"/>
      <c r="H38" s="75"/>
      <c r="I38" s="81"/>
    </row>
    <row r="39" spans="2:10" ht="18" x14ac:dyDescent="0.25">
      <c r="B39" s="84"/>
      <c r="C39" s="76"/>
      <c r="D39" s="76"/>
      <c r="E39" s="76"/>
      <c r="F39" s="76"/>
      <c r="G39" s="76"/>
      <c r="H39" s="76"/>
      <c r="I39" s="85"/>
    </row>
    <row r="40" spans="2:10" x14ac:dyDescent="0.25">
      <c r="B40" s="86"/>
      <c r="C40" s="76"/>
      <c r="D40" s="76"/>
      <c r="E40" s="76"/>
      <c r="F40" s="76"/>
      <c r="G40" s="76"/>
      <c r="H40" s="76"/>
      <c r="I40" s="85"/>
    </row>
    <row r="41" spans="2:10" ht="18.75" thickBot="1" x14ac:dyDescent="0.3">
      <c r="B41" s="87">
        <f t="shared" ref="B41:I41" si="0">COUNT(B7:B40)</f>
        <v>11</v>
      </c>
      <c r="C41" s="88">
        <f t="shared" si="0"/>
        <v>11</v>
      </c>
      <c r="D41" s="88">
        <f t="shared" si="0"/>
        <v>11</v>
      </c>
      <c r="E41" s="88">
        <f t="shared" si="0"/>
        <v>11</v>
      </c>
      <c r="F41" s="88">
        <f t="shared" si="0"/>
        <v>11</v>
      </c>
      <c r="G41" s="88">
        <f t="shared" si="0"/>
        <v>11</v>
      </c>
      <c r="H41" s="88">
        <f t="shared" si="0"/>
        <v>11</v>
      </c>
      <c r="I41" s="89">
        <f t="shared" si="0"/>
        <v>11</v>
      </c>
      <c r="J41" s="72">
        <f>SUM(B41:I41)</f>
        <v>88</v>
      </c>
    </row>
  </sheetData>
  <mergeCells count="4">
    <mergeCell ref="A2:I2"/>
    <mergeCell ref="A3:H3"/>
    <mergeCell ref="A5:B5"/>
    <mergeCell ref="G6:I6"/>
  </mergeCells>
  <conditionalFormatting sqref="B36:H39 H31:H35 B20:B38 B20:E35 F20:F34">
    <cfRule type="duplicateValues" dxfId="25" priority="2"/>
  </conditionalFormatting>
  <conditionalFormatting sqref="B8:I8 B20:I41">
    <cfRule type="duplicateValues" dxfId="24" priority="1"/>
  </conditionalFormatting>
  <pageMargins left="0.45" right="0.45" top="0.75" bottom="0.75" header="0.3" footer="0.3"/>
  <pageSetup paperSize="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G19" sqref="A1:XFD1048576"/>
    </sheetView>
  </sheetViews>
  <sheetFormatPr defaultRowHeight="15" x14ac:dyDescent="0.25"/>
  <cols>
    <col min="1" max="1" width="1.42578125" customWidth="1"/>
    <col min="2" max="2" width="10.5703125" bestFit="1" customWidth="1"/>
    <col min="3" max="7" width="10.7109375" customWidth="1"/>
    <col min="8" max="8" width="14.140625" customWidth="1"/>
    <col min="9" max="9" width="15.28515625" customWidth="1"/>
  </cols>
  <sheetData>
    <row r="1" spans="1:11" ht="15.75" x14ac:dyDescent="0.25">
      <c r="B1" s="52"/>
      <c r="C1" s="52"/>
      <c r="D1" s="52"/>
      <c r="E1" s="123" t="s">
        <v>25</v>
      </c>
      <c r="F1" s="123"/>
      <c r="G1" s="123"/>
      <c r="H1" s="123"/>
      <c r="I1" s="113"/>
    </row>
    <row r="2" spans="1:11" s="131" customFormat="1" ht="22.5" x14ac:dyDescent="0.25">
      <c r="A2" s="131" t="s">
        <v>14</v>
      </c>
    </row>
    <row r="3" spans="1:11" ht="22.5" customHeight="1" x14ac:dyDescent="0.25">
      <c r="A3" s="122" t="s">
        <v>24</v>
      </c>
      <c r="B3" s="122"/>
      <c r="C3" s="122"/>
      <c r="D3" s="122"/>
      <c r="E3" s="122"/>
      <c r="F3" s="122"/>
      <c r="G3" s="122"/>
      <c r="H3" s="122"/>
    </row>
    <row r="4" spans="1:11" ht="24.75" x14ac:dyDescent="0.25">
      <c r="A4" s="67" t="s">
        <v>27</v>
      </c>
      <c r="B4" s="67"/>
      <c r="C4" s="67"/>
      <c r="D4" s="67"/>
      <c r="E4" s="67"/>
      <c r="F4" s="67"/>
      <c r="G4" s="67"/>
      <c r="H4" s="67"/>
    </row>
    <row r="5" spans="1:11" ht="19.5" customHeight="1" x14ac:dyDescent="0.25">
      <c r="A5" s="116" t="s">
        <v>17</v>
      </c>
      <c r="B5" s="116"/>
    </row>
    <row r="6" spans="1:11" s="4" customFormat="1" ht="22.5" x14ac:dyDescent="0.45">
      <c r="A6" s="5" t="s">
        <v>13</v>
      </c>
      <c r="B6" s="3"/>
      <c r="F6" s="28"/>
      <c r="G6" s="130">
        <v>44865</v>
      </c>
      <c r="H6" s="117"/>
    </row>
    <row r="7" spans="1:11" ht="15.75" thickBot="1" x14ac:dyDescent="0.3"/>
    <row r="8" spans="1:11" ht="16.5" x14ac:dyDescent="0.25">
      <c r="B8" s="77" t="s">
        <v>0</v>
      </c>
      <c r="C8" s="78" t="s">
        <v>1</v>
      </c>
      <c r="D8" s="78" t="s">
        <v>6</v>
      </c>
      <c r="E8" s="78" t="s">
        <v>2</v>
      </c>
      <c r="F8" s="78" t="s">
        <v>3</v>
      </c>
      <c r="G8" s="78" t="s">
        <v>4</v>
      </c>
      <c r="H8" s="79" t="s">
        <v>5</v>
      </c>
    </row>
    <row r="9" spans="1:11" ht="15.75" x14ac:dyDescent="0.25">
      <c r="B9" s="107">
        <v>433440</v>
      </c>
      <c r="C9" s="101">
        <v>434955</v>
      </c>
      <c r="D9" s="101">
        <v>436892</v>
      </c>
      <c r="E9" s="101">
        <v>437518</v>
      </c>
      <c r="F9" s="101">
        <v>437603</v>
      </c>
      <c r="G9" s="101">
        <v>489429</v>
      </c>
      <c r="H9" s="108">
        <v>489437</v>
      </c>
    </row>
    <row r="10" spans="1:11" ht="15.75" x14ac:dyDescent="0.25">
      <c r="B10" s="107">
        <v>433442</v>
      </c>
      <c r="C10" s="101">
        <v>434956</v>
      </c>
      <c r="D10" s="101">
        <v>436894</v>
      </c>
      <c r="E10" s="101">
        <v>437592</v>
      </c>
      <c r="F10" s="101">
        <v>437605</v>
      </c>
      <c r="G10" s="101">
        <v>489430</v>
      </c>
      <c r="H10" s="108">
        <v>489438</v>
      </c>
    </row>
    <row r="11" spans="1:11" ht="15.75" x14ac:dyDescent="0.25">
      <c r="B11" s="107">
        <v>433722</v>
      </c>
      <c r="C11" s="101">
        <v>434961</v>
      </c>
      <c r="D11" s="101">
        <v>436896</v>
      </c>
      <c r="E11" s="101">
        <v>437593</v>
      </c>
      <c r="F11" s="101">
        <v>437606</v>
      </c>
      <c r="G11" s="101">
        <v>489431</v>
      </c>
      <c r="H11" s="108">
        <v>489439</v>
      </c>
    </row>
    <row r="12" spans="1:11" ht="15.75" x14ac:dyDescent="0.25">
      <c r="B12" s="107">
        <v>433727</v>
      </c>
      <c r="C12" s="101">
        <v>434968</v>
      </c>
      <c r="D12" s="101">
        <v>436899</v>
      </c>
      <c r="E12" s="101">
        <v>437594</v>
      </c>
      <c r="F12" s="101">
        <v>437607</v>
      </c>
      <c r="G12" s="101">
        <v>489432</v>
      </c>
      <c r="H12" s="108">
        <v>489441</v>
      </c>
    </row>
    <row r="13" spans="1:11" ht="15.75" x14ac:dyDescent="0.25">
      <c r="B13" s="107">
        <v>434301</v>
      </c>
      <c r="C13" s="101">
        <v>434971</v>
      </c>
      <c r="D13" s="101">
        <v>436900</v>
      </c>
      <c r="E13" s="101">
        <v>437595</v>
      </c>
      <c r="F13" s="101">
        <v>437608</v>
      </c>
      <c r="G13" s="101">
        <v>489433</v>
      </c>
      <c r="H13" s="108">
        <v>489442</v>
      </c>
    </row>
    <row r="14" spans="1:11" ht="15.75" x14ac:dyDescent="0.25">
      <c r="B14" s="107">
        <v>434303</v>
      </c>
      <c r="C14" s="101">
        <v>436250</v>
      </c>
      <c r="D14" s="101">
        <v>436902</v>
      </c>
      <c r="E14" s="101">
        <v>437596</v>
      </c>
      <c r="F14" s="101">
        <v>437610</v>
      </c>
      <c r="G14" s="101">
        <v>489434</v>
      </c>
      <c r="H14" s="108">
        <v>489443</v>
      </c>
    </row>
    <row r="15" spans="1:11" ht="15.75" x14ac:dyDescent="0.25">
      <c r="B15" s="107">
        <v>434305</v>
      </c>
      <c r="C15" s="101">
        <v>436251</v>
      </c>
      <c r="D15" s="101">
        <v>436903</v>
      </c>
      <c r="E15" s="101">
        <v>437598</v>
      </c>
      <c r="F15" s="101">
        <v>437612</v>
      </c>
      <c r="G15" s="101">
        <v>489435</v>
      </c>
      <c r="H15" s="108">
        <v>489445</v>
      </c>
      <c r="J15" s="97"/>
      <c r="K15" s="97"/>
    </row>
    <row r="16" spans="1:11" ht="15.75" x14ac:dyDescent="0.25">
      <c r="B16" s="107">
        <v>434314</v>
      </c>
      <c r="C16" s="101">
        <v>436258</v>
      </c>
      <c r="D16" s="101">
        <v>436904</v>
      </c>
      <c r="E16" s="101">
        <v>437600</v>
      </c>
      <c r="F16" s="101">
        <v>437613</v>
      </c>
      <c r="G16" s="101">
        <v>489436</v>
      </c>
      <c r="H16" s="108">
        <v>489446</v>
      </c>
      <c r="I16" s="97"/>
      <c r="J16" s="97"/>
      <c r="K16" s="97"/>
    </row>
    <row r="17" spans="2:8" ht="15.75" x14ac:dyDescent="0.25">
      <c r="B17" s="107">
        <v>434317</v>
      </c>
      <c r="C17" s="101">
        <v>436259</v>
      </c>
      <c r="D17" s="101">
        <v>437506</v>
      </c>
      <c r="E17" s="101">
        <v>437601</v>
      </c>
      <c r="F17" s="101">
        <v>437614</v>
      </c>
      <c r="G17" s="103"/>
      <c r="H17" s="108">
        <v>489447</v>
      </c>
    </row>
    <row r="18" spans="2:8" ht="15.75" x14ac:dyDescent="0.25">
      <c r="B18" s="107">
        <v>434952</v>
      </c>
      <c r="C18" s="101">
        <v>436889</v>
      </c>
      <c r="D18" s="101">
        <v>437516</v>
      </c>
      <c r="E18" s="101">
        <v>437602</v>
      </c>
      <c r="F18" s="101">
        <v>437616</v>
      </c>
      <c r="G18" s="101"/>
      <c r="H18" s="108"/>
    </row>
    <row r="19" spans="2:8" ht="15.75" x14ac:dyDescent="0.25">
      <c r="B19" s="107">
        <v>434954</v>
      </c>
      <c r="C19" s="101"/>
      <c r="D19" s="101"/>
      <c r="E19" s="101"/>
      <c r="F19" s="101"/>
      <c r="G19" s="101"/>
      <c r="H19" s="108"/>
    </row>
    <row r="20" spans="2:8" ht="16.5" x14ac:dyDescent="0.25">
      <c r="B20" s="109"/>
      <c r="C20" s="73"/>
      <c r="D20" s="73"/>
      <c r="E20" s="73"/>
      <c r="F20" s="73"/>
      <c r="G20" s="74"/>
      <c r="H20" s="81"/>
    </row>
    <row r="21" spans="2:8" ht="16.5" x14ac:dyDescent="0.25">
      <c r="B21" s="109"/>
      <c r="C21" s="73"/>
      <c r="D21" s="73"/>
      <c r="E21" s="73"/>
      <c r="F21" s="73"/>
      <c r="G21" s="74"/>
      <c r="H21" s="81"/>
    </row>
    <row r="22" spans="2:8" ht="16.5" x14ac:dyDescent="0.25">
      <c r="B22" s="109"/>
      <c r="C22" s="73"/>
      <c r="D22" s="73"/>
      <c r="E22" s="73"/>
      <c r="F22" s="73"/>
      <c r="G22" s="74"/>
      <c r="H22" s="81"/>
    </row>
    <row r="23" spans="2:8" ht="16.5" x14ac:dyDescent="0.25">
      <c r="B23" s="109"/>
      <c r="C23" s="73"/>
      <c r="D23" s="73"/>
      <c r="E23" s="73"/>
      <c r="F23" s="73"/>
      <c r="G23" s="74"/>
      <c r="H23" s="81"/>
    </row>
    <row r="24" spans="2:8" ht="16.5" x14ac:dyDescent="0.25">
      <c r="B24" s="80"/>
      <c r="C24" s="73"/>
      <c r="D24" s="73"/>
      <c r="E24" s="73"/>
      <c r="F24" s="73"/>
      <c r="G24" s="74"/>
      <c r="H24" s="81"/>
    </row>
    <row r="25" spans="2:8" ht="16.5" x14ac:dyDescent="0.25">
      <c r="B25" s="80"/>
      <c r="C25" s="73"/>
      <c r="D25" s="73"/>
      <c r="E25" s="73"/>
      <c r="F25" s="73"/>
      <c r="G25" s="74"/>
      <c r="H25" s="81"/>
    </row>
    <row r="26" spans="2:8" ht="16.5" x14ac:dyDescent="0.25">
      <c r="B26" s="80"/>
      <c r="C26" s="73"/>
      <c r="D26" s="73"/>
      <c r="E26" s="73"/>
      <c r="F26" s="73"/>
      <c r="G26" s="74"/>
      <c r="H26" s="81"/>
    </row>
    <row r="27" spans="2:8" ht="16.5" x14ac:dyDescent="0.25">
      <c r="B27" s="80"/>
      <c r="C27" s="73"/>
      <c r="D27" s="73"/>
      <c r="E27" s="73"/>
      <c r="F27" s="73"/>
      <c r="G27" s="74"/>
      <c r="H27" s="81"/>
    </row>
    <row r="28" spans="2:8" ht="16.5" x14ac:dyDescent="0.25">
      <c r="B28" s="80"/>
      <c r="C28" s="73"/>
      <c r="D28" s="73"/>
      <c r="E28" s="73"/>
      <c r="F28" s="73"/>
      <c r="G28" s="74"/>
      <c r="H28" s="81"/>
    </row>
    <row r="29" spans="2:8" ht="16.5" x14ac:dyDescent="0.25">
      <c r="B29" s="80"/>
      <c r="C29" s="73"/>
      <c r="D29" s="73"/>
      <c r="E29" s="73"/>
      <c r="F29" s="73"/>
      <c r="G29" s="74"/>
      <c r="H29" s="81"/>
    </row>
    <row r="30" spans="2:8" ht="16.5" x14ac:dyDescent="0.25">
      <c r="B30" s="80"/>
      <c r="C30" s="73"/>
      <c r="D30" s="73"/>
      <c r="E30" s="73"/>
      <c r="F30" s="73"/>
      <c r="G30" s="74"/>
      <c r="H30" s="81"/>
    </row>
    <row r="31" spans="2:8" ht="16.5" x14ac:dyDescent="0.25">
      <c r="B31" s="80"/>
      <c r="C31" s="73"/>
      <c r="D31" s="73"/>
      <c r="E31" s="73"/>
      <c r="F31" s="73"/>
      <c r="G31" s="74"/>
      <c r="H31" s="110"/>
    </row>
    <row r="32" spans="2:8" ht="16.5" x14ac:dyDescent="0.25">
      <c r="B32" s="80"/>
      <c r="C32" s="73"/>
      <c r="D32" s="73"/>
      <c r="E32" s="73"/>
      <c r="F32" s="73"/>
      <c r="G32" s="74"/>
      <c r="H32" s="110"/>
    </row>
    <row r="33" spans="2:9" ht="16.5" x14ac:dyDescent="0.25">
      <c r="B33" s="80"/>
      <c r="C33" s="73"/>
      <c r="D33" s="73"/>
      <c r="E33" s="73"/>
      <c r="F33" s="73"/>
      <c r="G33" s="74"/>
      <c r="H33" s="110"/>
    </row>
    <row r="34" spans="2:9" ht="16.5" x14ac:dyDescent="0.25">
      <c r="B34" s="80"/>
      <c r="C34" s="73"/>
      <c r="D34" s="73"/>
      <c r="E34" s="73"/>
      <c r="F34" s="73"/>
      <c r="G34" s="74"/>
      <c r="H34" s="110"/>
    </row>
    <row r="35" spans="2:9" ht="16.5" x14ac:dyDescent="0.25">
      <c r="B35" s="80"/>
      <c r="C35" s="73"/>
      <c r="D35" s="73"/>
      <c r="E35" s="73"/>
      <c r="F35" s="74"/>
      <c r="G35" s="74"/>
      <c r="H35" s="110"/>
    </row>
    <row r="36" spans="2:9" ht="16.5" x14ac:dyDescent="0.25">
      <c r="B36" s="80"/>
      <c r="C36" s="73"/>
      <c r="D36" s="73"/>
      <c r="E36" s="73"/>
      <c r="F36" s="73"/>
      <c r="G36" s="73"/>
      <c r="H36" s="110"/>
    </row>
    <row r="37" spans="2:9" ht="16.5" x14ac:dyDescent="0.25">
      <c r="B37" s="80"/>
      <c r="C37" s="73"/>
      <c r="D37" s="73"/>
      <c r="E37" s="73"/>
      <c r="F37" s="73"/>
      <c r="G37" s="73"/>
      <c r="H37" s="110"/>
    </row>
    <row r="38" spans="2:9" ht="16.5" x14ac:dyDescent="0.25">
      <c r="B38" s="80"/>
      <c r="C38" s="75"/>
      <c r="D38" s="75"/>
      <c r="E38" s="75"/>
      <c r="F38" s="75"/>
      <c r="G38" s="75"/>
      <c r="H38" s="111"/>
    </row>
    <row r="39" spans="2:9" ht="18" x14ac:dyDescent="0.25">
      <c r="B39" s="84"/>
      <c r="C39" s="76"/>
      <c r="D39" s="76"/>
      <c r="E39" s="76"/>
      <c r="F39" s="76"/>
      <c r="G39" s="76"/>
      <c r="H39" s="112"/>
    </row>
    <row r="40" spans="2:9" x14ac:dyDescent="0.25">
      <c r="B40" s="86"/>
      <c r="C40" s="76"/>
      <c r="D40" s="76"/>
      <c r="E40" s="76"/>
      <c r="F40" s="76"/>
      <c r="G40" s="76"/>
      <c r="H40" s="112"/>
    </row>
    <row r="41" spans="2:9" ht="18.75" thickBot="1" x14ac:dyDescent="0.3">
      <c r="B41" s="87">
        <f t="shared" ref="B41:H41" si="0">COUNT(B7:B40)</f>
        <v>11</v>
      </c>
      <c r="C41" s="88">
        <f t="shared" si="0"/>
        <v>10</v>
      </c>
      <c r="D41" s="88">
        <f t="shared" si="0"/>
        <v>10</v>
      </c>
      <c r="E41" s="88">
        <f t="shared" si="0"/>
        <v>10</v>
      </c>
      <c r="F41" s="88">
        <f t="shared" si="0"/>
        <v>10</v>
      </c>
      <c r="G41" s="88">
        <f t="shared" si="0"/>
        <v>8</v>
      </c>
      <c r="H41" s="89">
        <f t="shared" si="0"/>
        <v>9</v>
      </c>
      <c r="I41" s="72">
        <f>SUM(B41:H41)</f>
        <v>68</v>
      </c>
    </row>
  </sheetData>
  <mergeCells count="5">
    <mergeCell ref="E1:H1"/>
    <mergeCell ref="A3:H3"/>
    <mergeCell ref="A5:B5"/>
    <mergeCell ref="G6:H6"/>
    <mergeCell ref="A2:XFD2"/>
  </mergeCells>
  <conditionalFormatting sqref="B36:H39 H31:H35 B24:E35 F20:F34 C20:E23">
    <cfRule type="duplicateValues" dxfId="23" priority="3"/>
  </conditionalFormatting>
  <conditionalFormatting sqref="B8:H8 B24:H41 C20:H23">
    <cfRule type="duplicateValues" dxfId="22" priority="4"/>
  </conditionalFormatting>
  <conditionalFormatting sqref="B18:H19 B9:G16 B17:F17 H9:H17">
    <cfRule type="duplicateValues" dxfId="21" priority="1"/>
  </conditionalFormatting>
  <pageMargins left="0.5" right="0.25" top="0.75" bottom="0.75" header="0.3" footer="0.3"/>
  <pageSetup paperSize="5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K15" sqref="A1:XFD1048576"/>
    </sheetView>
  </sheetViews>
  <sheetFormatPr defaultRowHeight="15" x14ac:dyDescent="0.25"/>
  <cols>
    <col min="1" max="1" width="1.42578125" customWidth="1"/>
    <col min="2" max="2" width="10.5703125" bestFit="1" customWidth="1"/>
    <col min="3" max="7" width="10.7109375" customWidth="1"/>
    <col min="8" max="8" width="14.140625" bestFit="1" customWidth="1"/>
    <col min="9" max="9" width="13.42578125" bestFit="1" customWidth="1"/>
  </cols>
  <sheetData>
    <row r="1" spans="1:14" ht="15.75" x14ac:dyDescent="0.25">
      <c r="B1" s="52"/>
      <c r="C1" s="52"/>
      <c r="D1" s="52"/>
      <c r="G1" s="104" t="s">
        <v>25</v>
      </c>
      <c r="H1" s="104"/>
      <c r="I1" s="104"/>
    </row>
    <row r="2" spans="1:14" ht="22.5" x14ac:dyDescent="0.25">
      <c r="A2" s="132" t="s">
        <v>14</v>
      </c>
      <c r="B2" s="132"/>
      <c r="C2" s="132"/>
      <c r="D2" s="132"/>
      <c r="E2" s="132"/>
      <c r="F2" s="132"/>
      <c r="G2" s="132"/>
      <c r="H2" s="132"/>
      <c r="I2" s="132"/>
    </row>
    <row r="3" spans="1:14" ht="22.5" customHeight="1" x14ac:dyDescent="0.25">
      <c r="A3" s="122" t="s">
        <v>24</v>
      </c>
      <c r="B3" s="122"/>
      <c r="C3" s="122"/>
      <c r="D3" s="122"/>
      <c r="E3" s="122"/>
      <c r="F3" s="122"/>
      <c r="G3" s="122"/>
      <c r="H3" s="122"/>
    </row>
    <row r="4" spans="1:14" ht="24.75" x14ac:dyDescent="0.25">
      <c r="A4" s="67" t="s">
        <v>23</v>
      </c>
      <c r="B4" s="67"/>
      <c r="C4" s="67"/>
      <c r="D4" s="67"/>
      <c r="E4" s="67"/>
      <c r="F4" s="67"/>
      <c r="G4" s="67"/>
      <c r="H4" s="67"/>
    </row>
    <row r="5" spans="1:14" ht="19.5" customHeight="1" x14ac:dyDescent="0.25">
      <c r="A5" s="116" t="s">
        <v>17</v>
      </c>
      <c r="B5" s="116"/>
      <c r="I5" s="66" t="s">
        <v>18</v>
      </c>
    </row>
    <row r="6" spans="1:14" s="4" customFormat="1" ht="22.5" x14ac:dyDescent="0.45">
      <c r="A6" s="5" t="s">
        <v>13</v>
      </c>
      <c r="B6" s="3"/>
      <c r="F6" s="28"/>
      <c r="G6" s="130">
        <v>44861</v>
      </c>
      <c r="H6" s="117"/>
      <c r="I6" s="117"/>
    </row>
    <row r="7" spans="1:14" ht="15.75" thickBot="1" x14ac:dyDescent="0.3"/>
    <row r="8" spans="1:14" ht="17.25" thickBot="1" x14ac:dyDescent="0.3">
      <c r="B8" s="77" t="s">
        <v>0</v>
      </c>
      <c r="C8" s="78" t="s">
        <v>1</v>
      </c>
      <c r="D8" s="78" t="s">
        <v>6</v>
      </c>
      <c r="E8" s="78" t="s">
        <v>2</v>
      </c>
      <c r="F8" s="78" t="s">
        <v>3</v>
      </c>
      <c r="G8" s="78" t="s">
        <v>4</v>
      </c>
      <c r="H8" s="78" t="s">
        <v>5</v>
      </c>
      <c r="I8" s="106"/>
    </row>
    <row r="9" spans="1:14" ht="17.25" thickBot="1" x14ac:dyDescent="0.3">
      <c r="B9" s="90">
        <v>433440</v>
      </c>
      <c r="C9" s="90">
        <v>434955</v>
      </c>
      <c r="D9" s="90">
        <v>436892</v>
      </c>
      <c r="E9" s="90">
        <v>437518</v>
      </c>
      <c r="F9" s="90">
        <v>437603</v>
      </c>
      <c r="G9" s="90">
        <v>489429</v>
      </c>
      <c r="H9" s="91">
        <v>489437</v>
      </c>
      <c r="I9" s="73"/>
      <c r="N9" s="105"/>
    </row>
    <row r="10" spans="1:14" ht="17.25" thickBot="1" x14ac:dyDescent="0.3">
      <c r="B10" s="91">
        <v>433442</v>
      </c>
      <c r="C10" s="91">
        <v>434956</v>
      </c>
      <c r="D10" s="91">
        <v>436894</v>
      </c>
      <c r="E10" s="91">
        <v>437592</v>
      </c>
      <c r="F10" s="91">
        <v>437605</v>
      </c>
      <c r="G10" s="91">
        <v>489430</v>
      </c>
      <c r="H10" s="91">
        <v>489438</v>
      </c>
      <c r="I10" s="73"/>
    </row>
    <row r="11" spans="1:14" ht="17.25" thickBot="1" x14ac:dyDescent="0.3">
      <c r="B11" s="91">
        <v>433722</v>
      </c>
      <c r="C11" s="91">
        <v>434961</v>
      </c>
      <c r="D11" s="91">
        <v>436896</v>
      </c>
      <c r="E11" s="91">
        <v>437593</v>
      </c>
      <c r="F11" s="91">
        <v>437606</v>
      </c>
      <c r="G11" s="91">
        <v>489431</v>
      </c>
      <c r="H11" s="91">
        <v>489439</v>
      </c>
      <c r="I11" s="73"/>
    </row>
    <row r="12" spans="1:14" ht="17.25" thickBot="1" x14ac:dyDescent="0.3">
      <c r="B12" s="91">
        <v>433727</v>
      </c>
      <c r="C12" s="91">
        <v>434968</v>
      </c>
      <c r="D12" s="91">
        <v>436899</v>
      </c>
      <c r="E12" s="91">
        <v>437594</v>
      </c>
      <c r="F12" s="91">
        <v>437607</v>
      </c>
      <c r="G12" s="91">
        <v>489432</v>
      </c>
      <c r="H12" s="91">
        <v>489441</v>
      </c>
      <c r="I12" s="73"/>
    </row>
    <row r="13" spans="1:14" ht="17.25" thickBot="1" x14ac:dyDescent="0.3">
      <c r="B13" s="91">
        <v>434301</v>
      </c>
      <c r="C13" s="91">
        <v>434971</v>
      </c>
      <c r="D13" s="91">
        <v>436900</v>
      </c>
      <c r="E13" s="91">
        <v>437595</v>
      </c>
      <c r="F13" s="91">
        <v>437608</v>
      </c>
      <c r="G13" s="91">
        <v>489433</v>
      </c>
      <c r="H13" s="91">
        <v>489442</v>
      </c>
      <c r="I13" s="73"/>
    </row>
    <row r="14" spans="1:14" ht="17.25" thickBot="1" x14ac:dyDescent="0.3">
      <c r="B14" s="91">
        <v>434303</v>
      </c>
      <c r="C14" s="91">
        <v>436250</v>
      </c>
      <c r="D14" s="91">
        <v>436902</v>
      </c>
      <c r="E14" s="91">
        <v>437596</v>
      </c>
      <c r="F14" s="91">
        <v>437610</v>
      </c>
      <c r="G14" s="91">
        <v>489434</v>
      </c>
      <c r="H14" s="91">
        <v>489443</v>
      </c>
      <c r="I14" s="73"/>
    </row>
    <row r="15" spans="1:14" ht="17.25" thickBot="1" x14ac:dyDescent="0.3">
      <c r="B15" s="91">
        <v>434305</v>
      </c>
      <c r="C15" s="91">
        <v>436251</v>
      </c>
      <c r="D15" s="91">
        <v>436903</v>
      </c>
      <c r="E15" s="91">
        <v>437598</v>
      </c>
      <c r="F15" s="91">
        <v>437612</v>
      </c>
      <c r="G15" s="91">
        <v>489435</v>
      </c>
      <c r="H15" s="91">
        <v>489445</v>
      </c>
      <c r="I15" s="73"/>
    </row>
    <row r="16" spans="1:14" ht="17.25" thickBot="1" x14ac:dyDescent="0.3">
      <c r="B16" s="91">
        <v>434314</v>
      </c>
      <c r="C16" s="91">
        <v>436258</v>
      </c>
      <c r="D16" s="91">
        <v>436904</v>
      </c>
      <c r="E16" s="91">
        <v>437600</v>
      </c>
      <c r="F16" s="91">
        <v>437613</v>
      </c>
      <c r="G16" s="100">
        <v>489436</v>
      </c>
      <c r="H16" s="91">
        <v>489446</v>
      </c>
      <c r="I16" s="73"/>
    </row>
    <row r="17" spans="2:9" ht="17.25" thickBot="1" x14ac:dyDescent="0.3">
      <c r="B17" s="91">
        <v>434317</v>
      </c>
      <c r="C17" s="91">
        <v>436259</v>
      </c>
      <c r="D17" s="90">
        <v>437506</v>
      </c>
      <c r="E17" s="91">
        <v>437601</v>
      </c>
      <c r="F17" s="92">
        <v>437614</v>
      </c>
      <c r="G17" s="73"/>
      <c r="H17" s="102">
        <v>489447</v>
      </c>
      <c r="I17" s="73"/>
    </row>
    <row r="18" spans="2:9" ht="17.25" thickBot="1" x14ac:dyDescent="0.3">
      <c r="B18" s="91">
        <v>434952</v>
      </c>
      <c r="C18" s="93">
        <v>436889</v>
      </c>
      <c r="D18" s="93">
        <v>437516</v>
      </c>
      <c r="E18" s="93">
        <v>437602</v>
      </c>
      <c r="F18" s="99">
        <v>437616</v>
      </c>
      <c r="G18" s="73"/>
      <c r="H18" s="73"/>
      <c r="I18" s="73"/>
    </row>
    <row r="19" spans="2:9" ht="16.5" x14ac:dyDescent="0.25">
      <c r="B19" s="99">
        <v>434954</v>
      </c>
      <c r="C19" s="101"/>
      <c r="D19" s="73"/>
      <c r="E19" s="73"/>
      <c r="F19" s="73"/>
      <c r="G19" s="73"/>
      <c r="H19" s="73"/>
      <c r="I19" s="73"/>
    </row>
    <row r="20" spans="2:9" ht="16.5" x14ac:dyDescent="0.25">
      <c r="B20" s="80"/>
      <c r="C20" s="73"/>
      <c r="D20" s="73"/>
      <c r="E20" s="73"/>
      <c r="F20" s="73"/>
      <c r="G20" s="73"/>
      <c r="H20" s="73"/>
      <c r="I20" s="73"/>
    </row>
    <row r="21" spans="2:9" ht="16.5" x14ac:dyDescent="0.25">
      <c r="B21" s="80"/>
      <c r="C21" s="73"/>
      <c r="D21" s="73"/>
      <c r="E21" s="73"/>
      <c r="F21" s="73"/>
      <c r="G21" s="73"/>
      <c r="H21" s="73"/>
      <c r="I21" s="73"/>
    </row>
    <row r="22" spans="2:9" ht="16.5" x14ac:dyDescent="0.25">
      <c r="B22" s="80"/>
      <c r="C22" s="73"/>
      <c r="D22" s="73"/>
      <c r="E22" s="73"/>
      <c r="F22" s="73"/>
      <c r="G22" s="73"/>
      <c r="H22" s="73"/>
      <c r="I22" s="73"/>
    </row>
    <row r="23" spans="2:9" ht="16.5" x14ac:dyDescent="0.25">
      <c r="B23" s="80"/>
      <c r="C23" s="73"/>
      <c r="D23" s="73"/>
      <c r="E23" s="73"/>
      <c r="F23" s="73"/>
      <c r="G23" s="73"/>
      <c r="H23" s="73"/>
      <c r="I23" s="73"/>
    </row>
    <row r="24" spans="2:9" ht="16.5" x14ac:dyDescent="0.25">
      <c r="B24" s="80"/>
      <c r="C24" s="73"/>
      <c r="D24" s="73"/>
      <c r="E24" s="73"/>
      <c r="F24" s="73"/>
      <c r="G24" s="73"/>
      <c r="H24" s="73"/>
      <c r="I24" s="73"/>
    </row>
    <row r="25" spans="2:9" ht="16.5" x14ac:dyDescent="0.25">
      <c r="B25" s="80"/>
      <c r="C25" s="73"/>
      <c r="D25" s="73"/>
      <c r="E25" s="73"/>
      <c r="F25" s="73"/>
      <c r="G25" s="73"/>
      <c r="H25" s="73"/>
      <c r="I25" s="73"/>
    </row>
    <row r="26" spans="2:9" ht="16.5" x14ac:dyDescent="0.25">
      <c r="B26" s="80"/>
      <c r="C26" s="73"/>
      <c r="D26" s="73"/>
      <c r="E26" s="73"/>
      <c r="F26" s="73"/>
      <c r="G26" s="73"/>
      <c r="H26" s="73"/>
      <c r="I26" s="73"/>
    </row>
    <row r="27" spans="2:9" ht="16.5" x14ac:dyDescent="0.25">
      <c r="B27" s="80"/>
      <c r="C27" s="73"/>
      <c r="D27" s="73"/>
      <c r="E27" s="73"/>
      <c r="F27" s="73"/>
      <c r="G27" s="73"/>
      <c r="H27" s="73"/>
      <c r="I27" s="73"/>
    </row>
    <row r="28" spans="2:9" ht="16.5" x14ac:dyDescent="0.25">
      <c r="B28" s="80"/>
      <c r="C28" s="73"/>
      <c r="D28" s="73"/>
      <c r="E28" s="73"/>
      <c r="F28" s="73"/>
      <c r="G28" s="73"/>
      <c r="H28" s="73"/>
      <c r="I28" s="73"/>
    </row>
    <row r="29" spans="2:9" ht="16.5" x14ac:dyDescent="0.25">
      <c r="B29" s="80"/>
      <c r="C29" s="73"/>
      <c r="D29" s="73"/>
      <c r="E29" s="73"/>
      <c r="F29" s="73"/>
      <c r="G29" s="73"/>
      <c r="H29" s="73"/>
      <c r="I29" s="73"/>
    </row>
    <row r="30" spans="2:9" ht="16.5" x14ac:dyDescent="0.25">
      <c r="B30" s="80"/>
      <c r="C30" s="73"/>
      <c r="D30" s="73"/>
      <c r="E30" s="73"/>
      <c r="F30" s="73"/>
      <c r="G30" s="73"/>
      <c r="H30" s="73"/>
      <c r="I30" s="73"/>
    </row>
    <row r="31" spans="2:9" ht="16.5" x14ac:dyDescent="0.25">
      <c r="B31" s="80"/>
      <c r="C31" s="73"/>
      <c r="D31" s="73"/>
      <c r="E31" s="73"/>
      <c r="F31" s="73"/>
      <c r="G31" s="73"/>
      <c r="H31" s="73"/>
      <c r="I31" s="73"/>
    </row>
    <row r="32" spans="2:9" ht="16.5" x14ac:dyDescent="0.25">
      <c r="B32" s="80"/>
      <c r="C32" s="73"/>
      <c r="D32" s="73"/>
      <c r="E32" s="73"/>
      <c r="F32" s="73"/>
      <c r="G32" s="73"/>
      <c r="H32" s="73"/>
      <c r="I32" s="73"/>
    </row>
    <row r="33" spans="2:10" ht="16.5" x14ac:dyDescent="0.25">
      <c r="B33" s="80"/>
      <c r="C33" s="73"/>
      <c r="D33" s="73"/>
      <c r="E33" s="73"/>
      <c r="F33" s="73"/>
      <c r="G33" s="73"/>
      <c r="H33" s="73"/>
      <c r="I33" s="73"/>
    </row>
    <row r="34" spans="2:10" ht="16.5" x14ac:dyDescent="0.25">
      <c r="B34" s="80"/>
      <c r="C34" s="73"/>
      <c r="D34" s="73"/>
      <c r="E34" s="73"/>
      <c r="F34" s="73"/>
      <c r="G34" s="73"/>
      <c r="H34" s="73"/>
      <c r="I34" s="73"/>
    </row>
    <row r="35" spans="2:10" ht="16.5" x14ac:dyDescent="0.25">
      <c r="B35" s="80"/>
      <c r="C35" s="73"/>
      <c r="D35" s="73"/>
      <c r="E35" s="73"/>
      <c r="F35" s="73"/>
      <c r="G35" s="73"/>
      <c r="H35" s="73"/>
      <c r="I35" s="73"/>
    </row>
    <row r="36" spans="2:10" ht="16.5" x14ac:dyDescent="0.25">
      <c r="B36" s="80"/>
      <c r="C36" s="73"/>
      <c r="D36" s="73"/>
      <c r="E36" s="73"/>
      <c r="F36" s="73"/>
      <c r="G36" s="73"/>
      <c r="H36" s="73"/>
      <c r="I36" s="73"/>
    </row>
    <row r="37" spans="2:10" ht="16.5" x14ac:dyDescent="0.25">
      <c r="B37" s="80"/>
      <c r="C37" s="73"/>
      <c r="D37" s="73"/>
      <c r="E37" s="73"/>
      <c r="F37" s="73"/>
      <c r="G37" s="73"/>
      <c r="H37" s="73"/>
      <c r="I37" s="73"/>
    </row>
    <row r="38" spans="2:10" ht="16.5" x14ac:dyDescent="0.25">
      <c r="B38" s="80"/>
      <c r="C38" s="73"/>
      <c r="D38" s="73"/>
      <c r="E38" s="73"/>
      <c r="F38" s="73"/>
      <c r="G38" s="73"/>
      <c r="H38" s="73"/>
      <c r="I38" s="73"/>
    </row>
    <row r="39" spans="2:10" ht="18" x14ac:dyDescent="0.25">
      <c r="B39" s="84"/>
      <c r="C39" s="76"/>
      <c r="D39" s="76"/>
      <c r="E39" s="76"/>
      <c r="F39" s="76"/>
      <c r="G39" s="76"/>
      <c r="H39" s="76"/>
      <c r="I39" s="85"/>
    </row>
    <row r="40" spans="2:10" x14ac:dyDescent="0.25">
      <c r="B40" s="86"/>
      <c r="C40" s="76"/>
      <c r="D40" s="76"/>
      <c r="E40" s="76"/>
      <c r="F40" s="76"/>
      <c r="G40" s="76"/>
      <c r="H40" s="76"/>
      <c r="I40" s="85"/>
    </row>
    <row r="41" spans="2:10" ht="18.75" thickBot="1" x14ac:dyDescent="0.3">
      <c r="B41" s="87">
        <f t="shared" ref="B41:I41" si="0">COUNT(B7:B40)</f>
        <v>11</v>
      </c>
      <c r="C41" s="88">
        <f t="shared" si="0"/>
        <v>10</v>
      </c>
      <c r="D41" s="88">
        <f t="shared" si="0"/>
        <v>10</v>
      </c>
      <c r="E41" s="88">
        <f t="shared" si="0"/>
        <v>10</v>
      </c>
      <c r="F41" s="88">
        <f t="shared" si="0"/>
        <v>10</v>
      </c>
      <c r="G41" s="88">
        <f t="shared" si="0"/>
        <v>8</v>
      </c>
      <c r="H41" s="88">
        <f t="shared" si="0"/>
        <v>9</v>
      </c>
      <c r="I41" s="89">
        <f t="shared" si="0"/>
        <v>0</v>
      </c>
      <c r="J41" s="72">
        <f>SUM(B41:I41)</f>
        <v>68</v>
      </c>
    </row>
  </sheetData>
  <mergeCells count="4">
    <mergeCell ref="A2:I2"/>
    <mergeCell ref="A3:H3"/>
    <mergeCell ref="A5:B5"/>
    <mergeCell ref="G6:I6"/>
  </mergeCells>
  <conditionalFormatting sqref="B36:H39 B20:I38 D19:I19 G18:I18 G17 I9:I17">
    <cfRule type="duplicateValues" dxfId="20" priority="9"/>
  </conditionalFormatting>
  <conditionalFormatting sqref="B8:I8 B20:I41 D19:I19 G18:I18 G17 I9:I17">
    <cfRule type="duplicateValues" dxfId="19" priority="8"/>
  </conditionalFormatting>
  <conditionalFormatting sqref="B9:B19">
    <cfRule type="duplicateValues" dxfId="18" priority="7"/>
  </conditionalFormatting>
  <conditionalFormatting sqref="C9:C19">
    <cfRule type="duplicateValues" dxfId="17" priority="6"/>
  </conditionalFormatting>
  <conditionalFormatting sqref="D9:D18">
    <cfRule type="duplicateValues" dxfId="16" priority="5"/>
  </conditionalFormatting>
  <conditionalFormatting sqref="E9:E18">
    <cfRule type="duplicateValues" dxfId="15" priority="4"/>
  </conditionalFormatting>
  <conditionalFormatting sqref="F9:F18">
    <cfRule type="duplicateValues" dxfId="14" priority="3"/>
  </conditionalFormatting>
  <conditionalFormatting sqref="G9:G16">
    <cfRule type="duplicateValues" dxfId="13" priority="2"/>
  </conditionalFormatting>
  <conditionalFormatting sqref="H9:H17">
    <cfRule type="duplicateValues" dxfId="12" priority="1"/>
  </conditionalFormatting>
  <pageMargins left="0.7" right="0.7" top="0.75" bottom="0.75" header="0.3" footer="0.3"/>
  <pageSetup paperSize="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workbookViewId="0">
      <selection activeCell="E1" sqref="E1:G1"/>
    </sheetView>
  </sheetViews>
  <sheetFormatPr defaultRowHeight="15" x14ac:dyDescent="0.25"/>
  <cols>
    <col min="1" max="1" width="1.42578125" customWidth="1"/>
    <col min="2" max="2" width="10.5703125" bestFit="1" customWidth="1"/>
    <col min="3" max="6" width="10.7109375" customWidth="1"/>
    <col min="7" max="7" width="15.85546875" customWidth="1"/>
    <col min="8" max="8" width="15.28515625" customWidth="1"/>
  </cols>
  <sheetData>
    <row r="1" spans="1:10" ht="15.75" x14ac:dyDescent="0.25">
      <c r="B1" s="52"/>
      <c r="C1" s="52"/>
      <c r="D1" s="52"/>
      <c r="E1" s="123" t="s">
        <v>25</v>
      </c>
      <c r="F1" s="123"/>
      <c r="G1" s="123"/>
      <c r="H1" s="113"/>
    </row>
    <row r="2" spans="1:10" s="131" customFormat="1" ht="22.5" x14ac:dyDescent="0.25">
      <c r="A2" s="131" t="s">
        <v>14</v>
      </c>
    </row>
    <row r="3" spans="1:10" ht="22.5" customHeight="1" x14ac:dyDescent="0.25">
      <c r="A3" s="122" t="s">
        <v>24</v>
      </c>
      <c r="B3" s="122"/>
      <c r="C3" s="122"/>
      <c r="D3" s="122"/>
      <c r="E3" s="122"/>
      <c r="F3" s="122"/>
      <c r="G3" s="122"/>
    </row>
    <row r="4" spans="1:10" ht="24.75" x14ac:dyDescent="0.25">
      <c r="A4" s="67" t="s">
        <v>28</v>
      </c>
      <c r="B4" s="67"/>
      <c r="C4" s="67"/>
      <c r="D4" s="67"/>
      <c r="E4" s="67"/>
      <c r="F4" s="67"/>
      <c r="G4" s="67"/>
    </row>
    <row r="5" spans="1:10" ht="19.5" customHeight="1" x14ac:dyDescent="0.25">
      <c r="A5" s="116" t="s">
        <v>17</v>
      </c>
      <c r="B5" s="116"/>
    </row>
    <row r="6" spans="1:10" s="4" customFormat="1" ht="22.5" x14ac:dyDescent="0.45">
      <c r="A6" s="5" t="s">
        <v>13</v>
      </c>
      <c r="B6" s="3"/>
      <c r="F6" s="28"/>
      <c r="G6" s="98">
        <v>44867</v>
      </c>
    </row>
    <row r="7" spans="1:10" ht="15.75" thickBot="1" x14ac:dyDescent="0.3"/>
    <row r="8" spans="1:10" ht="17.25" thickBot="1" x14ac:dyDescent="0.3">
      <c r="B8" s="77" t="s">
        <v>0</v>
      </c>
      <c r="C8" s="78" t="s">
        <v>1</v>
      </c>
      <c r="D8" s="78" t="s">
        <v>6</v>
      </c>
      <c r="E8" s="78" t="s">
        <v>2</v>
      </c>
      <c r="F8" s="78" t="s">
        <v>3</v>
      </c>
      <c r="G8" s="78" t="s">
        <v>4</v>
      </c>
    </row>
    <row r="9" spans="1:10" ht="16.5" thickBot="1" x14ac:dyDescent="0.3">
      <c r="B9" s="90">
        <v>408391</v>
      </c>
      <c r="C9" s="90">
        <v>410069</v>
      </c>
      <c r="D9" s="90">
        <v>434318</v>
      </c>
      <c r="E9" s="90">
        <v>437526</v>
      </c>
      <c r="F9" s="91">
        <v>437587</v>
      </c>
      <c r="G9" s="91">
        <v>469266</v>
      </c>
    </row>
    <row r="10" spans="1:10" ht="16.5" thickBot="1" x14ac:dyDescent="0.3">
      <c r="B10" s="91">
        <v>408526</v>
      </c>
      <c r="C10" s="91">
        <v>418849</v>
      </c>
      <c r="D10" s="91">
        <v>435918</v>
      </c>
      <c r="E10" s="91">
        <v>437573</v>
      </c>
      <c r="F10" s="91">
        <v>437591</v>
      </c>
      <c r="G10" s="91">
        <v>469275</v>
      </c>
    </row>
    <row r="11" spans="1:10" ht="16.5" thickBot="1" x14ac:dyDescent="0.3">
      <c r="B11" s="91">
        <v>408527</v>
      </c>
      <c r="C11" s="91">
        <v>419540</v>
      </c>
      <c r="D11" s="91">
        <v>436253</v>
      </c>
      <c r="E11" s="91">
        <v>437575</v>
      </c>
      <c r="F11" s="91">
        <v>437614</v>
      </c>
      <c r="G11" s="91">
        <v>489431</v>
      </c>
    </row>
    <row r="12" spans="1:10" ht="16.5" thickBot="1" x14ac:dyDescent="0.3">
      <c r="B12" s="91">
        <v>408530</v>
      </c>
      <c r="C12" s="91">
        <v>419541</v>
      </c>
      <c r="D12" s="91">
        <v>436262</v>
      </c>
      <c r="E12" s="91">
        <v>437577</v>
      </c>
      <c r="F12" s="91">
        <v>437616</v>
      </c>
      <c r="G12" s="91">
        <v>489436</v>
      </c>
    </row>
    <row r="13" spans="1:10" ht="16.5" thickBot="1" x14ac:dyDescent="0.3">
      <c r="B13" s="91">
        <v>408905</v>
      </c>
      <c r="C13" s="91">
        <v>419552</v>
      </c>
      <c r="D13" s="91">
        <v>436269</v>
      </c>
      <c r="E13" s="91">
        <v>437579</v>
      </c>
      <c r="F13" s="91">
        <v>445576</v>
      </c>
      <c r="G13" s="91">
        <v>489437</v>
      </c>
    </row>
    <row r="14" spans="1:10" ht="16.5" thickBot="1" x14ac:dyDescent="0.3">
      <c r="B14" s="91">
        <v>409230</v>
      </c>
      <c r="C14" s="91">
        <v>419555</v>
      </c>
      <c r="D14" s="91">
        <v>436830</v>
      </c>
      <c r="E14" s="91">
        <v>437580</v>
      </c>
      <c r="F14" s="91">
        <v>445723</v>
      </c>
      <c r="G14" s="91">
        <v>489443</v>
      </c>
    </row>
    <row r="15" spans="1:10" ht="16.5" thickBot="1" x14ac:dyDescent="0.3">
      <c r="B15" s="91">
        <v>409241</v>
      </c>
      <c r="C15" s="91">
        <v>419556</v>
      </c>
      <c r="D15" s="91">
        <v>436832</v>
      </c>
      <c r="E15" s="91">
        <v>437582</v>
      </c>
      <c r="F15" s="91">
        <v>445733</v>
      </c>
      <c r="G15" s="91">
        <v>489445</v>
      </c>
      <c r="I15" s="97"/>
      <c r="J15" s="97"/>
    </row>
    <row r="16" spans="1:10" ht="16.5" thickBot="1" x14ac:dyDescent="0.3">
      <c r="B16" s="91">
        <v>409859</v>
      </c>
      <c r="C16" s="91">
        <v>419561</v>
      </c>
      <c r="D16" s="91">
        <v>437509</v>
      </c>
      <c r="E16" s="91">
        <v>437583</v>
      </c>
      <c r="F16" s="92">
        <v>445749</v>
      </c>
      <c r="G16" s="114">
        <v>489446</v>
      </c>
      <c r="H16" s="97"/>
      <c r="I16" s="97"/>
      <c r="J16" s="97"/>
    </row>
    <row r="17" spans="2:7" ht="16.5" thickBot="1" x14ac:dyDescent="0.3">
      <c r="B17" s="91">
        <v>410065</v>
      </c>
      <c r="C17" s="91">
        <v>434298</v>
      </c>
      <c r="D17" s="91">
        <v>437514</v>
      </c>
      <c r="E17" s="91">
        <v>437584</v>
      </c>
      <c r="F17" s="115">
        <v>445753</v>
      </c>
      <c r="G17" s="103"/>
    </row>
    <row r="18" spans="2:7" ht="16.5" thickBot="1" x14ac:dyDescent="0.3">
      <c r="B18" s="91">
        <v>410066</v>
      </c>
      <c r="C18" s="91">
        <v>434308</v>
      </c>
      <c r="D18" s="91"/>
      <c r="E18" s="90">
        <v>437585</v>
      </c>
      <c r="F18" s="91">
        <v>445760</v>
      </c>
      <c r="G18" s="103"/>
    </row>
    <row r="19" spans="2:7" ht="15.75" x14ac:dyDescent="0.25">
      <c r="B19" s="107"/>
      <c r="C19" s="101"/>
      <c r="D19" s="101"/>
      <c r="E19" s="101"/>
      <c r="G19" s="101"/>
    </row>
    <row r="20" spans="2:7" ht="16.5" x14ac:dyDescent="0.25">
      <c r="B20" s="109"/>
      <c r="C20" s="73"/>
      <c r="D20" s="73"/>
      <c r="E20" s="73"/>
      <c r="F20" s="73"/>
      <c r="G20" s="74"/>
    </row>
    <row r="21" spans="2:7" ht="16.5" x14ac:dyDescent="0.25">
      <c r="B21" s="109"/>
      <c r="C21" s="73"/>
      <c r="D21" s="73"/>
      <c r="E21" s="73"/>
      <c r="F21" s="73"/>
      <c r="G21" s="74"/>
    </row>
    <row r="22" spans="2:7" ht="16.5" x14ac:dyDescent="0.25">
      <c r="B22" s="109"/>
      <c r="C22" s="73"/>
      <c r="D22" s="73"/>
      <c r="E22" s="73"/>
      <c r="F22" s="73"/>
      <c r="G22" s="74"/>
    </row>
    <row r="23" spans="2:7" ht="16.5" x14ac:dyDescent="0.25">
      <c r="B23" s="109"/>
      <c r="C23" s="73"/>
      <c r="D23" s="73"/>
      <c r="E23" s="73"/>
      <c r="F23" s="73"/>
      <c r="G23" s="74"/>
    </row>
    <row r="24" spans="2:7" ht="16.5" x14ac:dyDescent="0.25">
      <c r="B24" s="80"/>
      <c r="C24" s="73"/>
      <c r="D24" s="73"/>
      <c r="E24" s="73"/>
      <c r="F24" s="73"/>
      <c r="G24" s="74"/>
    </row>
    <row r="25" spans="2:7" ht="16.5" x14ac:dyDescent="0.25">
      <c r="B25" s="80"/>
      <c r="C25" s="73"/>
      <c r="D25" s="73"/>
      <c r="E25" s="73"/>
      <c r="F25" s="73"/>
      <c r="G25" s="74"/>
    </row>
    <row r="26" spans="2:7" ht="16.5" x14ac:dyDescent="0.25">
      <c r="B26" s="80"/>
      <c r="C26" s="73"/>
      <c r="D26" s="73"/>
      <c r="E26" s="73"/>
      <c r="F26" s="73"/>
      <c r="G26" s="74"/>
    </row>
    <row r="27" spans="2:7" ht="16.5" x14ac:dyDescent="0.25">
      <c r="B27" s="80"/>
      <c r="C27" s="73"/>
      <c r="D27" s="73"/>
      <c r="E27" s="73"/>
      <c r="F27" s="73"/>
      <c r="G27" s="74"/>
    </row>
    <row r="28" spans="2:7" ht="16.5" x14ac:dyDescent="0.25">
      <c r="B28" s="80"/>
      <c r="C28" s="73"/>
      <c r="D28" s="73"/>
      <c r="E28" s="73"/>
      <c r="F28" s="73"/>
      <c r="G28" s="74"/>
    </row>
    <row r="29" spans="2:7" ht="16.5" x14ac:dyDescent="0.25">
      <c r="B29" s="80"/>
      <c r="C29" s="73"/>
      <c r="D29" s="73"/>
      <c r="E29" s="73"/>
      <c r="F29" s="73"/>
      <c r="G29" s="74"/>
    </row>
    <row r="30" spans="2:7" ht="16.5" x14ac:dyDescent="0.25">
      <c r="B30" s="80"/>
      <c r="C30" s="73"/>
      <c r="D30" s="73"/>
      <c r="E30" s="73"/>
      <c r="F30" s="73"/>
      <c r="G30" s="74"/>
    </row>
    <row r="31" spans="2:7" ht="16.5" x14ac:dyDescent="0.25">
      <c r="B31" s="80"/>
      <c r="C31" s="73"/>
      <c r="D31" s="73"/>
      <c r="E31" s="73"/>
      <c r="F31" s="73"/>
      <c r="G31" s="74"/>
    </row>
    <row r="32" spans="2:7" ht="16.5" x14ac:dyDescent="0.25">
      <c r="B32" s="80"/>
      <c r="C32" s="73"/>
      <c r="D32" s="73"/>
      <c r="E32" s="73"/>
      <c r="F32" s="73"/>
      <c r="G32" s="74"/>
    </row>
    <row r="33" spans="2:8" ht="16.5" x14ac:dyDescent="0.25">
      <c r="B33" s="80"/>
      <c r="C33" s="73"/>
      <c r="D33" s="73"/>
      <c r="E33" s="73"/>
      <c r="F33" s="73"/>
      <c r="G33" s="74"/>
    </row>
    <row r="34" spans="2:8" ht="16.5" x14ac:dyDescent="0.25">
      <c r="B34" s="80"/>
      <c r="C34" s="73"/>
      <c r="D34" s="73"/>
      <c r="E34" s="73"/>
      <c r="F34" s="73"/>
      <c r="G34" s="74"/>
    </row>
    <row r="35" spans="2:8" ht="16.5" x14ac:dyDescent="0.25">
      <c r="B35" s="80"/>
      <c r="C35" s="73"/>
      <c r="D35" s="73"/>
      <c r="E35" s="73"/>
      <c r="F35" s="74"/>
      <c r="G35" s="74"/>
    </row>
    <row r="36" spans="2:8" ht="16.5" x14ac:dyDescent="0.25">
      <c r="B36" s="80"/>
      <c r="C36" s="73"/>
      <c r="D36" s="73"/>
      <c r="E36" s="73"/>
      <c r="F36" s="73"/>
      <c r="G36" s="73"/>
    </row>
    <row r="37" spans="2:8" ht="16.5" x14ac:dyDescent="0.25">
      <c r="B37" s="80"/>
      <c r="C37" s="73"/>
      <c r="D37" s="73"/>
      <c r="E37" s="73"/>
      <c r="F37" s="73"/>
      <c r="G37" s="73"/>
    </row>
    <row r="38" spans="2:8" ht="16.5" x14ac:dyDescent="0.25">
      <c r="B38" s="80"/>
      <c r="C38" s="75"/>
      <c r="D38" s="75"/>
      <c r="E38" s="75"/>
      <c r="F38" s="75"/>
      <c r="G38" s="75"/>
    </row>
    <row r="39" spans="2:8" ht="18" x14ac:dyDescent="0.25">
      <c r="B39" s="84"/>
      <c r="C39" s="76"/>
      <c r="D39" s="76"/>
      <c r="E39" s="76"/>
      <c r="F39" s="76"/>
      <c r="G39" s="76"/>
    </row>
    <row r="40" spans="2:8" x14ac:dyDescent="0.25">
      <c r="B40" s="86"/>
      <c r="C40" s="76"/>
      <c r="D40" s="76"/>
      <c r="E40" s="76"/>
      <c r="F40" s="76"/>
      <c r="G40" s="76"/>
    </row>
    <row r="41" spans="2:8" ht="18.75" thickBot="1" x14ac:dyDescent="0.3">
      <c r="B41" s="87">
        <f t="shared" ref="B41:G41" si="0">COUNT(B7:B40)</f>
        <v>10</v>
      </c>
      <c r="C41" s="88">
        <f t="shared" si="0"/>
        <v>10</v>
      </c>
      <c r="D41" s="88">
        <f t="shared" si="0"/>
        <v>9</v>
      </c>
      <c r="E41" s="88">
        <f t="shared" si="0"/>
        <v>10</v>
      </c>
      <c r="F41" s="88">
        <f t="shared" si="0"/>
        <v>10</v>
      </c>
      <c r="G41" s="88">
        <f t="shared" si="0"/>
        <v>8</v>
      </c>
      <c r="H41" s="72">
        <f>SUM(B41:G41)</f>
        <v>57</v>
      </c>
    </row>
  </sheetData>
  <mergeCells count="4">
    <mergeCell ref="E1:G1"/>
    <mergeCell ref="A2:XFD2"/>
    <mergeCell ref="A3:G3"/>
    <mergeCell ref="A5:B5"/>
  </mergeCells>
  <conditionalFormatting sqref="B36:G39 B24:E35 F20:F34 C20:E23">
    <cfRule type="duplicateValues" dxfId="11" priority="10"/>
  </conditionalFormatting>
  <conditionalFormatting sqref="B8:G8 B24:G41 C20:G23">
    <cfRule type="duplicateValues" dxfId="10" priority="14"/>
  </conditionalFormatting>
  <conditionalFormatting sqref="B19:E19 G19">
    <cfRule type="duplicateValues" dxfId="9" priority="17"/>
  </conditionalFormatting>
  <conditionalFormatting sqref="D18">
    <cfRule type="duplicateValues" dxfId="8" priority="20"/>
  </conditionalFormatting>
  <pageMargins left="0.5" right="0.5" top="0.5" bottom="0.5" header="0.3" footer="0.3"/>
  <pageSetup paperSize="9" scale="8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Eng 24-05-22</vt:lpstr>
      <vt:lpstr>ROOM-I</vt:lpstr>
      <vt:lpstr>ROOM-II</vt:lpstr>
      <vt:lpstr>Sheet1</vt:lpstr>
      <vt:lpstr>Sheet5</vt:lpstr>
      <vt:lpstr>Sheet2</vt:lpstr>
      <vt:lpstr>Sheet3</vt:lpstr>
      <vt:lpstr>Sheet4</vt:lpstr>
      <vt:lpstr>Sheet6</vt:lpstr>
      <vt:lpstr>Sheet7</vt:lpstr>
      <vt:lpstr>Sheet8</vt:lpstr>
      <vt:lpstr>Sheet9</vt:lpstr>
      <vt:lpstr>Sheet10</vt:lpstr>
      <vt:lpstr>Sheet11</vt:lpstr>
      <vt:lpstr>'Eng 24-05-22'!Print_Area</vt:lpstr>
      <vt:lpstr>'ROOM-I'!Print_Area</vt:lpstr>
      <vt:lpstr>'ROOM-II'!Print_Area</vt:lpstr>
      <vt:lpstr>Sheet1!Print_Area</vt:lpstr>
      <vt:lpstr>Sheet10!Print_Area</vt:lpstr>
      <vt:lpstr>Sheet11!Print_Area</vt:lpstr>
      <vt:lpstr>Sheet8!Print_Area</vt:lpstr>
      <vt:lpstr>Sheet9!Print_Area</vt:lpstr>
    </vt:vector>
  </TitlesOfParts>
  <Company>exam cell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aapsc</dc:creator>
  <cp:lastModifiedBy>Student</cp:lastModifiedBy>
  <cp:lastPrinted>2022-11-04T05:44:52Z</cp:lastPrinted>
  <dcterms:created xsi:type="dcterms:W3CDTF">2017-04-17T15:04:56Z</dcterms:created>
  <dcterms:modified xsi:type="dcterms:W3CDTF">2022-11-04T05:45:40Z</dcterms:modified>
</cp:coreProperties>
</file>