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 showInkAnnotation="0"/>
  <mc:AlternateContent xmlns:mc="http://schemas.openxmlformats.org/markup-compatibility/2006">
    <mc:Choice Requires="x15">
      <x15ac:absPath xmlns:x15ac="http://schemas.microsoft.com/office/spreadsheetml/2010/11/ac" url="/Users/khepri/Google Drive K/講義/icsR7/dataset/"/>
    </mc:Choice>
  </mc:AlternateContent>
  <xr:revisionPtr revIDLastSave="0" documentId="13_ncr:1_{0521561E-5B0F-764D-9B73-8A46E2442FD1}" xr6:coauthVersionLast="47" xr6:coauthVersionMax="47" xr10:uidLastSave="{00000000-0000-0000-0000-000000000000}"/>
  <bookViews>
    <workbookView xWindow="60" yWindow="760" windowWidth="31300" windowHeight="23240" tabRatio="500" activeTab="1" xr2:uid="{00000000-000D-0000-FFFF-FFFF00000000}"/>
  </bookViews>
  <sheets>
    <sheet name="C3F" sheetId="1" r:id="rId1"/>
    <sheet name="C4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66" i="3" l="1"/>
  <c r="N66" i="3"/>
  <c r="F66" i="3"/>
  <c r="V66" i="1"/>
  <c r="N66" i="1"/>
  <c r="F66" i="1"/>
  <c r="V68" i="3"/>
  <c r="V67" i="3"/>
  <c r="V65" i="3"/>
  <c r="V64" i="3"/>
  <c r="N68" i="3"/>
  <c r="N67" i="3"/>
  <c r="N65" i="3"/>
  <c r="N64" i="3"/>
  <c r="F68" i="3"/>
  <c r="F65" i="3"/>
  <c r="F64" i="3"/>
  <c r="F67" i="3"/>
  <c r="V64" i="1"/>
  <c r="V65" i="1"/>
  <c r="F67" i="1"/>
  <c r="N67" i="1"/>
  <c r="N68" i="1"/>
  <c r="N64" i="1"/>
  <c r="N65" i="1"/>
  <c r="V68" i="1"/>
  <c r="F68" i="1"/>
  <c r="V67" i="1"/>
  <c r="F65" i="1"/>
  <c r="F64" i="1"/>
</calcChain>
</file>

<file path=xl/sharedStrings.xml><?xml version="1.0" encoding="utf-8"?>
<sst xmlns="http://schemas.openxmlformats.org/spreadsheetml/2006/main" count="90" uniqueCount="19">
  <si>
    <t>x</t>
  </si>
  <si>
    <t>y</t>
  </si>
  <si>
    <t>error</t>
  </si>
  <si>
    <t>WCL</t>
    <phoneticPr fontId="1"/>
  </si>
  <si>
    <t>CLA</t>
    <phoneticPr fontId="1"/>
  </si>
  <si>
    <t>PBL</t>
    <phoneticPr fontId="1"/>
  </si>
  <si>
    <t>Ave</t>
    <phoneticPr fontId="1"/>
  </si>
  <si>
    <t>Max</t>
    <phoneticPr fontId="1"/>
  </si>
  <si>
    <t>Var</t>
    <phoneticPr fontId="1"/>
  </si>
  <si>
    <t>Std</t>
    <phoneticPr fontId="1"/>
  </si>
  <si>
    <t>estimated</t>
    <phoneticPr fontId="1"/>
  </si>
  <si>
    <t>x</t>
    <phoneticPr fontId="1"/>
  </si>
  <si>
    <t>y</t>
    <phoneticPr fontId="1"/>
  </si>
  <si>
    <t xml:space="preserve">correct </t>
    <phoneticPr fontId="1"/>
  </si>
  <si>
    <t>correct</t>
    <phoneticPr fontId="1"/>
  </si>
  <si>
    <t>Location</t>
    <phoneticPr fontId="1"/>
  </si>
  <si>
    <t>Min</t>
    <phoneticPr fontId="1"/>
  </si>
  <si>
    <t>index P</t>
    <phoneticPr fontId="1"/>
  </si>
  <si>
    <t>Index 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</si>
</sst>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0_ "/>
    <numFmt numFmtId="178" formatCode="0_ "/>
    <numFmt numFmtId="179" formatCode="0.0_ "/>
    <numFmt numFmtId="180" formatCode="0.0"/>
  </numFmts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2" fontId="2" fillId="0" borderId="0" xfId="0" applyNumberFormat="1" applyFont="1" applyAlignment="1">
      <alignment horizontal="left" vertical="center"/>
    </xf>
    <xf numFmtId="0" fontId="0" fillId="0" borderId="1" xfId="0" applyBorder="1"/>
    <xf numFmtId="2" fontId="0" fillId="0" borderId="1" xfId="0" applyNumberFormat="1" applyBorder="1"/>
    <xf numFmtId="176" fontId="0" fillId="0" borderId="1" xfId="0" applyNumberFormat="1" applyBorder="1"/>
    <xf numFmtId="0" fontId="0" fillId="0" borderId="6" xfId="0" applyBorder="1"/>
    <xf numFmtId="2" fontId="3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2" fontId="3" fillId="0" borderId="9" xfId="0" applyNumberFormat="1" applyFont="1" applyBorder="1"/>
    <xf numFmtId="2" fontId="3" fillId="0" borderId="10" xfId="0" applyNumberFormat="1" applyFont="1" applyBorder="1"/>
    <xf numFmtId="1" fontId="3" fillId="0" borderId="9" xfId="0" applyNumberFormat="1" applyFont="1" applyBorder="1"/>
    <xf numFmtId="1" fontId="3" fillId="0" borderId="10" xfId="0" applyNumberFormat="1" applyFont="1" applyBorder="1"/>
    <xf numFmtId="0" fontId="0" fillId="2" borderId="2" xfId="0" applyFill="1" applyBorder="1"/>
    <xf numFmtId="0" fontId="3" fillId="2" borderId="3" xfId="0" applyFont="1" applyFill="1" applyBorder="1"/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2" xfId="0" applyFill="1" applyBorder="1"/>
    <xf numFmtId="0" fontId="3" fillId="4" borderId="3" xfId="0" applyFont="1" applyFill="1" applyBorder="1"/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4" fillId="0" borderId="0" xfId="0" applyFont="1"/>
    <xf numFmtId="0" fontId="0" fillId="0" borderId="9" xfId="0" applyBorder="1"/>
    <xf numFmtId="0" fontId="0" fillId="0" borderId="10" xfId="0" applyBorder="1"/>
    <xf numFmtId="176" fontId="0" fillId="0" borderId="9" xfId="0" applyNumberFormat="1" applyBorder="1"/>
    <xf numFmtId="176" fontId="0" fillId="0" borderId="10" xfId="0" applyNumberFormat="1" applyBorder="1"/>
    <xf numFmtId="178" fontId="0" fillId="0" borderId="9" xfId="0" applyNumberFormat="1" applyBorder="1"/>
    <xf numFmtId="178" fontId="0" fillId="0" borderId="10" xfId="0" applyNumberFormat="1" applyBorder="1"/>
    <xf numFmtId="176" fontId="0" fillId="4" borderId="2" xfId="0" applyNumberFormat="1" applyFill="1" applyBorder="1"/>
    <xf numFmtId="176" fontId="0" fillId="4" borderId="2" xfId="0" applyNumberFormat="1" applyFill="1" applyBorder="1" applyAlignment="1">
      <alignment horizontal="right"/>
    </xf>
    <xf numFmtId="176" fontId="0" fillId="4" borderId="3" xfId="0" applyNumberFormat="1" applyFill="1" applyBorder="1"/>
    <xf numFmtId="176" fontId="0" fillId="4" borderId="7" xfId="0" applyNumberFormat="1" applyFill="1" applyBorder="1" applyAlignment="1">
      <alignment horizontal="right"/>
    </xf>
    <xf numFmtId="176" fontId="0" fillId="4" borderId="8" xfId="0" applyNumberFormat="1" applyFill="1" applyBorder="1" applyAlignment="1">
      <alignment horizontal="right"/>
    </xf>
    <xf numFmtId="176" fontId="0" fillId="4" borderId="3" xfId="0" applyNumberFormat="1" applyFill="1" applyBorder="1" applyAlignment="1">
      <alignment horizontal="right"/>
    </xf>
    <xf numFmtId="176" fontId="0" fillId="3" borderId="2" xfId="0" applyNumberFormat="1" applyFill="1" applyBorder="1" applyAlignment="1">
      <alignment horizontal="right"/>
    </xf>
    <xf numFmtId="176" fontId="0" fillId="3" borderId="3" xfId="0" applyNumberFormat="1" applyFill="1" applyBorder="1" applyAlignment="1">
      <alignment horizontal="right"/>
    </xf>
    <xf numFmtId="176" fontId="0" fillId="2" borderId="2" xfId="0" applyNumberFormat="1" applyFill="1" applyBorder="1"/>
    <xf numFmtId="176" fontId="0" fillId="2" borderId="2" xfId="0" applyNumberFormat="1" applyFill="1" applyBorder="1" applyAlignment="1">
      <alignment horizontal="right"/>
    </xf>
    <xf numFmtId="176" fontId="0" fillId="2" borderId="3" xfId="0" applyNumberFormat="1" applyFill="1" applyBorder="1"/>
    <xf numFmtId="176" fontId="0" fillId="2" borderId="7" xfId="0" applyNumberFormat="1" applyFill="1" applyBorder="1" applyAlignment="1">
      <alignment horizontal="right"/>
    </xf>
    <xf numFmtId="176" fontId="0" fillId="2" borderId="8" xfId="0" applyNumberFormat="1" applyFill="1" applyBorder="1" applyAlignment="1">
      <alignment horizontal="right"/>
    </xf>
    <xf numFmtId="176" fontId="0" fillId="2" borderId="3" xfId="0" applyNumberFormat="1" applyFill="1" applyBorder="1" applyAlignment="1">
      <alignment horizontal="right"/>
    </xf>
    <xf numFmtId="176" fontId="4" fillId="0" borderId="0" xfId="0" applyNumberFormat="1" applyFont="1"/>
    <xf numFmtId="179" fontId="2" fillId="0" borderId="0" xfId="0" applyNumberFormat="1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2" fontId="2" fillId="0" borderId="0" xfId="0" applyNumberFormat="1" applyFont="1" applyAlignment="1">
      <alignment horizontal="right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76" fontId="0" fillId="4" borderId="4" xfId="0" applyNumberFormat="1" applyFill="1" applyBorder="1" applyAlignment="1">
      <alignment horizontal="center"/>
    </xf>
    <xf numFmtId="176" fontId="0" fillId="4" borderId="5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176" fontId="0" fillId="2" borderId="5" xfId="0" applyNumberFormat="1" applyFill="1" applyBorder="1" applyAlignment="1">
      <alignment horizontal="center"/>
    </xf>
  </cellXfs>
  <cellStyles count="1"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930794364990099E-2"/>
          <c:y val="4.5801526717557203E-2"/>
          <c:w val="0.949021586587391"/>
          <c:h val="0.80588279136863605"/>
        </c:manualLayout>
      </c:layout>
      <c:lineChart>
        <c:grouping val="standard"/>
        <c:varyColors val="0"/>
        <c:ser>
          <c:idx val="0"/>
          <c:order val="0"/>
          <c:tx>
            <c:v>PBL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'C3F'!$A$4:$A$62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'C3F'!$F$4:$F$62</c:f>
              <c:numCache>
                <c:formatCode>0.00</c:formatCode>
                <c:ptCount val="59"/>
                <c:pt idx="0">
                  <c:v>1.8999999999999899</c:v>
                </c:pt>
                <c:pt idx="1">
                  <c:v>0.100000000000001</c:v>
                </c:pt>
                <c:pt idx="2">
                  <c:v>7.1999999999999904</c:v>
                </c:pt>
                <c:pt idx="3">
                  <c:v>4.0999999999999996</c:v>
                </c:pt>
                <c:pt idx="4">
                  <c:v>3.19999999999999</c:v>
                </c:pt>
                <c:pt idx="5">
                  <c:v>1.19999999999999</c:v>
                </c:pt>
                <c:pt idx="6">
                  <c:v>0.8</c:v>
                </c:pt>
                <c:pt idx="7">
                  <c:v>2.8</c:v>
                </c:pt>
                <c:pt idx="8">
                  <c:v>6.9</c:v>
                </c:pt>
                <c:pt idx="9">
                  <c:v>4.9000000000000004</c:v>
                </c:pt>
                <c:pt idx="10">
                  <c:v>2.9</c:v>
                </c:pt>
                <c:pt idx="11">
                  <c:v>0.9</c:v>
                </c:pt>
                <c:pt idx="12">
                  <c:v>1.0999999999999901</c:v>
                </c:pt>
                <c:pt idx="13">
                  <c:v>3.0999999999999899</c:v>
                </c:pt>
                <c:pt idx="14">
                  <c:v>5.0999999999999996</c:v>
                </c:pt>
                <c:pt idx="15">
                  <c:v>11.8595952713404</c:v>
                </c:pt>
                <c:pt idx="16">
                  <c:v>15.6</c:v>
                </c:pt>
                <c:pt idx="17">
                  <c:v>13.6</c:v>
                </c:pt>
                <c:pt idx="18">
                  <c:v>11.6</c:v>
                </c:pt>
                <c:pt idx="19">
                  <c:v>9.6</c:v>
                </c:pt>
                <c:pt idx="20">
                  <c:v>7.6</c:v>
                </c:pt>
                <c:pt idx="21">
                  <c:v>5.6</c:v>
                </c:pt>
                <c:pt idx="22">
                  <c:v>3.5999999999999899</c:v>
                </c:pt>
                <c:pt idx="23">
                  <c:v>1.5999999999999901</c:v>
                </c:pt>
                <c:pt idx="24">
                  <c:v>0.4</c:v>
                </c:pt>
                <c:pt idx="25">
                  <c:v>2.4</c:v>
                </c:pt>
                <c:pt idx="26">
                  <c:v>4.4000000000000004</c:v>
                </c:pt>
                <c:pt idx="27">
                  <c:v>8.6999999999999993</c:v>
                </c:pt>
                <c:pt idx="28">
                  <c:v>6.6999999999999904</c:v>
                </c:pt>
                <c:pt idx="29">
                  <c:v>4.6999999999999904</c:v>
                </c:pt>
                <c:pt idx="30">
                  <c:v>2.69999999999999</c:v>
                </c:pt>
                <c:pt idx="31">
                  <c:v>0.69999999999999896</c:v>
                </c:pt>
                <c:pt idx="32">
                  <c:v>1.3</c:v>
                </c:pt>
                <c:pt idx="33">
                  <c:v>3.3</c:v>
                </c:pt>
                <c:pt idx="34">
                  <c:v>8.1999999999999993</c:v>
                </c:pt>
                <c:pt idx="35">
                  <c:v>6.2</c:v>
                </c:pt>
                <c:pt idx="36">
                  <c:v>4.2</c:v>
                </c:pt>
                <c:pt idx="37">
                  <c:v>2.2000000000000002</c:v>
                </c:pt>
                <c:pt idx="38">
                  <c:v>0.20000000000000201</c:v>
                </c:pt>
                <c:pt idx="39">
                  <c:v>1.7999999999999901</c:v>
                </c:pt>
                <c:pt idx="40">
                  <c:v>3.7999999999999901</c:v>
                </c:pt>
                <c:pt idx="41">
                  <c:v>5.7999999999999901</c:v>
                </c:pt>
                <c:pt idx="42">
                  <c:v>6.0959002616512601</c:v>
                </c:pt>
                <c:pt idx="43">
                  <c:v>5.0159744815937799</c:v>
                </c:pt>
                <c:pt idx="44">
                  <c:v>4.5999999999999996</c:v>
                </c:pt>
                <c:pt idx="45">
                  <c:v>2.5999999999999899</c:v>
                </c:pt>
                <c:pt idx="46">
                  <c:v>0.59999999999999898</c:v>
                </c:pt>
                <c:pt idx="47">
                  <c:v>1.4</c:v>
                </c:pt>
                <c:pt idx="48">
                  <c:v>3.4</c:v>
                </c:pt>
                <c:pt idx="49">
                  <c:v>3.5999999999999899</c:v>
                </c:pt>
                <c:pt idx="50">
                  <c:v>1.5999999999999901</c:v>
                </c:pt>
                <c:pt idx="51">
                  <c:v>0.4</c:v>
                </c:pt>
                <c:pt idx="52">
                  <c:v>9.6999999999999993</c:v>
                </c:pt>
                <c:pt idx="53">
                  <c:v>7.6999999999999904</c:v>
                </c:pt>
                <c:pt idx="54">
                  <c:v>5.6999999999999904</c:v>
                </c:pt>
                <c:pt idx="55">
                  <c:v>3.69999999999999</c:v>
                </c:pt>
                <c:pt idx="56">
                  <c:v>1.69999999999999</c:v>
                </c:pt>
                <c:pt idx="57">
                  <c:v>0.3</c:v>
                </c:pt>
                <c:pt idx="58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9-4EA6-B013-3D2E98F3E2E4}"/>
            </c:ext>
          </c:extLst>
        </c:ser>
        <c:ser>
          <c:idx val="1"/>
          <c:order val="1"/>
          <c:tx>
            <c:v>CLA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'C3F'!$N$4:$N$62</c:f>
              <c:numCache>
                <c:formatCode>0.00</c:formatCode>
                <c:ptCount val="59"/>
                <c:pt idx="0">
                  <c:v>5.4582251897683944</c:v>
                </c:pt>
                <c:pt idx="1">
                  <c:v>3</c:v>
                </c:pt>
                <c:pt idx="2">
                  <c:v>1</c:v>
                </c:pt>
                <c:pt idx="3">
                  <c:v>2.0999999999999979</c:v>
                </c:pt>
                <c:pt idx="4">
                  <c:v>9.9999999999997868E-2</c:v>
                </c:pt>
                <c:pt idx="5">
                  <c:v>5.0999999999999979</c:v>
                </c:pt>
                <c:pt idx="6">
                  <c:v>3.0999999999999979</c:v>
                </c:pt>
                <c:pt idx="7">
                  <c:v>1.0999999999999979</c:v>
                </c:pt>
                <c:pt idx="8">
                  <c:v>0.90000000000000213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4.5305138290877727</c:v>
                </c:pt>
                <c:pt idx="13">
                  <c:v>3.7760943961835602</c:v>
                </c:pt>
                <c:pt idx="14">
                  <c:v>9.2227376027342807</c:v>
                </c:pt>
                <c:pt idx="15">
                  <c:v>11.081165201467858</c:v>
                </c:pt>
                <c:pt idx="16">
                  <c:v>7.9902718629871696</c:v>
                </c:pt>
                <c:pt idx="17">
                  <c:v>13.771548771127941</c:v>
                </c:pt>
                <c:pt idx="18">
                  <c:v>7.7260022722693478</c:v>
                </c:pt>
                <c:pt idx="19">
                  <c:v>24.166666666666668</c:v>
                </c:pt>
                <c:pt idx="20">
                  <c:v>17.133333333333336</c:v>
                </c:pt>
                <c:pt idx="21">
                  <c:v>15.133333333333336</c:v>
                </c:pt>
                <c:pt idx="22">
                  <c:v>8.6333333333333329</c:v>
                </c:pt>
                <c:pt idx="23">
                  <c:v>6.6333333333333329</c:v>
                </c:pt>
                <c:pt idx="24">
                  <c:v>4.6333333333333329</c:v>
                </c:pt>
                <c:pt idx="25">
                  <c:v>7.1333333333333364</c:v>
                </c:pt>
                <c:pt idx="26">
                  <c:v>10.166666666666668</c:v>
                </c:pt>
                <c:pt idx="27">
                  <c:v>8.1666666666666679</c:v>
                </c:pt>
                <c:pt idx="28">
                  <c:v>6.1666666666666679</c:v>
                </c:pt>
                <c:pt idx="29">
                  <c:v>4.1666666666666679</c:v>
                </c:pt>
                <c:pt idx="30">
                  <c:v>2.1666666666666679</c:v>
                </c:pt>
                <c:pt idx="31">
                  <c:v>0.16666666666666785</c:v>
                </c:pt>
                <c:pt idx="32">
                  <c:v>3.1999999999999957</c:v>
                </c:pt>
                <c:pt idx="33">
                  <c:v>5.7000000000000028</c:v>
                </c:pt>
                <c:pt idx="34">
                  <c:v>3.7000000000000028</c:v>
                </c:pt>
                <c:pt idx="35">
                  <c:v>1.7000000000000028</c:v>
                </c:pt>
                <c:pt idx="36">
                  <c:v>0.29999999999999716</c:v>
                </c:pt>
                <c:pt idx="37">
                  <c:v>2.2999999999999972</c:v>
                </c:pt>
                <c:pt idx="38">
                  <c:v>4.2999999999999972</c:v>
                </c:pt>
                <c:pt idx="39">
                  <c:v>6.2999999999999972</c:v>
                </c:pt>
                <c:pt idx="40">
                  <c:v>1.5391195174153594</c:v>
                </c:pt>
                <c:pt idx="41">
                  <c:v>6.548706403218544</c:v>
                </c:pt>
                <c:pt idx="42">
                  <c:v>10.100220019605732</c:v>
                </c:pt>
                <c:pt idx="43">
                  <c:v>3.6252202998193415</c:v>
                </c:pt>
                <c:pt idx="44">
                  <c:v>7.2301836460463154</c:v>
                </c:pt>
                <c:pt idx="45">
                  <c:v>5.5999999999999988</c:v>
                </c:pt>
                <c:pt idx="46">
                  <c:v>3.5999999999999988</c:v>
                </c:pt>
                <c:pt idx="47">
                  <c:v>1.5999999999999988</c:v>
                </c:pt>
                <c:pt idx="48">
                  <c:v>6.6333333333333329</c:v>
                </c:pt>
                <c:pt idx="49">
                  <c:v>2.4000000000000012</c:v>
                </c:pt>
                <c:pt idx="50">
                  <c:v>5.6333333333333329</c:v>
                </c:pt>
                <c:pt idx="51">
                  <c:v>3.6333333333333329</c:v>
                </c:pt>
                <c:pt idx="52">
                  <c:v>1.6333333333333329</c:v>
                </c:pt>
                <c:pt idx="53">
                  <c:v>0.36666666666666714</c:v>
                </c:pt>
                <c:pt idx="54">
                  <c:v>1.6666666666666679</c:v>
                </c:pt>
                <c:pt idx="55">
                  <c:v>0.33333333333333215</c:v>
                </c:pt>
                <c:pt idx="56">
                  <c:v>2.3333333333333321</c:v>
                </c:pt>
                <c:pt idx="57">
                  <c:v>4.3333333333333321</c:v>
                </c:pt>
                <c:pt idx="58">
                  <c:v>6.3333333333333321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9-4EA6-B013-3D2E98F3E2E4}"/>
            </c:ext>
          </c:extLst>
        </c:ser>
        <c:ser>
          <c:idx val="2"/>
          <c:order val="2"/>
          <c:tx>
            <c:v>WCL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'C3F'!$V$4:$V$62</c:f>
              <c:numCache>
                <c:formatCode>0.00</c:formatCode>
                <c:ptCount val="59"/>
                <c:pt idx="0">
                  <c:v>1.8955060533744328</c:v>
                </c:pt>
                <c:pt idx="1">
                  <c:v>0.71186058273100628</c:v>
                </c:pt>
                <c:pt idx="2">
                  <c:v>2.3064218133678125</c:v>
                </c:pt>
                <c:pt idx="3">
                  <c:v>1.8760941532226525</c:v>
                </c:pt>
                <c:pt idx="4">
                  <c:v>0.95516517086668529</c:v>
                </c:pt>
                <c:pt idx="5">
                  <c:v>1.5108837289617938</c:v>
                </c:pt>
                <c:pt idx="6">
                  <c:v>0.65894217951271017</c:v>
                </c:pt>
                <c:pt idx="7">
                  <c:v>0.42650062566192304</c:v>
                </c:pt>
                <c:pt idx="8">
                  <c:v>5.6852903159748465</c:v>
                </c:pt>
                <c:pt idx="9">
                  <c:v>4.7977815725515995</c:v>
                </c:pt>
                <c:pt idx="10">
                  <c:v>2.3732469927698361</c:v>
                </c:pt>
                <c:pt idx="11">
                  <c:v>0.83012113597556159</c:v>
                </c:pt>
                <c:pt idx="12">
                  <c:v>1.0669334070880532</c:v>
                </c:pt>
                <c:pt idx="13">
                  <c:v>3.0782450168899551</c:v>
                </c:pt>
                <c:pt idx="14">
                  <c:v>5.0577145610719025</c:v>
                </c:pt>
                <c:pt idx="15">
                  <c:v>7.1860603872320361</c:v>
                </c:pt>
                <c:pt idx="16">
                  <c:v>10.703741323164552</c:v>
                </c:pt>
                <c:pt idx="17">
                  <c:v>12.24789768699843</c:v>
                </c:pt>
                <c:pt idx="18">
                  <c:v>10.116269811450284</c:v>
                </c:pt>
                <c:pt idx="19">
                  <c:v>10.840513307065624</c:v>
                </c:pt>
                <c:pt idx="20">
                  <c:v>8.0252281490864696</c:v>
                </c:pt>
                <c:pt idx="21">
                  <c:v>6.0171372200000057</c:v>
                </c:pt>
                <c:pt idx="22">
                  <c:v>3.7407143791114503</c:v>
                </c:pt>
                <c:pt idx="23">
                  <c:v>1.8629365807348908</c:v>
                </c:pt>
                <c:pt idx="24">
                  <c:v>0.28389511334735751</c:v>
                </c:pt>
                <c:pt idx="25">
                  <c:v>2.1223173245334479</c:v>
                </c:pt>
                <c:pt idx="26">
                  <c:v>8.7037866471748124</c:v>
                </c:pt>
                <c:pt idx="27">
                  <c:v>3.9638448019939894</c:v>
                </c:pt>
                <c:pt idx="28">
                  <c:v>6.7692347000298412</c:v>
                </c:pt>
                <c:pt idx="29">
                  <c:v>4.7232029927760237</c:v>
                </c:pt>
                <c:pt idx="30">
                  <c:v>2.9121470673555301</c:v>
                </c:pt>
                <c:pt idx="31">
                  <c:v>0.78225402856485715</c:v>
                </c:pt>
                <c:pt idx="32">
                  <c:v>1.2734511607305201</c:v>
                </c:pt>
                <c:pt idx="33">
                  <c:v>3.066494748330463</c:v>
                </c:pt>
                <c:pt idx="34">
                  <c:v>4.2216533868189074</c:v>
                </c:pt>
                <c:pt idx="35">
                  <c:v>4.7071791986992437</c:v>
                </c:pt>
                <c:pt idx="36">
                  <c:v>3.9973204894314236</c:v>
                </c:pt>
                <c:pt idx="37">
                  <c:v>2.1347308363568587</c:v>
                </c:pt>
                <c:pt idx="38">
                  <c:v>0.13760836601333182</c:v>
                </c:pt>
                <c:pt idx="39">
                  <c:v>1.8105478800568591</c:v>
                </c:pt>
                <c:pt idx="40">
                  <c:v>3.30293584838559</c:v>
                </c:pt>
                <c:pt idx="41">
                  <c:v>2.4045972317854458</c:v>
                </c:pt>
                <c:pt idx="42">
                  <c:v>3.5340731596994588</c:v>
                </c:pt>
                <c:pt idx="43">
                  <c:v>4.7553152809207324</c:v>
                </c:pt>
                <c:pt idx="44">
                  <c:v>4.7338599994167128</c:v>
                </c:pt>
                <c:pt idx="45">
                  <c:v>3.0838416652966139</c:v>
                </c:pt>
                <c:pt idx="46">
                  <c:v>1.7603535000350776</c:v>
                </c:pt>
                <c:pt idx="47">
                  <c:v>4.8949041315781372E-2</c:v>
                </c:pt>
                <c:pt idx="48">
                  <c:v>1.6473325017729223</c:v>
                </c:pt>
                <c:pt idx="49">
                  <c:v>2.5795170868205961</c:v>
                </c:pt>
                <c:pt idx="50">
                  <c:v>1.7485887322093987</c:v>
                </c:pt>
                <c:pt idx="51">
                  <c:v>0.20466110000682924</c:v>
                </c:pt>
                <c:pt idx="52">
                  <c:v>4.6744092352237949</c:v>
                </c:pt>
                <c:pt idx="53">
                  <c:v>5.5557736279029477</c:v>
                </c:pt>
                <c:pt idx="54">
                  <c:v>5.4053229801645131</c:v>
                </c:pt>
                <c:pt idx="55">
                  <c:v>3.5541196899233967</c:v>
                </c:pt>
                <c:pt idx="56">
                  <c:v>1.6526142300111388</c:v>
                </c:pt>
                <c:pt idx="57">
                  <c:v>0.58388577574559264</c:v>
                </c:pt>
                <c:pt idx="58">
                  <c:v>2.4489649673255087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B9-4EA6-B013-3D2E98F3E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31449072"/>
        <c:axId val="-2046433792"/>
      </c:lineChart>
      <c:catAx>
        <c:axId val="-7314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46433792"/>
        <c:crosses val="autoZero"/>
        <c:auto val="1"/>
        <c:lblAlgn val="ctr"/>
        <c:lblOffset val="100"/>
        <c:noMultiLvlLbl val="0"/>
      </c:catAx>
      <c:valAx>
        <c:axId val="-20464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7314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521191907564021"/>
          <c:y val="7.2569116360454947E-2"/>
          <c:w val="0.23648166550914135"/>
          <c:h val="8.946983454621380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304103755498456E-2"/>
          <c:y val="8.4582840838142201E-2"/>
          <c:w val="0.955814700638835"/>
          <c:h val="0.79331818302870005"/>
        </c:manualLayout>
      </c:layout>
      <c:lineChart>
        <c:grouping val="standard"/>
        <c:varyColors val="0"/>
        <c:ser>
          <c:idx val="0"/>
          <c:order val="0"/>
          <c:tx>
            <c:v>PBL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'C4F'!$A$4:$A$62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'C4F'!$F$4:$F$62</c:f>
              <c:numCache>
                <c:formatCode>0.00_ </c:formatCode>
                <c:ptCount val="59"/>
                <c:pt idx="0">
                  <c:v>1.8999999999999899</c:v>
                </c:pt>
                <c:pt idx="1">
                  <c:v>0.100000000000001</c:v>
                </c:pt>
                <c:pt idx="2">
                  <c:v>2.1</c:v>
                </c:pt>
                <c:pt idx="3">
                  <c:v>5.1999999999999904</c:v>
                </c:pt>
                <c:pt idx="4">
                  <c:v>3.19999999999999</c:v>
                </c:pt>
                <c:pt idx="5">
                  <c:v>1.19999999999999</c:v>
                </c:pt>
                <c:pt idx="6">
                  <c:v>0.8</c:v>
                </c:pt>
                <c:pt idx="7">
                  <c:v>2.8</c:v>
                </c:pt>
                <c:pt idx="8">
                  <c:v>6.8</c:v>
                </c:pt>
                <c:pt idx="9">
                  <c:v>4.8</c:v>
                </c:pt>
                <c:pt idx="10">
                  <c:v>2.8</c:v>
                </c:pt>
                <c:pt idx="11">
                  <c:v>0.8</c:v>
                </c:pt>
                <c:pt idx="12">
                  <c:v>1.19999999999999</c:v>
                </c:pt>
                <c:pt idx="13">
                  <c:v>3.19999999999999</c:v>
                </c:pt>
                <c:pt idx="14">
                  <c:v>12.6589889011721</c:v>
                </c:pt>
                <c:pt idx="15">
                  <c:v>7.1999999999999904</c:v>
                </c:pt>
                <c:pt idx="16">
                  <c:v>9.1999999999999993</c:v>
                </c:pt>
                <c:pt idx="17">
                  <c:v>9.4148818367518494</c:v>
                </c:pt>
                <c:pt idx="18">
                  <c:v>26</c:v>
                </c:pt>
                <c:pt idx="19">
                  <c:v>24</c:v>
                </c:pt>
                <c:pt idx="20">
                  <c:v>14.6</c:v>
                </c:pt>
                <c:pt idx="21">
                  <c:v>12.6</c:v>
                </c:pt>
                <c:pt idx="22">
                  <c:v>10.6</c:v>
                </c:pt>
                <c:pt idx="23">
                  <c:v>8.6</c:v>
                </c:pt>
                <c:pt idx="24">
                  <c:v>6.6</c:v>
                </c:pt>
                <c:pt idx="25">
                  <c:v>4.5999999999999996</c:v>
                </c:pt>
                <c:pt idx="26">
                  <c:v>2.6</c:v>
                </c:pt>
                <c:pt idx="27">
                  <c:v>0.60000000000000098</c:v>
                </c:pt>
                <c:pt idx="28">
                  <c:v>1.3999999999999899</c:v>
                </c:pt>
                <c:pt idx="29">
                  <c:v>4</c:v>
                </c:pt>
                <c:pt idx="30">
                  <c:v>2</c:v>
                </c:pt>
                <c:pt idx="31">
                  <c:v>0</c:v>
                </c:pt>
                <c:pt idx="32">
                  <c:v>2</c:v>
                </c:pt>
                <c:pt idx="33">
                  <c:v>4</c:v>
                </c:pt>
                <c:pt idx="34">
                  <c:v>5.7</c:v>
                </c:pt>
                <c:pt idx="35">
                  <c:v>3.7</c:v>
                </c:pt>
                <c:pt idx="36">
                  <c:v>1.7</c:v>
                </c:pt>
                <c:pt idx="37">
                  <c:v>0.29999999999999699</c:v>
                </c:pt>
                <c:pt idx="38">
                  <c:v>2.2999999999999901</c:v>
                </c:pt>
                <c:pt idx="39">
                  <c:v>4.2999999999999901</c:v>
                </c:pt>
                <c:pt idx="40">
                  <c:v>6.2999999999999901</c:v>
                </c:pt>
                <c:pt idx="41">
                  <c:v>8.2999999999999901</c:v>
                </c:pt>
                <c:pt idx="42">
                  <c:v>10.299999999999899</c:v>
                </c:pt>
                <c:pt idx="43">
                  <c:v>10.1980390271855</c:v>
                </c:pt>
                <c:pt idx="44">
                  <c:v>14.299999999999899</c:v>
                </c:pt>
                <c:pt idx="45">
                  <c:v>8</c:v>
                </c:pt>
                <c:pt idx="46">
                  <c:v>6</c:v>
                </c:pt>
                <c:pt idx="47">
                  <c:v>4</c:v>
                </c:pt>
                <c:pt idx="48">
                  <c:v>2</c:v>
                </c:pt>
                <c:pt idx="49">
                  <c:v>0</c:v>
                </c:pt>
                <c:pt idx="50">
                  <c:v>2</c:v>
                </c:pt>
                <c:pt idx="51">
                  <c:v>4</c:v>
                </c:pt>
                <c:pt idx="52">
                  <c:v>8.5</c:v>
                </c:pt>
                <c:pt idx="53">
                  <c:v>6.5</c:v>
                </c:pt>
                <c:pt idx="54">
                  <c:v>4.5</c:v>
                </c:pt>
                <c:pt idx="55">
                  <c:v>2.5</c:v>
                </c:pt>
                <c:pt idx="56">
                  <c:v>0.5</c:v>
                </c:pt>
                <c:pt idx="57">
                  <c:v>1.5</c:v>
                </c:pt>
                <c:pt idx="58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AB4A-9634-C4D8596E0EB7}"/>
            </c:ext>
          </c:extLst>
        </c:ser>
        <c:ser>
          <c:idx val="1"/>
          <c:order val="1"/>
          <c:tx>
            <c:v>CLA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'C4F'!$N$4:$N$62</c:f>
              <c:numCache>
                <c:formatCode>0.00_ </c:formatCode>
                <c:ptCount val="59"/>
                <c:pt idx="0">
                  <c:v>8.0999999999999979</c:v>
                </c:pt>
                <c:pt idx="1">
                  <c:v>3</c:v>
                </c:pt>
                <c:pt idx="2">
                  <c:v>1</c:v>
                </c:pt>
                <c:pt idx="3">
                  <c:v>2.0999999999999979</c:v>
                </c:pt>
                <c:pt idx="4">
                  <c:v>9.9999999999997868E-2</c:v>
                </c:pt>
                <c:pt idx="5">
                  <c:v>5.0666666666666664</c:v>
                </c:pt>
                <c:pt idx="6">
                  <c:v>3.0666666666666664</c:v>
                </c:pt>
                <c:pt idx="7">
                  <c:v>1.0666666666666664</c:v>
                </c:pt>
                <c:pt idx="8">
                  <c:v>0.93333333333333357</c:v>
                </c:pt>
                <c:pt idx="9">
                  <c:v>0.93333333333333179</c:v>
                </c:pt>
                <c:pt idx="10">
                  <c:v>1.0666666666666682</c:v>
                </c:pt>
                <c:pt idx="11">
                  <c:v>6.1666666666666679</c:v>
                </c:pt>
                <c:pt idx="12">
                  <c:v>4.4930811007345257</c:v>
                </c:pt>
                <c:pt idx="13">
                  <c:v>3.7666666666666662</c:v>
                </c:pt>
                <c:pt idx="14">
                  <c:v>4.0234037552522333</c:v>
                </c:pt>
                <c:pt idx="15">
                  <c:v>5.1173995132076389</c:v>
                </c:pt>
                <c:pt idx="16">
                  <c:v>13.066666666666668</c:v>
                </c:pt>
                <c:pt idx="17">
                  <c:v>7.9448795529643554</c:v>
                </c:pt>
                <c:pt idx="18">
                  <c:v>21.066666666666666</c:v>
                </c:pt>
                <c:pt idx="19">
                  <c:v>19.066666666666666</c:v>
                </c:pt>
                <c:pt idx="20">
                  <c:v>20.966666666666669</c:v>
                </c:pt>
                <c:pt idx="21">
                  <c:v>15.066666666666666</c:v>
                </c:pt>
                <c:pt idx="22">
                  <c:v>0.91954094827558097</c:v>
                </c:pt>
                <c:pt idx="23">
                  <c:v>11.066666666666666</c:v>
                </c:pt>
                <c:pt idx="24">
                  <c:v>15.433333333333337</c:v>
                </c:pt>
                <c:pt idx="25">
                  <c:v>13.433333333333337</c:v>
                </c:pt>
                <c:pt idx="26">
                  <c:v>5.0666666666666664</c:v>
                </c:pt>
                <c:pt idx="27">
                  <c:v>3.0666666666666664</c:v>
                </c:pt>
                <c:pt idx="28">
                  <c:v>1.0666666666666664</c:v>
                </c:pt>
                <c:pt idx="29">
                  <c:v>1.5333333333333314</c:v>
                </c:pt>
                <c:pt idx="30">
                  <c:v>5.8999999999999986</c:v>
                </c:pt>
                <c:pt idx="31">
                  <c:v>3.8999999999999986</c:v>
                </c:pt>
                <c:pt idx="32">
                  <c:v>0.56666666666666288</c:v>
                </c:pt>
                <c:pt idx="33">
                  <c:v>3.8000000000000043</c:v>
                </c:pt>
                <c:pt idx="34">
                  <c:v>1.8000000000000043</c:v>
                </c:pt>
                <c:pt idx="35">
                  <c:v>0.19999999999999574</c:v>
                </c:pt>
                <c:pt idx="36">
                  <c:v>2.1999999999999957</c:v>
                </c:pt>
                <c:pt idx="37">
                  <c:v>4.1999999999999957</c:v>
                </c:pt>
                <c:pt idx="38">
                  <c:v>6.1999999999999957</c:v>
                </c:pt>
                <c:pt idx="39">
                  <c:v>8.1999999999999957</c:v>
                </c:pt>
                <c:pt idx="40">
                  <c:v>10.199999999999996</c:v>
                </c:pt>
                <c:pt idx="41">
                  <c:v>12.199999999999996</c:v>
                </c:pt>
                <c:pt idx="42">
                  <c:v>6.710605205361305</c:v>
                </c:pt>
                <c:pt idx="43">
                  <c:v>11.828120917730105</c:v>
                </c:pt>
                <c:pt idx="44">
                  <c:v>13.840720918924545</c:v>
                </c:pt>
                <c:pt idx="45">
                  <c:v>12.833333333333334</c:v>
                </c:pt>
                <c:pt idx="46">
                  <c:v>10.833333333333334</c:v>
                </c:pt>
                <c:pt idx="47">
                  <c:v>8.8333333333333339</c:v>
                </c:pt>
                <c:pt idx="48">
                  <c:v>6.8333333333333339</c:v>
                </c:pt>
                <c:pt idx="49">
                  <c:v>4.8333333333333339</c:v>
                </c:pt>
                <c:pt idx="50">
                  <c:v>2.8333333333333339</c:v>
                </c:pt>
                <c:pt idx="51">
                  <c:v>0.83333333333333393</c:v>
                </c:pt>
                <c:pt idx="52">
                  <c:v>3.6666666666666679</c:v>
                </c:pt>
                <c:pt idx="53">
                  <c:v>1.6666666666666679</c:v>
                </c:pt>
                <c:pt idx="54">
                  <c:v>0.33333333333333215</c:v>
                </c:pt>
                <c:pt idx="55">
                  <c:v>2.3333333333333321</c:v>
                </c:pt>
                <c:pt idx="56">
                  <c:v>4.3333333333333321</c:v>
                </c:pt>
                <c:pt idx="57">
                  <c:v>6.3333333333333321</c:v>
                </c:pt>
                <c:pt idx="58">
                  <c:v>8.3333333333333321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D-AB4A-9634-C4D8596E0EB7}"/>
            </c:ext>
          </c:extLst>
        </c:ser>
        <c:ser>
          <c:idx val="2"/>
          <c:order val="2"/>
          <c:tx>
            <c:v>WCL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'C4F'!$V$4:$V$62</c:f>
              <c:numCache>
                <c:formatCode>0.00</c:formatCode>
                <c:ptCount val="59"/>
                <c:pt idx="0">
                  <c:v>1.9464875447602452</c:v>
                </c:pt>
                <c:pt idx="1">
                  <c:v>0.27511776471527583</c:v>
                </c:pt>
                <c:pt idx="2">
                  <c:v>2.0088235294117673</c:v>
                </c:pt>
                <c:pt idx="3">
                  <c:v>1.830572300943178</c:v>
                </c:pt>
                <c:pt idx="4">
                  <c:v>2.6582048656921202</c:v>
                </c:pt>
                <c:pt idx="5">
                  <c:v>1.2351710169331476</c:v>
                </c:pt>
                <c:pt idx="6">
                  <c:v>0.41461712104473492</c:v>
                </c:pt>
                <c:pt idx="7">
                  <c:v>2.5242667320251329</c:v>
                </c:pt>
                <c:pt idx="8">
                  <c:v>3.5114763627773939</c:v>
                </c:pt>
                <c:pt idx="9">
                  <c:v>4.4576323115236196</c:v>
                </c:pt>
                <c:pt idx="10">
                  <c:v>2.7427221289865837</c:v>
                </c:pt>
                <c:pt idx="11">
                  <c:v>0.76406588846983858</c:v>
                </c:pt>
                <c:pt idx="12">
                  <c:v>1.1830978567801074</c:v>
                </c:pt>
                <c:pt idx="13">
                  <c:v>3.0713721981597413</c:v>
                </c:pt>
                <c:pt idx="14">
                  <c:v>5.3069895959570337</c:v>
                </c:pt>
                <c:pt idx="15">
                  <c:v>5.2177078227957043</c:v>
                </c:pt>
                <c:pt idx="16">
                  <c:v>10.058503367298066</c:v>
                </c:pt>
                <c:pt idx="17">
                  <c:v>9.0674637053862082</c:v>
                </c:pt>
                <c:pt idx="18">
                  <c:v>22.295612444632368</c:v>
                </c:pt>
                <c:pt idx="19">
                  <c:v>20.531682265153915</c:v>
                </c:pt>
                <c:pt idx="20">
                  <c:v>16.191666666666666</c:v>
                </c:pt>
                <c:pt idx="21">
                  <c:v>15.150738182210215</c:v>
                </c:pt>
                <c:pt idx="22">
                  <c:v>7.9861354524271011</c:v>
                </c:pt>
                <c:pt idx="23">
                  <c:v>9.2166666666666686</c:v>
                </c:pt>
                <c:pt idx="24">
                  <c:v>11.030644089332103</c:v>
                </c:pt>
                <c:pt idx="25">
                  <c:v>13.938910576618181</c:v>
                </c:pt>
                <c:pt idx="26">
                  <c:v>3.129049035580902</c:v>
                </c:pt>
                <c:pt idx="27">
                  <c:v>0.74563856660277139</c:v>
                </c:pt>
                <c:pt idx="28">
                  <c:v>0.78871064242632372</c:v>
                </c:pt>
                <c:pt idx="29">
                  <c:v>2.2815533888671879</c:v>
                </c:pt>
                <c:pt idx="30">
                  <c:v>2.6347027774048009</c:v>
                </c:pt>
                <c:pt idx="31">
                  <c:v>4.497717832054704E-2</c:v>
                </c:pt>
                <c:pt idx="32">
                  <c:v>1.6885195429801456</c:v>
                </c:pt>
                <c:pt idx="33">
                  <c:v>3.6597458145408055</c:v>
                </c:pt>
                <c:pt idx="34">
                  <c:v>5.0183867665158886</c:v>
                </c:pt>
                <c:pt idx="35">
                  <c:v>3.4218897210943169</c:v>
                </c:pt>
                <c:pt idx="36">
                  <c:v>0.8340957416045427</c:v>
                </c:pt>
                <c:pt idx="37">
                  <c:v>0.3354742153549708</c:v>
                </c:pt>
                <c:pt idx="38">
                  <c:v>2.3117605141226747</c:v>
                </c:pt>
                <c:pt idx="39">
                  <c:v>4.5745011220019336</c:v>
                </c:pt>
                <c:pt idx="40">
                  <c:v>6.8191343989452164</c:v>
                </c:pt>
                <c:pt idx="41">
                  <c:v>10.595567174412182</c:v>
                </c:pt>
                <c:pt idx="42">
                  <c:v>6.0175158204338288</c:v>
                </c:pt>
                <c:pt idx="43">
                  <c:v>8.6801873405851389</c:v>
                </c:pt>
                <c:pt idx="44">
                  <c:v>12.398855810408424</c:v>
                </c:pt>
                <c:pt idx="45">
                  <c:v>13.898021236077387</c:v>
                </c:pt>
                <c:pt idx="46">
                  <c:v>6.3485154240045834</c:v>
                </c:pt>
                <c:pt idx="47">
                  <c:v>4.0423547326460945</c:v>
                </c:pt>
                <c:pt idx="48">
                  <c:v>2.1640714972165309</c:v>
                </c:pt>
                <c:pt idx="49">
                  <c:v>3.4601267451273898E-2</c:v>
                </c:pt>
                <c:pt idx="50">
                  <c:v>1.85732693680281</c:v>
                </c:pt>
                <c:pt idx="51">
                  <c:v>3.4653168424929746</c:v>
                </c:pt>
                <c:pt idx="52">
                  <c:v>6.2737037648156146</c:v>
                </c:pt>
                <c:pt idx="53">
                  <c:v>5.480324586711145</c:v>
                </c:pt>
                <c:pt idx="54">
                  <c:v>4.3282273318932774</c:v>
                </c:pt>
                <c:pt idx="55">
                  <c:v>2.456996312757564</c:v>
                </c:pt>
                <c:pt idx="56">
                  <c:v>0.44890973727330064</c:v>
                </c:pt>
                <c:pt idx="57">
                  <c:v>1.6149709052546903</c:v>
                </c:pt>
                <c:pt idx="58">
                  <c:v>3.6734551403556601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9D-AB4A-9634-C4D8596E0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1108864"/>
        <c:axId val="-2067025136"/>
      </c:lineChart>
      <c:catAx>
        <c:axId val="16911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67025136"/>
        <c:crosses val="autoZero"/>
        <c:auto val="1"/>
        <c:lblAlgn val="ctr"/>
        <c:lblOffset val="100"/>
        <c:noMultiLvlLbl val="0"/>
      </c:catAx>
      <c:valAx>
        <c:axId val="-206702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9110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01784274312154"/>
          <c:y val="9.7145114579613931E-2"/>
          <c:w val="0.25859664037342101"/>
          <c:h val="9.935193022310794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70</xdr:row>
      <xdr:rowOff>59724</xdr:rowOff>
    </xdr:from>
    <xdr:to>
      <xdr:col>21</xdr:col>
      <xdr:colOff>660400</xdr:colOff>
      <xdr:row>94</xdr:row>
      <xdr:rowOff>59725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0.67096</cdr:x>
      <cdr:y>0.06667</cdr:y>
    </cdr:from>
    <cdr:to>
      <cdr:x>0.7117</cdr:x>
      <cdr:y>0.14444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7E26B61A-C3C8-DB4A-B186-292B76152700}"/>
            </a:ext>
          </a:extLst>
        </cdr:cNvPr>
        <cdr:cNvSpPr txBox="1"/>
      </cdr:nvSpPr>
      <cdr:spPr>
        <a:xfrm xmlns:a="http://schemas.openxmlformats.org/drawingml/2006/main">
          <a:off x="6713347" y="302069"/>
          <a:ext cx="407626" cy="3523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600">
              <a:latin typeface="+mn-ea"/>
              <a:ea typeface="+mn-ea"/>
            </a:rPr>
            <a:t>　</a:t>
          </a:r>
          <a:r>
            <a:rPr lang="en-US" altLang="ja-JP" sz="1600">
              <a:latin typeface="+mn-ea"/>
              <a:ea typeface="+mn-ea"/>
            </a:rPr>
            <a:t>3F</a:t>
          </a:r>
          <a:endParaRPr lang="ja-JP" altLang="en-US" sz="1600">
            <a:latin typeface="+mn-ea"/>
            <a:ea typeface="+mn-ea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</xdr:colOff>
      <xdr:row>69</xdr:row>
      <xdr:rowOff>53462</xdr:rowOff>
    </xdr:from>
    <xdr:to>
      <xdr:col>22</xdr:col>
      <xdr:colOff>11545</xdr:colOff>
      <xdr:row>92</xdr:row>
      <xdr:rowOff>94171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8FD487D-FF82-C245-AB6A-B29673EE5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0.68584</cdr:x>
      <cdr:y>0.09097</cdr:y>
    </cdr:from>
    <cdr:to>
      <cdr:x>0.72673</cdr:x>
      <cdr:y>0.16588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A357B470-883A-A74E-8CA8-DF00228A7667}"/>
            </a:ext>
          </a:extLst>
        </cdr:cNvPr>
        <cdr:cNvSpPr txBox="1"/>
      </cdr:nvSpPr>
      <cdr:spPr>
        <a:xfrm xmlns:a="http://schemas.openxmlformats.org/drawingml/2006/main">
          <a:off x="6820210" y="402288"/>
          <a:ext cx="406626" cy="3312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600">
              <a:latin typeface="+mn-ea"/>
              <a:ea typeface="+mn-ea"/>
            </a:rPr>
            <a:t>　</a:t>
          </a:r>
          <a:r>
            <a:rPr lang="en-US" altLang="ja-JP" sz="1600">
              <a:latin typeface="+mn-ea"/>
              <a:ea typeface="+mn-ea"/>
            </a:rPr>
            <a:t>4F</a:t>
          </a:r>
          <a:endParaRPr lang="ja-JP" altLang="en-US" sz="1600">
            <a:latin typeface="+mn-ea"/>
            <a:ea typeface="+mn-ea"/>
          </a:endParaRPr>
        </a:p>
      </cdr:txBody>
    </cdr:sp>
  </cdr:relSizeAnchor>
</c:userShape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opLeftCell="A46" zoomScaleNormal="100" workbookViewId="0">
      <selection activeCell="A4" sqref="A4:A62"/>
    </sheetView>
  </sheetViews>
  <sheetFormatPr baseColWidth="10" defaultColWidth="12.6640625" defaultRowHeight="15"/>
  <cols>
    <col min="1" max="1" width="8.6640625" customWidth="1"/>
    <col min="2" max="24" width="8.83203125" customWidth="1"/>
  </cols>
  <sheetData>
    <row r="1" spans="1:28" ht="22">
      <c r="A1" s="33" t="s">
        <v>5</v>
      </c>
      <c r="I1" s="33" t="s">
        <v>4</v>
      </c>
      <c r="Q1" s="33" t="s">
        <v>3</v>
      </c>
    </row>
    <row r="2" spans="1:28">
      <c r="A2" s="23" t="s">
        <v>15</v>
      </c>
      <c r="B2" s="62" t="s">
        <v>10</v>
      </c>
      <c r="C2" s="63"/>
      <c r="D2" s="62" t="s">
        <v>13</v>
      </c>
      <c r="E2" s="63"/>
      <c r="F2" s="23"/>
      <c r="I2" s="18" t="s">
        <v>15</v>
      </c>
      <c r="J2" s="64" t="s">
        <v>10</v>
      </c>
      <c r="K2" s="65"/>
      <c r="L2" s="64" t="s">
        <v>14</v>
      </c>
      <c r="M2" s="65"/>
      <c r="N2" s="18"/>
      <c r="Q2" s="28" t="s">
        <v>15</v>
      </c>
      <c r="R2" s="60" t="s">
        <v>10</v>
      </c>
      <c r="S2" s="61"/>
      <c r="T2" s="60" t="s">
        <v>14</v>
      </c>
      <c r="U2" s="61"/>
      <c r="V2" s="28"/>
    </row>
    <row r="3" spans="1:28">
      <c r="A3" s="24" t="s">
        <v>17</v>
      </c>
      <c r="B3" s="25" t="s">
        <v>0</v>
      </c>
      <c r="C3" s="26" t="s">
        <v>1</v>
      </c>
      <c r="D3" s="25" t="s">
        <v>11</v>
      </c>
      <c r="E3" s="26" t="s">
        <v>12</v>
      </c>
      <c r="F3" s="27" t="s">
        <v>2</v>
      </c>
      <c r="I3" s="19" t="s">
        <v>17</v>
      </c>
      <c r="J3" s="20" t="s">
        <v>0</v>
      </c>
      <c r="K3" s="21" t="s">
        <v>1</v>
      </c>
      <c r="L3" s="20" t="s">
        <v>11</v>
      </c>
      <c r="M3" s="21" t="s">
        <v>12</v>
      </c>
      <c r="N3" s="22" t="s">
        <v>2</v>
      </c>
      <c r="Q3" s="29" t="s">
        <v>17</v>
      </c>
      <c r="R3" s="30" t="s">
        <v>0</v>
      </c>
      <c r="S3" s="31" t="s">
        <v>1</v>
      </c>
      <c r="T3" s="30" t="s">
        <v>11</v>
      </c>
      <c r="U3" s="31" t="s">
        <v>12</v>
      </c>
      <c r="V3" s="32" t="s">
        <v>2</v>
      </c>
      <c r="AB3" s="57"/>
    </row>
    <row r="4" spans="1:28">
      <c r="A4" s="5">
        <v>1</v>
      </c>
      <c r="B4" s="10">
        <v>30.1</v>
      </c>
      <c r="C4" s="11">
        <v>0</v>
      </c>
      <c r="D4" s="12">
        <v>32</v>
      </c>
      <c r="E4" s="13">
        <v>0</v>
      </c>
      <c r="F4" s="6">
        <v>1.8999999999999899</v>
      </c>
      <c r="H4" s="3"/>
      <c r="I4" s="5">
        <v>1</v>
      </c>
      <c r="J4" s="14">
        <v>30.566666666666666</v>
      </c>
      <c r="K4" s="15">
        <v>5.2666666666666666</v>
      </c>
      <c r="L4" s="16">
        <v>32</v>
      </c>
      <c r="M4" s="17">
        <v>0</v>
      </c>
      <c r="N4" s="9">
        <v>5.4582251897683944</v>
      </c>
      <c r="Q4" s="5">
        <v>1</v>
      </c>
      <c r="R4" s="58">
        <v>30.105516729680218</v>
      </c>
      <c r="S4" s="58">
        <v>6.2260234962477103E-2</v>
      </c>
      <c r="T4" s="12">
        <v>32</v>
      </c>
      <c r="U4" s="13">
        <v>0</v>
      </c>
      <c r="V4" s="58">
        <v>1.8955060533744328</v>
      </c>
      <c r="AB4" s="57"/>
    </row>
    <row r="5" spans="1:28">
      <c r="A5" s="5">
        <v>2</v>
      </c>
      <c r="B5" s="10">
        <v>30.1</v>
      </c>
      <c r="C5" s="11">
        <v>0</v>
      </c>
      <c r="D5" s="12">
        <v>30</v>
      </c>
      <c r="E5" s="13">
        <v>0</v>
      </c>
      <c r="F5" s="6">
        <v>0.100000000000001</v>
      </c>
      <c r="H5" s="3"/>
      <c r="I5" s="5">
        <v>2</v>
      </c>
      <c r="J5" s="14">
        <v>27</v>
      </c>
      <c r="K5" s="15">
        <v>0</v>
      </c>
      <c r="L5" s="16">
        <v>30</v>
      </c>
      <c r="M5" s="17">
        <v>0</v>
      </c>
      <c r="N5" s="9">
        <v>3</v>
      </c>
      <c r="Q5" s="5">
        <v>2</v>
      </c>
      <c r="R5" s="58">
        <v>29.288139417268994</v>
      </c>
      <c r="S5" s="58">
        <v>0</v>
      </c>
      <c r="T5" s="12">
        <v>30</v>
      </c>
      <c r="U5" s="13">
        <v>0</v>
      </c>
      <c r="V5" s="58">
        <v>0.71186058273100628</v>
      </c>
      <c r="AB5" s="57"/>
    </row>
    <row r="6" spans="1:28">
      <c r="A6" s="5">
        <v>3</v>
      </c>
      <c r="B6" s="10">
        <v>20.8</v>
      </c>
      <c r="C6" s="11">
        <v>0</v>
      </c>
      <c r="D6" s="12">
        <v>28</v>
      </c>
      <c r="E6" s="13">
        <v>0</v>
      </c>
      <c r="F6" s="6">
        <v>7.1999999999999904</v>
      </c>
      <c r="H6" s="3"/>
      <c r="I6" s="5">
        <v>3</v>
      </c>
      <c r="J6" s="14">
        <v>27</v>
      </c>
      <c r="K6" s="15">
        <v>0</v>
      </c>
      <c r="L6" s="16">
        <v>28</v>
      </c>
      <c r="M6" s="17">
        <v>0</v>
      </c>
      <c r="N6" s="9">
        <v>1</v>
      </c>
      <c r="Q6" s="5">
        <v>3</v>
      </c>
      <c r="R6" s="58">
        <v>25.693578186632188</v>
      </c>
      <c r="S6" s="58">
        <v>0</v>
      </c>
      <c r="T6" s="12">
        <v>28</v>
      </c>
      <c r="U6" s="13">
        <v>0</v>
      </c>
      <c r="V6" s="58">
        <v>2.3064218133678125</v>
      </c>
      <c r="AB6" s="57"/>
    </row>
    <row r="7" spans="1:28">
      <c r="A7" s="5">
        <v>4</v>
      </c>
      <c r="B7" s="10">
        <v>30.1</v>
      </c>
      <c r="C7" s="11">
        <v>0</v>
      </c>
      <c r="D7" s="12">
        <v>26</v>
      </c>
      <c r="E7" s="13">
        <v>0</v>
      </c>
      <c r="F7" s="6">
        <v>4.0999999999999996</v>
      </c>
      <c r="H7" s="3"/>
      <c r="I7" s="5">
        <v>4</v>
      </c>
      <c r="J7" s="14">
        <v>23.900000000000002</v>
      </c>
      <c r="K7" s="15">
        <v>0</v>
      </c>
      <c r="L7" s="16">
        <v>26</v>
      </c>
      <c r="M7" s="17">
        <v>0</v>
      </c>
      <c r="N7" s="9">
        <v>2.0999999999999979</v>
      </c>
      <c r="Q7" s="5">
        <v>4</v>
      </c>
      <c r="R7" s="58">
        <v>27.876094153222652</v>
      </c>
      <c r="S7" s="58">
        <v>0</v>
      </c>
      <c r="T7" s="12">
        <v>26</v>
      </c>
      <c r="U7" s="13">
        <v>0</v>
      </c>
      <c r="V7" s="58">
        <v>1.8760941532226525</v>
      </c>
      <c r="AB7" s="57"/>
    </row>
    <row r="8" spans="1:28">
      <c r="A8" s="5">
        <v>5</v>
      </c>
      <c r="B8" s="10">
        <v>20.8</v>
      </c>
      <c r="C8" s="11">
        <v>0</v>
      </c>
      <c r="D8" s="12">
        <v>24</v>
      </c>
      <c r="E8" s="13">
        <v>0</v>
      </c>
      <c r="F8" s="6">
        <v>3.19999999999999</v>
      </c>
      <c r="H8" s="3"/>
      <c r="I8" s="5">
        <v>5</v>
      </c>
      <c r="J8" s="14">
        <v>23.900000000000002</v>
      </c>
      <c r="K8" s="15">
        <v>0</v>
      </c>
      <c r="L8" s="16">
        <v>24</v>
      </c>
      <c r="M8" s="17">
        <v>0</v>
      </c>
      <c r="N8" s="9">
        <v>9.9999999999997868E-2</v>
      </c>
      <c r="Q8" s="5">
        <v>5</v>
      </c>
      <c r="R8" s="58">
        <v>23.044834829133315</v>
      </c>
      <c r="S8" s="58">
        <v>0</v>
      </c>
      <c r="T8" s="12">
        <v>24</v>
      </c>
      <c r="U8" s="13">
        <v>0</v>
      </c>
      <c r="V8" s="58">
        <v>0.95516517086668529</v>
      </c>
      <c r="AB8" s="57"/>
    </row>
    <row r="9" spans="1:28">
      <c r="A9" s="5">
        <v>6</v>
      </c>
      <c r="B9" s="10">
        <v>20.8</v>
      </c>
      <c r="C9" s="11">
        <v>0</v>
      </c>
      <c r="D9" s="12">
        <v>22</v>
      </c>
      <c r="E9" s="13">
        <v>0</v>
      </c>
      <c r="F9" s="6">
        <v>1.19999999999999</v>
      </c>
      <c r="H9" s="3"/>
      <c r="I9" s="5">
        <v>6</v>
      </c>
      <c r="J9" s="14">
        <v>16.900000000000002</v>
      </c>
      <c r="K9" s="15">
        <v>0</v>
      </c>
      <c r="L9" s="16">
        <v>22</v>
      </c>
      <c r="M9" s="17">
        <v>0</v>
      </c>
      <c r="N9" s="9">
        <v>5.0999999999999979</v>
      </c>
      <c r="Q9" s="5">
        <v>6</v>
      </c>
      <c r="R9" s="58">
        <v>20.489116271038206</v>
      </c>
      <c r="S9" s="58">
        <v>0</v>
      </c>
      <c r="T9" s="12">
        <v>22</v>
      </c>
      <c r="U9" s="13">
        <v>0</v>
      </c>
      <c r="V9" s="58">
        <v>1.5108837289617938</v>
      </c>
      <c r="AB9" s="57"/>
    </row>
    <row r="10" spans="1:28">
      <c r="A10" s="5">
        <v>7</v>
      </c>
      <c r="B10" s="10">
        <v>20.8</v>
      </c>
      <c r="C10" s="11">
        <v>0</v>
      </c>
      <c r="D10" s="12">
        <v>20</v>
      </c>
      <c r="E10" s="13">
        <v>0</v>
      </c>
      <c r="F10" s="6">
        <v>0.8</v>
      </c>
      <c r="H10" s="3"/>
      <c r="I10" s="5">
        <v>7</v>
      </c>
      <c r="J10" s="14">
        <v>16.900000000000002</v>
      </c>
      <c r="K10" s="15">
        <v>0</v>
      </c>
      <c r="L10" s="16">
        <v>20</v>
      </c>
      <c r="M10" s="17">
        <v>0</v>
      </c>
      <c r="N10" s="9">
        <v>3.0999999999999979</v>
      </c>
      <c r="Q10" s="5">
        <v>7</v>
      </c>
      <c r="R10" s="58">
        <v>20.65894217951271</v>
      </c>
      <c r="S10" s="58">
        <v>0</v>
      </c>
      <c r="T10" s="12">
        <v>20</v>
      </c>
      <c r="U10" s="13">
        <v>0</v>
      </c>
      <c r="V10" s="58">
        <v>0.65894217951271017</v>
      </c>
      <c r="AB10" s="57"/>
    </row>
    <row r="11" spans="1:28">
      <c r="A11" s="5">
        <v>8</v>
      </c>
      <c r="B11" s="10">
        <v>20.8</v>
      </c>
      <c r="C11" s="11">
        <v>0</v>
      </c>
      <c r="D11" s="12">
        <v>18</v>
      </c>
      <c r="E11" s="13">
        <v>0</v>
      </c>
      <c r="F11" s="6">
        <v>2.8</v>
      </c>
      <c r="H11" s="3"/>
      <c r="I11" s="5">
        <v>8</v>
      </c>
      <c r="J11" s="14">
        <v>16.900000000000002</v>
      </c>
      <c r="K11" s="15">
        <v>0</v>
      </c>
      <c r="L11" s="16">
        <v>18</v>
      </c>
      <c r="M11" s="17">
        <v>0</v>
      </c>
      <c r="N11" s="9">
        <v>1.0999999999999979</v>
      </c>
      <c r="Q11" s="5">
        <v>8</v>
      </c>
      <c r="R11" s="58">
        <v>17.573499374338077</v>
      </c>
      <c r="S11" s="58">
        <v>0</v>
      </c>
      <c r="T11" s="12">
        <v>18</v>
      </c>
      <c r="U11" s="13">
        <v>0</v>
      </c>
      <c r="V11" s="58">
        <v>0.42650062566192304</v>
      </c>
      <c r="AB11" s="57"/>
    </row>
    <row r="12" spans="1:28">
      <c r="A12" s="5">
        <v>9</v>
      </c>
      <c r="B12" s="10">
        <v>9.1</v>
      </c>
      <c r="C12" s="11">
        <v>0</v>
      </c>
      <c r="D12" s="12">
        <v>16</v>
      </c>
      <c r="E12" s="13">
        <v>0</v>
      </c>
      <c r="F12" s="6">
        <v>6.9</v>
      </c>
      <c r="H12" s="3"/>
      <c r="I12" s="5">
        <v>9</v>
      </c>
      <c r="J12" s="14">
        <v>16.900000000000002</v>
      </c>
      <c r="K12" s="15">
        <v>0</v>
      </c>
      <c r="L12" s="16">
        <v>16</v>
      </c>
      <c r="M12" s="17">
        <v>0</v>
      </c>
      <c r="N12" s="9">
        <v>0.90000000000000213</v>
      </c>
      <c r="Q12" s="5">
        <v>9</v>
      </c>
      <c r="R12" s="58">
        <v>10.314709684025154</v>
      </c>
      <c r="S12" s="58">
        <v>0</v>
      </c>
      <c r="T12" s="12">
        <v>16</v>
      </c>
      <c r="U12" s="13">
        <v>0</v>
      </c>
      <c r="V12" s="58">
        <v>5.6852903159748465</v>
      </c>
      <c r="AB12" s="57"/>
    </row>
    <row r="13" spans="1:28">
      <c r="A13" s="5">
        <v>10</v>
      </c>
      <c r="B13" s="10">
        <v>9.1</v>
      </c>
      <c r="C13" s="11">
        <v>0</v>
      </c>
      <c r="D13" s="12">
        <v>14</v>
      </c>
      <c r="E13" s="13">
        <v>0</v>
      </c>
      <c r="F13" s="6">
        <v>4.9000000000000004</v>
      </c>
      <c r="H13" s="3"/>
      <c r="I13" s="5">
        <v>10</v>
      </c>
      <c r="J13" s="14">
        <v>13</v>
      </c>
      <c r="K13" s="15">
        <v>0</v>
      </c>
      <c r="L13" s="16">
        <v>14</v>
      </c>
      <c r="M13" s="17">
        <v>0</v>
      </c>
      <c r="N13" s="9">
        <v>1</v>
      </c>
      <c r="Q13" s="5">
        <v>10</v>
      </c>
      <c r="R13" s="58">
        <v>9.2022184274484005</v>
      </c>
      <c r="S13" s="58">
        <v>0</v>
      </c>
      <c r="T13" s="12">
        <v>14</v>
      </c>
      <c r="U13" s="13">
        <v>0</v>
      </c>
      <c r="V13" s="58">
        <v>4.7977815725515995</v>
      </c>
      <c r="AB13" s="57"/>
    </row>
    <row r="14" spans="1:28">
      <c r="A14" s="5">
        <v>11</v>
      </c>
      <c r="B14" s="10">
        <v>9.1</v>
      </c>
      <c r="C14" s="11">
        <v>0</v>
      </c>
      <c r="D14" s="12">
        <v>12</v>
      </c>
      <c r="E14" s="13">
        <v>0</v>
      </c>
      <c r="F14" s="6">
        <v>2.9</v>
      </c>
      <c r="H14" s="3"/>
      <c r="I14" s="5">
        <v>11</v>
      </c>
      <c r="J14" s="14">
        <v>13</v>
      </c>
      <c r="K14" s="15">
        <v>0</v>
      </c>
      <c r="L14" s="16">
        <v>12</v>
      </c>
      <c r="M14" s="17">
        <v>0</v>
      </c>
      <c r="N14" s="9">
        <v>1</v>
      </c>
      <c r="Q14" s="5">
        <v>11</v>
      </c>
      <c r="R14" s="58">
        <v>9.6267530072301639</v>
      </c>
      <c r="S14" s="58">
        <v>0</v>
      </c>
      <c r="T14" s="12">
        <v>12</v>
      </c>
      <c r="U14" s="13">
        <v>0</v>
      </c>
      <c r="V14" s="58">
        <v>2.3732469927698361</v>
      </c>
      <c r="AB14" s="57"/>
    </row>
    <row r="15" spans="1:28">
      <c r="A15" s="5">
        <v>12</v>
      </c>
      <c r="B15" s="10">
        <v>9.1</v>
      </c>
      <c r="C15" s="11">
        <v>0</v>
      </c>
      <c r="D15" s="12">
        <v>10</v>
      </c>
      <c r="E15" s="13">
        <v>0</v>
      </c>
      <c r="F15" s="6">
        <v>0.9</v>
      </c>
      <c r="H15" s="3"/>
      <c r="I15" s="5">
        <v>12</v>
      </c>
      <c r="J15" s="14">
        <v>13</v>
      </c>
      <c r="K15" s="15">
        <v>0</v>
      </c>
      <c r="L15" s="16">
        <v>10</v>
      </c>
      <c r="M15" s="17">
        <v>0</v>
      </c>
      <c r="N15" s="9">
        <v>3</v>
      </c>
      <c r="Q15" s="5">
        <v>12</v>
      </c>
      <c r="R15" s="58">
        <v>9.1698788640244384</v>
      </c>
      <c r="S15" s="58">
        <v>0</v>
      </c>
      <c r="T15" s="12">
        <v>10</v>
      </c>
      <c r="U15" s="13">
        <v>0</v>
      </c>
      <c r="V15" s="58">
        <v>0.83012113597556159</v>
      </c>
      <c r="AB15" s="57"/>
    </row>
    <row r="16" spans="1:28">
      <c r="A16" s="5">
        <v>13</v>
      </c>
      <c r="B16" s="10">
        <v>9.1</v>
      </c>
      <c r="C16" s="11">
        <v>0</v>
      </c>
      <c r="D16" s="12">
        <v>8</v>
      </c>
      <c r="E16" s="13">
        <v>0</v>
      </c>
      <c r="F16" s="6">
        <v>1.0999999999999901</v>
      </c>
      <c r="H16" s="3"/>
      <c r="I16" s="5">
        <v>13</v>
      </c>
      <c r="J16" s="14">
        <v>5.4333333333333336</v>
      </c>
      <c r="K16" s="15">
        <v>-3.7333333333333329</v>
      </c>
      <c r="L16" s="16">
        <v>8</v>
      </c>
      <c r="M16" s="17">
        <v>0</v>
      </c>
      <c r="N16" s="9">
        <v>4.5305138290877727</v>
      </c>
      <c r="Q16" s="5">
        <v>13</v>
      </c>
      <c r="R16" s="58">
        <v>9.0663842707057007</v>
      </c>
      <c r="S16" s="58">
        <v>-3.4226924372376392E-2</v>
      </c>
      <c r="T16" s="12">
        <v>8</v>
      </c>
      <c r="U16" s="13">
        <v>0</v>
      </c>
      <c r="V16" s="58">
        <v>1.0669334070880532</v>
      </c>
      <c r="AB16" s="57"/>
    </row>
    <row r="17" spans="1:28">
      <c r="A17" s="5">
        <v>14</v>
      </c>
      <c r="B17" s="10">
        <v>9.1</v>
      </c>
      <c r="C17" s="11">
        <v>0</v>
      </c>
      <c r="D17" s="12">
        <v>6</v>
      </c>
      <c r="E17" s="13">
        <v>0</v>
      </c>
      <c r="F17" s="6">
        <v>3.0999999999999899</v>
      </c>
      <c r="H17" s="3"/>
      <c r="I17" s="5">
        <v>14</v>
      </c>
      <c r="J17" s="14">
        <v>5.4333333333333336</v>
      </c>
      <c r="K17" s="15">
        <v>-3.7333333333333329</v>
      </c>
      <c r="L17" s="16">
        <v>6</v>
      </c>
      <c r="M17" s="17">
        <v>0</v>
      </c>
      <c r="N17" s="9">
        <v>3.7760943961835602</v>
      </c>
      <c r="Q17" s="5">
        <v>14</v>
      </c>
      <c r="R17" s="58">
        <v>9.0781647308090641</v>
      </c>
      <c r="S17" s="58">
        <v>-2.2232274085318197E-2</v>
      </c>
      <c r="T17" s="12">
        <v>6</v>
      </c>
      <c r="U17" s="13">
        <v>0</v>
      </c>
      <c r="V17" s="58">
        <v>3.0782450168899551</v>
      </c>
      <c r="AB17" s="57"/>
    </row>
    <row r="18" spans="1:28">
      <c r="A18" s="5">
        <v>15</v>
      </c>
      <c r="B18" s="10">
        <v>9.1</v>
      </c>
      <c r="C18" s="11">
        <v>0</v>
      </c>
      <c r="D18" s="12">
        <v>4</v>
      </c>
      <c r="E18" s="13">
        <v>0</v>
      </c>
      <c r="F18" s="6">
        <v>5.0999999999999996</v>
      </c>
      <c r="H18" s="3"/>
      <c r="I18" s="5">
        <v>15</v>
      </c>
      <c r="J18" s="14">
        <v>12.433333333333332</v>
      </c>
      <c r="K18" s="15">
        <v>-3.7333333333333329</v>
      </c>
      <c r="L18" s="16">
        <v>4</v>
      </c>
      <c r="M18" s="17">
        <v>0</v>
      </c>
      <c r="N18" s="9">
        <v>9.2227376027342807</v>
      </c>
      <c r="Q18" s="5">
        <v>15</v>
      </c>
      <c r="R18" s="58">
        <v>8.6092653583038885</v>
      </c>
      <c r="S18" s="58">
        <v>-2.0821021680067657</v>
      </c>
      <c r="T18" s="12">
        <v>4</v>
      </c>
      <c r="U18" s="13">
        <v>0</v>
      </c>
      <c r="V18" s="58">
        <v>5.0577145610719025</v>
      </c>
      <c r="AB18" s="57"/>
    </row>
    <row r="19" spans="1:28">
      <c r="A19" s="5">
        <v>16</v>
      </c>
      <c r="B19" s="10">
        <v>-1.9</v>
      </c>
      <c r="C19" s="11">
        <v>-11.2</v>
      </c>
      <c r="D19" s="12">
        <v>2</v>
      </c>
      <c r="E19" s="13">
        <v>0</v>
      </c>
      <c r="F19" s="6">
        <v>11.8595952713404</v>
      </c>
      <c r="H19" s="3"/>
      <c r="I19" s="5">
        <v>16</v>
      </c>
      <c r="J19" s="14">
        <v>12.433333333333332</v>
      </c>
      <c r="K19" s="15">
        <v>-3.7333333333333329</v>
      </c>
      <c r="L19" s="16">
        <v>2</v>
      </c>
      <c r="M19" s="17">
        <v>0</v>
      </c>
      <c r="N19" s="9">
        <v>11.081165201467858</v>
      </c>
      <c r="Q19" s="5">
        <v>16</v>
      </c>
      <c r="R19" s="58">
        <v>3.1960443560343967</v>
      </c>
      <c r="S19" s="58">
        <v>-7.0858268245381009</v>
      </c>
      <c r="T19" s="12">
        <v>2</v>
      </c>
      <c r="U19" s="13">
        <v>0</v>
      </c>
      <c r="V19" s="58">
        <v>7.1860603872320361</v>
      </c>
      <c r="AB19" s="57"/>
    </row>
    <row r="20" spans="1:28">
      <c r="A20" s="5">
        <v>17</v>
      </c>
      <c r="B20" s="10">
        <v>0</v>
      </c>
      <c r="C20" s="11">
        <v>15.6</v>
      </c>
      <c r="D20" s="12">
        <v>0</v>
      </c>
      <c r="E20" s="13">
        <v>0</v>
      </c>
      <c r="F20" s="6">
        <v>15.6</v>
      </c>
      <c r="H20" s="3"/>
      <c r="I20" s="5">
        <v>17</v>
      </c>
      <c r="J20" s="14">
        <v>6.0666666666666664</v>
      </c>
      <c r="K20" s="15">
        <v>5.2</v>
      </c>
      <c r="L20" s="16">
        <v>0</v>
      </c>
      <c r="M20" s="17">
        <v>0</v>
      </c>
      <c r="N20" s="9">
        <v>7.9902718629871696</v>
      </c>
      <c r="Q20" s="5">
        <v>17</v>
      </c>
      <c r="R20" s="58">
        <v>3.128870261627184</v>
      </c>
      <c r="S20" s="58">
        <v>10.236222408639112</v>
      </c>
      <c r="T20" s="12">
        <v>0</v>
      </c>
      <c r="U20" s="13">
        <v>0</v>
      </c>
      <c r="V20" s="58">
        <v>10.703741323164552</v>
      </c>
      <c r="AB20" s="57"/>
    </row>
    <row r="21" spans="1:28">
      <c r="A21" s="5">
        <v>18</v>
      </c>
      <c r="B21" s="10">
        <v>0</v>
      </c>
      <c r="C21" s="11">
        <v>15.6</v>
      </c>
      <c r="D21" s="12">
        <v>0</v>
      </c>
      <c r="E21" s="13">
        <v>2</v>
      </c>
      <c r="F21" s="6">
        <v>13.6</v>
      </c>
      <c r="H21" s="3"/>
      <c r="I21" s="5">
        <v>18</v>
      </c>
      <c r="J21" s="14">
        <v>3.0333333333333332</v>
      </c>
      <c r="K21" s="15">
        <v>15.433333333333332</v>
      </c>
      <c r="L21" s="16">
        <v>0</v>
      </c>
      <c r="M21" s="17">
        <v>2</v>
      </c>
      <c r="N21" s="9">
        <v>13.771548771127941</v>
      </c>
      <c r="Q21" s="5">
        <v>18</v>
      </c>
      <c r="R21" s="58">
        <v>1.6598997057571649</v>
      </c>
      <c r="S21" s="58">
        <v>14.134897227336074</v>
      </c>
      <c r="T21" s="12">
        <v>0</v>
      </c>
      <c r="U21" s="13">
        <v>2</v>
      </c>
      <c r="V21" s="58">
        <v>12.24789768699843</v>
      </c>
      <c r="AB21" s="57"/>
    </row>
    <row r="22" spans="1:28">
      <c r="A22" s="5">
        <v>19</v>
      </c>
      <c r="B22" s="10">
        <v>0</v>
      </c>
      <c r="C22" s="11">
        <v>15.6</v>
      </c>
      <c r="D22" s="12">
        <v>0</v>
      </c>
      <c r="E22" s="13">
        <v>4</v>
      </c>
      <c r="F22" s="6">
        <v>11.6</v>
      </c>
      <c r="H22" s="3"/>
      <c r="I22" s="5">
        <v>19</v>
      </c>
      <c r="J22" s="14">
        <v>-0.6333333333333333</v>
      </c>
      <c r="K22" s="15">
        <v>11.700000000000001</v>
      </c>
      <c r="L22" s="16">
        <v>0</v>
      </c>
      <c r="M22" s="17">
        <v>4</v>
      </c>
      <c r="N22" s="9">
        <v>7.7260022722693478</v>
      </c>
      <c r="Q22" s="5">
        <v>19</v>
      </c>
      <c r="R22" s="58">
        <v>-0.16335714625431927</v>
      </c>
      <c r="S22" s="58">
        <v>14.114950782916742</v>
      </c>
      <c r="T22" s="12">
        <v>0</v>
      </c>
      <c r="U22" s="13">
        <v>4</v>
      </c>
      <c r="V22" s="58">
        <v>10.116269811450284</v>
      </c>
      <c r="AB22" s="57"/>
    </row>
    <row r="23" spans="1:28">
      <c r="A23" s="5">
        <v>20</v>
      </c>
      <c r="B23" s="10">
        <v>0</v>
      </c>
      <c r="C23" s="11">
        <v>15.6</v>
      </c>
      <c r="D23" s="12">
        <v>0</v>
      </c>
      <c r="E23" s="13">
        <v>6</v>
      </c>
      <c r="F23" s="6">
        <v>9.6</v>
      </c>
      <c r="H23" s="3"/>
      <c r="I23" s="5">
        <v>20</v>
      </c>
      <c r="J23" s="14">
        <v>0</v>
      </c>
      <c r="K23" s="15">
        <v>30.166666666666668</v>
      </c>
      <c r="L23" s="16">
        <v>0</v>
      </c>
      <c r="M23" s="17">
        <v>6</v>
      </c>
      <c r="N23" s="9">
        <v>24.166666666666668</v>
      </c>
      <c r="Q23" s="5">
        <v>20</v>
      </c>
      <c r="R23" s="58">
        <v>0</v>
      </c>
      <c r="S23" s="58">
        <v>16.840513307065624</v>
      </c>
      <c r="T23" s="12">
        <v>0</v>
      </c>
      <c r="U23" s="13">
        <v>6</v>
      </c>
      <c r="V23" s="58">
        <v>10.840513307065624</v>
      </c>
      <c r="AB23" s="57"/>
    </row>
    <row r="24" spans="1:28">
      <c r="A24" s="5">
        <v>21</v>
      </c>
      <c r="B24" s="10">
        <v>0</v>
      </c>
      <c r="C24" s="11">
        <v>15.6</v>
      </c>
      <c r="D24" s="12">
        <v>0</v>
      </c>
      <c r="E24" s="13">
        <v>8</v>
      </c>
      <c r="F24" s="6">
        <v>7.6</v>
      </c>
      <c r="H24" s="3"/>
      <c r="I24" s="5">
        <v>21</v>
      </c>
      <c r="J24" s="14">
        <v>0</v>
      </c>
      <c r="K24" s="15">
        <v>25.133333333333336</v>
      </c>
      <c r="L24" s="16">
        <v>0</v>
      </c>
      <c r="M24" s="17">
        <v>8</v>
      </c>
      <c r="N24" s="9">
        <v>17.133333333333336</v>
      </c>
      <c r="Q24" s="5">
        <v>21</v>
      </c>
      <c r="R24" s="58">
        <v>0</v>
      </c>
      <c r="S24" s="58">
        <v>16.02522814908647</v>
      </c>
      <c r="T24" s="12">
        <v>0</v>
      </c>
      <c r="U24" s="13">
        <v>8</v>
      </c>
      <c r="V24" s="58">
        <v>8.0252281490864696</v>
      </c>
      <c r="AB24" s="57"/>
    </row>
    <row r="25" spans="1:28">
      <c r="A25" s="5">
        <v>22</v>
      </c>
      <c r="B25" s="10">
        <v>0</v>
      </c>
      <c r="C25" s="11">
        <v>15.6</v>
      </c>
      <c r="D25" s="12">
        <v>0</v>
      </c>
      <c r="E25" s="13">
        <v>10</v>
      </c>
      <c r="F25" s="6">
        <v>5.6</v>
      </c>
      <c r="H25" s="3"/>
      <c r="I25" s="5">
        <v>22</v>
      </c>
      <c r="J25" s="14">
        <v>0</v>
      </c>
      <c r="K25" s="15">
        <v>25.133333333333336</v>
      </c>
      <c r="L25" s="16">
        <v>0</v>
      </c>
      <c r="M25" s="17">
        <v>10</v>
      </c>
      <c r="N25" s="9">
        <v>15.133333333333336</v>
      </c>
      <c r="Q25" s="5">
        <v>22</v>
      </c>
      <c r="R25" s="58">
        <v>0</v>
      </c>
      <c r="S25" s="58">
        <v>16.017137220000006</v>
      </c>
      <c r="T25" s="12">
        <v>0</v>
      </c>
      <c r="U25" s="13">
        <v>10</v>
      </c>
      <c r="V25" s="58">
        <v>6.0171372200000057</v>
      </c>
      <c r="AB25" s="57"/>
    </row>
    <row r="26" spans="1:28">
      <c r="A26" s="5">
        <v>23</v>
      </c>
      <c r="B26" s="10">
        <v>0</v>
      </c>
      <c r="C26" s="11">
        <v>15.6</v>
      </c>
      <c r="D26" s="12">
        <v>0</v>
      </c>
      <c r="E26" s="13">
        <v>12</v>
      </c>
      <c r="F26" s="6">
        <v>3.5999999999999899</v>
      </c>
      <c r="H26" s="3"/>
      <c r="I26" s="5">
        <v>23</v>
      </c>
      <c r="J26" s="14">
        <v>0</v>
      </c>
      <c r="K26" s="15">
        <v>20.633333333333333</v>
      </c>
      <c r="L26" s="16">
        <v>0</v>
      </c>
      <c r="M26" s="17">
        <v>12</v>
      </c>
      <c r="N26" s="9">
        <v>8.6333333333333329</v>
      </c>
      <c r="Q26" s="5">
        <v>23</v>
      </c>
      <c r="R26" s="58">
        <v>0</v>
      </c>
      <c r="S26" s="58">
        <v>15.74071437911145</v>
      </c>
      <c r="T26" s="12">
        <v>0</v>
      </c>
      <c r="U26" s="13">
        <v>12</v>
      </c>
      <c r="V26" s="58">
        <v>3.7407143791114503</v>
      </c>
      <c r="AB26" s="57"/>
    </row>
    <row r="27" spans="1:28">
      <c r="A27" s="5">
        <v>24</v>
      </c>
      <c r="B27" s="10">
        <v>0</v>
      </c>
      <c r="C27" s="11">
        <v>15.6</v>
      </c>
      <c r="D27" s="12">
        <v>0</v>
      </c>
      <c r="E27" s="13">
        <v>14</v>
      </c>
      <c r="F27" s="6">
        <v>1.5999999999999901</v>
      </c>
      <c r="H27" s="3"/>
      <c r="I27" s="5">
        <v>24</v>
      </c>
      <c r="J27" s="14">
        <v>0</v>
      </c>
      <c r="K27" s="15">
        <v>20.633333333333333</v>
      </c>
      <c r="L27" s="16">
        <v>0</v>
      </c>
      <c r="M27" s="17">
        <v>14</v>
      </c>
      <c r="N27" s="9">
        <v>6.6333333333333329</v>
      </c>
      <c r="Q27" s="5">
        <v>24</v>
      </c>
      <c r="R27" s="58">
        <v>0</v>
      </c>
      <c r="S27" s="58">
        <v>15.862936580734891</v>
      </c>
      <c r="T27" s="12">
        <v>0</v>
      </c>
      <c r="U27" s="13">
        <v>14</v>
      </c>
      <c r="V27" s="58">
        <v>1.8629365807348908</v>
      </c>
      <c r="AB27" s="57"/>
    </row>
    <row r="28" spans="1:28">
      <c r="A28" s="5">
        <v>25</v>
      </c>
      <c r="B28" s="10">
        <v>0</v>
      </c>
      <c r="C28" s="11">
        <v>15.6</v>
      </c>
      <c r="D28" s="12">
        <v>0</v>
      </c>
      <c r="E28" s="13">
        <v>16</v>
      </c>
      <c r="F28" s="6">
        <v>0.4</v>
      </c>
      <c r="H28" s="3"/>
      <c r="I28" s="5">
        <v>25</v>
      </c>
      <c r="J28" s="14">
        <v>0</v>
      </c>
      <c r="K28" s="15">
        <v>20.633333333333333</v>
      </c>
      <c r="L28" s="16">
        <v>0</v>
      </c>
      <c r="M28" s="17">
        <v>16</v>
      </c>
      <c r="N28" s="9">
        <v>4.6333333333333329</v>
      </c>
      <c r="Q28" s="5">
        <v>25</v>
      </c>
      <c r="R28" s="58">
        <v>0</v>
      </c>
      <c r="S28" s="58">
        <v>15.716104886652642</v>
      </c>
      <c r="T28" s="12">
        <v>0</v>
      </c>
      <c r="U28" s="13">
        <v>16</v>
      </c>
      <c r="V28" s="58">
        <v>0.28389511334735751</v>
      </c>
      <c r="AB28" s="57"/>
    </row>
    <row r="29" spans="1:28">
      <c r="A29" s="5">
        <v>26</v>
      </c>
      <c r="B29" s="10">
        <v>0</v>
      </c>
      <c r="C29" s="11">
        <v>15.6</v>
      </c>
      <c r="D29" s="12">
        <v>0</v>
      </c>
      <c r="E29" s="13">
        <v>18</v>
      </c>
      <c r="F29" s="6">
        <v>2.4</v>
      </c>
      <c r="H29" s="3"/>
      <c r="I29" s="5">
        <v>26</v>
      </c>
      <c r="J29" s="14">
        <v>0</v>
      </c>
      <c r="K29" s="15">
        <v>25.133333333333336</v>
      </c>
      <c r="L29" s="16">
        <v>0</v>
      </c>
      <c r="M29" s="17">
        <v>18</v>
      </c>
      <c r="N29" s="9">
        <v>7.1333333333333364</v>
      </c>
      <c r="Q29" s="5">
        <v>26</v>
      </c>
      <c r="R29" s="58">
        <v>0</v>
      </c>
      <c r="S29" s="58">
        <v>15.877682675466552</v>
      </c>
      <c r="T29" s="12">
        <v>0</v>
      </c>
      <c r="U29" s="13">
        <v>18</v>
      </c>
      <c r="V29" s="58">
        <v>2.1223173245334479</v>
      </c>
      <c r="AB29" s="57"/>
    </row>
    <row r="30" spans="1:28">
      <c r="A30" s="5">
        <v>27</v>
      </c>
      <c r="B30" s="10">
        <v>0</v>
      </c>
      <c r="C30" s="11">
        <v>15.6</v>
      </c>
      <c r="D30" s="12">
        <v>0</v>
      </c>
      <c r="E30" s="13">
        <v>20</v>
      </c>
      <c r="F30" s="6">
        <v>4.4000000000000004</v>
      </c>
      <c r="H30" s="3"/>
      <c r="I30" s="5">
        <v>27</v>
      </c>
      <c r="J30" s="14">
        <v>0</v>
      </c>
      <c r="K30" s="15">
        <v>30.166666666666668</v>
      </c>
      <c r="L30" s="16">
        <v>0</v>
      </c>
      <c r="M30" s="17">
        <v>20</v>
      </c>
      <c r="N30" s="9">
        <v>10.166666666666668</v>
      </c>
      <c r="Q30" s="5">
        <v>27</v>
      </c>
      <c r="R30" s="58">
        <v>0</v>
      </c>
      <c r="S30" s="58">
        <v>28.703786647174812</v>
      </c>
      <c r="T30" s="12">
        <v>0</v>
      </c>
      <c r="U30" s="13">
        <v>20</v>
      </c>
      <c r="V30" s="58">
        <v>8.7037866471748124</v>
      </c>
      <c r="AB30" s="57"/>
    </row>
    <row r="31" spans="1:28">
      <c r="A31" s="5">
        <v>28</v>
      </c>
      <c r="B31" s="10">
        <v>0</v>
      </c>
      <c r="C31" s="11">
        <v>30.7</v>
      </c>
      <c r="D31" s="12">
        <v>0</v>
      </c>
      <c r="E31" s="13">
        <v>22</v>
      </c>
      <c r="F31" s="6">
        <v>8.6999999999999993</v>
      </c>
      <c r="H31" s="3"/>
      <c r="I31" s="5">
        <v>28</v>
      </c>
      <c r="J31" s="14">
        <v>0</v>
      </c>
      <c r="K31" s="15">
        <v>30.166666666666668</v>
      </c>
      <c r="L31" s="16">
        <v>0</v>
      </c>
      <c r="M31" s="17">
        <v>22</v>
      </c>
      <c r="N31" s="9">
        <v>8.1666666666666679</v>
      </c>
      <c r="Q31" s="5">
        <v>28</v>
      </c>
      <c r="R31" s="58">
        <v>0</v>
      </c>
      <c r="S31" s="58">
        <v>25.963844801993989</v>
      </c>
      <c r="T31" s="12">
        <v>0</v>
      </c>
      <c r="U31" s="13">
        <v>22</v>
      </c>
      <c r="V31" s="58">
        <v>3.9638448019939894</v>
      </c>
      <c r="AB31" s="57"/>
    </row>
    <row r="32" spans="1:28">
      <c r="A32" s="5">
        <v>29</v>
      </c>
      <c r="B32" s="10">
        <v>0</v>
      </c>
      <c r="C32" s="11">
        <v>30.7</v>
      </c>
      <c r="D32" s="12">
        <v>0</v>
      </c>
      <c r="E32" s="13">
        <v>24</v>
      </c>
      <c r="F32" s="6">
        <v>6.6999999999999904</v>
      </c>
      <c r="H32" s="3"/>
      <c r="I32" s="5">
        <v>29</v>
      </c>
      <c r="J32" s="14">
        <v>0</v>
      </c>
      <c r="K32" s="15">
        <v>30.166666666666668</v>
      </c>
      <c r="L32" s="16">
        <v>0</v>
      </c>
      <c r="M32" s="17">
        <v>24</v>
      </c>
      <c r="N32" s="9">
        <v>6.1666666666666679</v>
      </c>
      <c r="Q32" s="5">
        <v>29</v>
      </c>
      <c r="R32" s="58">
        <v>0</v>
      </c>
      <c r="S32" s="58">
        <v>30.769234700029841</v>
      </c>
      <c r="T32" s="12">
        <v>0</v>
      </c>
      <c r="U32" s="13">
        <v>24</v>
      </c>
      <c r="V32" s="58">
        <v>6.7692347000298412</v>
      </c>
      <c r="AB32" s="57"/>
    </row>
    <row r="33" spans="1:28">
      <c r="A33" s="5">
        <v>30</v>
      </c>
      <c r="B33" s="10">
        <v>0</v>
      </c>
      <c r="C33" s="11">
        <v>30.7</v>
      </c>
      <c r="D33" s="12">
        <v>0</v>
      </c>
      <c r="E33" s="13">
        <v>26</v>
      </c>
      <c r="F33" s="6">
        <v>4.6999999999999904</v>
      </c>
      <c r="H33" s="3"/>
      <c r="I33" s="5">
        <v>30</v>
      </c>
      <c r="J33" s="14">
        <v>0</v>
      </c>
      <c r="K33" s="15">
        <v>30.166666666666668</v>
      </c>
      <c r="L33" s="16">
        <v>0</v>
      </c>
      <c r="M33" s="17">
        <v>26</v>
      </c>
      <c r="N33" s="9">
        <v>4.1666666666666679</v>
      </c>
      <c r="Q33" s="5">
        <v>30</v>
      </c>
      <c r="R33" s="58">
        <v>0</v>
      </c>
      <c r="S33" s="58">
        <v>30.723202992776024</v>
      </c>
      <c r="T33" s="12">
        <v>0</v>
      </c>
      <c r="U33" s="13">
        <v>26</v>
      </c>
      <c r="V33" s="58">
        <v>4.7232029927760237</v>
      </c>
      <c r="AB33" s="57"/>
    </row>
    <row r="34" spans="1:28">
      <c r="A34" s="5">
        <v>31</v>
      </c>
      <c r="B34" s="10">
        <v>0</v>
      </c>
      <c r="C34" s="11">
        <v>30.7</v>
      </c>
      <c r="D34" s="12">
        <v>0</v>
      </c>
      <c r="E34" s="13">
        <v>28</v>
      </c>
      <c r="F34" s="6">
        <v>2.69999999999999</v>
      </c>
      <c r="H34" s="3"/>
      <c r="I34" s="5">
        <v>31</v>
      </c>
      <c r="J34" s="14">
        <v>0</v>
      </c>
      <c r="K34" s="15">
        <v>30.166666666666668</v>
      </c>
      <c r="L34" s="16">
        <v>0</v>
      </c>
      <c r="M34" s="17">
        <v>28</v>
      </c>
      <c r="N34" s="9">
        <v>2.1666666666666679</v>
      </c>
      <c r="Q34" s="5">
        <v>31</v>
      </c>
      <c r="R34" s="58">
        <v>0</v>
      </c>
      <c r="S34" s="58">
        <v>30.91214706735553</v>
      </c>
      <c r="T34" s="12">
        <v>0</v>
      </c>
      <c r="U34" s="13">
        <v>28</v>
      </c>
      <c r="V34" s="58">
        <v>2.9121470673555301</v>
      </c>
      <c r="AB34" s="57"/>
    </row>
    <row r="35" spans="1:28">
      <c r="A35" s="5">
        <v>32</v>
      </c>
      <c r="B35" s="10">
        <v>0</v>
      </c>
      <c r="C35" s="11">
        <v>30.7</v>
      </c>
      <c r="D35" s="12">
        <v>0</v>
      </c>
      <c r="E35" s="13">
        <v>30</v>
      </c>
      <c r="F35" s="6">
        <v>0.69999999999999896</v>
      </c>
      <c r="H35" s="3"/>
      <c r="I35" s="5">
        <v>32</v>
      </c>
      <c r="J35" s="14">
        <v>0</v>
      </c>
      <c r="K35" s="15">
        <v>30.166666666666668</v>
      </c>
      <c r="L35" s="16">
        <v>0</v>
      </c>
      <c r="M35" s="17">
        <v>30</v>
      </c>
      <c r="N35" s="9">
        <v>0.16666666666666785</v>
      </c>
      <c r="Q35" s="5">
        <v>32</v>
      </c>
      <c r="R35" s="58">
        <v>0</v>
      </c>
      <c r="S35" s="58">
        <v>30.782254028564857</v>
      </c>
      <c r="T35" s="12">
        <v>0</v>
      </c>
      <c r="U35" s="13">
        <v>30</v>
      </c>
      <c r="V35" s="58">
        <v>0.78225402856485715</v>
      </c>
      <c r="AB35" s="57"/>
    </row>
    <row r="36" spans="1:28">
      <c r="A36" s="5">
        <v>33</v>
      </c>
      <c r="B36" s="10">
        <v>0</v>
      </c>
      <c r="C36" s="11">
        <v>30.7</v>
      </c>
      <c r="D36" s="12">
        <v>0</v>
      </c>
      <c r="E36" s="13">
        <v>32</v>
      </c>
      <c r="F36" s="6">
        <v>1.3</v>
      </c>
      <c r="H36" s="3"/>
      <c r="I36" s="5">
        <v>33</v>
      </c>
      <c r="J36" s="14">
        <v>0</v>
      </c>
      <c r="K36" s="15">
        <v>35.199999999999996</v>
      </c>
      <c r="L36" s="16">
        <v>0</v>
      </c>
      <c r="M36" s="17">
        <v>32</v>
      </c>
      <c r="N36" s="9">
        <v>3.1999999999999957</v>
      </c>
      <c r="Q36" s="5">
        <v>33</v>
      </c>
      <c r="R36" s="58">
        <v>0</v>
      </c>
      <c r="S36" s="58">
        <v>30.72654883926948</v>
      </c>
      <c r="T36" s="12">
        <v>0</v>
      </c>
      <c r="U36" s="13">
        <v>32</v>
      </c>
      <c r="V36" s="58">
        <v>1.2734511607305201</v>
      </c>
      <c r="AB36" s="57"/>
    </row>
    <row r="37" spans="1:28">
      <c r="A37" s="5">
        <v>34</v>
      </c>
      <c r="B37" s="10">
        <v>0</v>
      </c>
      <c r="C37" s="11">
        <v>30.7</v>
      </c>
      <c r="D37" s="12">
        <v>0</v>
      </c>
      <c r="E37" s="13">
        <v>34</v>
      </c>
      <c r="F37" s="6">
        <v>3.3</v>
      </c>
      <c r="H37" s="3"/>
      <c r="I37" s="5">
        <v>34</v>
      </c>
      <c r="J37" s="14">
        <v>0</v>
      </c>
      <c r="K37" s="15">
        <v>39.700000000000003</v>
      </c>
      <c r="L37" s="16">
        <v>0</v>
      </c>
      <c r="M37" s="17">
        <v>34</v>
      </c>
      <c r="N37" s="9">
        <v>5.7000000000000028</v>
      </c>
      <c r="Q37" s="5">
        <v>34</v>
      </c>
      <c r="R37" s="58">
        <v>0</v>
      </c>
      <c r="S37" s="58">
        <v>30.933505251669537</v>
      </c>
      <c r="T37" s="12">
        <v>0</v>
      </c>
      <c r="U37" s="13">
        <v>34</v>
      </c>
      <c r="V37" s="58">
        <v>3.066494748330463</v>
      </c>
      <c r="AB37" s="57"/>
    </row>
    <row r="38" spans="1:28">
      <c r="A38" s="5">
        <v>35</v>
      </c>
      <c r="B38" s="10">
        <v>0</v>
      </c>
      <c r="C38" s="11">
        <v>44.2</v>
      </c>
      <c r="D38" s="12">
        <v>0</v>
      </c>
      <c r="E38" s="13">
        <v>36</v>
      </c>
      <c r="F38" s="6">
        <v>8.1999999999999993</v>
      </c>
      <c r="H38" s="3"/>
      <c r="I38" s="5">
        <v>35</v>
      </c>
      <c r="J38" s="14">
        <v>0</v>
      </c>
      <c r="K38" s="15">
        <v>39.700000000000003</v>
      </c>
      <c r="L38" s="16">
        <v>0</v>
      </c>
      <c r="M38" s="17">
        <v>36</v>
      </c>
      <c r="N38" s="9">
        <v>3.7000000000000028</v>
      </c>
      <c r="Q38" s="5">
        <v>35</v>
      </c>
      <c r="R38" s="58">
        <v>0</v>
      </c>
      <c r="S38" s="58">
        <v>40.221653386818907</v>
      </c>
      <c r="T38" s="12">
        <v>0</v>
      </c>
      <c r="U38" s="13">
        <v>36</v>
      </c>
      <c r="V38" s="58">
        <v>4.2216533868189074</v>
      </c>
      <c r="AB38" s="57"/>
    </row>
    <row r="39" spans="1:28">
      <c r="A39" s="5">
        <v>36</v>
      </c>
      <c r="B39" s="10">
        <v>0</v>
      </c>
      <c r="C39" s="11">
        <v>44.2</v>
      </c>
      <c r="D39" s="12">
        <v>0</v>
      </c>
      <c r="E39" s="13">
        <v>38</v>
      </c>
      <c r="F39" s="6">
        <v>6.2</v>
      </c>
      <c r="H39" s="3"/>
      <c r="I39" s="5">
        <v>36</v>
      </c>
      <c r="J39" s="14">
        <v>0</v>
      </c>
      <c r="K39" s="15">
        <v>39.700000000000003</v>
      </c>
      <c r="L39" s="16">
        <v>0</v>
      </c>
      <c r="M39" s="17">
        <v>38</v>
      </c>
      <c r="N39" s="9">
        <v>1.7000000000000028</v>
      </c>
      <c r="Q39" s="5">
        <v>36</v>
      </c>
      <c r="R39" s="58">
        <v>0</v>
      </c>
      <c r="S39" s="58">
        <v>42.707179198699244</v>
      </c>
      <c r="T39" s="12">
        <v>0</v>
      </c>
      <c r="U39" s="13">
        <v>38</v>
      </c>
      <c r="V39" s="58">
        <v>4.7071791986992437</v>
      </c>
      <c r="AB39" s="57"/>
    </row>
    <row r="40" spans="1:28">
      <c r="A40" s="5">
        <v>37</v>
      </c>
      <c r="B40" s="10">
        <v>0</v>
      </c>
      <c r="C40" s="11">
        <v>44.2</v>
      </c>
      <c r="D40" s="12">
        <v>0</v>
      </c>
      <c r="E40" s="13">
        <v>40</v>
      </c>
      <c r="F40" s="6">
        <v>4.2</v>
      </c>
      <c r="H40" s="3"/>
      <c r="I40" s="5">
        <v>37</v>
      </c>
      <c r="J40" s="14">
        <v>0</v>
      </c>
      <c r="K40" s="15">
        <v>39.700000000000003</v>
      </c>
      <c r="L40" s="16">
        <v>0</v>
      </c>
      <c r="M40" s="17">
        <v>40</v>
      </c>
      <c r="N40" s="9">
        <v>0.29999999999999716</v>
      </c>
      <c r="Q40" s="5">
        <v>37</v>
      </c>
      <c r="R40" s="58">
        <v>0</v>
      </c>
      <c r="S40" s="58">
        <v>43.997320489431424</v>
      </c>
      <c r="T40" s="12">
        <v>0</v>
      </c>
      <c r="U40" s="13">
        <v>40</v>
      </c>
      <c r="V40" s="58">
        <v>3.9973204894314236</v>
      </c>
      <c r="AB40" s="57"/>
    </row>
    <row r="41" spans="1:28">
      <c r="A41" s="5">
        <v>38</v>
      </c>
      <c r="B41" s="10">
        <v>0</v>
      </c>
      <c r="C41" s="11">
        <v>44.2</v>
      </c>
      <c r="D41" s="12">
        <v>0</v>
      </c>
      <c r="E41" s="13">
        <v>42</v>
      </c>
      <c r="F41" s="6">
        <v>2.2000000000000002</v>
      </c>
      <c r="H41" s="3"/>
      <c r="I41" s="5">
        <v>38</v>
      </c>
      <c r="J41" s="14">
        <v>0</v>
      </c>
      <c r="K41" s="15">
        <v>39.700000000000003</v>
      </c>
      <c r="L41" s="16">
        <v>0</v>
      </c>
      <c r="M41" s="17">
        <v>42</v>
      </c>
      <c r="N41" s="9">
        <v>2.2999999999999972</v>
      </c>
      <c r="Q41" s="5">
        <v>38</v>
      </c>
      <c r="R41" s="58">
        <v>0</v>
      </c>
      <c r="S41" s="58">
        <v>44.134730836356859</v>
      </c>
      <c r="T41" s="12">
        <v>0</v>
      </c>
      <c r="U41" s="13">
        <v>42</v>
      </c>
      <c r="V41" s="58">
        <v>2.1347308363568587</v>
      </c>
      <c r="AB41" s="57"/>
    </row>
    <row r="42" spans="1:28">
      <c r="A42" s="5">
        <v>39</v>
      </c>
      <c r="B42" s="10">
        <v>0</v>
      </c>
      <c r="C42" s="11">
        <v>44.2</v>
      </c>
      <c r="D42" s="12">
        <v>0</v>
      </c>
      <c r="E42" s="13">
        <v>44</v>
      </c>
      <c r="F42" s="6">
        <v>0.20000000000000201</v>
      </c>
      <c r="H42" s="3"/>
      <c r="I42" s="5">
        <v>39</v>
      </c>
      <c r="J42" s="14">
        <v>0</v>
      </c>
      <c r="K42" s="15">
        <v>39.700000000000003</v>
      </c>
      <c r="L42" s="16">
        <v>0</v>
      </c>
      <c r="M42" s="17">
        <v>44</v>
      </c>
      <c r="N42" s="9">
        <v>4.2999999999999972</v>
      </c>
      <c r="Q42" s="5">
        <v>39</v>
      </c>
      <c r="R42" s="58">
        <v>0</v>
      </c>
      <c r="S42" s="58">
        <v>44.137608366013332</v>
      </c>
      <c r="T42" s="12">
        <v>0</v>
      </c>
      <c r="U42" s="13">
        <v>44</v>
      </c>
      <c r="V42" s="58">
        <v>0.13760836601333182</v>
      </c>
      <c r="AB42" s="57"/>
    </row>
    <row r="43" spans="1:28">
      <c r="A43" s="5">
        <v>40</v>
      </c>
      <c r="B43" s="10">
        <v>0</v>
      </c>
      <c r="C43" s="11">
        <v>44.2</v>
      </c>
      <c r="D43" s="12">
        <v>0</v>
      </c>
      <c r="E43" s="13">
        <v>46</v>
      </c>
      <c r="F43" s="6">
        <v>1.7999999999999901</v>
      </c>
      <c r="H43" s="3"/>
      <c r="I43" s="5">
        <v>40</v>
      </c>
      <c r="J43" s="14">
        <v>0</v>
      </c>
      <c r="K43" s="15">
        <v>39.700000000000003</v>
      </c>
      <c r="L43" s="16">
        <v>0</v>
      </c>
      <c r="M43" s="17">
        <v>46</v>
      </c>
      <c r="N43" s="9">
        <v>6.2999999999999972</v>
      </c>
      <c r="Q43" s="5">
        <v>40</v>
      </c>
      <c r="R43" s="58">
        <v>0</v>
      </c>
      <c r="S43" s="58">
        <v>44.189452119943141</v>
      </c>
      <c r="T43" s="12">
        <v>0</v>
      </c>
      <c r="U43" s="13">
        <v>46</v>
      </c>
      <c r="V43" s="58">
        <v>1.8105478800568591</v>
      </c>
      <c r="AB43" s="57"/>
    </row>
    <row r="44" spans="1:28">
      <c r="A44" s="5">
        <v>41</v>
      </c>
      <c r="B44" s="10">
        <v>0</v>
      </c>
      <c r="C44" s="11">
        <v>44.2</v>
      </c>
      <c r="D44" s="12">
        <v>0</v>
      </c>
      <c r="E44" s="13">
        <v>48</v>
      </c>
      <c r="F44" s="6">
        <v>3.7999999999999901</v>
      </c>
      <c r="H44" s="3"/>
      <c r="I44" s="5">
        <v>41</v>
      </c>
      <c r="J44" s="14">
        <v>1.5333333333333332</v>
      </c>
      <c r="K44" s="15">
        <v>48.133333333333333</v>
      </c>
      <c r="L44" s="16">
        <v>0</v>
      </c>
      <c r="M44" s="17">
        <v>48</v>
      </c>
      <c r="N44" s="9">
        <v>1.5391195174153594</v>
      </c>
      <c r="Q44" s="5">
        <v>41</v>
      </c>
      <c r="R44" s="58">
        <v>0.19604074758442352</v>
      </c>
      <c r="S44" s="58">
        <v>44.702887135107872</v>
      </c>
      <c r="T44" s="12">
        <v>0</v>
      </c>
      <c r="U44" s="13">
        <v>48</v>
      </c>
      <c r="V44" s="58">
        <v>3.30293584838559</v>
      </c>
      <c r="AB44" s="57"/>
    </row>
    <row r="45" spans="1:28">
      <c r="A45" s="5">
        <v>42</v>
      </c>
      <c r="B45" s="10">
        <v>0</v>
      </c>
      <c r="C45" s="11">
        <v>44.2</v>
      </c>
      <c r="D45" s="12">
        <v>0</v>
      </c>
      <c r="E45" s="13">
        <v>50</v>
      </c>
      <c r="F45" s="6">
        <v>5.7999999999999901</v>
      </c>
      <c r="H45" s="3"/>
      <c r="I45" s="5">
        <v>42</v>
      </c>
      <c r="J45" s="14">
        <v>1.5333333333333332</v>
      </c>
      <c r="K45" s="15">
        <v>43.633333333333333</v>
      </c>
      <c r="L45" s="16">
        <v>0</v>
      </c>
      <c r="M45" s="17">
        <v>50</v>
      </c>
      <c r="N45" s="9">
        <v>6.548706403218544</v>
      </c>
      <c r="Q45" s="5">
        <v>42</v>
      </c>
      <c r="R45" s="58">
        <v>2.1637970456625157</v>
      </c>
      <c r="S45" s="58">
        <v>48.95115768950123</v>
      </c>
      <c r="T45" s="12">
        <v>0</v>
      </c>
      <c r="U45" s="13">
        <v>50</v>
      </c>
      <c r="V45" s="58">
        <v>2.4045972317854458</v>
      </c>
      <c r="AB45" s="57"/>
    </row>
    <row r="46" spans="1:28">
      <c r="A46" s="5">
        <v>43</v>
      </c>
      <c r="B46" s="10">
        <v>4.5999999999999996</v>
      </c>
      <c r="C46" s="11">
        <v>56</v>
      </c>
      <c r="D46" s="12">
        <v>0</v>
      </c>
      <c r="E46" s="13">
        <v>52</v>
      </c>
      <c r="F46" s="6">
        <v>6.0959002616512601</v>
      </c>
      <c r="H46" s="3"/>
      <c r="I46" s="5">
        <v>43</v>
      </c>
      <c r="J46" s="14">
        <v>10.1</v>
      </c>
      <c r="K46" s="15">
        <v>52.066666666666663</v>
      </c>
      <c r="L46" s="16">
        <v>0</v>
      </c>
      <c r="M46" s="17">
        <v>52</v>
      </c>
      <c r="N46" s="9">
        <v>10.100220019605732</v>
      </c>
      <c r="Q46" s="5">
        <v>43</v>
      </c>
      <c r="R46" s="58">
        <v>3.5312304346543097</v>
      </c>
      <c r="S46" s="58">
        <v>52.141720554187636</v>
      </c>
      <c r="T46" s="12">
        <v>0</v>
      </c>
      <c r="U46" s="13">
        <v>52</v>
      </c>
      <c r="V46" s="58">
        <v>3.5340731596994588</v>
      </c>
      <c r="AB46" s="57"/>
    </row>
    <row r="47" spans="1:28">
      <c r="A47" s="5">
        <v>44</v>
      </c>
      <c r="B47" s="10">
        <v>4.5999999999999996</v>
      </c>
      <c r="C47" s="11">
        <v>56</v>
      </c>
      <c r="D47" s="12">
        <v>0</v>
      </c>
      <c r="E47" s="13">
        <v>54</v>
      </c>
      <c r="F47" s="6">
        <v>5.0159744815937799</v>
      </c>
      <c r="H47" s="3"/>
      <c r="I47" s="5">
        <v>44</v>
      </c>
      <c r="J47" s="14">
        <v>3.0666666666666664</v>
      </c>
      <c r="K47" s="15">
        <v>52.066666666666663</v>
      </c>
      <c r="L47" s="16">
        <v>0</v>
      </c>
      <c r="M47" s="17">
        <v>54</v>
      </c>
      <c r="N47" s="9">
        <v>3.6252202998193415</v>
      </c>
      <c r="Q47" s="5">
        <v>44</v>
      </c>
      <c r="R47" s="58">
        <v>4.4616696697144693</v>
      </c>
      <c r="S47" s="58">
        <v>55.645152631006681</v>
      </c>
      <c r="T47" s="12">
        <v>0</v>
      </c>
      <c r="U47" s="13">
        <v>54</v>
      </c>
      <c r="V47" s="58">
        <v>4.7553152809207324</v>
      </c>
      <c r="AB47" s="57"/>
    </row>
    <row r="48" spans="1:28">
      <c r="A48" s="5">
        <v>45</v>
      </c>
      <c r="B48" s="10">
        <v>4.5999999999999996</v>
      </c>
      <c r="C48" s="11">
        <v>56</v>
      </c>
      <c r="D48" s="12">
        <v>0</v>
      </c>
      <c r="E48" s="13">
        <v>56</v>
      </c>
      <c r="F48" s="6">
        <v>4.5999999999999996</v>
      </c>
      <c r="H48" s="3"/>
      <c r="I48" s="5">
        <v>45</v>
      </c>
      <c r="J48" s="14">
        <v>6.0666666666666664</v>
      </c>
      <c r="K48" s="15">
        <v>52.066666666666663</v>
      </c>
      <c r="L48" s="16">
        <v>0</v>
      </c>
      <c r="M48" s="17">
        <v>56</v>
      </c>
      <c r="N48" s="9">
        <v>7.2301836460463154</v>
      </c>
      <c r="Q48" s="5">
        <v>45</v>
      </c>
      <c r="R48" s="58">
        <v>4.7284961975884148</v>
      </c>
      <c r="S48" s="58">
        <v>55.774713064139299</v>
      </c>
      <c r="T48" s="12">
        <v>0</v>
      </c>
      <c r="U48" s="13">
        <v>56</v>
      </c>
      <c r="V48" s="58">
        <v>4.7338599994167128</v>
      </c>
      <c r="AB48" s="57"/>
    </row>
    <row r="49" spans="1:28">
      <c r="A49" s="5">
        <v>46</v>
      </c>
      <c r="B49" s="10">
        <v>4.5999999999999996</v>
      </c>
      <c r="C49" s="11">
        <v>56</v>
      </c>
      <c r="D49" s="12">
        <v>2</v>
      </c>
      <c r="E49" s="13">
        <v>56</v>
      </c>
      <c r="F49" s="6">
        <v>2.5999999999999899</v>
      </c>
      <c r="H49" s="3"/>
      <c r="I49" s="5">
        <v>46</v>
      </c>
      <c r="J49" s="14">
        <v>7.5999999999999988</v>
      </c>
      <c r="K49" s="15">
        <v>56</v>
      </c>
      <c r="L49" s="16">
        <v>2</v>
      </c>
      <c r="M49" s="17">
        <v>56</v>
      </c>
      <c r="N49" s="9">
        <v>5.5999999999999988</v>
      </c>
      <c r="Q49" s="5">
        <v>46</v>
      </c>
      <c r="R49" s="58">
        <v>5.0838416652966139</v>
      </c>
      <c r="S49" s="58">
        <v>56</v>
      </c>
      <c r="T49" s="12">
        <v>2</v>
      </c>
      <c r="U49" s="13">
        <v>56</v>
      </c>
      <c r="V49" s="58">
        <v>3.0838416652966139</v>
      </c>
      <c r="AB49" s="57"/>
    </row>
    <row r="50" spans="1:28">
      <c r="A50" s="5">
        <v>47</v>
      </c>
      <c r="B50" s="10">
        <v>4.5999999999999996</v>
      </c>
      <c r="C50" s="11">
        <v>56</v>
      </c>
      <c r="D50" s="12">
        <v>4</v>
      </c>
      <c r="E50" s="13">
        <v>56</v>
      </c>
      <c r="F50" s="6">
        <v>0.59999999999999898</v>
      </c>
      <c r="H50" s="3"/>
      <c r="I50" s="5">
        <v>47</v>
      </c>
      <c r="J50" s="14">
        <v>7.5999999999999988</v>
      </c>
      <c r="K50" s="15">
        <v>56</v>
      </c>
      <c r="L50" s="16">
        <v>4</v>
      </c>
      <c r="M50" s="17">
        <v>56</v>
      </c>
      <c r="N50" s="9">
        <v>3.5999999999999988</v>
      </c>
      <c r="Q50" s="5">
        <v>47</v>
      </c>
      <c r="R50" s="58">
        <v>5.7603535000350776</v>
      </c>
      <c r="S50" s="58">
        <v>56</v>
      </c>
      <c r="T50" s="12">
        <v>4</v>
      </c>
      <c r="U50" s="13">
        <v>56</v>
      </c>
      <c r="V50" s="58">
        <v>1.7603535000350776</v>
      </c>
      <c r="AB50" s="57"/>
    </row>
    <row r="51" spans="1:28">
      <c r="A51" s="5">
        <v>48</v>
      </c>
      <c r="B51" s="10">
        <v>4.5999999999999996</v>
      </c>
      <c r="C51" s="11">
        <v>56</v>
      </c>
      <c r="D51" s="12">
        <v>6</v>
      </c>
      <c r="E51" s="13">
        <v>56</v>
      </c>
      <c r="F51" s="6">
        <v>1.4</v>
      </c>
      <c r="H51" s="3"/>
      <c r="I51" s="5">
        <v>48</v>
      </c>
      <c r="J51" s="14">
        <v>7.5999999999999988</v>
      </c>
      <c r="K51" s="15">
        <v>56</v>
      </c>
      <c r="L51" s="16">
        <v>6</v>
      </c>
      <c r="M51" s="17">
        <v>56</v>
      </c>
      <c r="N51" s="9">
        <v>1.5999999999999988</v>
      </c>
      <c r="Q51" s="5">
        <v>48</v>
      </c>
      <c r="R51" s="58">
        <v>6.0489490413157814</v>
      </c>
      <c r="S51" s="58">
        <v>56</v>
      </c>
      <c r="T51" s="12">
        <v>6</v>
      </c>
      <c r="U51" s="13">
        <v>56</v>
      </c>
      <c r="V51" s="58">
        <v>4.8949041315781372E-2</v>
      </c>
      <c r="AB51" s="57"/>
    </row>
    <row r="52" spans="1:28">
      <c r="A52" s="5">
        <v>49</v>
      </c>
      <c r="B52" s="10">
        <v>4.5999999999999996</v>
      </c>
      <c r="C52" s="11">
        <v>56</v>
      </c>
      <c r="D52" s="12">
        <v>8</v>
      </c>
      <c r="E52" s="13">
        <v>56</v>
      </c>
      <c r="F52" s="6">
        <v>3.4</v>
      </c>
      <c r="H52" s="3"/>
      <c r="I52" s="5">
        <v>49</v>
      </c>
      <c r="J52" s="14">
        <v>14.633333333333333</v>
      </c>
      <c r="K52" s="15">
        <v>56</v>
      </c>
      <c r="L52" s="16">
        <v>8</v>
      </c>
      <c r="M52" s="17">
        <v>56</v>
      </c>
      <c r="N52" s="9">
        <v>6.6333333333333329</v>
      </c>
      <c r="Q52" s="5">
        <v>49</v>
      </c>
      <c r="R52" s="58">
        <v>6.3526674982270777</v>
      </c>
      <c r="S52" s="58">
        <v>56</v>
      </c>
      <c r="T52" s="12">
        <v>8</v>
      </c>
      <c r="U52" s="13">
        <v>56</v>
      </c>
      <c r="V52" s="58">
        <v>1.6473325017729223</v>
      </c>
      <c r="AB52" s="57"/>
    </row>
    <row r="53" spans="1:28">
      <c r="A53" s="5">
        <v>50</v>
      </c>
      <c r="B53" s="10">
        <v>13.6</v>
      </c>
      <c r="C53" s="11">
        <v>56</v>
      </c>
      <c r="D53" s="12">
        <v>10</v>
      </c>
      <c r="E53" s="13">
        <v>56</v>
      </c>
      <c r="F53" s="6">
        <v>3.5999999999999899</v>
      </c>
      <c r="H53" s="3"/>
      <c r="I53" s="5">
        <v>50</v>
      </c>
      <c r="J53" s="14">
        <v>7.5999999999999988</v>
      </c>
      <c r="K53" s="15">
        <v>56</v>
      </c>
      <c r="L53" s="16">
        <v>10</v>
      </c>
      <c r="M53" s="17">
        <v>56</v>
      </c>
      <c r="N53" s="9">
        <v>2.4000000000000012</v>
      </c>
      <c r="Q53" s="5">
        <v>50</v>
      </c>
      <c r="R53" s="58">
        <v>12.579517086820596</v>
      </c>
      <c r="S53" s="58">
        <v>56</v>
      </c>
      <c r="T53" s="12">
        <v>10</v>
      </c>
      <c r="U53" s="13">
        <v>56</v>
      </c>
      <c r="V53" s="58">
        <v>2.5795170868205961</v>
      </c>
      <c r="AB53" s="57"/>
    </row>
    <row r="54" spans="1:28">
      <c r="A54" s="5">
        <v>51</v>
      </c>
      <c r="B54" s="10">
        <v>13.6</v>
      </c>
      <c r="C54" s="11">
        <v>56</v>
      </c>
      <c r="D54" s="12">
        <v>12</v>
      </c>
      <c r="E54" s="13">
        <v>56</v>
      </c>
      <c r="F54" s="6">
        <v>1.5999999999999901</v>
      </c>
      <c r="H54" s="3"/>
      <c r="I54" s="5">
        <v>51</v>
      </c>
      <c r="J54" s="14">
        <v>17.633333333333333</v>
      </c>
      <c r="K54" s="15">
        <v>56</v>
      </c>
      <c r="L54" s="16">
        <v>12</v>
      </c>
      <c r="M54" s="17">
        <v>56</v>
      </c>
      <c r="N54" s="9">
        <v>5.6333333333333329</v>
      </c>
      <c r="Q54" s="5">
        <v>51</v>
      </c>
      <c r="R54" s="58">
        <v>13.748588732209399</v>
      </c>
      <c r="S54" s="58">
        <v>55.999999999999993</v>
      </c>
      <c r="T54" s="12">
        <v>12</v>
      </c>
      <c r="U54" s="13">
        <v>56</v>
      </c>
      <c r="V54" s="58">
        <v>1.7485887322093987</v>
      </c>
      <c r="AB54" s="57"/>
    </row>
    <row r="55" spans="1:28">
      <c r="A55" s="5">
        <v>52</v>
      </c>
      <c r="B55" s="10">
        <v>13.6</v>
      </c>
      <c r="C55" s="11">
        <v>56</v>
      </c>
      <c r="D55" s="12">
        <v>14</v>
      </c>
      <c r="E55" s="13">
        <v>56</v>
      </c>
      <c r="F55" s="6">
        <v>0.4</v>
      </c>
      <c r="H55" s="3"/>
      <c r="I55" s="5">
        <v>52</v>
      </c>
      <c r="J55" s="14">
        <v>17.633333333333333</v>
      </c>
      <c r="K55" s="15">
        <v>56</v>
      </c>
      <c r="L55" s="16">
        <v>14</v>
      </c>
      <c r="M55" s="17">
        <v>56</v>
      </c>
      <c r="N55" s="9">
        <v>3.6333333333333329</v>
      </c>
      <c r="Q55" s="5">
        <v>52</v>
      </c>
      <c r="R55" s="58">
        <v>14.204661100006829</v>
      </c>
      <c r="S55" s="58">
        <v>56.000000000000007</v>
      </c>
      <c r="T55" s="12">
        <v>14</v>
      </c>
      <c r="U55" s="13">
        <v>56</v>
      </c>
      <c r="V55" s="58">
        <v>0.20466110000682924</v>
      </c>
      <c r="AB55" s="57"/>
    </row>
    <row r="56" spans="1:28">
      <c r="A56" s="5">
        <v>53</v>
      </c>
      <c r="B56" s="10">
        <v>25.7</v>
      </c>
      <c r="C56" s="11">
        <v>56</v>
      </c>
      <c r="D56" s="12">
        <v>16</v>
      </c>
      <c r="E56" s="13">
        <v>56</v>
      </c>
      <c r="F56" s="6">
        <v>9.6999999999999993</v>
      </c>
      <c r="H56" s="3"/>
      <c r="I56" s="5">
        <v>53</v>
      </c>
      <c r="J56" s="14">
        <v>17.633333333333333</v>
      </c>
      <c r="K56" s="15">
        <v>56</v>
      </c>
      <c r="L56" s="16">
        <v>16</v>
      </c>
      <c r="M56" s="17">
        <v>56</v>
      </c>
      <c r="N56" s="9">
        <v>1.6333333333333329</v>
      </c>
      <c r="Q56" s="5">
        <v>53</v>
      </c>
      <c r="R56" s="58">
        <v>20.674409235223795</v>
      </c>
      <c r="S56" s="58">
        <v>56</v>
      </c>
      <c r="T56" s="12">
        <v>16</v>
      </c>
      <c r="U56" s="13">
        <v>56</v>
      </c>
      <c r="V56" s="58">
        <v>4.6744092352237949</v>
      </c>
      <c r="AB56" s="57"/>
    </row>
    <row r="57" spans="1:28">
      <c r="A57" s="5">
        <v>54</v>
      </c>
      <c r="B57" s="10">
        <v>25.7</v>
      </c>
      <c r="C57" s="11">
        <v>56</v>
      </c>
      <c r="D57" s="12">
        <v>18</v>
      </c>
      <c r="E57" s="13">
        <v>56</v>
      </c>
      <c r="F57" s="6">
        <v>7.6999999999999904</v>
      </c>
      <c r="H57" s="3"/>
      <c r="I57" s="5">
        <v>54</v>
      </c>
      <c r="J57" s="14">
        <v>17.633333333333333</v>
      </c>
      <c r="K57" s="15">
        <v>56</v>
      </c>
      <c r="L57" s="16">
        <v>18</v>
      </c>
      <c r="M57" s="17">
        <v>56</v>
      </c>
      <c r="N57" s="9">
        <v>0.36666666666666714</v>
      </c>
      <c r="Q57" s="5">
        <v>54</v>
      </c>
      <c r="R57" s="58">
        <v>23.555773627902948</v>
      </c>
      <c r="S57" s="58">
        <v>56</v>
      </c>
      <c r="T57" s="12">
        <v>18</v>
      </c>
      <c r="U57" s="13">
        <v>56</v>
      </c>
      <c r="V57" s="58">
        <v>5.5557736279029477</v>
      </c>
      <c r="AB57" s="57"/>
    </row>
    <row r="58" spans="1:28">
      <c r="A58" s="5">
        <v>55</v>
      </c>
      <c r="B58" s="10">
        <v>25.7</v>
      </c>
      <c r="C58" s="11">
        <v>56</v>
      </c>
      <c r="D58" s="12">
        <v>20</v>
      </c>
      <c r="E58" s="13">
        <v>56</v>
      </c>
      <c r="F58" s="6">
        <v>5.6999999999999904</v>
      </c>
      <c r="H58" s="3"/>
      <c r="I58" s="5">
        <v>55</v>
      </c>
      <c r="J58" s="14">
        <v>21.666666666666668</v>
      </c>
      <c r="K58" s="15">
        <v>56</v>
      </c>
      <c r="L58" s="16">
        <v>20</v>
      </c>
      <c r="M58" s="17">
        <v>56</v>
      </c>
      <c r="N58" s="9">
        <v>1.6666666666666679</v>
      </c>
      <c r="Q58" s="5">
        <v>55</v>
      </c>
      <c r="R58" s="58">
        <v>25.405322980164513</v>
      </c>
      <c r="S58" s="58">
        <v>56.000000000000007</v>
      </c>
      <c r="T58" s="12">
        <v>20</v>
      </c>
      <c r="U58" s="13">
        <v>56</v>
      </c>
      <c r="V58" s="58">
        <v>5.4053229801645131</v>
      </c>
      <c r="AB58" s="57"/>
    </row>
    <row r="59" spans="1:28">
      <c r="A59" s="5">
        <v>56</v>
      </c>
      <c r="B59" s="10">
        <v>25.7</v>
      </c>
      <c r="C59" s="11">
        <v>56</v>
      </c>
      <c r="D59" s="12">
        <v>22</v>
      </c>
      <c r="E59" s="13">
        <v>56</v>
      </c>
      <c r="F59" s="6">
        <v>3.69999999999999</v>
      </c>
      <c r="H59" s="3"/>
      <c r="I59" s="5">
        <v>56</v>
      </c>
      <c r="J59" s="14">
        <v>21.666666666666668</v>
      </c>
      <c r="K59" s="15">
        <v>56</v>
      </c>
      <c r="L59" s="16">
        <v>22</v>
      </c>
      <c r="M59" s="17">
        <v>56</v>
      </c>
      <c r="N59" s="9">
        <v>0.33333333333333215</v>
      </c>
      <c r="Q59" s="5">
        <v>56</v>
      </c>
      <c r="R59" s="58">
        <v>25.554119689923397</v>
      </c>
      <c r="S59" s="58">
        <v>56</v>
      </c>
      <c r="T59" s="12">
        <v>22</v>
      </c>
      <c r="U59" s="13">
        <v>56</v>
      </c>
      <c r="V59" s="58">
        <v>3.5541196899233967</v>
      </c>
      <c r="AB59" s="57"/>
    </row>
    <row r="60" spans="1:28">
      <c r="A60" s="5">
        <v>57</v>
      </c>
      <c r="B60" s="10">
        <v>25.7</v>
      </c>
      <c r="C60" s="11">
        <v>56</v>
      </c>
      <c r="D60" s="12">
        <v>24</v>
      </c>
      <c r="E60" s="13">
        <v>56</v>
      </c>
      <c r="F60" s="6">
        <v>1.69999999999999</v>
      </c>
      <c r="H60" s="3"/>
      <c r="I60" s="5">
        <v>57</v>
      </c>
      <c r="J60" s="14">
        <v>21.666666666666668</v>
      </c>
      <c r="K60" s="15">
        <v>56</v>
      </c>
      <c r="L60" s="16">
        <v>24</v>
      </c>
      <c r="M60" s="17">
        <v>56</v>
      </c>
      <c r="N60" s="9">
        <v>2.3333333333333321</v>
      </c>
      <c r="Q60" s="5">
        <v>57</v>
      </c>
      <c r="R60" s="58">
        <v>25.652614230011139</v>
      </c>
      <c r="S60" s="58">
        <v>56</v>
      </c>
      <c r="T60" s="12">
        <v>24</v>
      </c>
      <c r="U60" s="13">
        <v>56</v>
      </c>
      <c r="V60" s="58">
        <v>1.6526142300111388</v>
      </c>
      <c r="AB60" s="57"/>
    </row>
    <row r="61" spans="1:28">
      <c r="A61" s="5">
        <v>58</v>
      </c>
      <c r="B61" s="10">
        <v>25.7</v>
      </c>
      <c r="C61" s="11">
        <v>56</v>
      </c>
      <c r="D61" s="12">
        <v>26</v>
      </c>
      <c r="E61" s="13">
        <v>56</v>
      </c>
      <c r="F61" s="6">
        <v>0.3</v>
      </c>
      <c r="H61" s="3"/>
      <c r="I61" s="5">
        <v>58</v>
      </c>
      <c r="J61" s="14">
        <v>21.666666666666668</v>
      </c>
      <c r="K61" s="15">
        <v>56</v>
      </c>
      <c r="L61" s="16">
        <v>26</v>
      </c>
      <c r="M61" s="17">
        <v>56</v>
      </c>
      <c r="N61" s="9">
        <v>4.3333333333333321</v>
      </c>
      <c r="Q61" s="5">
        <v>58</v>
      </c>
      <c r="R61" s="58">
        <v>25.416114224254407</v>
      </c>
      <c r="S61" s="58">
        <v>55.999999999999993</v>
      </c>
      <c r="T61" s="12">
        <v>26</v>
      </c>
      <c r="U61" s="13">
        <v>56</v>
      </c>
      <c r="V61" s="58">
        <v>0.58388577574559264</v>
      </c>
      <c r="AB61" s="57"/>
    </row>
    <row r="62" spans="1:28">
      <c r="A62" s="5">
        <v>59</v>
      </c>
      <c r="B62" s="10">
        <v>25.7</v>
      </c>
      <c r="C62" s="11">
        <v>56</v>
      </c>
      <c r="D62" s="12">
        <v>28</v>
      </c>
      <c r="E62" s="13">
        <v>56</v>
      </c>
      <c r="F62" s="6">
        <v>2.2999999999999998</v>
      </c>
      <c r="H62" s="3"/>
      <c r="I62" s="5">
        <v>59</v>
      </c>
      <c r="J62" s="14">
        <v>21.666666666666668</v>
      </c>
      <c r="K62" s="15">
        <v>56</v>
      </c>
      <c r="L62" s="16">
        <v>28</v>
      </c>
      <c r="M62" s="17">
        <v>56</v>
      </c>
      <c r="N62" s="9">
        <v>6.3333333333333321</v>
      </c>
      <c r="Q62" s="5">
        <v>59</v>
      </c>
      <c r="R62" s="58">
        <v>25.551035032674491</v>
      </c>
      <c r="S62" s="58">
        <v>56</v>
      </c>
      <c r="T62" s="12">
        <v>28</v>
      </c>
      <c r="U62" s="13">
        <v>56</v>
      </c>
      <c r="V62" s="58">
        <v>2.4489649673255087</v>
      </c>
      <c r="AB62" s="57"/>
    </row>
    <row r="63" spans="1:28">
      <c r="A63" s="8"/>
      <c r="B63" s="8"/>
      <c r="C63" s="8"/>
      <c r="D63" s="8"/>
      <c r="E63" s="8"/>
      <c r="F63" s="8"/>
    </row>
    <row r="64" spans="1:28">
      <c r="E64" t="s">
        <v>6</v>
      </c>
      <c r="F64" s="1">
        <f>AVERAGE(F4:F62)</f>
        <v>4.3215503392302566</v>
      </c>
      <c r="H64" s="1"/>
      <c r="M64" t="s">
        <v>6</v>
      </c>
      <c r="N64" s="1">
        <f>AVERAGE(N4:N62)</f>
        <v>5.1197741640406464</v>
      </c>
      <c r="P64" s="1"/>
      <c r="U64" t="s">
        <v>6</v>
      </c>
      <c r="V64" s="1">
        <f>AVERAGE(V4:V62)</f>
        <v>3.5467795008650858</v>
      </c>
      <c r="X64" s="1"/>
    </row>
    <row r="65" spans="5:24">
      <c r="E65" t="s">
        <v>7</v>
      </c>
      <c r="F65" s="56">
        <f>MAX(F4:F62)</f>
        <v>15.6</v>
      </c>
      <c r="M65" t="s">
        <v>7</v>
      </c>
      <c r="N65" s="56">
        <f>MAX(N4:N62)</f>
        <v>24.166666666666668</v>
      </c>
      <c r="U65" t="s">
        <v>7</v>
      </c>
      <c r="V65" s="56">
        <f>MAX(V4:V62)</f>
        <v>12.24789768699843</v>
      </c>
    </row>
    <row r="66" spans="5:24">
      <c r="E66" t="s">
        <v>16</v>
      </c>
      <c r="F66" s="59">
        <f>MIN(F4:F62)</f>
        <v>0.100000000000001</v>
      </c>
      <c r="M66" t="s">
        <v>16</v>
      </c>
      <c r="N66" s="59">
        <f>MIN(N4:N62)</f>
        <v>9.9999999999997868E-2</v>
      </c>
      <c r="U66" t="s">
        <v>16</v>
      </c>
      <c r="V66" s="59">
        <f>MIN(V4:V62)</f>
        <v>4.8949041315781372E-2</v>
      </c>
    </row>
    <row r="67" spans="5:24">
      <c r="E67" t="s">
        <v>9</v>
      </c>
      <c r="F67" s="1">
        <f>_xlfn.STDEV.P(F4:F62)</f>
        <v>3.4543462116939843</v>
      </c>
      <c r="H67" s="4"/>
      <c r="M67" t="s">
        <v>9</v>
      </c>
      <c r="N67" s="1">
        <f>_xlfn.STDEV.P(N4:N62)</f>
        <v>4.4663992546642755</v>
      </c>
      <c r="P67" s="4"/>
      <c r="U67" t="s">
        <v>9</v>
      </c>
      <c r="V67" s="1">
        <f>_xlfn.STDEV.P(V4:V62)</f>
        <v>2.8451258187152848</v>
      </c>
      <c r="X67" s="4"/>
    </row>
    <row r="68" spans="5:24">
      <c r="E68" t="s">
        <v>8</v>
      </c>
      <c r="F68" s="1">
        <f>_xlfn.VAR.P(F4:F62)</f>
        <v>11.93250775024458</v>
      </c>
      <c r="M68" t="s">
        <v>8</v>
      </c>
      <c r="N68" s="1">
        <f>_xlfn.VAR.P(N4:N62)</f>
        <v>19.948722302065594</v>
      </c>
      <c r="U68" t="s">
        <v>8</v>
      </c>
      <c r="V68" s="1">
        <f>_xlfn.VAR.P(V4:V62)</f>
        <v>8.0947409243203197</v>
      </c>
    </row>
  </sheetData>
  <mergeCells count="6">
    <mergeCell ref="T2:U2"/>
    <mergeCell ref="D2:E2"/>
    <mergeCell ref="B2:C2"/>
    <mergeCell ref="J2:K2"/>
    <mergeCell ref="L2:M2"/>
    <mergeCell ref="R2:S2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AF7B-95A2-D043-80AF-064D2FD49132}">
  <dimension ref="A1:X68"/>
  <sheetViews>
    <sheetView tabSelected="1" topLeftCell="A41" zoomScale="110" zoomScaleNormal="110" workbookViewId="0">
      <selection activeCell="V68" sqref="V68"/>
    </sheetView>
  </sheetViews>
  <sheetFormatPr baseColWidth="10" defaultColWidth="12.6640625" defaultRowHeight="15"/>
  <cols>
    <col min="1" max="5" width="9" customWidth="1"/>
    <col min="6" max="6" width="9" style="2" customWidth="1"/>
    <col min="7" max="7" width="9" customWidth="1"/>
    <col min="8" max="14" width="9" style="2" customWidth="1"/>
    <col min="15" max="15" width="9" customWidth="1"/>
    <col min="16" max="22" width="9" style="2" customWidth="1"/>
    <col min="23" max="23" width="9" customWidth="1"/>
  </cols>
  <sheetData>
    <row r="1" spans="1:24" ht="22">
      <c r="A1" s="33" t="s">
        <v>5</v>
      </c>
      <c r="I1" s="54" t="s">
        <v>4</v>
      </c>
      <c r="Q1" s="54" t="s">
        <v>3</v>
      </c>
    </row>
    <row r="2" spans="1:24">
      <c r="A2" s="23" t="s">
        <v>15</v>
      </c>
      <c r="B2" s="62" t="s">
        <v>10</v>
      </c>
      <c r="C2" s="63"/>
      <c r="D2" s="62" t="s">
        <v>13</v>
      </c>
      <c r="E2" s="63"/>
      <c r="F2" s="46"/>
      <c r="I2" s="48" t="s">
        <v>15</v>
      </c>
      <c r="J2" s="68" t="s">
        <v>10</v>
      </c>
      <c r="K2" s="69"/>
      <c r="L2" s="68" t="s">
        <v>13</v>
      </c>
      <c r="M2" s="69"/>
      <c r="N2" s="49"/>
      <c r="Q2" s="40" t="s">
        <v>15</v>
      </c>
      <c r="R2" s="66" t="s">
        <v>10</v>
      </c>
      <c r="S2" s="67"/>
      <c r="T2" s="66" t="s">
        <v>13</v>
      </c>
      <c r="U2" s="67"/>
      <c r="V2" s="41"/>
    </row>
    <row r="3" spans="1:24">
      <c r="A3" s="24" t="s">
        <v>17</v>
      </c>
      <c r="B3" s="25" t="s">
        <v>0</v>
      </c>
      <c r="C3" s="26" t="s">
        <v>1</v>
      </c>
      <c r="D3" s="25" t="s">
        <v>11</v>
      </c>
      <c r="E3" s="26" t="s">
        <v>12</v>
      </c>
      <c r="F3" s="47" t="s">
        <v>2</v>
      </c>
      <c r="I3" s="50" t="s">
        <v>17</v>
      </c>
      <c r="J3" s="51" t="s">
        <v>0</v>
      </c>
      <c r="K3" s="52" t="s">
        <v>1</v>
      </c>
      <c r="L3" s="51" t="s">
        <v>11</v>
      </c>
      <c r="M3" s="52" t="s">
        <v>12</v>
      </c>
      <c r="N3" s="53" t="s">
        <v>2</v>
      </c>
      <c r="Q3" s="42" t="s">
        <v>18</v>
      </c>
      <c r="R3" s="43" t="s">
        <v>0</v>
      </c>
      <c r="S3" s="44" t="s">
        <v>1</v>
      </c>
      <c r="T3" s="43" t="s">
        <v>11</v>
      </c>
      <c r="U3" s="44" t="s">
        <v>12</v>
      </c>
      <c r="V3" s="45" t="s">
        <v>2</v>
      </c>
      <c r="X3" s="57"/>
    </row>
    <row r="4" spans="1:24">
      <c r="A4" s="5">
        <v>1</v>
      </c>
      <c r="B4" s="10">
        <v>30.1</v>
      </c>
      <c r="C4" s="11">
        <v>0</v>
      </c>
      <c r="D4" s="34">
        <v>32</v>
      </c>
      <c r="E4" s="35">
        <v>0</v>
      </c>
      <c r="F4" s="7">
        <v>1.8999999999999899</v>
      </c>
      <c r="I4" s="5">
        <v>1</v>
      </c>
      <c r="J4" s="36">
        <v>23.900000000000002</v>
      </c>
      <c r="K4" s="37">
        <v>0</v>
      </c>
      <c r="L4" s="38">
        <v>32</v>
      </c>
      <c r="M4" s="39">
        <v>0</v>
      </c>
      <c r="N4" s="7">
        <v>8.0999999999999979</v>
      </c>
      <c r="Q4" s="5">
        <v>1</v>
      </c>
      <c r="R4" s="58">
        <v>30.053512455239755</v>
      </c>
      <c r="S4" s="58">
        <v>0</v>
      </c>
      <c r="T4" s="38">
        <v>32</v>
      </c>
      <c r="U4" s="39">
        <v>0</v>
      </c>
      <c r="V4" s="58">
        <v>1.9464875447602452</v>
      </c>
      <c r="X4" s="57"/>
    </row>
    <row r="5" spans="1:24">
      <c r="A5" s="5">
        <v>2</v>
      </c>
      <c r="B5" s="10">
        <v>30.1</v>
      </c>
      <c r="C5" s="11">
        <v>0</v>
      </c>
      <c r="D5" s="34">
        <v>30</v>
      </c>
      <c r="E5" s="35">
        <v>0</v>
      </c>
      <c r="F5" s="7">
        <v>0.100000000000001</v>
      </c>
      <c r="I5" s="5">
        <v>2</v>
      </c>
      <c r="J5" s="36">
        <v>27</v>
      </c>
      <c r="K5" s="37">
        <v>0</v>
      </c>
      <c r="L5" s="38">
        <v>30</v>
      </c>
      <c r="M5" s="39">
        <v>0</v>
      </c>
      <c r="N5" s="7">
        <v>3</v>
      </c>
      <c r="Q5" s="5">
        <v>2</v>
      </c>
      <c r="R5" s="58">
        <v>29.724882235284724</v>
      </c>
      <c r="S5" s="58">
        <v>0</v>
      </c>
      <c r="T5" s="38">
        <v>30</v>
      </c>
      <c r="U5" s="39">
        <v>0</v>
      </c>
      <c r="V5" s="58">
        <v>0.27511776471527583</v>
      </c>
      <c r="X5" s="57"/>
    </row>
    <row r="6" spans="1:24">
      <c r="A6" s="5">
        <v>3</v>
      </c>
      <c r="B6" s="10">
        <v>30.1</v>
      </c>
      <c r="C6" s="11">
        <v>0</v>
      </c>
      <c r="D6" s="34">
        <v>28</v>
      </c>
      <c r="E6" s="35">
        <v>0</v>
      </c>
      <c r="F6" s="7">
        <v>2.1</v>
      </c>
      <c r="I6" s="5">
        <v>3</v>
      </c>
      <c r="J6" s="36">
        <v>27</v>
      </c>
      <c r="K6" s="37">
        <v>0</v>
      </c>
      <c r="L6" s="38">
        <v>28</v>
      </c>
      <c r="M6" s="39">
        <v>0</v>
      </c>
      <c r="N6" s="7">
        <v>1</v>
      </c>
      <c r="Q6" s="5">
        <v>3</v>
      </c>
      <c r="R6" s="58">
        <v>30.008823529411767</v>
      </c>
      <c r="S6" s="58">
        <v>0</v>
      </c>
      <c r="T6" s="38">
        <v>28</v>
      </c>
      <c r="U6" s="39">
        <v>0</v>
      </c>
      <c r="V6" s="58">
        <v>2.0088235294117673</v>
      </c>
      <c r="X6" s="57"/>
    </row>
    <row r="7" spans="1:24">
      <c r="A7" s="5">
        <v>4</v>
      </c>
      <c r="B7" s="10">
        <v>20.8</v>
      </c>
      <c r="C7" s="11">
        <v>0</v>
      </c>
      <c r="D7" s="34">
        <v>26</v>
      </c>
      <c r="E7" s="35">
        <v>0</v>
      </c>
      <c r="F7" s="7">
        <v>5.1999999999999904</v>
      </c>
      <c r="I7" s="5">
        <v>4</v>
      </c>
      <c r="J7" s="36">
        <v>23.900000000000002</v>
      </c>
      <c r="K7" s="37">
        <v>0</v>
      </c>
      <c r="L7" s="38">
        <v>26</v>
      </c>
      <c r="M7" s="39">
        <v>0</v>
      </c>
      <c r="N7" s="7">
        <v>2.0999999999999979</v>
      </c>
      <c r="Q7" s="5">
        <v>4</v>
      </c>
      <c r="R7" s="58">
        <v>24.169427699056822</v>
      </c>
      <c r="S7" s="58">
        <v>0</v>
      </c>
      <c r="T7" s="38">
        <v>26</v>
      </c>
      <c r="U7" s="39">
        <v>0</v>
      </c>
      <c r="V7" s="58">
        <v>1.830572300943178</v>
      </c>
      <c r="X7" s="57"/>
    </row>
    <row r="8" spans="1:24">
      <c r="A8" s="5">
        <v>5</v>
      </c>
      <c r="B8" s="10">
        <v>20.8</v>
      </c>
      <c r="C8" s="11">
        <v>0</v>
      </c>
      <c r="D8" s="34">
        <v>24</v>
      </c>
      <c r="E8" s="35">
        <v>0</v>
      </c>
      <c r="F8" s="7">
        <v>3.19999999999999</v>
      </c>
      <c r="I8" s="5">
        <v>5</v>
      </c>
      <c r="J8" s="36">
        <v>23.900000000000002</v>
      </c>
      <c r="K8" s="37">
        <v>0</v>
      </c>
      <c r="L8" s="38">
        <v>24</v>
      </c>
      <c r="M8" s="39">
        <v>0</v>
      </c>
      <c r="N8" s="7">
        <v>9.9999999999997868E-2</v>
      </c>
      <c r="Q8" s="5">
        <v>5</v>
      </c>
      <c r="R8" s="58">
        <v>21.34179513430788</v>
      </c>
      <c r="S8" s="58">
        <v>0</v>
      </c>
      <c r="T8" s="38">
        <v>24</v>
      </c>
      <c r="U8" s="39">
        <v>0</v>
      </c>
      <c r="V8" s="58">
        <v>2.6582048656921202</v>
      </c>
      <c r="X8" s="57"/>
    </row>
    <row r="9" spans="1:24">
      <c r="A9" s="5">
        <v>6</v>
      </c>
      <c r="B9" s="10">
        <v>20.8</v>
      </c>
      <c r="C9" s="11">
        <v>0</v>
      </c>
      <c r="D9" s="34">
        <v>22</v>
      </c>
      <c r="E9" s="35">
        <v>0</v>
      </c>
      <c r="F9" s="7">
        <v>1.19999999999999</v>
      </c>
      <c r="I9" s="5">
        <v>6</v>
      </c>
      <c r="J9" s="36">
        <v>16.933333333333334</v>
      </c>
      <c r="K9" s="37">
        <v>0</v>
      </c>
      <c r="L9" s="38">
        <v>22</v>
      </c>
      <c r="M9" s="39">
        <v>0</v>
      </c>
      <c r="N9" s="7">
        <v>5.0666666666666664</v>
      </c>
      <c r="Q9" s="5">
        <v>6</v>
      </c>
      <c r="R9" s="58">
        <v>20.764828983066852</v>
      </c>
      <c r="S9" s="58">
        <v>0</v>
      </c>
      <c r="T9" s="38">
        <v>22</v>
      </c>
      <c r="U9" s="39">
        <v>0</v>
      </c>
      <c r="V9" s="58">
        <v>1.2351710169331476</v>
      </c>
      <c r="X9" s="57"/>
    </row>
    <row r="10" spans="1:24">
      <c r="A10" s="5">
        <v>7</v>
      </c>
      <c r="B10" s="10">
        <v>20.8</v>
      </c>
      <c r="C10" s="11">
        <v>0</v>
      </c>
      <c r="D10" s="34">
        <v>20</v>
      </c>
      <c r="E10" s="35">
        <v>0</v>
      </c>
      <c r="F10" s="7">
        <v>0.8</v>
      </c>
      <c r="I10" s="5">
        <v>7</v>
      </c>
      <c r="J10" s="36">
        <v>16.933333333333334</v>
      </c>
      <c r="K10" s="37">
        <v>0</v>
      </c>
      <c r="L10" s="38">
        <v>20</v>
      </c>
      <c r="M10" s="39">
        <v>0</v>
      </c>
      <c r="N10" s="7">
        <v>3.0666666666666664</v>
      </c>
      <c r="Q10" s="5">
        <v>7</v>
      </c>
      <c r="R10" s="58">
        <v>20.414617121044735</v>
      </c>
      <c r="S10" s="58">
        <v>0</v>
      </c>
      <c r="T10" s="38">
        <v>20</v>
      </c>
      <c r="U10" s="39">
        <v>0</v>
      </c>
      <c r="V10" s="58">
        <v>0.41461712104473492</v>
      </c>
      <c r="X10" s="57"/>
    </row>
    <row r="11" spans="1:24">
      <c r="A11" s="5">
        <v>8</v>
      </c>
      <c r="B11" s="10">
        <v>20.8</v>
      </c>
      <c r="C11" s="11">
        <v>0</v>
      </c>
      <c r="D11" s="34">
        <v>18</v>
      </c>
      <c r="E11" s="35">
        <v>0</v>
      </c>
      <c r="F11" s="7">
        <v>2.8</v>
      </c>
      <c r="I11" s="5">
        <v>8</v>
      </c>
      <c r="J11" s="36">
        <v>16.933333333333334</v>
      </c>
      <c r="K11" s="37">
        <v>0</v>
      </c>
      <c r="L11" s="38">
        <v>18</v>
      </c>
      <c r="M11" s="39">
        <v>0</v>
      </c>
      <c r="N11" s="7">
        <v>1.0666666666666664</v>
      </c>
      <c r="Q11" s="5">
        <v>8</v>
      </c>
      <c r="R11" s="58">
        <v>20.524266732025133</v>
      </c>
      <c r="S11" s="58">
        <v>0</v>
      </c>
      <c r="T11" s="38">
        <v>18</v>
      </c>
      <c r="U11" s="39">
        <v>0</v>
      </c>
      <c r="V11" s="58">
        <v>2.5242667320251329</v>
      </c>
      <c r="X11" s="57"/>
    </row>
    <row r="12" spans="1:24">
      <c r="A12" s="5">
        <v>9</v>
      </c>
      <c r="B12" s="10">
        <v>9.1999999999999993</v>
      </c>
      <c r="C12" s="11">
        <v>0</v>
      </c>
      <c r="D12" s="34">
        <v>16</v>
      </c>
      <c r="E12" s="35">
        <v>0</v>
      </c>
      <c r="F12" s="7">
        <v>6.8</v>
      </c>
      <c r="I12" s="5">
        <v>9</v>
      </c>
      <c r="J12" s="36">
        <v>16.933333333333334</v>
      </c>
      <c r="K12" s="37">
        <v>0</v>
      </c>
      <c r="L12" s="38">
        <v>16</v>
      </c>
      <c r="M12" s="39">
        <v>0</v>
      </c>
      <c r="N12" s="7">
        <v>0.93333333333333357</v>
      </c>
      <c r="Q12" s="5">
        <v>9</v>
      </c>
      <c r="R12" s="58">
        <v>12.488523637222606</v>
      </c>
      <c r="S12" s="58">
        <v>0</v>
      </c>
      <c r="T12" s="38">
        <v>16</v>
      </c>
      <c r="U12" s="39">
        <v>0</v>
      </c>
      <c r="V12" s="58">
        <v>3.5114763627773939</v>
      </c>
      <c r="X12" s="57"/>
    </row>
    <row r="13" spans="1:24">
      <c r="A13" s="5">
        <v>10</v>
      </c>
      <c r="B13" s="10">
        <v>9.1999999999999993</v>
      </c>
      <c r="C13" s="11">
        <v>0</v>
      </c>
      <c r="D13" s="34">
        <v>14</v>
      </c>
      <c r="E13" s="35">
        <v>0</v>
      </c>
      <c r="F13" s="7">
        <v>4.8</v>
      </c>
      <c r="I13" s="5">
        <v>10</v>
      </c>
      <c r="J13" s="36">
        <v>13.066666666666668</v>
      </c>
      <c r="K13" s="37">
        <v>0</v>
      </c>
      <c r="L13" s="38">
        <v>14</v>
      </c>
      <c r="M13" s="39">
        <v>0</v>
      </c>
      <c r="N13" s="7">
        <v>0.93333333333333179</v>
      </c>
      <c r="Q13" s="5">
        <v>10</v>
      </c>
      <c r="R13" s="58">
        <v>9.5423676884763804</v>
      </c>
      <c r="S13" s="58">
        <v>0</v>
      </c>
      <c r="T13" s="38">
        <v>14</v>
      </c>
      <c r="U13" s="39">
        <v>0</v>
      </c>
      <c r="V13" s="58">
        <v>4.4576323115236196</v>
      </c>
      <c r="X13" s="57"/>
    </row>
    <row r="14" spans="1:24">
      <c r="A14" s="5">
        <v>11</v>
      </c>
      <c r="B14" s="10">
        <v>9.1999999999999993</v>
      </c>
      <c r="C14" s="11">
        <v>0</v>
      </c>
      <c r="D14" s="34">
        <v>12</v>
      </c>
      <c r="E14" s="35">
        <v>0</v>
      </c>
      <c r="F14" s="7">
        <v>2.8</v>
      </c>
      <c r="I14" s="5">
        <v>11</v>
      </c>
      <c r="J14" s="36">
        <v>13.066666666666668</v>
      </c>
      <c r="K14" s="37">
        <v>0</v>
      </c>
      <c r="L14" s="38">
        <v>12</v>
      </c>
      <c r="M14" s="39">
        <v>0</v>
      </c>
      <c r="N14" s="7">
        <v>1.0666666666666682</v>
      </c>
      <c r="Q14" s="5">
        <v>11</v>
      </c>
      <c r="R14" s="58">
        <v>9.2572778710134163</v>
      </c>
      <c r="S14" s="58">
        <v>0</v>
      </c>
      <c r="T14" s="38">
        <v>12</v>
      </c>
      <c r="U14" s="39">
        <v>0</v>
      </c>
      <c r="V14" s="58">
        <v>2.7427221289865837</v>
      </c>
      <c r="X14" s="57"/>
    </row>
    <row r="15" spans="1:24">
      <c r="A15" s="5">
        <v>12</v>
      </c>
      <c r="B15" s="10">
        <v>9.1999999999999993</v>
      </c>
      <c r="C15" s="11">
        <v>0</v>
      </c>
      <c r="D15" s="34">
        <v>10</v>
      </c>
      <c r="E15" s="35">
        <v>0</v>
      </c>
      <c r="F15" s="7">
        <v>0.8</v>
      </c>
      <c r="I15" s="5">
        <v>12</v>
      </c>
      <c r="J15" s="36">
        <v>16.166666666666668</v>
      </c>
      <c r="K15" s="37">
        <v>0</v>
      </c>
      <c r="L15" s="38">
        <v>10</v>
      </c>
      <c r="M15" s="39">
        <v>0</v>
      </c>
      <c r="N15" s="7">
        <v>6.1666666666666679</v>
      </c>
      <c r="Q15" s="5">
        <v>12</v>
      </c>
      <c r="R15" s="58">
        <v>9.2359341115301614</v>
      </c>
      <c r="S15" s="58">
        <v>0</v>
      </c>
      <c r="T15" s="38">
        <v>10</v>
      </c>
      <c r="U15" s="39">
        <v>0</v>
      </c>
      <c r="V15" s="58">
        <v>0.76406588846983858</v>
      </c>
      <c r="X15" s="57"/>
    </row>
    <row r="16" spans="1:24">
      <c r="A16" s="5">
        <v>13</v>
      </c>
      <c r="B16" s="10">
        <v>9.1999999999999993</v>
      </c>
      <c r="C16" s="11">
        <v>0</v>
      </c>
      <c r="D16" s="34">
        <v>8</v>
      </c>
      <c r="E16" s="35">
        <v>0</v>
      </c>
      <c r="F16" s="7">
        <v>1.19999999999999</v>
      </c>
      <c r="I16" s="5">
        <v>13</v>
      </c>
      <c r="J16" s="36">
        <v>5.5</v>
      </c>
      <c r="K16" s="37">
        <v>-3.7333333333333329</v>
      </c>
      <c r="L16" s="38">
        <v>8</v>
      </c>
      <c r="M16" s="39">
        <v>0</v>
      </c>
      <c r="N16" s="7">
        <v>4.4930811007345257</v>
      </c>
      <c r="Q16" s="5">
        <v>13</v>
      </c>
      <c r="R16" s="58">
        <v>9.1829731089396365</v>
      </c>
      <c r="S16" s="58">
        <v>-1.7180286475323128E-2</v>
      </c>
      <c r="T16" s="38">
        <v>8</v>
      </c>
      <c r="U16" s="39">
        <v>0</v>
      </c>
      <c r="V16" s="58">
        <v>1.1830978567801074</v>
      </c>
      <c r="X16" s="57"/>
    </row>
    <row r="17" spans="1:24">
      <c r="A17" s="5">
        <v>14</v>
      </c>
      <c r="B17" s="10">
        <v>9.1999999999999993</v>
      </c>
      <c r="C17" s="11">
        <v>0</v>
      </c>
      <c r="D17" s="34">
        <v>6</v>
      </c>
      <c r="E17" s="35">
        <v>0</v>
      </c>
      <c r="F17" s="7">
        <v>3.19999999999999</v>
      </c>
      <c r="I17" s="5">
        <v>14</v>
      </c>
      <c r="J17" s="36">
        <v>5.5</v>
      </c>
      <c r="K17" s="37">
        <v>-3.7333333333333329</v>
      </c>
      <c r="L17" s="38">
        <v>6</v>
      </c>
      <c r="M17" s="39">
        <v>0</v>
      </c>
      <c r="N17" s="7">
        <v>3.7666666666666662</v>
      </c>
      <c r="Q17" s="5">
        <v>14</v>
      </c>
      <c r="R17" s="58">
        <v>9.0685050609665758</v>
      </c>
      <c r="S17" s="58">
        <v>-0.13267957812381387</v>
      </c>
      <c r="T17" s="38">
        <v>6</v>
      </c>
      <c r="U17" s="39">
        <v>0</v>
      </c>
      <c r="V17" s="58">
        <v>3.0713721981597413</v>
      </c>
      <c r="X17" s="57"/>
    </row>
    <row r="18" spans="1:24">
      <c r="A18" s="5">
        <v>15</v>
      </c>
      <c r="B18" s="10">
        <v>-1.9</v>
      </c>
      <c r="C18" s="11">
        <v>-11.2</v>
      </c>
      <c r="D18" s="34">
        <v>4</v>
      </c>
      <c r="E18" s="35">
        <v>0</v>
      </c>
      <c r="F18" s="7">
        <v>12.6589889011721</v>
      </c>
      <c r="I18" s="5">
        <v>15</v>
      </c>
      <c r="J18" s="36">
        <v>5.5</v>
      </c>
      <c r="K18" s="37">
        <v>-3.7333333333333329</v>
      </c>
      <c r="L18" s="38">
        <v>4</v>
      </c>
      <c r="M18" s="39">
        <v>0</v>
      </c>
      <c r="N18" s="7">
        <v>4.0234037552522333</v>
      </c>
      <c r="Q18" s="5">
        <v>15</v>
      </c>
      <c r="R18" s="58">
        <v>3.9407223517868055</v>
      </c>
      <c r="S18" s="58">
        <v>-5.3066585279268264</v>
      </c>
      <c r="T18" s="38">
        <v>4</v>
      </c>
      <c r="U18" s="39">
        <v>0</v>
      </c>
      <c r="V18" s="58">
        <v>5.3069895959570337</v>
      </c>
      <c r="X18" s="57"/>
    </row>
    <row r="19" spans="1:24">
      <c r="A19" s="5">
        <v>16</v>
      </c>
      <c r="B19" s="10">
        <v>9.1999999999999993</v>
      </c>
      <c r="C19" s="11">
        <v>0</v>
      </c>
      <c r="D19" s="34">
        <v>2</v>
      </c>
      <c r="E19" s="35">
        <v>0</v>
      </c>
      <c r="F19" s="7">
        <v>7.1999999999999904</v>
      </c>
      <c r="I19" s="5">
        <v>16</v>
      </c>
      <c r="J19" s="36">
        <v>5.5</v>
      </c>
      <c r="K19" s="37">
        <v>-3.7333333333333329</v>
      </c>
      <c r="L19" s="38">
        <v>2</v>
      </c>
      <c r="M19" s="39">
        <v>0</v>
      </c>
      <c r="N19" s="7">
        <v>5.1173995132076389</v>
      </c>
      <c r="Q19" s="5">
        <v>16</v>
      </c>
      <c r="R19" s="58">
        <v>6.3611206744320059</v>
      </c>
      <c r="S19" s="58">
        <v>-2.8644548149875249</v>
      </c>
      <c r="T19" s="38">
        <v>2</v>
      </c>
      <c r="U19" s="39">
        <v>0</v>
      </c>
      <c r="V19" s="58">
        <v>5.2177078227957043</v>
      </c>
      <c r="X19" s="57"/>
    </row>
    <row r="20" spans="1:24">
      <c r="A20" s="5">
        <v>17</v>
      </c>
      <c r="B20" s="10">
        <v>9.1999999999999993</v>
      </c>
      <c r="C20" s="11">
        <v>0</v>
      </c>
      <c r="D20" s="34">
        <v>0</v>
      </c>
      <c r="E20" s="35">
        <v>0</v>
      </c>
      <c r="F20" s="7">
        <v>9.1999999999999993</v>
      </c>
      <c r="I20" s="5">
        <v>17</v>
      </c>
      <c r="J20" s="36">
        <v>13.066666666666668</v>
      </c>
      <c r="K20" s="37">
        <v>0</v>
      </c>
      <c r="L20" s="38">
        <v>0</v>
      </c>
      <c r="M20" s="39">
        <v>0</v>
      </c>
      <c r="N20" s="7">
        <v>13.066666666666668</v>
      </c>
      <c r="Q20" s="5">
        <v>17</v>
      </c>
      <c r="R20" s="58">
        <v>10.058503367298066</v>
      </c>
      <c r="S20" s="58">
        <v>0</v>
      </c>
      <c r="T20" s="38">
        <v>0</v>
      </c>
      <c r="U20" s="39">
        <v>0</v>
      </c>
      <c r="V20" s="58">
        <v>10.058503367298066</v>
      </c>
      <c r="X20" s="57"/>
    </row>
    <row r="21" spans="1:24">
      <c r="A21" s="5">
        <v>18</v>
      </c>
      <c r="B21" s="10">
        <v>9.1999999999999993</v>
      </c>
      <c r="C21" s="11">
        <v>0</v>
      </c>
      <c r="D21" s="34">
        <v>0</v>
      </c>
      <c r="E21" s="35">
        <v>2</v>
      </c>
      <c r="F21" s="7">
        <v>9.4148818367518494</v>
      </c>
      <c r="I21" s="5">
        <v>18</v>
      </c>
      <c r="J21" s="36">
        <v>5.5</v>
      </c>
      <c r="K21" s="37">
        <v>-3.7333333333333329</v>
      </c>
      <c r="L21" s="38">
        <v>0</v>
      </c>
      <c r="M21" s="39">
        <v>2</v>
      </c>
      <c r="N21" s="7">
        <v>7.9448795529643554</v>
      </c>
      <c r="Q21" s="5">
        <v>18</v>
      </c>
      <c r="R21" s="58">
        <v>8.7206944566180624</v>
      </c>
      <c r="S21" s="58">
        <v>-0.48362361134033116</v>
      </c>
      <c r="T21" s="38">
        <v>0</v>
      </c>
      <c r="U21" s="39">
        <v>2</v>
      </c>
      <c r="V21" s="58">
        <v>9.0674637053862082</v>
      </c>
      <c r="X21" s="57"/>
    </row>
    <row r="22" spans="1:24">
      <c r="A22" s="5">
        <v>19</v>
      </c>
      <c r="B22" s="10">
        <v>0</v>
      </c>
      <c r="C22" s="11">
        <v>30</v>
      </c>
      <c r="D22" s="34">
        <v>0</v>
      </c>
      <c r="E22" s="35">
        <v>4</v>
      </c>
      <c r="F22" s="7">
        <v>26</v>
      </c>
      <c r="I22" s="5">
        <v>19</v>
      </c>
      <c r="J22" s="36">
        <v>0</v>
      </c>
      <c r="K22" s="37">
        <v>25.066666666666666</v>
      </c>
      <c r="L22" s="38">
        <v>0</v>
      </c>
      <c r="M22" s="39">
        <v>4</v>
      </c>
      <c r="N22" s="7">
        <v>21.066666666666666</v>
      </c>
      <c r="Q22" s="5">
        <v>19</v>
      </c>
      <c r="R22" s="58">
        <v>0</v>
      </c>
      <c r="S22" s="58">
        <v>26.295612444632368</v>
      </c>
      <c r="T22" s="38">
        <v>0</v>
      </c>
      <c r="U22" s="39">
        <v>4</v>
      </c>
      <c r="V22" s="58">
        <v>22.295612444632368</v>
      </c>
      <c r="X22" s="57"/>
    </row>
    <row r="23" spans="1:24">
      <c r="A23" s="5">
        <v>20</v>
      </c>
      <c r="B23" s="10">
        <v>0</v>
      </c>
      <c r="C23" s="11">
        <v>30</v>
      </c>
      <c r="D23" s="34">
        <v>0</v>
      </c>
      <c r="E23" s="35">
        <v>6</v>
      </c>
      <c r="F23" s="7">
        <v>24</v>
      </c>
      <c r="I23" s="5">
        <v>20</v>
      </c>
      <c r="J23" s="36">
        <v>0</v>
      </c>
      <c r="K23" s="37">
        <v>25.066666666666666</v>
      </c>
      <c r="L23" s="38">
        <v>0</v>
      </c>
      <c r="M23" s="39">
        <v>6</v>
      </c>
      <c r="N23" s="7">
        <v>19.066666666666666</v>
      </c>
      <c r="Q23" s="5">
        <v>20</v>
      </c>
      <c r="R23" s="58">
        <v>0</v>
      </c>
      <c r="S23" s="58">
        <v>26.531682265153915</v>
      </c>
      <c r="T23" s="38">
        <v>0</v>
      </c>
      <c r="U23" s="39">
        <v>6</v>
      </c>
      <c r="V23" s="58">
        <v>20.531682265153915</v>
      </c>
      <c r="X23" s="57"/>
    </row>
    <row r="24" spans="1:24">
      <c r="A24" s="5">
        <v>21</v>
      </c>
      <c r="B24" s="10">
        <v>0</v>
      </c>
      <c r="C24" s="11">
        <v>22.6</v>
      </c>
      <c r="D24" s="34">
        <v>0</v>
      </c>
      <c r="E24" s="35">
        <v>8</v>
      </c>
      <c r="F24" s="7">
        <v>14.6</v>
      </c>
      <c r="I24" s="5">
        <v>21</v>
      </c>
      <c r="J24" s="36">
        <v>0</v>
      </c>
      <c r="K24" s="37">
        <v>28.966666666666669</v>
      </c>
      <c r="L24" s="38">
        <v>0</v>
      </c>
      <c r="M24" s="39">
        <v>8</v>
      </c>
      <c r="N24" s="7">
        <v>20.966666666666669</v>
      </c>
      <c r="Q24" s="5">
        <v>21</v>
      </c>
      <c r="R24" s="58">
        <v>0</v>
      </c>
      <c r="S24" s="58">
        <v>24.191666666666666</v>
      </c>
      <c r="T24" s="38">
        <v>0</v>
      </c>
      <c r="U24" s="39">
        <v>8</v>
      </c>
      <c r="V24" s="58">
        <v>16.191666666666666</v>
      </c>
      <c r="X24" s="57"/>
    </row>
    <row r="25" spans="1:24">
      <c r="A25" s="5">
        <v>22</v>
      </c>
      <c r="B25" s="10">
        <v>0</v>
      </c>
      <c r="C25" s="11">
        <v>22.6</v>
      </c>
      <c r="D25" s="34">
        <v>0</v>
      </c>
      <c r="E25" s="35">
        <v>10</v>
      </c>
      <c r="F25" s="7">
        <v>12.6</v>
      </c>
      <c r="I25" s="5">
        <v>22</v>
      </c>
      <c r="J25" s="36">
        <v>0</v>
      </c>
      <c r="K25" s="37">
        <v>25.066666666666666</v>
      </c>
      <c r="L25" s="38">
        <v>0</v>
      </c>
      <c r="M25" s="39">
        <v>10</v>
      </c>
      <c r="N25" s="7">
        <v>15.066666666666666</v>
      </c>
      <c r="Q25" s="5">
        <v>22</v>
      </c>
      <c r="R25" s="58">
        <v>0</v>
      </c>
      <c r="S25" s="58">
        <v>25.150738182210215</v>
      </c>
      <c r="T25" s="38">
        <v>0</v>
      </c>
      <c r="U25" s="39">
        <v>10</v>
      </c>
      <c r="V25" s="58">
        <v>15.150738182210215</v>
      </c>
      <c r="X25" s="57"/>
    </row>
    <row r="26" spans="1:24">
      <c r="A26" s="5">
        <v>23</v>
      </c>
      <c r="B26" s="10">
        <v>0</v>
      </c>
      <c r="C26" s="11">
        <v>22.6</v>
      </c>
      <c r="D26" s="34">
        <v>0</v>
      </c>
      <c r="E26" s="35">
        <v>12</v>
      </c>
      <c r="F26" s="7">
        <v>10.6</v>
      </c>
      <c r="I26" s="5">
        <v>23</v>
      </c>
      <c r="J26" s="36">
        <v>-0.6333333333333333</v>
      </c>
      <c r="K26" s="37">
        <v>11.333333333333334</v>
      </c>
      <c r="L26" s="38">
        <v>0</v>
      </c>
      <c r="M26" s="39">
        <v>12</v>
      </c>
      <c r="N26" s="7">
        <v>0.91954094827558097</v>
      </c>
      <c r="Q26" s="5">
        <v>23</v>
      </c>
      <c r="R26" s="58">
        <v>-0.14700928125623725</v>
      </c>
      <c r="S26" s="58">
        <v>19.984782259757466</v>
      </c>
      <c r="T26" s="38">
        <v>0</v>
      </c>
      <c r="U26" s="39">
        <v>12</v>
      </c>
      <c r="V26" s="58">
        <v>7.9861354524271011</v>
      </c>
      <c r="X26" s="57"/>
    </row>
    <row r="27" spans="1:24">
      <c r="A27" s="5">
        <v>24</v>
      </c>
      <c r="B27" s="10">
        <v>0</v>
      </c>
      <c r="C27" s="11">
        <v>22.6</v>
      </c>
      <c r="D27" s="34">
        <v>0</v>
      </c>
      <c r="E27" s="35">
        <v>14</v>
      </c>
      <c r="F27" s="7">
        <v>8.6</v>
      </c>
      <c r="I27" s="5">
        <v>24</v>
      </c>
      <c r="J27" s="36">
        <v>0</v>
      </c>
      <c r="K27" s="37">
        <v>25.066666666666666</v>
      </c>
      <c r="L27" s="38">
        <v>0</v>
      </c>
      <c r="M27" s="39">
        <v>14</v>
      </c>
      <c r="N27" s="7">
        <v>11.066666666666666</v>
      </c>
      <c r="Q27" s="5">
        <v>24</v>
      </c>
      <c r="R27" s="58">
        <v>0</v>
      </c>
      <c r="S27" s="58">
        <v>23.216666666666669</v>
      </c>
      <c r="T27" s="38">
        <v>0</v>
      </c>
      <c r="U27" s="39">
        <v>14</v>
      </c>
      <c r="V27" s="58">
        <v>9.2166666666666686</v>
      </c>
      <c r="X27" s="57"/>
    </row>
    <row r="28" spans="1:24">
      <c r="A28" s="5">
        <v>25</v>
      </c>
      <c r="B28" s="10">
        <v>0</v>
      </c>
      <c r="C28" s="11">
        <v>22.6</v>
      </c>
      <c r="D28" s="34">
        <v>0</v>
      </c>
      <c r="E28" s="35">
        <v>16</v>
      </c>
      <c r="F28" s="7">
        <v>6.6</v>
      </c>
      <c r="I28" s="5">
        <v>25</v>
      </c>
      <c r="J28" s="36">
        <v>0</v>
      </c>
      <c r="K28" s="37">
        <v>31.433333333333337</v>
      </c>
      <c r="L28" s="38">
        <v>0</v>
      </c>
      <c r="M28" s="39">
        <v>16</v>
      </c>
      <c r="N28" s="7">
        <v>15.433333333333337</v>
      </c>
      <c r="Q28" s="5">
        <v>25</v>
      </c>
      <c r="R28" s="58">
        <v>0</v>
      </c>
      <c r="S28" s="58">
        <v>27.030644089332103</v>
      </c>
      <c r="T28" s="38">
        <v>0</v>
      </c>
      <c r="U28" s="39">
        <v>16</v>
      </c>
      <c r="V28" s="58">
        <v>11.030644089332103</v>
      </c>
      <c r="X28" s="57"/>
    </row>
    <row r="29" spans="1:24">
      <c r="A29" s="5">
        <v>26</v>
      </c>
      <c r="B29" s="10">
        <v>0</v>
      </c>
      <c r="C29" s="11">
        <v>22.6</v>
      </c>
      <c r="D29" s="34">
        <v>0</v>
      </c>
      <c r="E29" s="35">
        <v>18</v>
      </c>
      <c r="F29" s="7">
        <v>4.5999999999999996</v>
      </c>
      <c r="I29" s="5">
        <v>26</v>
      </c>
      <c r="J29" s="36">
        <v>0</v>
      </c>
      <c r="K29" s="37">
        <v>31.433333333333337</v>
      </c>
      <c r="L29" s="38">
        <v>0</v>
      </c>
      <c r="M29" s="39">
        <v>18</v>
      </c>
      <c r="N29" s="7">
        <v>13.433333333333337</v>
      </c>
      <c r="Q29" s="5">
        <v>26</v>
      </c>
      <c r="R29" s="58">
        <v>0</v>
      </c>
      <c r="S29" s="58">
        <v>31.938910576618181</v>
      </c>
      <c r="T29" s="38">
        <v>0</v>
      </c>
      <c r="U29" s="39">
        <v>18</v>
      </c>
      <c r="V29" s="58">
        <v>13.938910576618181</v>
      </c>
      <c r="X29" s="57"/>
    </row>
    <row r="30" spans="1:24">
      <c r="A30" s="5">
        <v>27</v>
      </c>
      <c r="B30" s="10">
        <v>0</v>
      </c>
      <c r="C30" s="11">
        <v>22.6</v>
      </c>
      <c r="D30" s="34">
        <v>0</v>
      </c>
      <c r="E30" s="35">
        <v>20</v>
      </c>
      <c r="F30" s="7">
        <v>2.6</v>
      </c>
      <c r="I30" s="5">
        <v>27</v>
      </c>
      <c r="J30" s="36">
        <v>0</v>
      </c>
      <c r="K30" s="37">
        <v>25.066666666666666</v>
      </c>
      <c r="L30" s="38">
        <v>0</v>
      </c>
      <c r="M30" s="39">
        <v>20</v>
      </c>
      <c r="N30" s="7">
        <v>5.0666666666666664</v>
      </c>
      <c r="Q30" s="5">
        <v>27</v>
      </c>
      <c r="R30" s="58">
        <v>0</v>
      </c>
      <c r="S30" s="58">
        <v>23.129049035580902</v>
      </c>
      <c r="T30" s="38">
        <v>0</v>
      </c>
      <c r="U30" s="39">
        <v>20</v>
      </c>
      <c r="V30" s="58">
        <v>3.129049035580902</v>
      </c>
      <c r="X30" s="57"/>
    </row>
    <row r="31" spans="1:24">
      <c r="A31" s="5">
        <v>28</v>
      </c>
      <c r="B31" s="10">
        <v>0</v>
      </c>
      <c r="C31" s="11">
        <v>22.6</v>
      </c>
      <c r="D31" s="34">
        <v>0</v>
      </c>
      <c r="E31" s="35">
        <v>22</v>
      </c>
      <c r="F31" s="7">
        <v>0.60000000000000098</v>
      </c>
      <c r="I31" s="5">
        <v>28</v>
      </c>
      <c r="J31" s="36">
        <v>0</v>
      </c>
      <c r="K31" s="37">
        <v>25.066666666666666</v>
      </c>
      <c r="L31" s="38">
        <v>0</v>
      </c>
      <c r="M31" s="39">
        <v>22</v>
      </c>
      <c r="N31" s="7">
        <v>3.0666666666666664</v>
      </c>
      <c r="Q31" s="5">
        <v>28</v>
      </c>
      <c r="R31" s="58">
        <v>0</v>
      </c>
      <c r="S31" s="58">
        <v>22.745638566602771</v>
      </c>
      <c r="T31" s="38">
        <v>0</v>
      </c>
      <c r="U31" s="39">
        <v>22</v>
      </c>
      <c r="V31" s="58">
        <v>0.74563856660277139</v>
      </c>
      <c r="X31" s="57"/>
    </row>
    <row r="32" spans="1:24">
      <c r="A32" s="5">
        <v>29</v>
      </c>
      <c r="B32" s="10">
        <v>0</v>
      </c>
      <c r="C32" s="11">
        <v>22.6</v>
      </c>
      <c r="D32" s="34">
        <v>0</v>
      </c>
      <c r="E32" s="35">
        <v>24</v>
      </c>
      <c r="F32" s="7">
        <v>1.3999999999999899</v>
      </c>
      <c r="I32" s="5">
        <v>29</v>
      </c>
      <c r="J32" s="36">
        <v>0</v>
      </c>
      <c r="K32" s="37">
        <v>25.066666666666666</v>
      </c>
      <c r="L32" s="38">
        <v>0</v>
      </c>
      <c r="M32" s="39">
        <v>24</v>
      </c>
      <c r="N32" s="7">
        <v>1.0666666666666664</v>
      </c>
      <c r="Q32" s="5">
        <v>29</v>
      </c>
      <c r="R32" s="58">
        <v>0</v>
      </c>
      <c r="S32" s="58">
        <v>23.211289357573676</v>
      </c>
      <c r="T32" s="38">
        <v>0</v>
      </c>
      <c r="U32" s="39">
        <v>24</v>
      </c>
      <c r="V32" s="58">
        <v>0.78871064242632372</v>
      </c>
      <c r="X32" s="57"/>
    </row>
    <row r="33" spans="1:24">
      <c r="A33" s="5">
        <v>30</v>
      </c>
      <c r="B33" s="10">
        <v>0</v>
      </c>
      <c r="C33" s="11">
        <v>30</v>
      </c>
      <c r="D33" s="34">
        <v>0</v>
      </c>
      <c r="E33" s="35">
        <v>26</v>
      </c>
      <c r="F33" s="7">
        <v>4</v>
      </c>
      <c r="I33" s="5">
        <v>30</v>
      </c>
      <c r="J33" s="36">
        <v>0</v>
      </c>
      <c r="K33" s="37">
        <v>27.533333333333331</v>
      </c>
      <c r="L33" s="38">
        <v>0</v>
      </c>
      <c r="M33" s="39">
        <v>26</v>
      </c>
      <c r="N33" s="7">
        <v>1.5333333333333314</v>
      </c>
      <c r="Q33" s="5">
        <v>30</v>
      </c>
      <c r="R33" s="58">
        <v>0</v>
      </c>
      <c r="S33" s="58">
        <v>28.281553388867188</v>
      </c>
      <c r="T33" s="38">
        <v>0</v>
      </c>
      <c r="U33" s="39">
        <v>26</v>
      </c>
      <c r="V33" s="58">
        <v>2.2815533888671879</v>
      </c>
      <c r="X33" s="57"/>
    </row>
    <row r="34" spans="1:24">
      <c r="A34" s="5">
        <v>31</v>
      </c>
      <c r="B34" s="10">
        <v>0</v>
      </c>
      <c r="C34" s="11">
        <v>30</v>
      </c>
      <c r="D34" s="34">
        <v>0</v>
      </c>
      <c r="E34" s="35">
        <v>28</v>
      </c>
      <c r="F34" s="7">
        <v>2</v>
      </c>
      <c r="I34" s="5">
        <v>31</v>
      </c>
      <c r="J34" s="36">
        <v>0</v>
      </c>
      <c r="K34" s="37">
        <v>33.9</v>
      </c>
      <c r="L34" s="38">
        <v>0</v>
      </c>
      <c r="M34" s="39">
        <v>28</v>
      </c>
      <c r="N34" s="7">
        <v>5.8999999999999986</v>
      </c>
      <c r="Q34" s="5">
        <v>31</v>
      </c>
      <c r="R34" s="58">
        <v>0</v>
      </c>
      <c r="S34" s="58">
        <v>30.634702777404801</v>
      </c>
      <c r="T34" s="38">
        <v>0</v>
      </c>
      <c r="U34" s="39">
        <v>28</v>
      </c>
      <c r="V34" s="58">
        <v>2.6347027774048009</v>
      </c>
      <c r="X34" s="57"/>
    </row>
    <row r="35" spans="1:24">
      <c r="A35" s="5">
        <v>32</v>
      </c>
      <c r="B35" s="10">
        <v>0</v>
      </c>
      <c r="C35" s="11">
        <v>30</v>
      </c>
      <c r="D35" s="34">
        <v>0</v>
      </c>
      <c r="E35" s="35">
        <v>30</v>
      </c>
      <c r="F35" s="7">
        <v>0</v>
      </c>
      <c r="I35" s="5">
        <v>32</v>
      </c>
      <c r="J35" s="36">
        <v>0</v>
      </c>
      <c r="K35" s="37">
        <v>33.9</v>
      </c>
      <c r="L35" s="38">
        <v>0</v>
      </c>
      <c r="M35" s="39">
        <v>30</v>
      </c>
      <c r="N35" s="7">
        <v>3.8999999999999986</v>
      </c>
      <c r="Q35" s="5">
        <v>32</v>
      </c>
      <c r="R35" s="58">
        <v>0</v>
      </c>
      <c r="S35" s="58">
        <v>30.044977178320547</v>
      </c>
      <c r="T35" s="38">
        <v>0</v>
      </c>
      <c r="U35" s="39">
        <v>30</v>
      </c>
      <c r="V35" s="58">
        <v>4.497717832054704E-2</v>
      </c>
      <c r="X35" s="57"/>
    </row>
    <row r="36" spans="1:24">
      <c r="A36" s="5">
        <v>33</v>
      </c>
      <c r="B36" s="10">
        <v>0</v>
      </c>
      <c r="C36" s="11">
        <v>30</v>
      </c>
      <c r="D36" s="34">
        <v>0</v>
      </c>
      <c r="E36" s="35">
        <v>32</v>
      </c>
      <c r="F36" s="7">
        <v>2</v>
      </c>
      <c r="I36" s="5">
        <v>33</v>
      </c>
      <c r="J36" s="36">
        <v>0</v>
      </c>
      <c r="K36" s="37">
        <v>31.433333333333337</v>
      </c>
      <c r="L36" s="38">
        <v>0</v>
      </c>
      <c r="M36" s="39">
        <v>32</v>
      </c>
      <c r="N36" s="7">
        <v>0.56666666666666288</v>
      </c>
      <c r="Q36" s="5">
        <v>33</v>
      </c>
      <c r="R36" s="58">
        <v>0</v>
      </c>
      <c r="S36" s="58">
        <v>30.311480457019854</v>
      </c>
      <c r="T36" s="38">
        <v>0</v>
      </c>
      <c r="U36" s="39">
        <v>32</v>
      </c>
      <c r="V36" s="58">
        <v>1.6885195429801456</v>
      </c>
      <c r="X36" s="57"/>
    </row>
    <row r="37" spans="1:24">
      <c r="A37" s="5">
        <v>34</v>
      </c>
      <c r="B37" s="10">
        <v>0</v>
      </c>
      <c r="C37" s="11">
        <v>30</v>
      </c>
      <c r="D37" s="34">
        <v>0</v>
      </c>
      <c r="E37" s="35">
        <v>34</v>
      </c>
      <c r="F37" s="7">
        <v>4</v>
      </c>
      <c r="I37" s="5">
        <v>34</v>
      </c>
      <c r="J37" s="36">
        <v>0</v>
      </c>
      <c r="K37" s="37">
        <v>37.800000000000004</v>
      </c>
      <c r="L37" s="38">
        <v>0</v>
      </c>
      <c r="M37" s="39">
        <v>34</v>
      </c>
      <c r="N37" s="7">
        <v>3.8000000000000043</v>
      </c>
      <c r="Q37" s="5">
        <v>34</v>
      </c>
      <c r="R37" s="58">
        <v>0</v>
      </c>
      <c r="S37" s="58">
        <v>30.340254185459195</v>
      </c>
      <c r="T37" s="38">
        <v>0</v>
      </c>
      <c r="U37" s="39">
        <v>34</v>
      </c>
      <c r="V37" s="58">
        <v>3.6597458145408055</v>
      </c>
      <c r="X37" s="57"/>
    </row>
    <row r="38" spans="1:24">
      <c r="A38" s="5">
        <v>35</v>
      </c>
      <c r="B38" s="10">
        <v>0</v>
      </c>
      <c r="C38" s="11">
        <v>41.7</v>
      </c>
      <c r="D38" s="34">
        <v>0</v>
      </c>
      <c r="E38" s="35">
        <v>36</v>
      </c>
      <c r="F38" s="7">
        <v>5.7</v>
      </c>
      <c r="I38" s="5">
        <v>35</v>
      </c>
      <c r="J38" s="36">
        <v>0</v>
      </c>
      <c r="K38" s="37">
        <v>37.800000000000004</v>
      </c>
      <c r="L38" s="38">
        <v>0</v>
      </c>
      <c r="M38" s="39">
        <v>36</v>
      </c>
      <c r="N38" s="7">
        <v>1.8000000000000043</v>
      </c>
      <c r="Q38" s="5">
        <v>35</v>
      </c>
      <c r="R38" s="58">
        <v>0</v>
      </c>
      <c r="S38" s="58">
        <v>41.018386766515889</v>
      </c>
      <c r="T38" s="38">
        <v>0</v>
      </c>
      <c r="U38" s="39">
        <v>36</v>
      </c>
      <c r="V38" s="58">
        <v>5.0183867665158886</v>
      </c>
      <c r="X38" s="57"/>
    </row>
    <row r="39" spans="1:24">
      <c r="A39" s="5">
        <v>36</v>
      </c>
      <c r="B39" s="10">
        <v>0</v>
      </c>
      <c r="C39" s="11">
        <v>41.7</v>
      </c>
      <c r="D39" s="34">
        <v>0</v>
      </c>
      <c r="E39" s="35">
        <v>38</v>
      </c>
      <c r="F39" s="7">
        <v>3.7</v>
      </c>
      <c r="I39" s="5">
        <v>36</v>
      </c>
      <c r="J39" s="36">
        <v>0</v>
      </c>
      <c r="K39" s="37">
        <v>37.800000000000004</v>
      </c>
      <c r="L39" s="38">
        <v>0</v>
      </c>
      <c r="M39" s="39">
        <v>38</v>
      </c>
      <c r="N39" s="7">
        <v>0.19999999999999574</v>
      </c>
      <c r="Q39" s="5">
        <v>36</v>
      </c>
      <c r="R39" s="58">
        <v>0</v>
      </c>
      <c r="S39" s="58">
        <v>41.421889721094317</v>
      </c>
      <c r="T39" s="38">
        <v>0</v>
      </c>
      <c r="U39" s="39">
        <v>38</v>
      </c>
      <c r="V39" s="58">
        <v>3.4218897210943169</v>
      </c>
      <c r="X39" s="57"/>
    </row>
    <row r="40" spans="1:24">
      <c r="A40" s="5">
        <v>37</v>
      </c>
      <c r="B40" s="10">
        <v>0</v>
      </c>
      <c r="C40" s="11">
        <v>41.7</v>
      </c>
      <c r="D40" s="34">
        <v>0</v>
      </c>
      <c r="E40" s="35">
        <v>40</v>
      </c>
      <c r="F40" s="7">
        <v>1.7</v>
      </c>
      <c r="I40" s="5">
        <v>37</v>
      </c>
      <c r="J40" s="36">
        <v>0</v>
      </c>
      <c r="K40" s="37">
        <v>37.800000000000004</v>
      </c>
      <c r="L40" s="38">
        <v>0</v>
      </c>
      <c r="M40" s="39">
        <v>40</v>
      </c>
      <c r="N40" s="7">
        <v>2.1999999999999957</v>
      </c>
      <c r="Q40" s="5">
        <v>37</v>
      </c>
      <c r="R40" s="58">
        <v>0</v>
      </c>
      <c r="S40" s="58">
        <v>40.834095741604543</v>
      </c>
      <c r="T40" s="38">
        <v>0</v>
      </c>
      <c r="U40" s="39">
        <v>40</v>
      </c>
      <c r="V40" s="58">
        <v>0.8340957416045427</v>
      </c>
      <c r="X40" s="57"/>
    </row>
    <row r="41" spans="1:24">
      <c r="A41" s="5">
        <v>38</v>
      </c>
      <c r="B41" s="10">
        <v>0</v>
      </c>
      <c r="C41" s="11">
        <v>41.7</v>
      </c>
      <c r="D41" s="34">
        <v>0</v>
      </c>
      <c r="E41" s="35">
        <v>42</v>
      </c>
      <c r="F41" s="7">
        <v>0.29999999999999699</v>
      </c>
      <c r="I41" s="5">
        <v>38</v>
      </c>
      <c r="J41" s="36">
        <v>0</v>
      </c>
      <c r="K41" s="37">
        <v>37.800000000000004</v>
      </c>
      <c r="L41" s="38">
        <v>0</v>
      </c>
      <c r="M41" s="39">
        <v>42</v>
      </c>
      <c r="N41" s="7">
        <v>4.1999999999999957</v>
      </c>
      <c r="Q41" s="5">
        <v>38</v>
      </c>
      <c r="R41" s="58">
        <v>0</v>
      </c>
      <c r="S41" s="58">
        <v>41.664525784645029</v>
      </c>
      <c r="T41" s="38">
        <v>0</v>
      </c>
      <c r="U41" s="39">
        <v>42</v>
      </c>
      <c r="V41" s="58">
        <v>0.3354742153549708</v>
      </c>
      <c r="X41" s="57"/>
    </row>
    <row r="42" spans="1:24">
      <c r="A42" s="5">
        <v>39</v>
      </c>
      <c r="B42" s="10">
        <v>0</v>
      </c>
      <c r="C42" s="11">
        <v>41.7</v>
      </c>
      <c r="D42" s="34">
        <v>0</v>
      </c>
      <c r="E42" s="35">
        <v>44</v>
      </c>
      <c r="F42" s="7">
        <v>2.2999999999999901</v>
      </c>
      <c r="I42" s="5">
        <v>39</v>
      </c>
      <c r="J42" s="36">
        <v>0</v>
      </c>
      <c r="K42" s="37">
        <v>37.800000000000004</v>
      </c>
      <c r="L42" s="38">
        <v>0</v>
      </c>
      <c r="M42" s="39">
        <v>44</v>
      </c>
      <c r="N42" s="7">
        <v>6.1999999999999957</v>
      </c>
      <c r="Q42" s="5">
        <v>39</v>
      </c>
      <c r="R42" s="58">
        <v>0</v>
      </c>
      <c r="S42" s="58">
        <v>41.688239485877325</v>
      </c>
      <c r="T42" s="38">
        <v>0</v>
      </c>
      <c r="U42" s="39">
        <v>44</v>
      </c>
      <c r="V42" s="58">
        <v>2.3117605141226747</v>
      </c>
      <c r="X42" s="57"/>
    </row>
    <row r="43" spans="1:24">
      <c r="A43" s="5">
        <v>40</v>
      </c>
      <c r="B43" s="10">
        <v>0</v>
      </c>
      <c r="C43" s="11">
        <v>41.7</v>
      </c>
      <c r="D43" s="34">
        <v>0</v>
      </c>
      <c r="E43" s="35">
        <v>46</v>
      </c>
      <c r="F43" s="7">
        <v>4.2999999999999901</v>
      </c>
      <c r="I43" s="5">
        <v>40</v>
      </c>
      <c r="J43" s="36">
        <v>0</v>
      </c>
      <c r="K43" s="37">
        <v>37.800000000000004</v>
      </c>
      <c r="L43" s="38">
        <v>0</v>
      </c>
      <c r="M43" s="39">
        <v>46</v>
      </c>
      <c r="N43" s="7">
        <v>8.1999999999999957</v>
      </c>
      <c r="Q43" s="5">
        <v>40</v>
      </c>
      <c r="R43" s="58">
        <v>0</v>
      </c>
      <c r="S43" s="58">
        <v>41.425498877998066</v>
      </c>
      <c r="T43" s="38">
        <v>0</v>
      </c>
      <c r="U43" s="39">
        <v>46</v>
      </c>
      <c r="V43" s="58">
        <v>4.5745011220019336</v>
      </c>
      <c r="X43" s="57"/>
    </row>
    <row r="44" spans="1:24">
      <c r="A44" s="5">
        <v>41</v>
      </c>
      <c r="B44" s="10">
        <v>0</v>
      </c>
      <c r="C44" s="11">
        <v>41.7</v>
      </c>
      <c r="D44" s="34">
        <v>0</v>
      </c>
      <c r="E44" s="35">
        <v>48</v>
      </c>
      <c r="F44" s="7">
        <v>6.2999999999999901</v>
      </c>
      <c r="I44" s="5">
        <v>41</v>
      </c>
      <c r="J44" s="36">
        <v>0</v>
      </c>
      <c r="K44" s="37">
        <v>37.800000000000004</v>
      </c>
      <c r="L44" s="38">
        <v>0</v>
      </c>
      <c r="M44" s="39">
        <v>48</v>
      </c>
      <c r="N44" s="7">
        <v>10.199999999999996</v>
      </c>
      <c r="Q44" s="5">
        <v>41</v>
      </c>
      <c r="R44" s="58">
        <v>0</v>
      </c>
      <c r="S44" s="58">
        <v>41.180865601054784</v>
      </c>
      <c r="T44" s="38">
        <v>0</v>
      </c>
      <c r="U44" s="39">
        <v>48</v>
      </c>
      <c r="V44" s="58">
        <v>6.8191343989452164</v>
      </c>
      <c r="X44" s="57"/>
    </row>
    <row r="45" spans="1:24">
      <c r="A45" s="5">
        <v>42</v>
      </c>
      <c r="B45" s="10">
        <v>0</v>
      </c>
      <c r="C45" s="11">
        <v>41.7</v>
      </c>
      <c r="D45" s="34">
        <v>0</v>
      </c>
      <c r="E45" s="35">
        <v>50</v>
      </c>
      <c r="F45" s="7">
        <v>8.2999999999999901</v>
      </c>
      <c r="I45" s="5">
        <v>42</v>
      </c>
      <c r="J45" s="36">
        <v>0</v>
      </c>
      <c r="K45" s="37">
        <v>37.800000000000004</v>
      </c>
      <c r="L45" s="38">
        <v>0</v>
      </c>
      <c r="M45" s="39">
        <v>50</v>
      </c>
      <c r="N45" s="7">
        <v>12.199999999999996</v>
      </c>
      <c r="Q45" s="5">
        <v>42</v>
      </c>
      <c r="R45" s="58">
        <v>0</v>
      </c>
      <c r="S45" s="58">
        <v>39.404432825587818</v>
      </c>
      <c r="T45" s="38">
        <v>0</v>
      </c>
      <c r="U45" s="39">
        <v>50</v>
      </c>
      <c r="V45" s="58">
        <v>10.595567174412182</v>
      </c>
      <c r="X45" s="57"/>
    </row>
    <row r="46" spans="1:24">
      <c r="A46" s="5">
        <v>43</v>
      </c>
      <c r="B46" s="10">
        <v>0</v>
      </c>
      <c r="C46" s="11">
        <v>41.7</v>
      </c>
      <c r="D46" s="34">
        <v>0</v>
      </c>
      <c r="E46" s="35">
        <v>52</v>
      </c>
      <c r="F46" s="7">
        <v>10.299999999999899</v>
      </c>
      <c r="I46" s="5">
        <v>43</v>
      </c>
      <c r="J46" s="36">
        <v>6.666666666666667</v>
      </c>
      <c r="K46" s="37">
        <v>51.233333333333327</v>
      </c>
      <c r="L46" s="38">
        <v>0</v>
      </c>
      <c r="M46" s="39">
        <v>52</v>
      </c>
      <c r="N46" s="7">
        <v>6.710605205361305</v>
      </c>
      <c r="Q46" s="5">
        <v>43</v>
      </c>
      <c r="R46" s="58">
        <v>4.1668341543538725</v>
      </c>
      <c r="S46" s="58">
        <v>47.658572840726052</v>
      </c>
      <c r="T46" s="38">
        <v>0</v>
      </c>
      <c r="U46" s="39">
        <v>52</v>
      </c>
      <c r="V46" s="58">
        <v>6.0175158204338288</v>
      </c>
      <c r="X46" s="57"/>
    </row>
    <row r="47" spans="1:24">
      <c r="A47" s="5">
        <v>44</v>
      </c>
      <c r="B47" s="10">
        <v>10</v>
      </c>
      <c r="C47" s="11">
        <v>56</v>
      </c>
      <c r="D47" s="34">
        <v>0</v>
      </c>
      <c r="E47" s="35">
        <v>54</v>
      </c>
      <c r="F47" s="7">
        <v>10.1980390271855</v>
      </c>
      <c r="I47" s="5">
        <v>44</v>
      </c>
      <c r="J47" s="36">
        <v>11.5</v>
      </c>
      <c r="K47" s="37">
        <v>51.233333333333327</v>
      </c>
      <c r="L47" s="38">
        <v>0</v>
      </c>
      <c r="M47" s="39">
        <v>54</v>
      </c>
      <c r="N47" s="7">
        <v>11.828120917730105</v>
      </c>
      <c r="Q47" s="5">
        <v>44</v>
      </c>
      <c r="R47" s="58">
        <v>8.3648758533668683</v>
      </c>
      <c r="S47" s="58">
        <v>51.681702300088617</v>
      </c>
      <c r="T47" s="38">
        <v>0</v>
      </c>
      <c r="U47" s="39">
        <v>54</v>
      </c>
      <c r="V47" s="58">
        <v>8.6801873405851389</v>
      </c>
      <c r="X47" s="57"/>
    </row>
    <row r="48" spans="1:24">
      <c r="A48" s="5">
        <v>45</v>
      </c>
      <c r="B48" s="10">
        <v>0</v>
      </c>
      <c r="C48" s="11">
        <v>41.7</v>
      </c>
      <c r="D48" s="34">
        <v>0</v>
      </c>
      <c r="E48" s="35">
        <v>56</v>
      </c>
      <c r="F48" s="7">
        <v>14.299999999999899</v>
      </c>
      <c r="I48" s="5">
        <v>45</v>
      </c>
      <c r="J48" s="36">
        <v>3.3333333333333335</v>
      </c>
      <c r="K48" s="37">
        <v>42.56666666666667</v>
      </c>
      <c r="L48" s="38">
        <v>0</v>
      </c>
      <c r="M48" s="39">
        <v>56</v>
      </c>
      <c r="N48" s="7">
        <v>13.840720918924545</v>
      </c>
      <c r="Q48" s="5">
        <v>45</v>
      </c>
      <c r="R48" s="58">
        <v>3.4603479944951157</v>
      </c>
      <c r="S48" s="58">
        <v>44.093799213674735</v>
      </c>
      <c r="T48" s="38">
        <v>0</v>
      </c>
      <c r="U48" s="39">
        <v>56</v>
      </c>
      <c r="V48" s="58">
        <v>12.398855810408424</v>
      </c>
      <c r="X48" s="57"/>
    </row>
    <row r="49" spans="1:24">
      <c r="A49" s="5">
        <v>46</v>
      </c>
      <c r="B49" s="10">
        <v>10</v>
      </c>
      <c r="C49" s="11">
        <v>56</v>
      </c>
      <c r="D49" s="34">
        <v>2</v>
      </c>
      <c r="E49" s="35">
        <v>56</v>
      </c>
      <c r="F49" s="7">
        <v>8</v>
      </c>
      <c r="I49" s="5">
        <v>46</v>
      </c>
      <c r="J49" s="36">
        <v>14.833333333333334</v>
      </c>
      <c r="K49" s="37">
        <v>56</v>
      </c>
      <c r="L49" s="38">
        <v>2</v>
      </c>
      <c r="M49" s="39">
        <v>56</v>
      </c>
      <c r="N49" s="7">
        <v>12.833333333333334</v>
      </c>
      <c r="Q49" s="5">
        <v>46</v>
      </c>
      <c r="R49" s="58">
        <v>15.898021236077387</v>
      </c>
      <c r="S49" s="58">
        <v>56</v>
      </c>
      <c r="T49" s="38">
        <v>2</v>
      </c>
      <c r="U49" s="39">
        <v>56</v>
      </c>
      <c r="V49" s="58">
        <v>13.898021236077387</v>
      </c>
      <c r="X49" s="57"/>
    </row>
    <row r="50" spans="1:24">
      <c r="A50" s="5">
        <v>47</v>
      </c>
      <c r="B50" s="10">
        <v>10</v>
      </c>
      <c r="C50" s="11">
        <v>56</v>
      </c>
      <c r="D50" s="34">
        <v>4</v>
      </c>
      <c r="E50" s="35">
        <v>56</v>
      </c>
      <c r="F50" s="7">
        <v>6</v>
      </c>
      <c r="I50" s="5">
        <v>47</v>
      </c>
      <c r="J50" s="36">
        <v>14.833333333333334</v>
      </c>
      <c r="K50" s="37">
        <v>56</v>
      </c>
      <c r="L50" s="38">
        <v>4</v>
      </c>
      <c r="M50" s="39">
        <v>56</v>
      </c>
      <c r="N50" s="7">
        <v>10.833333333333334</v>
      </c>
      <c r="Q50" s="5">
        <v>47</v>
      </c>
      <c r="R50" s="58">
        <v>10.348515424004583</v>
      </c>
      <c r="S50" s="58">
        <v>56</v>
      </c>
      <c r="T50" s="38">
        <v>4</v>
      </c>
      <c r="U50" s="39">
        <v>56</v>
      </c>
      <c r="V50" s="58">
        <v>6.3485154240045834</v>
      </c>
      <c r="X50" s="57"/>
    </row>
    <row r="51" spans="1:24">
      <c r="A51" s="5">
        <v>48</v>
      </c>
      <c r="B51" s="10">
        <v>10</v>
      </c>
      <c r="C51" s="11">
        <v>56</v>
      </c>
      <c r="D51" s="34">
        <v>6</v>
      </c>
      <c r="E51" s="35">
        <v>56</v>
      </c>
      <c r="F51" s="7">
        <v>4</v>
      </c>
      <c r="I51" s="5">
        <v>48</v>
      </c>
      <c r="J51" s="36">
        <v>14.833333333333334</v>
      </c>
      <c r="K51" s="37">
        <v>56</v>
      </c>
      <c r="L51" s="38">
        <v>6</v>
      </c>
      <c r="M51" s="39">
        <v>56</v>
      </c>
      <c r="N51" s="7">
        <v>8.8333333333333339</v>
      </c>
      <c r="Q51" s="5">
        <v>48</v>
      </c>
      <c r="R51" s="58">
        <v>10.042354732646094</v>
      </c>
      <c r="S51" s="58">
        <v>55.999999999999993</v>
      </c>
      <c r="T51" s="38">
        <v>6</v>
      </c>
      <c r="U51" s="39">
        <v>56</v>
      </c>
      <c r="V51" s="58">
        <v>4.0423547326460945</v>
      </c>
      <c r="X51" s="57"/>
    </row>
    <row r="52" spans="1:24">
      <c r="A52" s="5">
        <v>49</v>
      </c>
      <c r="B52" s="10">
        <v>10</v>
      </c>
      <c r="C52" s="11">
        <v>56</v>
      </c>
      <c r="D52" s="34">
        <v>8</v>
      </c>
      <c r="E52" s="35">
        <v>56</v>
      </c>
      <c r="F52" s="7">
        <v>2</v>
      </c>
      <c r="I52" s="5">
        <v>49</v>
      </c>
      <c r="J52" s="36">
        <v>14.833333333333334</v>
      </c>
      <c r="K52" s="37">
        <v>56</v>
      </c>
      <c r="L52" s="38">
        <v>8</v>
      </c>
      <c r="M52" s="39">
        <v>56</v>
      </c>
      <c r="N52" s="7">
        <v>6.8333333333333339</v>
      </c>
      <c r="Q52" s="5">
        <v>49</v>
      </c>
      <c r="R52" s="58">
        <v>10.164071497216531</v>
      </c>
      <c r="S52" s="58">
        <v>56</v>
      </c>
      <c r="T52" s="38">
        <v>8</v>
      </c>
      <c r="U52" s="39">
        <v>56</v>
      </c>
      <c r="V52" s="58">
        <v>2.1640714972165309</v>
      </c>
      <c r="X52" s="57"/>
    </row>
    <row r="53" spans="1:24">
      <c r="A53" s="5">
        <v>50</v>
      </c>
      <c r="B53" s="10">
        <v>10</v>
      </c>
      <c r="C53" s="11">
        <v>56</v>
      </c>
      <c r="D53" s="34">
        <v>10</v>
      </c>
      <c r="E53" s="35">
        <v>56</v>
      </c>
      <c r="F53" s="7">
        <v>0</v>
      </c>
      <c r="I53" s="5">
        <v>50</v>
      </c>
      <c r="J53" s="36">
        <v>14.833333333333334</v>
      </c>
      <c r="K53" s="37">
        <v>56</v>
      </c>
      <c r="L53" s="38">
        <v>10</v>
      </c>
      <c r="M53" s="39">
        <v>56</v>
      </c>
      <c r="N53" s="7">
        <v>4.8333333333333339</v>
      </c>
      <c r="Q53" s="5">
        <v>50</v>
      </c>
      <c r="R53" s="58">
        <v>10.034601267451274</v>
      </c>
      <c r="S53" s="58">
        <v>55.999999999999993</v>
      </c>
      <c r="T53" s="38">
        <v>10</v>
      </c>
      <c r="U53" s="39">
        <v>56</v>
      </c>
      <c r="V53" s="58">
        <v>3.4601267451273898E-2</v>
      </c>
      <c r="X53" s="57"/>
    </row>
    <row r="54" spans="1:24">
      <c r="A54" s="5">
        <v>51</v>
      </c>
      <c r="B54" s="10">
        <v>10</v>
      </c>
      <c r="C54" s="11">
        <v>56</v>
      </c>
      <c r="D54" s="34">
        <v>12</v>
      </c>
      <c r="E54" s="35">
        <v>56</v>
      </c>
      <c r="F54" s="7">
        <v>2</v>
      </c>
      <c r="I54" s="5">
        <v>51</v>
      </c>
      <c r="J54" s="36">
        <v>14.833333333333334</v>
      </c>
      <c r="K54" s="37">
        <v>56</v>
      </c>
      <c r="L54" s="38">
        <v>12</v>
      </c>
      <c r="M54" s="39">
        <v>56</v>
      </c>
      <c r="N54" s="7">
        <v>2.8333333333333339</v>
      </c>
      <c r="Q54" s="5">
        <v>51</v>
      </c>
      <c r="R54" s="58">
        <v>10.14267306319719</v>
      </c>
      <c r="S54" s="58">
        <v>56</v>
      </c>
      <c r="T54" s="38">
        <v>12</v>
      </c>
      <c r="U54" s="39">
        <v>56</v>
      </c>
      <c r="V54" s="58">
        <v>1.85732693680281</v>
      </c>
      <c r="X54" s="57"/>
    </row>
    <row r="55" spans="1:24">
      <c r="A55" s="5">
        <v>52</v>
      </c>
      <c r="B55" s="10">
        <v>10</v>
      </c>
      <c r="C55" s="11">
        <v>56</v>
      </c>
      <c r="D55" s="34">
        <v>14</v>
      </c>
      <c r="E55" s="35">
        <v>56</v>
      </c>
      <c r="F55" s="7">
        <v>4</v>
      </c>
      <c r="I55" s="5">
        <v>52</v>
      </c>
      <c r="J55" s="36">
        <v>14.833333333333334</v>
      </c>
      <c r="K55" s="37">
        <v>56</v>
      </c>
      <c r="L55" s="38">
        <v>14</v>
      </c>
      <c r="M55" s="39">
        <v>56</v>
      </c>
      <c r="N55" s="7">
        <v>0.83333333333333393</v>
      </c>
      <c r="Q55" s="5">
        <v>52</v>
      </c>
      <c r="R55" s="58">
        <v>10.534683157507025</v>
      </c>
      <c r="S55" s="58">
        <v>56</v>
      </c>
      <c r="T55" s="38">
        <v>14</v>
      </c>
      <c r="U55" s="39">
        <v>56</v>
      </c>
      <c r="V55" s="58">
        <v>3.4653168424929746</v>
      </c>
      <c r="X55" s="57"/>
    </row>
    <row r="56" spans="1:24">
      <c r="A56" s="5">
        <v>53</v>
      </c>
      <c r="B56" s="10">
        <v>24.5</v>
      </c>
      <c r="C56" s="11">
        <v>56</v>
      </c>
      <c r="D56" s="34">
        <v>16</v>
      </c>
      <c r="E56" s="35">
        <v>56</v>
      </c>
      <c r="F56" s="7">
        <v>8.5</v>
      </c>
      <c r="I56" s="5">
        <v>53</v>
      </c>
      <c r="J56" s="36">
        <v>19.666666666666668</v>
      </c>
      <c r="K56" s="37">
        <v>56</v>
      </c>
      <c r="L56" s="38">
        <v>16</v>
      </c>
      <c r="M56" s="39">
        <v>56</v>
      </c>
      <c r="N56" s="7">
        <v>3.6666666666666679</v>
      </c>
      <c r="Q56" s="5">
        <v>53</v>
      </c>
      <c r="R56" s="58">
        <v>22.273703764815615</v>
      </c>
      <c r="S56" s="58">
        <v>56</v>
      </c>
      <c r="T56" s="38">
        <v>16</v>
      </c>
      <c r="U56" s="39">
        <v>56</v>
      </c>
      <c r="V56" s="58">
        <v>6.2737037648156146</v>
      </c>
      <c r="X56" s="57"/>
    </row>
    <row r="57" spans="1:24">
      <c r="A57" s="5">
        <v>54</v>
      </c>
      <c r="B57" s="10">
        <v>24.5</v>
      </c>
      <c r="C57" s="11">
        <v>56</v>
      </c>
      <c r="D57" s="34">
        <v>18</v>
      </c>
      <c r="E57" s="35">
        <v>56</v>
      </c>
      <c r="F57" s="7">
        <v>6.5</v>
      </c>
      <c r="I57" s="5">
        <v>54</v>
      </c>
      <c r="J57" s="36">
        <v>19.666666666666668</v>
      </c>
      <c r="K57" s="37">
        <v>56</v>
      </c>
      <c r="L57" s="38">
        <v>18</v>
      </c>
      <c r="M57" s="39">
        <v>56</v>
      </c>
      <c r="N57" s="7">
        <v>1.6666666666666679</v>
      </c>
      <c r="Q57" s="5">
        <v>54</v>
      </c>
      <c r="R57" s="58">
        <v>23.480324586711145</v>
      </c>
      <c r="S57" s="58">
        <v>56.000000000000007</v>
      </c>
      <c r="T57" s="38">
        <v>18</v>
      </c>
      <c r="U57" s="39">
        <v>56</v>
      </c>
      <c r="V57" s="58">
        <v>5.480324586711145</v>
      </c>
      <c r="X57" s="57"/>
    </row>
    <row r="58" spans="1:24">
      <c r="A58" s="5">
        <v>55</v>
      </c>
      <c r="B58" s="10">
        <v>24.5</v>
      </c>
      <c r="C58" s="11">
        <v>56</v>
      </c>
      <c r="D58" s="34">
        <v>20</v>
      </c>
      <c r="E58" s="35">
        <v>56</v>
      </c>
      <c r="F58" s="7">
        <v>4.5</v>
      </c>
      <c r="I58" s="5">
        <v>55</v>
      </c>
      <c r="J58" s="36">
        <v>19.666666666666668</v>
      </c>
      <c r="K58" s="37">
        <v>56</v>
      </c>
      <c r="L58" s="38">
        <v>20</v>
      </c>
      <c r="M58" s="39">
        <v>56</v>
      </c>
      <c r="N58" s="7">
        <v>0.33333333333333215</v>
      </c>
      <c r="Q58" s="5">
        <v>55</v>
      </c>
      <c r="R58" s="58">
        <v>24.328227331893277</v>
      </c>
      <c r="S58" s="58">
        <v>55.999999999999993</v>
      </c>
      <c r="T58" s="38">
        <v>20</v>
      </c>
      <c r="U58" s="39">
        <v>56</v>
      </c>
      <c r="V58" s="58">
        <v>4.3282273318932774</v>
      </c>
      <c r="X58" s="57"/>
    </row>
    <row r="59" spans="1:24">
      <c r="A59" s="5">
        <v>56</v>
      </c>
      <c r="B59" s="10">
        <v>24.5</v>
      </c>
      <c r="C59" s="11">
        <v>56</v>
      </c>
      <c r="D59" s="34">
        <v>22</v>
      </c>
      <c r="E59" s="35">
        <v>56</v>
      </c>
      <c r="F59" s="7">
        <v>2.5</v>
      </c>
      <c r="I59" s="5">
        <v>56</v>
      </c>
      <c r="J59" s="36">
        <v>19.666666666666668</v>
      </c>
      <c r="K59" s="37">
        <v>56</v>
      </c>
      <c r="L59" s="38">
        <v>22</v>
      </c>
      <c r="M59" s="39">
        <v>56</v>
      </c>
      <c r="N59" s="7">
        <v>2.3333333333333321</v>
      </c>
      <c r="Q59" s="5">
        <v>56</v>
      </c>
      <c r="R59" s="58">
        <v>24.456996312757564</v>
      </c>
      <c r="S59" s="58">
        <v>55.999999999999993</v>
      </c>
      <c r="T59" s="38">
        <v>22</v>
      </c>
      <c r="U59" s="39">
        <v>56</v>
      </c>
      <c r="V59" s="58">
        <v>2.456996312757564</v>
      </c>
      <c r="X59" s="57"/>
    </row>
    <row r="60" spans="1:24">
      <c r="A60" s="5">
        <v>57</v>
      </c>
      <c r="B60" s="10">
        <v>24.5</v>
      </c>
      <c r="C60" s="11">
        <v>56</v>
      </c>
      <c r="D60" s="34">
        <v>24</v>
      </c>
      <c r="E60" s="35">
        <v>56</v>
      </c>
      <c r="F60" s="7">
        <v>0.5</v>
      </c>
      <c r="I60" s="5">
        <v>57</v>
      </c>
      <c r="J60" s="36">
        <v>19.666666666666668</v>
      </c>
      <c r="K60" s="37">
        <v>56</v>
      </c>
      <c r="L60" s="38">
        <v>24</v>
      </c>
      <c r="M60" s="39">
        <v>56</v>
      </c>
      <c r="N60" s="7">
        <v>4.3333333333333321</v>
      </c>
      <c r="Q60" s="5">
        <v>57</v>
      </c>
      <c r="R60" s="58">
        <v>24.448909737273301</v>
      </c>
      <c r="S60" s="58">
        <v>56</v>
      </c>
      <c r="T60" s="38">
        <v>24</v>
      </c>
      <c r="U60" s="39">
        <v>56</v>
      </c>
      <c r="V60" s="58">
        <v>0.44890973727330064</v>
      </c>
      <c r="X60" s="57"/>
    </row>
    <row r="61" spans="1:24">
      <c r="A61" s="5">
        <v>58</v>
      </c>
      <c r="B61" s="10">
        <v>24.5</v>
      </c>
      <c r="C61" s="11">
        <v>56</v>
      </c>
      <c r="D61" s="34">
        <v>26</v>
      </c>
      <c r="E61" s="35">
        <v>56</v>
      </c>
      <c r="F61" s="7">
        <v>1.5</v>
      </c>
      <c r="I61" s="5">
        <v>58</v>
      </c>
      <c r="J61" s="36">
        <v>19.666666666666668</v>
      </c>
      <c r="K61" s="37">
        <v>56</v>
      </c>
      <c r="L61" s="38">
        <v>26</v>
      </c>
      <c r="M61" s="39">
        <v>56</v>
      </c>
      <c r="N61" s="7">
        <v>6.3333333333333321</v>
      </c>
      <c r="Q61" s="5">
        <v>58</v>
      </c>
      <c r="R61" s="58">
        <v>24.38502909474531</v>
      </c>
      <c r="S61" s="58">
        <v>56</v>
      </c>
      <c r="T61" s="38">
        <v>26</v>
      </c>
      <c r="U61" s="39">
        <v>56</v>
      </c>
      <c r="V61" s="58">
        <v>1.6149709052546903</v>
      </c>
      <c r="X61" s="57"/>
    </row>
    <row r="62" spans="1:24">
      <c r="A62" s="5">
        <v>59</v>
      </c>
      <c r="B62" s="10">
        <v>24.5</v>
      </c>
      <c r="C62" s="11">
        <v>56</v>
      </c>
      <c r="D62" s="34">
        <v>28</v>
      </c>
      <c r="E62" s="35">
        <v>56</v>
      </c>
      <c r="F62" s="7">
        <v>3.5</v>
      </c>
      <c r="I62" s="5">
        <v>59</v>
      </c>
      <c r="J62" s="36">
        <v>19.666666666666668</v>
      </c>
      <c r="K62" s="37">
        <v>56</v>
      </c>
      <c r="L62" s="38">
        <v>28</v>
      </c>
      <c r="M62" s="39">
        <v>56</v>
      </c>
      <c r="N62" s="7">
        <v>8.3333333333333321</v>
      </c>
      <c r="Q62" s="5">
        <v>59</v>
      </c>
      <c r="R62" s="58">
        <v>24.32654485964434</v>
      </c>
      <c r="S62" s="58">
        <v>55.999999999999986</v>
      </c>
      <c r="T62" s="38">
        <v>28</v>
      </c>
      <c r="U62" s="39">
        <v>56</v>
      </c>
      <c r="V62" s="58">
        <v>3.6734551403556601</v>
      </c>
      <c r="X62" s="57"/>
    </row>
    <row r="64" spans="1:24">
      <c r="E64" t="s">
        <v>6</v>
      </c>
      <c r="F64" s="2">
        <f>AVERAGE(F4:F62)</f>
        <v>5.4317272841543893</v>
      </c>
      <c r="M64" s="2" t="s">
        <v>6</v>
      </c>
      <c r="N64" s="2">
        <f>AVERAGE(N4:N62)</f>
        <v>6.192278281001979</v>
      </c>
      <c r="U64" s="2" t="s">
        <v>6</v>
      </c>
      <c r="V64" s="2">
        <f>AVERAGE(V4:V62)</f>
        <v>5.1980238939885188</v>
      </c>
      <c r="X64" s="1"/>
    </row>
    <row r="65" spans="5:22">
      <c r="E65" t="s">
        <v>7</v>
      </c>
      <c r="F65" s="55">
        <f>MAX(F4:F62)</f>
        <v>26</v>
      </c>
      <c r="M65" s="2" t="s">
        <v>7</v>
      </c>
      <c r="N65" s="55">
        <f>MAX(N4:N62)</f>
        <v>21.066666666666666</v>
      </c>
      <c r="U65" s="2" t="s">
        <v>7</v>
      </c>
      <c r="V65" s="55">
        <f>MAX(V4:V62)</f>
        <v>22.295612444632368</v>
      </c>
    </row>
    <row r="66" spans="5:22">
      <c r="E66" t="s">
        <v>16</v>
      </c>
      <c r="F66" s="59">
        <f>MIN(F4:F62)</f>
        <v>0</v>
      </c>
      <c r="M66" t="s">
        <v>16</v>
      </c>
      <c r="N66" s="59">
        <f>MIN(N4:N62)</f>
        <v>9.9999999999997868E-2</v>
      </c>
      <c r="U66" t="s">
        <v>16</v>
      </c>
      <c r="V66" s="59">
        <f>MIN(V4:V62)</f>
        <v>3.4601267451273898E-2</v>
      </c>
    </row>
    <row r="67" spans="5:22">
      <c r="E67" t="s">
        <v>9</v>
      </c>
      <c r="F67" s="2">
        <f>_xlfn.STDEV.P(F4:F62)</f>
        <v>5.2160345739531211</v>
      </c>
      <c r="M67" s="2" t="s">
        <v>9</v>
      </c>
      <c r="N67" s="2">
        <f>_xlfn.STDEV.P(N4:N62)</f>
        <v>5.3274051137666207</v>
      </c>
      <c r="U67" s="2" t="s">
        <v>9</v>
      </c>
      <c r="V67" s="2">
        <f>_xlfn.STDEV.P(V4:V62)</f>
        <v>5.050611310288839</v>
      </c>
    </row>
    <row r="68" spans="5:22">
      <c r="E68" t="s">
        <v>8</v>
      </c>
      <c r="F68" s="2">
        <f>_xlfn.VAR.P(F4:F62)</f>
        <v>27.207016676674321</v>
      </c>
      <c r="M68" s="2" t="s">
        <v>8</v>
      </c>
      <c r="N68" s="2">
        <f>_xlfn.VAR.P(N4:N62)</f>
        <v>28.38124524618674</v>
      </c>
      <c r="U68" s="2" t="s">
        <v>8</v>
      </c>
      <c r="V68" s="2">
        <f>_xlfn.VAR.P(V4:V62)</f>
        <v>25.508674607617539</v>
      </c>
    </row>
  </sheetData>
  <mergeCells count="6">
    <mergeCell ref="T2:U2"/>
    <mergeCell ref="B2:C2"/>
    <mergeCell ref="D2:E2"/>
    <mergeCell ref="J2:K2"/>
    <mergeCell ref="L2:M2"/>
    <mergeCell ref="R2:S2"/>
  </mergeCells>
  <phoneticPr fontId="1"/>
  <conditionalFormatting sqref="V4">
    <cfRule type="expression" dxfId="0" priority="1">
      <formula>"abs($V$4-$AD$4)&gt;1"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C3F</vt:lpstr>
      <vt:lpstr>C4F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hideyuki uehara</cp:lastModifiedBy>
  <dcterms:created xsi:type="dcterms:W3CDTF">2019-12-10T07:31:37Z</dcterms:created>
  <dcterms:modified xsi:type="dcterms:W3CDTF">2025-06-02T02:34:54Z</dcterms:modified>
</cp:coreProperties>
</file>