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cer\Desktop\"/>
    </mc:Choice>
  </mc:AlternateContent>
  <xr:revisionPtr revIDLastSave="0" documentId="13_ncr:1_{6DE876D2-6135-4107-9F37-E17F85EA4931}" xr6:coauthVersionLast="47" xr6:coauthVersionMax="47" xr10:uidLastSave="{00000000-0000-0000-0000-000000000000}"/>
  <bookViews>
    <workbookView showHorizontalScroll="0" showVerticalScroll="0" showSheetTabs="0" xWindow="-120" yWindow="-120" windowWidth="20730" windowHeight="110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3" i="17"/>
  <c r="M3" i="17" s="1"/>
  <c r="L4" i="17"/>
  <c r="M4" i="17" s="1"/>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3" i="17"/>
  <c r="K4" i="17"/>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J4" i="17"/>
  <c r="O4" i="17" s="1"/>
  <c r="I3" i="17"/>
  <c r="N3" i="17" s="1"/>
  <c r="I4" i="17"/>
  <c r="N4" i="17" s="1"/>
  <c r="J2" i="17"/>
  <c r="O2" i="17" s="1"/>
  <c r="K2" i="17"/>
  <c r="L2" i="17"/>
  <c r="M2"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<sst xmlns="http://schemas.openxmlformats.org/spreadsheetml/2006/main" count="11136" uniqueCount="6226">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</sst>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cellXfs>
  <cellStyles count="1">
    <cellStyle name="Normal" xfId="0" builtinId="0"/>
  </cellStyles>
  <dxfs count="2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1"/>
        <name val="Abadi"/>
        <family val="2"/>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1"/>
        <name val="Abadi"/>
        <family val="2"/>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1"/>
        <name val="Abadi"/>
        <family val="2"/>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11"/>
        <color auto="1"/>
        <name val="Abadi"/>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Abadi"/>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name val="Abadi"/>
        <family val="2"/>
        <scheme val="none"/>
      </font>
    </dxf>
    <dxf>
      <font>
        <name val="Abadi"/>
        <family val="2"/>
        <scheme val="none"/>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name val="Abadi"/>
        <family val="2"/>
        <scheme val="none"/>
      </font>
    </dxf>
    <dxf>
      <font>
        <name val="Abadi"/>
        <family val="2"/>
        <scheme val="none"/>
      </font>
    </dxf>
  </dxfs>
  <tableStyles count="8" defaultTableStyle="TableStyleMedium2" defaultPivotStyle="PivotStyleMedium9">
    <tableStyle name="Green Slicer Style 1" pivot="0" table="0" count="5" xr9:uid="{A52C04B6-FC9C-4C85-8C40-5F3477132F3E}">
      <tableStyleElement type="wholeTable" dxfId="27"/>
      <tableStyleElement type="headerRow" dxfId="26"/>
    </tableStyle>
    <tableStyle name="Sage Green Timeline Style" pivot="0" table="0" count="8" xr9:uid="{3F85C7BF-D4B4-4134-A96C-6DCEB05A789B}">
      <tableStyleElement type="wholeTable" dxfId="25"/>
      <tableStyleElement type="headerRow" dxfId="24"/>
    </tableStyle>
    <tableStyle name="Slicer Style Green" pivot="0" table="0" count="9" xr9:uid="{27665D93-AF30-4866-89F2-31B8569D7A42}">
      <tableStyleElement type="wholeTable" dxfId="23"/>
      <tableStyleElement type="headerRow" dxfId="22"/>
    </tableStyle>
    <tableStyle name="Timeline Style 1" pivot="0" table="0" count="8" xr9:uid="{8C62B50E-A748-400D-BB3B-43E64F7F1647}">
      <tableStyleElement type="wholeTable" dxfId="21"/>
      <tableStyleElement type="headerRow" dxfId="20"/>
    </tableStyle>
    <tableStyle name="Timeline Style 2" pivot="0" table="0" count="8" xr9:uid="{BFA48B12-E945-41E1-9DAF-80281C768731}">
      <tableStyleElement type="wholeTable" dxfId="19"/>
      <tableStyleElement type="headerRow" dxfId="18"/>
    </tableStyle>
    <tableStyle name="Timeline Style 3" pivot="0" table="0" count="8" xr9:uid="{2552EA74-0941-4D91-B76B-B5801B137CAD}">
      <tableStyleElement type="wholeTable" dxfId="17"/>
      <tableStyleElement type="headerRow" dxfId="16"/>
    </tableStyle>
    <tableStyle name="Timeline Style 4" pivot="0" table="0" count="8" xr9:uid="{4921A13A-D48D-4339-A6F6-2DDAD16EC30E}">
      <tableStyleElement type="wholeTable" dxfId="15"/>
      <tableStyleElement type="headerRow" dxfId="14"/>
    </tableStyle>
    <tableStyle name="Timeline Style 5" pivot="0" table="0" count="8" xr9:uid="{A20F8B75-0405-4F23-83E6-B30DF3159930}">
      <tableStyleElement type="wholeTable" dxfId="13"/>
      <tableStyleElement type="headerRow" dxfId="12"/>
    </tableStyle>
  </tableStyles>
  <colors>
    <mruColors>
      <color rgb="FFA50021"/>
      <color rgb="FFFF3399"/>
      <color rgb="FFD60093"/>
      <color rgb="FF259AB1"/>
      <color rgb="FFD1E7C3"/>
      <color rgb="FF131313"/>
    </mruColors>
  </colors>
  <extLst>
    <ext xmlns:x14="http://schemas.microsoft.com/office/spreadsheetml/2009/9/main" uri="{46F421CA-312F-682f-3DD2-61675219B42D}">
      <x14:dxfs count="10">
        <dxf>
          <font>
            <name val="Abadi"/>
            <family val="2"/>
            <scheme val="none"/>
          </font>
        </dxf>
        <dxf>
          <font>
            <name val="Abadi"/>
            <family val="2"/>
            <scheme val="none"/>
          </font>
        </dxf>
        <dxf>
          <font>
            <name val="Abadi"/>
            <family val="2"/>
            <scheme val="none"/>
          </font>
        </dxf>
        <dxf>
          <font>
            <name val="Abadi"/>
            <family val="2"/>
            <scheme val="none"/>
          </font>
        </dxf>
        <dxf>
          <font>
            <name val="Abadi"/>
            <family val="2"/>
            <scheme val="none"/>
          </font>
        </dxf>
        <dxf>
          <font>
            <name val="Abadi"/>
            <family val="2"/>
            <scheme val="none"/>
          </font>
        </dxf>
        <dxf>
          <font>
            <name val="Abadi"/>
            <family val="2"/>
            <scheme val="none"/>
          </font>
        </dxf>
        <dxf>
          <font>
            <name val="Abadi"/>
            <family val="2"/>
            <scheme val="none"/>
          </font>
        </dxf>
        <dxf>
          <font>
            <name val="Abadi"/>
            <family val="2"/>
            <scheme val="none"/>
          </font>
        </dxf>
        <dxf>
          <font>
            <name val="Abadi"/>
            <family val="2"/>
            <scheme val="none"/>
          </font>
        </dxf>
      </x14:dxfs>
    </ext>
    <ext xmlns:x14="http://schemas.microsoft.com/office/spreadsheetml/2009/9/main" uri="{EB79DEF2-80B8-43e5-95BD-54CBDDF9020C}">
      <x14:slicerStyles defaultSlicerStyle="SlicerStyleLight1">
        <x14:slicerStyle name="Green Slicer Style 1">
          <x14:slicerStyleElements>
            <x14:slicerStyleElement type="unselectedItemWithData" dxfId="9"/>
            <x14:slicerStyleElement type="selectedItemWithData" dxfId="8"/>
            <x14:slicerStyleElement type="selectedItemWithNoData" dxfId="7"/>
          </x14:slicerStyleElements>
        </x14:slicerStyle>
        <x14:slicerStyle name="Slicer Style Green">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3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name val="Abadi"/>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name val="Abadi"/>
            <family val="2"/>
            <scheme val="none"/>
          </font>
        </dxf>
        <dxf>
          <font>
            <sz val="9"/>
            <color theme="1" tint="0.499984740745262"/>
            <name val="Abadi"/>
            <family val="2"/>
            <scheme val="none"/>
          </font>
        </dxf>
        <dxf>
          <font>
            <sz val="9"/>
            <color theme="1" tint="0.499984740745262"/>
            <name val="Abadi"/>
            <family val="2"/>
            <scheme val="none"/>
          </font>
        </dxf>
        <dxf>
          <font>
            <sz val="10"/>
            <color theme="1" tint="0.499984740745262"/>
            <name val="Abadi"/>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Sage Green Timeline Style">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mj-lt"/>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500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A500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A500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7EF-4684-A660-607B5AE300F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14E-4C16-9585-F49C6AAE6A99}"/>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14E-4C16-9585-F49C6AAE6A99}"/>
            </c:ext>
          </c:extLst>
        </c:ser>
        <c:ser>
          <c:idx val="3"/>
          <c:order val="3"/>
          <c:tx>
            <c:strRef>
              <c:f>TotalSales!$F$3:$F$4</c:f>
              <c:strCache>
                <c:ptCount val="1"/>
                <c:pt idx="0">
                  <c:v>Robusta</c:v>
                </c:pt>
              </c:strCache>
            </c:strRef>
          </c:tx>
          <c:spPr>
            <a:ln w="28575" cap="rnd">
              <a:solidFill>
                <a:srgbClr val="A5002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14E-4C16-9585-F49C6AAE6A99}"/>
            </c:ext>
          </c:extLst>
        </c:ser>
        <c:dLbls>
          <c:showLegendKey val="0"/>
          <c:showVal val="0"/>
          <c:showCatName val="0"/>
          <c:showSerName val="0"/>
          <c:showPercent val="0"/>
          <c:showBubbleSize val="0"/>
        </c:dLbls>
        <c:smooth val="0"/>
        <c:axId val="353215151"/>
        <c:axId val="320813503"/>
      </c:lineChart>
      <c:catAx>
        <c:axId val="35321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0813503"/>
        <c:crosses val="autoZero"/>
        <c:auto val="1"/>
        <c:lblAlgn val="ctr"/>
        <c:lblOffset val="100"/>
        <c:noMultiLvlLbl val="0"/>
      </c:catAx>
      <c:valAx>
        <c:axId val="32081350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321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E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b="1">
                <a:latin typeface="+mj-lt"/>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rgbClr val="92D050"/>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pivotFmt>
      <c:pivotFmt>
        <c:idx val="9"/>
        <c:spPr>
          <a:solidFill>
            <a:schemeClr val="accent6">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5C5B-43CC-B938-449404F0B72C}"/>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5C5B-43CC-B938-449404F0B72C}"/>
              </c:ext>
            </c:extLst>
          </c:dPt>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C5B-43CC-B938-449404F0B72C}"/>
            </c:ext>
          </c:extLst>
        </c:ser>
        <c:dLbls>
          <c:showLegendKey val="0"/>
          <c:showVal val="0"/>
          <c:showCatName val="0"/>
          <c:showSerName val="0"/>
          <c:showPercent val="0"/>
          <c:showBubbleSize val="0"/>
        </c:dLbls>
        <c:gapWidth val="182"/>
        <c:axId val="1834375200"/>
        <c:axId val="1810765792"/>
      </c:barChart>
      <c:catAx>
        <c:axId val="183437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10765792"/>
        <c:crosses val="autoZero"/>
        <c:auto val="1"/>
        <c:lblAlgn val="ctr"/>
        <c:lblOffset val="100"/>
        <c:noMultiLvlLbl val="0"/>
      </c:catAx>
      <c:valAx>
        <c:axId val="18107657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3437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b="1">
                <a:latin typeface="+mj-lt"/>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rgbClr val="92D050"/>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BC9C-459F-BE09-E0208F4007FE}"/>
              </c:ext>
            </c:extLst>
          </c:dPt>
          <c:dPt>
            <c:idx val="2"/>
            <c:invertIfNegative val="0"/>
            <c:bubble3D val="0"/>
            <c:extLst>
              <c:ext xmlns:c16="http://schemas.microsoft.com/office/drawing/2014/chart" uri="{C3380CC4-5D6E-409C-BE32-E72D297353CC}">
                <c16:uniqueId val="{00000001-BC9C-459F-BE09-E0208F4007FE}"/>
              </c:ext>
            </c:extLst>
          </c:dPt>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C9C-459F-BE09-E0208F4007FE}"/>
            </c:ext>
          </c:extLst>
        </c:ser>
        <c:dLbls>
          <c:showLegendKey val="0"/>
          <c:showVal val="0"/>
          <c:showCatName val="0"/>
          <c:showSerName val="0"/>
          <c:showPercent val="0"/>
          <c:showBubbleSize val="0"/>
        </c:dLbls>
        <c:gapWidth val="182"/>
        <c:axId val="1834375200"/>
        <c:axId val="1810765792"/>
      </c:barChart>
      <c:catAx>
        <c:axId val="183437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10765792"/>
        <c:crosses val="autoZero"/>
        <c:auto val="1"/>
        <c:lblAlgn val="ctr"/>
        <c:lblOffset val="100"/>
        <c:noMultiLvlLbl val="0"/>
      </c:catAx>
      <c:valAx>
        <c:axId val="18107657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3437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4</xdr:row>
      <xdr:rowOff>0</xdr:rowOff>
    </xdr:to>
    <xdr:sp macro="" textlink="">
      <xdr:nvSpPr>
        <xdr:cNvPr id="4" name="Rectangle 3">
          <a:extLst>
            <a:ext uri="{FF2B5EF4-FFF2-40B4-BE49-F238E27FC236}">
              <a16:creationId xmlns:a16="http://schemas.microsoft.com/office/drawing/2014/main" id="{49C2B3DD-E60F-A7D6-2239-7E18E06A120D}"/>
            </a:ext>
          </a:extLst>
        </xdr:cNvPr>
        <xdr:cNvSpPr/>
      </xdr:nvSpPr>
      <xdr:spPr>
        <a:xfrm>
          <a:off x="114300" y="57150"/>
          <a:ext cx="12372975" cy="571500"/>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3200">
              <a:solidFill>
                <a:schemeClr val="tx1">
                  <a:lumMod val="85000"/>
                  <a:lumOff val="15000"/>
                </a:schemeClr>
              </a:solidFill>
              <a:latin typeface="Poppins Black" panose="00000A00000000000000" pitchFamily="50" charset="0"/>
              <a:cs typeface="Poppins Black" panose="00000A00000000000000" pitchFamily="50" charset="0"/>
            </a:rPr>
            <a:t>COFFEE</a:t>
          </a:r>
          <a:r>
            <a:rPr lang="en-MY" sz="3200" baseline="0">
              <a:solidFill>
                <a:schemeClr val="tx1">
                  <a:lumMod val="85000"/>
                  <a:lumOff val="15000"/>
                </a:schemeClr>
              </a:solidFill>
              <a:latin typeface="Poppins Black" panose="00000A00000000000000" pitchFamily="50" charset="0"/>
              <a:cs typeface="Poppins Black" panose="00000A00000000000000" pitchFamily="50" charset="0"/>
            </a:rPr>
            <a:t> SALES DASHBOARD</a:t>
          </a:r>
          <a:endParaRPr lang="en-MY" sz="3200">
            <a:solidFill>
              <a:schemeClr val="tx1">
                <a:lumMod val="85000"/>
                <a:lumOff val="15000"/>
              </a:schemeClr>
            </a:solidFill>
            <a:latin typeface="Poppins Black" panose="00000A00000000000000" pitchFamily="50" charset="0"/>
            <a:cs typeface="Poppins Black" panose="00000A00000000000000" pitchFamily="50" charset="0"/>
          </a:endParaRPr>
        </a:p>
      </xdr:txBody>
    </xdr:sp>
    <xdr:clientData/>
  </xdr:twoCellAnchor>
  <xdr:twoCellAnchor>
    <xdr:from>
      <xdr:col>1</xdr:col>
      <xdr:colOff>7108</xdr:colOff>
      <xdr:row>14</xdr:row>
      <xdr:rowOff>0</xdr:rowOff>
    </xdr:from>
    <xdr:to>
      <xdr:col>12</xdr:col>
      <xdr:colOff>171450</xdr:colOff>
      <xdr:row>32</xdr:row>
      <xdr:rowOff>9525</xdr:rowOff>
    </xdr:to>
    <xdr:graphicFrame macro="">
      <xdr:nvGraphicFramePr>
        <xdr:cNvPr id="2" name="Chart 1">
          <a:extLst>
            <a:ext uri="{FF2B5EF4-FFF2-40B4-BE49-F238E27FC236}">
              <a16:creationId xmlns:a16="http://schemas.microsoft.com/office/drawing/2014/main" id="{CC3A59AD-03B3-420B-A587-9424FB1F9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5</xdr:row>
      <xdr:rowOff>0</xdr:rowOff>
    </xdr:from>
    <xdr:to>
      <xdr:col>13</xdr:col>
      <xdr:colOff>495299</xdr:colOff>
      <xdr:row>13</xdr:row>
      <xdr:rowOff>114301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FAF091A-2E1F-46C0-9310-DF9E90DC9E8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752475"/>
              <a:ext cx="7381875" cy="1571626"/>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14</xdr:col>
      <xdr:colOff>0</xdr:colOff>
      <xdr:row>9</xdr:row>
      <xdr:rowOff>1360</xdr:rowOff>
    </xdr:from>
    <xdr:to>
      <xdr:col>18</xdr:col>
      <xdr:colOff>133350</xdr:colOff>
      <xdr:row>13</xdr:row>
      <xdr:rowOff>133350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5592CA3-FE3E-422F-97C7-A480AF2D20B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610475" y="1449160"/>
              <a:ext cx="2571750" cy="89399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5</xdr:row>
      <xdr:rowOff>0</xdr:rowOff>
    </xdr:from>
    <xdr:to>
      <xdr:col>22</xdr:col>
      <xdr:colOff>0</xdr:colOff>
      <xdr:row>8</xdr:row>
      <xdr:rowOff>52917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647CF69-F313-4645-AAE4-CAEEC6E752F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610475" y="752475"/>
              <a:ext cx="4876800" cy="62441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9</xdr:row>
      <xdr:rowOff>0</xdr:rowOff>
    </xdr:from>
    <xdr:to>
      <xdr:col>22</xdr:col>
      <xdr:colOff>0</xdr:colOff>
      <xdr:row>13</xdr:row>
      <xdr:rowOff>123826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CD3260A-F5B5-4F94-ABF0-522D240CE76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58425" y="1447800"/>
              <a:ext cx="2228850" cy="88582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114301</xdr:colOff>
      <xdr:row>14</xdr:row>
      <xdr:rowOff>0</xdr:rowOff>
    </xdr:from>
    <xdr:to>
      <xdr:col>22</xdr:col>
      <xdr:colOff>1</xdr:colOff>
      <xdr:row>21</xdr:row>
      <xdr:rowOff>0</xdr:rowOff>
    </xdr:to>
    <xdr:graphicFrame macro="">
      <xdr:nvGraphicFramePr>
        <xdr:cNvPr id="8" name="Chart 7">
          <a:extLst>
            <a:ext uri="{FF2B5EF4-FFF2-40B4-BE49-F238E27FC236}">
              <a16:creationId xmlns:a16="http://schemas.microsoft.com/office/drawing/2014/main" id="{9A3887BC-07F7-45B8-82EE-FCCE720BD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114301</xdr:colOff>
      <xdr:row>21</xdr:row>
      <xdr:rowOff>104776</xdr:rowOff>
    </xdr:from>
    <xdr:to>
      <xdr:col>22</xdr:col>
      <xdr:colOff>1</xdr:colOff>
      <xdr:row>32</xdr:row>
      <xdr:rowOff>2</xdr:rowOff>
    </xdr:to>
    <xdr:graphicFrame macro="">
      <xdr:nvGraphicFramePr>
        <xdr:cNvPr id="9" name="Chart 8">
          <a:extLst>
            <a:ext uri="{FF2B5EF4-FFF2-40B4-BE49-F238E27FC236}">
              <a16:creationId xmlns:a16="http://schemas.microsoft.com/office/drawing/2014/main" id="{FBA84AD4-0A8D-4509-8C63-072E7E7ED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80.015872453703" createdVersion="8" refreshedVersion="8" minRefreshableVersion="3" recordCount="1000" xr:uid="{7B1599D5-A5D7-44FC-84B7-0AEB57FF990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2097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88B4CA-738C-41D6-A306-A78AC7B577C8}"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2" numFmtId="3"/>
  </dataField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249615-115C-4FC2-80B5-4ADAACB6299C}"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5">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 chart="7"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13E1DE-5434-42D9-B062-8168FE7052CB}"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chartFormats count="4">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41C6962-66CE-49BF-9992-871742A4FE1D}" sourceName="Size">
  <pivotTables>
    <pivotTable tabId="18" name="PivotTable1"/>
    <pivotTable tabId="21" name="PivotTable1"/>
    <pivotTable tabId="22" name="PivotTable1"/>
  </pivotTables>
  <data>
    <tabular pivotCacheId="120975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4C2F106-590D-4F82-814A-BAE7CC6D82F5}" sourceName="Roast Type Name">
  <pivotTables>
    <pivotTable tabId="18" name="PivotTable1"/>
    <pivotTable tabId="21" name="PivotTable1"/>
    <pivotTable tabId="22" name="PivotTable1"/>
  </pivotTables>
  <data>
    <tabular pivotCacheId="120975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9F6B2C3-353C-4DEF-9CD8-003A7C15B46A}" sourceName="Loyalty Card">
  <pivotTables>
    <pivotTable tabId="18" name="PivotTable1"/>
    <pivotTable tabId="21" name="PivotTable1"/>
    <pivotTable tabId="22" name="PivotTable1"/>
  </pivotTables>
  <data>
    <tabular pivotCacheId="120975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C41BB6B-91B5-4D3C-9873-C4F30A2AE5D3}" cache="Slicer_Size" caption="Size" columnCount="2" style="SlicerStyleLight6" rowHeight="241300"/>
  <slicer name="Roast Type Name" xr10:uid="{9A91762A-5DA6-45EF-918E-6C3A70DA63B5}" cache="Slicer_Roast_Type_Name" caption="Roast Type Name" columnCount="3" style="SlicerStyleLight6" rowHeight="241300"/>
  <slicer name="Loyalty Card" xr10:uid="{B27FD52D-9901-4074-AB4D-435E67BD9445}" cache="Slicer_Loyalty_Card" caption="Loyalty Car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CAB8AA-6519-4517-A6F0-35A298E22CC6}" name="Orders" displayName="Orders" ref="A1:P1001" totalsRowShown="0" headerRowDxfId="11">
  <autoFilter ref="A1:P1001" xr:uid="{CBCAB8AA-6519-4517-A6F0-35A298E22CC6}"/>
  <tableColumns count="16">
    <tableColumn id="1" xr3:uid="{8B28CA19-6F8E-45DD-86EC-43622F5AA39F}" name="Order ID" dataDxfId="10"/>
    <tableColumn id="2" xr3:uid="{00226883-B4FF-4EA2-8155-C7D631C50CE6}" name="Order Date" dataDxfId="9"/>
    <tableColumn id="3" xr3:uid="{1929830E-B396-4E4A-A557-460966AFAAC7}" name="Customer ID" dataDxfId="8"/>
    <tableColumn id="4" xr3:uid="{FB654140-807A-4AF8-B0F4-47AB8E303FC8}" name="Product ID"/>
    <tableColumn id="5" xr3:uid="{9169D518-9CEA-4773-88F8-C15734CEB64A}" name="Quantity" dataDxfId="7"/>
    <tableColumn id="6" xr3:uid="{486852AA-91FE-4943-B8F6-DD5F0FBC8288}" name="Customer Name" dataDxfId="6">
      <calculatedColumnFormula>_xlfn.XLOOKUP(C2,customers!$A$1:$A$1001,customers!$B$1:$B$1001,,0)</calculatedColumnFormula>
    </tableColumn>
    <tableColumn id="7" xr3:uid="{1162FD4F-ECD4-4A8C-B3D7-D35A2FC546E5}" name="Email" dataDxfId="5">
      <calculatedColumnFormula>IF(_xlfn.XLOOKUP(C2,customers!$A$1:$A$1001,customers!$C$1:$C$1001,,0)=0,"",_xlfn.XLOOKUP(C2,customers!$A$1:$A$1001,customers!$C$1:$C$1001,,0))</calculatedColumnFormula>
    </tableColumn>
    <tableColumn id="8" xr3:uid="{8686A457-C70D-49A9-BD27-103AD8C77FC1}" name="Country" dataDxfId="4">
      <calculatedColumnFormula>_xlfn.XLOOKUP(C2,customers!$A$1:$A$1001,customers!$G$1:$G$1001,,0)</calculatedColumnFormula>
    </tableColumn>
    <tableColumn id="9" xr3:uid="{0D3F14FF-AD1D-459A-9C32-38AB514D4521}" name="Coffee Type">
      <calculatedColumnFormula>INDEX(products!$A$1:$G$49,MATCH(orders!$D2,products!$A$1:$A$49,0),MATCH(orders!I$1,products!$A$1:$G$1,0))</calculatedColumnFormula>
    </tableColumn>
    <tableColumn id="10" xr3:uid="{F214813B-DB26-4D85-85F6-B5667304A0A0}" name="Roast Type">
      <calculatedColumnFormula>INDEX(products!$A$1:$G$49,MATCH(orders!$D2,products!$A$1:$A$49,0),MATCH(orders!J$1,products!$A$1:$G$1,0))</calculatedColumnFormula>
    </tableColumn>
    <tableColumn id="11" xr3:uid="{A49B5C52-3ECA-4E21-B015-92ADF1C2A364}" name="Size" dataDxfId="3">
      <calculatedColumnFormula>INDEX(products!$A$1:$G$49,MATCH(orders!$D2,products!$A$1:$A$49,0),MATCH(orders!K$1,products!$A$1:$G$1,0))</calculatedColumnFormula>
    </tableColumn>
    <tableColumn id="12" xr3:uid="{AD383DBE-FA1B-4F07-8C27-A37EA1F8D045}" name="Unit Price" dataDxfId="2">
      <calculatedColumnFormula>INDEX(products!$A$1:$G$49,MATCH(orders!$D2,products!$A$1:$A$49,0),MATCH(orders!L$1,products!$A$1:$G$1,0))</calculatedColumnFormula>
    </tableColumn>
    <tableColumn id="13" xr3:uid="{D0724666-3E93-4E99-933E-B06DD830195A}" name="Sales" dataDxfId="1">
      <calculatedColumnFormula>L2*E2</calculatedColumnFormula>
    </tableColumn>
    <tableColumn id="14" xr3:uid="{285B1971-CD3E-45C8-80B3-7296BA7AC9A5}" name="Coffee Type Name">
      <calculatedColumnFormula>IF(I2="Rob","Robusta",IF(I2="Exc","Excelsa",IF(I2="Ara","Arabica",IF(I2="Lib","Liberica",""))))</calculatedColumnFormula>
    </tableColumn>
    <tableColumn id="15" xr3:uid="{01DCFFE6-23AB-40F8-96AA-7EF31D5E46DF}" name="Roast Type Name">
      <calculatedColumnFormula>IF(J2="M","Medium",IF(J2="L","Light",IF(J2="D","Dark","")))</calculatedColumnFormula>
    </tableColumn>
    <tableColumn id="16" xr3:uid="{70442C49-C67C-462C-99F5-5154F6789D3B}"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9E05C56-8C78-4B87-9697-DFF4A432D69E}" sourceName="Order Date">
  <pivotTables>
    <pivotTable tabId="18" name="PivotTable1"/>
    <pivotTable tabId="21" name="PivotTable1"/>
    <pivotTable tabId="22" name="PivotTable1"/>
  </pivotTables>
  <state minimalRefreshVersion="6" lastRefreshVersion="6" pivotCacheId="120975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925CB89-9D18-4676-8DE5-4133C070FB17}"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8472-04A5-4B5B-AE2A-D604A6961FF4}">
  <dimension ref="A1:A9"/>
  <sheetViews>
    <sheetView showGridLines="0" showRowColHeaders="0" tabSelected="1" zoomScaleNormal="100" workbookViewId="0">
      <selection activeCell="W25" sqref="W25"/>
    </sheetView>
  </sheetViews>
  <sheetFormatPr defaultRowHeight="15" customHeight="1" x14ac:dyDescent="0.2"/>
  <cols>
    <col min="1" max="1" width="1.7109375" style="9" customWidth="1"/>
    <col min="2" max="12" width="9.140625" style="9"/>
    <col min="13" max="13" width="2.7109375" style="9" customWidth="1"/>
    <col min="14" max="16384" width="9.140625" style="9"/>
  </cols>
  <sheetData>
    <row r="1" ht="5.0999999999999996" customHeight="1" x14ac:dyDescent="0.2"/>
    <row r="5" ht="9.9499999999999993" customHeight="1" x14ac:dyDescent="0.2"/>
    <row r="9" ht="9.9499999999999993"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EF05A-F8B2-4BA3-8123-C80A27226187}">
  <dimension ref="A3:G53"/>
  <sheetViews>
    <sheetView topLeftCell="G5" zoomScale="90" zoomScaleNormal="90" workbookViewId="0">
      <selection activeCell="W25" sqref="W25"/>
    </sheetView>
  </sheetViews>
  <sheetFormatPr defaultRowHeight="15" x14ac:dyDescent="0.25"/>
  <cols>
    <col min="1" max="1" width="13.28515625" bestFit="1" customWidth="1"/>
    <col min="2" max="2" width="22.140625" bestFit="1" customWidth="1"/>
    <col min="3" max="6" width="20" bestFit="1" customWidth="1"/>
    <col min="7" max="7" width="11.28515625" bestFit="1" customWidth="1"/>
  </cols>
  <sheetData>
    <row r="3" spans="1:7" x14ac:dyDescent="0.25">
      <c r="A3" s="6" t="s">
        <v>6225</v>
      </c>
      <c r="C3" s="6" t="s">
        <v>6196</v>
      </c>
    </row>
    <row r="4" spans="1:7" x14ac:dyDescent="0.25">
      <c r="A4" s="6" t="s">
        <v>6215</v>
      </c>
      <c r="B4" s="6" t="s">
        <v>6216</v>
      </c>
      <c r="C4" t="s">
        <v>6221</v>
      </c>
      <c r="D4" t="s">
        <v>6222</v>
      </c>
      <c r="E4" t="s">
        <v>6223</v>
      </c>
      <c r="F4" t="s">
        <v>6224</v>
      </c>
      <c r="G4" t="s">
        <v>6198</v>
      </c>
    </row>
    <row r="5" spans="1:7" x14ac:dyDescent="0.25">
      <c r="A5" t="s">
        <v>6199</v>
      </c>
      <c r="B5" t="s">
        <v>6200</v>
      </c>
      <c r="C5" s="7">
        <v>186.85499999999999</v>
      </c>
      <c r="D5" s="7">
        <v>305.97000000000003</v>
      </c>
      <c r="E5" s="7">
        <v>213.15999999999997</v>
      </c>
      <c r="F5" s="7">
        <v>123</v>
      </c>
      <c r="G5" s="7">
        <v>828.98500000000001</v>
      </c>
    </row>
    <row r="6" spans="1:7" x14ac:dyDescent="0.25">
      <c r="B6" t="s">
        <v>6201</v>
      </c>
      <c r="C6" s="7">
        <v>251.96499999999997</v>
      </c>
      <c r="D6" s="7">
        <v>129.46</v>
      </c>
      <c r="E6" s="7">
        <v>434.03999999999996</v>
      </c>
      <c r="F6" s="7">
        <v>171.93999999999997</v>
      </c>
      <c r="G6" s="7">
        <v>987.40499999999986</v>
      </c>
    </row>
    <row r="7" spans="1:7" x14ac:dyDescent="0.25">
      <c r="B7" t="s">
        <v>6202</v>
      </c>
      <c r="C7" s="7">
        <v>224.94499999999999</v>
      </c>
      <c r="D7" s="7">
        <v>349.12</v>
      </c>
      <c r="E7" s="7">
        <v>321.04000000000002</v>
      </c>
      <c r="F7" s="7">
        <v>126.035</v>
      </c>
      <c r="G7" s="7">
        <v>1021.14</v>
      </c>
    </row>
    <row r="8" spans="1:7" x14ac:dyDescent="0.25">
      <c r="B8" t="s">
        <v>6203</v>
      </c>
      <c r="C8" s="7">
        <v>307.12</v>
      </c>
      <c r="D8" s="7">
        <v>681.07499999999993</v>
      </c>
      <c r="E8" s="7">
        <v>533.70499999999993</v>
      </c>
      <c r="F8" s="7">
        <v>158.85</v>
      </c>
      <c r="G8" s="7">
        <v>1680.7499999999998</v>
      </c>
    </row>
    <row r="9" spans="1:7" x14ac:dyDescent="0.25">
      <c r="B9" t="s">
        <v>6204</v>
      </c>
      <c r="C9" s="7">
        <v>53.664999999999992</v>
      </c>
      <c r="D9" s="7">
        <v>83.025000000000006</v>
      </c>
      <c r="E9" s="7">
        <v>193.83499999999998</v>
      </c>
      <c r="F9" s="7">
        <v>68.039999999999992</v>
      </c>
      <c r="G9" s="7">
        <v>398.56499999999994</v>
      </c>
    </row>
    <row r="10" spans="1:7" x14ac:dyDescent="0.25">
      <c r="B10" t="s">
        <v>6205</v>
      </c>
      <c r="C10" s="7">
        <v>163.01999999999998</v>
      </c>
      <c r="D10" s="7">
        <v>678.3599999999999</v>
      </c>
      <c r="E10" s="7">
        <v>171.04500000000002</v>
      </c>
      <c r="F10" s="7">
        <v>372.255</v>
      </c>
      <c r="G10" s="7">
        <v>1384.6799999999998</v>
      </c>
    </row>
    <row r="11" spans="1:7" x14ac:dyDescent="0.25">
      <c r="B11" t="s">
        <v>6206</v>
      </c>
      <c r="C11" s="7">
        <v>345.02</v>
      </c>
      <c r="D11" s="7">
        <v>273.86999999999995</v>
      </c>
      <c r="E11" s="7">
        <v>184.12999999999997</v>
      </c>
      <c r="F11" s="7">
        <v>201.11499999999998</v>
      </c>
      <c r="G11" s="7">
        <v>1004.1349999999999</v>
      </c>
    </row>
    <row r="12" spans="1:7" x14ac:dyDescent="0.25">
      <c r="B12" t="s">
        <v>6207</v>
      </c>
      <c r="C12" s="7">
        <v>334.89</v>
      </c>
      <c r="D12" s="7">
        <v>70.95</v>
      </c>
      <c r="E12" s="7">
        <v>134.23000000000002</v>
      </c>
      <c r="F12" s="7">
        <v>166.27499999999998</v>
      </c>
      <c r="G12" s="7">
        <v>706.34499999999991</v>
      </c>
    </row>
    <row r="13" spans="1:7" x14ac:dyDescent="0.25">
      <c r="B13" t="s">
        <v>6208</v>
      </c>
      <c r="C13" s="7">
        <v>178.70999999999998</v>
      </c>
      <c r="D13" s="7">
        <v>166.1</v>
      </c>
      <c r="E13" s="7">
        <v>439.30999999999995</v>
      </c>
      <c r="F13" s="7">
        <v>492.9</v>
      </c>
      <c r="G13" s="7">
        <v>1277.02</v>
      </c>
    </row>
    <row r="14" spans="1:7" x14ac:dyDescent="0.25">
      <c r="B14" t="s">
        <v>6209</v>
      </c>
      <c r="C14" s="7">
        <v>301.98500000000001</v>
      </c>
      <c r="D14" s="7">
        <v>153.76499999999999</v>
      </c>
      <c r="E14" s="7">
        <v>215.55499999999998</v>
      </c>
      <c r="F14" s="7">
        <v>213.66499999999999</v>
      </c>
      <c r="G14" s="7">
        <v>884.96999999999991</v>
      </c>
    </row>
    <row r="15" spans="1:7" x14ac:dyDescent="0.25">
      <c r="B15" t="s">
        <v>6210</v>
      </c>
      <c r="C15" s="7">
        <v>312.83499999999998</v>
      </c>
      <c r="D15" s="7">
        <v>63.249999999999993</v>
      </c>
      <c r="E15" s="7">
        <v>350.89500000000004</v>
      </c>
      <c r="F15" s="7">
        <v>96.405000000000001</v>
      </c>
      <c r="G15" s="7">
        <v>823.38499999999999</v>
      </c>
    </row>
    <row r="16" spans="1:7" x14ac:dyDescent="0.25">
      <c r="B16" t="s">
        <v>6211</v>
      </c>
      <c r="C16" s="7">
        <v>265.62</v>
      </c>
      <c r="D16" s="7">
        <v>526.51499999999987</v>
      </c>
      <c r="E16" s="7">
        <v>187.06</v>
      </c>
      <c r="F16" s="7">
        <v>210.58999999999997</v>
      </c>
      <c r="G16" s="7">
        <v>1189.7849999999999</v>
      </c>
    </row>
    <row r="17" spans="1:7" x14ac:dyDescent="0.25">
      <c r="A17" t="s">
        <v>6217</v>
      </c>
      <c r="C17" s="7">
        <v>2926.63</v>
      </c>
      <c r="D17" s="7">
        <v>3481.4599999999996</v>
      </c>
      <c r="E17" s="7">
        <v>3378.0049999999997</v>
      </c>
      <c r="F17" s="7">
        <v>2401.0700000000002</v>
      </c>
      <c r="G17" s="7">
        <v>12187.164999999999</v>
      </c>
    </row>
    <row r="18" spans="1:7" x14ac:dyDescent="0.25">
      <c r="A18" t="s">
        <v>6212</v>
      </c>
      <c r="B18" t="s">
        <v>6200</v>
      </c>
      <c r="C18" s="7">
        <v>47.25</v>
      </c>
      <c r="D18" s="7">
        <v>65.805000000000007</v>
      </c>
      <c r="E18" s="7">
        <v>274.67500000000001</v>
      </c>
      <c r="F18" s="7">
        <v>179.22</v>
      </c>
      <c r="G18" s="7">
        <v>566.95000000000005</v>
      </c>
    </row>
    <row r="19" spans="1:7" x14ac:dyDescent="0.25">
      <c r="B19" t="s">
        <v>6201</v>
      </c>
      <c r="C19" s="7">
        <v>745.44999999999993</v>
      </c>
      <c r="D19" s="7">
        <v>428.88499999999999</v>
      </c>
      <c r="E19" s="7">
        <v>194.17499999999998</v>
      </c>
      <c r="F19" s="7">
        <v>429.82999999999993</v>
      </c>
      <c r="G19" s="7">
        <v>1798.34</v>
      </c>
    </row>
    <row r="20" spans="1:7" x14ac:dyDescent="0.25">
      <c r="B20" t="s">
        <v>6202</v>
      </c>
      <c r="C20" s="7">
        <v>130.47</v>
      </c>
      <c r="D20" s="7">
        <v>271.48500000000001</v>
      </c>
      <c r="E20" s="7">
        <v>281.20499999999998</v>
      </c>
      <c r="F20" s="7">
        <v>231.63000000000002</v>
      </c>
      <c r="G20" s="7">
        <v>914.79000000000008</v>
      </c>
    </row>
    <row r="21" spans="1:7" x14ac:dyDescent="0.25">
      <c r="B21" t="s">
        <v>6203</v>
      </c>
      <c r="C21" s="7">
        <v>27</v>
      </c>
      <c r="D21" s="7">
        <v>347.26</v>
      </c>
      <c r="E21" s="7">
        <v>147.51</v>
      </c>
      <c r="F21" s="7">
        <v>240.04</v>
      </c>
      <c r="G21" s="7">
        <v>761.81</v>
      </c>
    </row>
    <row r="22" spans="1:7" x14ac:dyDescent="0.25">
      <c r="B22" t="s">
        <v>6204</v>
      </c>
      <c r="C22" s="7">
        <v>255.11499999999995</v>
      </c>
      <c r="D22" s="7">
        <v>541.73</v>
      </c>
      <c r="E22" s="7">
        <v>83.43</v>
      </c>
      <c r="F22" s="7">
        <v>59.079999999999991</v>
      </c>
      <c r="G22" s="7">
        <v>939.35500000000013</v>
      </c>
    </row>
    <row r="23" spans="1:7" x14ac:dyDescent="0.25">
      <c r="B23" t="s">
        <v>6205</v>
      </c>
      <c r="C23" s="7">
        <v>584.78999999999985</v>
      </c>
      <c r="D23" s="7">
        <v>357.42999999999995</v>
      </c>
      <c r="E23" s="7">
        <v>355.34</v>
      </c>
      <c r="F23" s="7">
        <v>140.88</v>
      </c>
      <c r="G23" s="7">
        <v>1438.4399999999996</v>
      </c>
    </row>
    <row r="24" spans="1:7" x14ac:dyDescent="0.25">
      <c r="B24" t="s">
        <v>6206</v>
      </c>
      <c r="C24" s="7">
        <v>430.62</v>
      </c>
      <c r="D24" s="7">
        <v>227.42500000000001</v>
      </c>
      <c r="E24" s="7">
        <v>236.315</v>
      </c>
      <c r="F24" s="7">
        <v>414.58499999999992</v>
      </c>
      <c r="G24" s="7">
        <v>1308.9450000000002</v>
      </c>
    </row>
    <row r="25" spans="1:7" x14ac:dyDescent="0.25">
      <c r="B25" t="s">
        <v>6207</v>
      </c>
      <c r="C25" s="7">
        <v>22.5</v>
      </c>
      <c r="D25" s="7">
        <v>77.72</v>
      </c>
      <c r="E25" s="7">
        <v>60.5</v>
      </c>
      <c r="F25" s="7">
        <v>139.67999999999998</v>
      </c>
      <c r="G25" s="7">
        <v>300.39999999999998</v>
      </c>
    </row>
    <row r="26" spans="1:7" x14ac:dyDescent="0.25">
      <c r="B26" t="s">
        <v>6208</v>
      </c>
      <c r="C26" s="7">
        <v>126.14999999999999</v>
      </c>
      <c r="D26" s="7">
        <v>195.11</v>
      </c>
      <c r="E26" s="7">
        <v>89.13</v>
      </c>
      <c r="F26" s="7">
        <v>302.65999999999997</v>
      </c>
      <c r="G26" s="7">
        <v>713.05</v>
      </c>
    </row>
    <row r="27" spans="1:7" x14ac:dyDescent="0.25">
      <c r="B27" t="s">
        <v>6209</v>
      </c>
      <c r="C27" s="7">
        <v>376.03</v>
      </c>
      <c r="D27" s="7">
        <v>523.24</v>
      </c>
      <c r="E27" s="7">
        <v>440.96499999999997</v>
      </c>
      <c r="F27" s="7">
        <v>174.46999999999997</v>
      </c>
      <c r="G27" s="7">
        <v>1514.7049999999999</v>
      </c>
    </row>
    <row r="28" spans="1:7" x14ac:dyDescent="0.25">
      <c r="B28" t="s">
        <v>6210</v>
      </c>
      <c r="C28" s="7">
        <v>515.17999999999995</v>
      </c>
      <c r="D28" s="7">
        <v>142.56</v>
      </c>
      <c r="E28" s="7">
        <v>347.03999999999996</v>
      </c>
      <c r="F28" s="7">
        <v>104.08499999999999</v>
      </c>
      <c r="G28" s="7">
        <v>1108.865</v>
      </c>
    </row>
    <row r="29" spans="1:7" x14ac:dyDescent="0.25">
      <c r="B29" t="s">
        <v>6211</v>
      </c>
      <c r="C29" s="7">
        <v>95.859999999999985</v>
      </c>
      <c r="D29" s="7">
        <v>484.76</v>
      </c>
      <c r="E29" s="7">
        <v>94.17</v>
      </c>
      <c r="F29" s="7">
        <v>77.10499999999999</v>
      </c>
      <c r="G29" s="7">
        <v>751.89499999999998</v>
      </c>
    </row>
    <row r="30" spans="1:7" x14ac:dyDescent="0.25">
      <c r="A30" t="s">
        <v>6218</v>
      </c>
      <c r="C30" s="7">
        <v>3356.415</v>
      </c>
      <c r="D30" s="7">
        <v>3663.41</v>
      </c>
      <c r="E30" s="7">
        <v>2604.4550000000004</v>
      </c>
      <c r="F30" s="7">
        <v>2493.2649999999999</v>
      </c>
      <c r="G30" s="7">
        <v>12117.544999999998</v>
      </c>
    </row>
    <row r="31" spans="1:7" x14ac:dyDescent="0.25">
      <c r="A31" t="s">
        <v>6213</v>
      </c>
      <c r="B31" t="s">
        <v>6200</v>
      </c>
      <c r="C31" s="7">
        <v>258.34500000000003</v>
      </c>
      <c r="D31" s="7">
        <v>139.625</v>
      </c>
      <c r="E31" s="7">
        <v>279.52000000000004</v>
      </c>
      <c r="F31" s="7">
        <v>160.19499999999999</v>
      </c>
      <c r="G31" s="7">
        <v>837.68499999999995</v>
      </c>
    </row>
    <row r="32" spans="1:7" x14ac:dyDescent="0.25">
      <c r="B32" t="s">
        <v>6201</v>
      </c>
      <c r="C32" s="7">
        <v>342.2</v>
      </c>
      <c r="D32" s="7">
        <v>284.24999999999994</v>
      </c>
      <c r="E32" s="7">
        <v>251.83</v>
      </c>
      <c r="F32" s="7">
        <v>80.550000000000011</v>
      </c>
      <c r="G32" s="7">
        <v>958.82999999999993</v>
      </c>
    </row>
    <row r="33" spans="1:7" x14ac:dyDescent="0.25">
      <c r="B33" t="s">
        <v>6202</v>
      </c>
      <c r="C33" s="7">
        <v>418.30499999999989</v>
      </c>
      <c r="D33" s="7">
        <v>468.125</v>
      </c>
      <c r="E33" s="7">
        <v>405.05500000000006</v>
      </c>
      <c r="F33" s="7">
        <v>253.15499999999997</v>
      </c>
      <c r="G33" s="7">
        <v>1544.6399999999999</v>
      </c>
    </row>
    <row r="34" spans="1:7" x14ac:dyDescent="0.25">
      <c r="B34" t="s">
        <v>6203</v>
      </c>
      <c r="C34" s="7">
        <v>102.32999999999998</v>
      </c>
      <c r="D34" s="7">
        <v>242.14000000000001</v>
      </c>
      <c r="E34" s="7">
        <v>554.875</v>
      </c>
      <c r="F34" s="7">
        <v>106.23999999999998</v>
      </c>
      <c r="G34" s="7">
        <v>1005.585</v>
      </c>
    </row>
    <row r="35" spans="1:7" x14ac:dyDescent="0.25">
      <c r="B35" t="s">
        <v>6204</v>
      </c>
      <c r="C35" s="7">
        <v>234.71999999999997</v>
      </c>
      <c r="D35" s="7">
        <v>133.08000000000001</v>
      </c>
      <c r="E35" s="7">
        <v>267.2</v>
      </c>
      <c r="F35" s="7">
        <v>272.68999999999994</v>
      </c>
      <c r="G35" s="7">
        <v>907.68999999999994</v>
      </c>
    </row>
    <row r="36" spans="1:7" x14ac:dyDescent="0.25">
      <c r="B36" t="s">
        <v>6205</v>
      </c>
      <c r="C36" s="7">
        <v>430.39</v>
      </c>
      <c r="D36" s="7">
        <v>136.20500000000001</v>
      </c>
      <c r="E36" s="7">
        <v>209.6</v>
      </c>
      <c r="F36" s="7">
        <v>88.334999999999994</v>
      </c>
      <c r="G36" s="7">
        <v>864.53000000000009</v>
      </c>
    </row>
    <row r="37" spans="1:7" x14ac:dyDescent="0.25">
      <c r="B37" t="s">
        <v>6206</v>
      </c>
      <c r="C37" s="7">
        <v>109.005</v>
      </c>
      <c r="D37" s="7">
        <v>393.57499999999999</v>
      </c>
      <c r="E37" s="7">
        <v>61.034999999999997</v>
      </c>
      <c r="F37" s="7">
        <v>199.48999999999998</v>
      </c>
      <c r="G37" s="7">
        <v>763.10500000000002</v>
      </c>
    </row>
    <row r="38" spans="1:7" x14ac:dyDescent="0.25">
      <c r="B38" t="s">
        <v>6207</v>
      </c>
      <c r="C38" s="7">
        <v>287.52499999999998</v>
      </c>
      <c r="D38" s="7">
        <v>288.67</v>
      </c>
      <c r="E38" s="7">
        <v>125.58</v>
      </c>
      <c r="F38" s="7">
        <v>374.13499999999999</v>
      </c>
      <c r="G38" s="7">
        <v>1075.9099999999999</v>
      </c>
    </row>
    <row r="39" spans="1:7" x14ac:dyDescent="0.25">
      <c r="B39" t="s">
        <v>6208</v>
      </c>
      <c r="C39" s="7">
        <v>840.92999999999984</v>
      </c>
      <c r="D39" s="7">
        <v>409.875</v>
      </c>
      <c r="E39" s="7">
        <v>171.32999999999998</v>
      </c>
      <c r="F39" s="7">
        <v>221.43999999999997</v>
      </c>
      <c r="G39" s="7">
        <v>1643.5749999999998</v>
      </c>
    </row>
    <row r="40" spans="1:7" x14ac:dyDescent="0.25">
      <c r="B40" t="s">
        <v>6209</v>
      </c>
      <c r="C40" s="7">
        <v>299.07</v>
      </c>
      <c r="D40" s="7">
        <v>260.32499999999999</v>
      </c>
      <c r="E40" s="7">
        <v>584.64</v>
      </c>
      <c r="F40" s="7">
        <v>256.36500000000001</v>
      </c>
      <c r="G40" s="7">
        <v>1400.3999999999999</v>
      </c>
    </row>
    <row r="41" spans="1:7" x14ac:dyDescent="0.25">
      <c r="B41" t="s">
        <v>6210</v>
      </c>
      <c r="C41" s="7">
        <v>323.32499999999999</v>
      </c>
      <c r="D41" s="7">
        <v>565.57000000000005</v>
      </c>
      <c r="E41" s="7">
        <v>537.80999999999995</v>
      </c>
      <c r="F41" s="7">
        <v>189.47499999999999</v>
      </c>
      <c r="G41" s="7">
        <v>1616.1799999999998</v>
      </c>
    </row>
    <row r="42" spans="1:7" x14ac:dyDescent="0.25">
      <c r="B42" t="s">
        <v>6211</v>
      </c>
      <c r="C42" s="7">
        <v>399.48499999999996</v>
      </c>
      <c r="D42" s="7">
        <v>148.19999999999999</v>
      </c>
      <c r="E42" s="7">
        <v>388.21999999999997</v>
      </c>
      <c r="F42" s="7">
        <v>212.07499999999999</v>
      </c>
      <c r="G42" s="7">
        <v>1147.98</v>
      </c>
    </row>
    <row r="43" spans="1:7" x14ac:dyDescent="0.25">
      <c r="A43" t="s">
        <v>6219</v>
      </c>
      <c r="C43" s="7">
        <v>4045.63</v>
      </c>
      <c r="D43" s="7">
        <v>3469.64</v>
      </c>
      <c r="E43" s="7">
        <v>3836.6949999999997</v>
      </c>
      <c r="F43" s="7">
        <v>2414.145</v>
      </c>
      <c r="G43" s="7">
        <v>13766.109999999999</v>
      </c>
    </row>
    <row r="44" spans="1:7" x14ac:dyDescent="0.25">
      <c r="A44" t="s">
        <v>6214</v>
      </c>
      <c r="B44" t="s">
        <v>6200</v>
      </c>
      <c r="C44" s="7">
        <v>112.69499999999999</v>
      </c>
      <c r="D44" s="7">
        <v>166.32</v>
      </c>
      <c r="E44" s="7">
        <v>843.71499999999992</v>
      </c>
      <c r="F44" s="7">
        <v>146.685</v>
      </c>
      <c r="G44" s="7">
        <v>1269.415</v>
      </c>
    </row>
    <row r="45" spans="1:7" x14ac:dyDescent="0.25">
      <c r="B45" t="s">
        <v>6201</v>
      </c>
      <c r="C45" s="7">
        <v>114.87999999999998</v>
      </c>
      <c r="D45" s="7">
        <v>133.815</v>
      </c>
      <c r="E45" s="7">
        <v>91.175000000000011</v>
      </c>
      <c r="F45" s="7">
        <v>53.759999999999991</v>
      </c>
      <c r="G45" s="7">
        <v>393.63</v>
      </c>
    </row>
    <row r="46" spans="1:7" x14ac:dyDescent="0.25">
      <c r="B46" t="s">
        <v>6202</v>
      </c>
      <c r="C46" s="7">
        <v>277.76</v>
      </c>
      <c r="D46" s="7">
        <v>175.41</v>
      </c>
      <c r="E46" s="7">
        <v>462.50999999999993</v>
      </c>
      <c r="F46" s="7">
        <v>399.52499999999998</v>
      </c>
      <c r="G46" s="7">
        <v>1315.2049999999999</v>
      </c>
    </row>
    <row r="47" spans="1:7" x14ac:dyDescent="0.25">
      <c r="B47" t="s">
        <v>6203</v>
      </c>
      <c r="C47" s="7">
        <v>197.89499999999998</v>
      </c>
      <c r="D47" s="7">
        <v>289.755</v>
      </c>
      <c r="E47" s="7">
        <v>88.545000000000002</v>
      </c>
      <c r="F47" s="7">
        <v>200.25499999999997</v>
      </c>
      <c r="G47" s="7">
        <v>776.44999999999993</v>
      </c>
    </row>
    <row r="48" spans="1:7" x14ac:dyDescent="0.25">
      <c r="B48" t="s">
        <v>6204</v>
      </c>
      <c r="C48" s="7">
        <v>193.11499999999998</v>
      </c>
      <c r="D48" s="7">
        <v>212.49499999999998</v>
      </c>
      <c r="E48" s="7">
        <v>292.29000000000002</v>
      </c>
      <c r="F48" s="7">
        <v>304.46999999999997</v>
      </c>
      <c r="G48" s="7">
        <v>1002.3699999999999</v>
      </c>
    </row>
    <row r="49" spans="1:7" x14ac:dyDescent="0.25">
      <c r="B49" t="s">
        <v>6205</v>
      </c>
      <c r="C49" s="7">
        <v>179.79</v>
      </c>
      <c r="D49" s="7">
        <v>426.2</v>
      </c>
      <c r="E49" s="7">
        <v>170.08999999999997</v>
      </c>
      <c r="F49" s="7">
        <v>379.31</v>
      </c>
      <c r="G49" s="7">
        <v>1155.3899999999999</v>
      </c>
    </row>
    <row r="50" spans="1:7" x14ac:dyDescent="0.25">
      <c r="B50" t="s">
        <v>6206</v>
      </c>
      <c r="C50" s="7">
        <v>247.28999999999996</v>
      </c>
      <c r="D50" s="7">
        <v>246.685</v>
      </c>
      <c r="E50" s="7">
        <v>271.05499999999995</v>
      </c>
      <c r="F50" s="7">
        <v>141.69999999999999</v>
      </c>
      <c r="G50" s="7">
        <v>906.73</v>
      </c>
    </row>
    <row r="51" spans="1:7" x14ac:dyDescent="0.25">
      <c r="B51" t="s">
        <v>6207</v>
      </c>
      <c r="C51" s="7">
        <v>116.39499999999998</v>
      </c>
      <c r="D51" s="7">
        <v>41.25</v>
      </c>
      <c r="E51" s="7">
        <v>15.54</v>
      </c>
      <c r="F51" s="7">
        <v>71.06</v>
      </c>
      <c r="G51" s="7">
        <v>244.24499999999998</v>
      </c>
    </row>
    <row r="52" spans="1:7" x14ac:dyDescent="0.25">
      <c r="A52" t="s">
        <v>6220</v>
      </c>
      <c r="C52" s="7">
        <v>1439.82</v>
      </c>
      <c r="D52" s="7">
        <v>1691.9299999999998</v>
      </c>
      <c r="E52" s="7">
        <v>2234.9199999999996</v>
      </c>
      <c r="F52" s="7">
        <v>1696.7649999999999</v>
      </c>
      <c r="G52" s="7">
        <v>7063.4349999999986</v>
      </c>
    </row>
    <row r="53" spans="1:7" x14ac:dyDescent="0.2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02737-B1EF-41A7-8BBF-1EC929D4D3D0}">
  <dimension ref="A3:B7"/>
  <sheetViews>
    <sheetView zoomScale="90" zoomScaleNormal="90" workbookViewId="0">
      <selection activeCell="A3" sqref="A3"/>
    </sheetView>
  </sheetViews>
  <sheetFormatPr defaultRowHeight="15" x14ac:dyDescent="0.25"/>
  <cols>
    <col min="1" max="1" width="15.42578125" bestFit="1" customWidth="1"/>
    <col min="2" max="2" width="12.140625" bestFit="1" customWidth="1"/>
    <col min="3" max="5" width="20" bestFit="1" customWidth="1"/>
    <col min="6" max="7" width="11.28515625" bestFit="1" customWidth="1"/>
  </cols>
  <sheetData>
    <row r="3" spans="1:2" x14ac:dyDescent="0.25">
      <c r="A3" s="6" t="s">
        <v>7</v>
      </c>
      <c r="B3" t="s">
        <v>6225</v>
      </c>
    </row>
    <row r="4" spans="1:2" x14ac:dyDescent="0.25">
      <c r="A4" t="s">
        <v>28</v>
      </c>
      <c r="B4" s="8">
        <v>2798.5050000000001</v>
      </c>
    </row>
    <row r="5" spans="1:2" x14ac:dyDescent="0.25">
      <c r="A5" t="s">
        <v>318</v>
      </c>
      <c r="B5" s="8">
        <v>6696.8649999999989</v>
      </c>
    </row>
    <row r="6" spans="1:2" x14ac:dyDescent="0.25">
      <c r="A6" t="s">
        <v>19</v>
      </c>
      <c r="B6" s="8">
        <v>35638.88499999998</v>
      </c>
    </row>
    <row r="7" spans="1:2" x14ac:dyDescent="0.25">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D2CB6-4FE6-46A0-8FC3-681A9CC68C83}">
  <dimension ref="A3:B9"/>
  <sheetViews>
    <sheetView zoomScale="90" zoomScaleNormal="90" workbookViewId="0">
      <selection activeCell="A3" sqref="A3"/>
    </sheetView>
  </sheetViews>
  <sheetFormatPr defaultRowHeight="15" x14ac:dyDescent="0.25"/>
  <cols>
    <col min="1" max="1" width="18.140625" bestFit="1" customWidth="1"/>
    <col min="2" max="2" width="12.140625" bestFit="1" customWidth="1"/>
    <col min="3" max="5" width="20" bestFit="1" customWidth="1"/>
    <col min="6" max="7" width="11.28515625" bestFit="1" customWidth="1"/>
  </cols>
  <sheetData>
    <row r="3" spans="1:2" x14ac:dyDescent="0.25">
      <c r="A3" s="6" t="s">
        <v>4</v>
      </c>
      <c r="B3" t="s">
        <v>6225</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0" zoomScaleNormal="90" workbookViewId="0">
      <selection activeCell="P3" sqref="P3"/>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42578125" customWidth="1"/>
    <col min="10" max="10" width="12.5703125" customWidth="1"/>
    <col min="11" max="11" width="6.5703125" customWidth="1"/>
    <col min="12" max="12" width="11.5703125" customWidth="1"/>
    <col min="13" max="13" width="9.28515625" bestFit="1" customWidth="1"/>
    <col min="14" max="14" width="19.140625" customWidth="1"/>
    <col min="15" max="15" width="18.28515625" customWidth="1"/>
    <col min="16" max="16" width="14.2851562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F2" sqref="F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Office User</cp:lastModifiedBy>
  <cp:revision/>
  <dcterms:created xsi:type="dcterms:W3CDTF">2022-11-26T09:51:45Z</dcterms:created>
  <dcterms:modified xsi:type="dcterms:W3CDTF">2023-09-11T07:36:23Z</dcterms:modified>
  <cp:category/>
  <cp:contentStatus/>
</cp:coreProperties>
</file>