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8.xml" ContentType="application/vnd.openxmlformats-officedocument.spreadsheetml.worksheet+xml"/>
  <Override PartName="/xl/printerSettings/printerSettings29.bin" ContentType="application/vnd.openxmlformats-officedocument.spreadsheetml.printerSettings"/>
  <Override PartName="/xl/drawings/drawing3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drawings/drawing3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36.xml" ContentType="application/vnd.openxmlformats-officedocument.drawing+xml"/>
  <Override PartName="/xl/charts/chart37.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30"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4026"/>
  <workbookPr codeName="ThisWorkbook" defaultThemeVersion="124226"/>
  <bookViews>
    <workbookView xWindow="-120" yWindow="-120" windowWidth="21600" windowHeight="10410" tabRatio="966"/>
  </bookViews>
  <sheets>
    <sheet name="Table of Contents" sheetId="1" r:id="rId2"/>
    <sheet name="Glance" sheetId="57" r:id="rId3"/>
    <sheet name="Summary" sheetId="55" r:id="rId4"/>
    <sheet name="Comp" sheetId="76" r:id="rId1"/>
    <sheet name="Response" sheetId="13" r:id="rId7"/>
    <sheet name="Day of Week" sheetId="60" r:id="rId5"/>
    <sheet name="Daily by Month" sheetId="47" r:id="rId6"/>
    <sheet name="Help" sheetId="74" r:id="rId8"/>
  </sheets>
  <definedNames>
    <definedName name="_xlnm.Print_Area" localSheetId="6">'Daily by Month'!$A$1:$AH$57</definedName>
    <definedName name="_xlnm.Print_Area" localSheetId="5">'Day of Week'!$A$1:$V$78</definedName>
    <definedName name="_xlnm.Print_Area" localSheetId="1">Glance!$A$1:$T$34</definedName>
    <definedName name="_xlnm.Print_Area" localSheetId="7">Help!$A$1:$J$16</definedName>
    <definedName name="_xlnm.Print_Area" localSheetId="4">Response!$A$1:$AR$106</definedName>
    <definedName name="_xlnm.Print_Area" localSheetId="2">Summary!$A$1:$U$45</definedName>
    <definedName name="_xlnm.Print_Area" localSheetId="0">'Table of Contents'!$A$1:$H$63</definedName>
    <definedName name="_xlnm.Print_Area" localSheetId="3">Comp!$A$1:$AG$57</definedName>
  </definedNames>
  <calcPr calcId="15251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<sst xmlns="http://schemas.openxmlformats.org/spreadsheetml/2006/main" xmlns:r="http://schemas.openxmlformats.org/officeDocument/2006/relationships" xmlns:xdr="http://schemas.openxmlformats.org/drawingml/2006/spreadsheetDrawing" xmlns:s="http://schemas.openxmlformats.org/officeDocument/2006/sharedTypes" xmlns:vt="http://schemas.openxmlformats.org/officeDocument/2006/docPropsVTypes" xmlns:a="http://schemas.openxmlformats.org/drawingml/2006/main" xmlns:cdr="http://schemas.openxmlformats.org/drawingml/2006/chartDrawing" count="1023" uniqueCount="126">
  <si>
    <t>Sun</t>
  </si>
  <si>
    <t>Mon</t>
  </si>
  <si>
    <t>Tue</t>
  </si>
  <si>
    <t>Wed</t>
  </si>
  <si>
    <t>Thu</t>
  </si>
  <si>
    <t>Fri</t>
  </si>
  <si>
    <t>Sat</t>
  </si>
  <si>
    <t>This Year</t>
  </si>
  <si>
    <t>Last Year</t>
  </si>
  <si>
    <t>ADR</t>
  </si>
  <si>
    <t>RevPAR</t>
  </si>
  <si>
    <t>Transient</t>
  </si>
  <si>
    <t>Total</t>
  </si>
  <si>
    <t>Group</t>
  </si>
  <si>
    <t>Contract</t>
  </si>
  <si>
    <t>Comp Set</t>
  </si>
  <si>
    <t>Comp set</t>
  </si>
  <si>
    <t>Other</t>
  </si>
  <si>
    <t>F&amp;B</t>
  </si>
  <si>
    <t>My Property</t>
  </si>
  <si>
    <t>Room</t>
  </si>
  <si>
    <t>Name</t>
  </si>
  <si>
    <t>Occupancy (%)</t>
  </si>
  <si>
    <t>Rank</t>
  </si>
  <si>
    <t>% Chg</t>
  </si>
  <si>
    <t>My Prop</t>
  </si>
  <si>
    <t>Market Scale</t>
  </si>
  <si>
    <t xml:space="preserve"> </t>
  </si>
  <si>
    <t>Supply</t>
  </si>
  <si>
    <t>Demand</t>
  </si>
  <si>
    <t>Census/Sample - Properties &amp; Rooms</t>
  </si>
  <si>
    <t>Census</t>
  </si>
  <si>
    <t>Sample</t>
  </si>
  <si>
    <t>Properties</t>
  </si>
  <si>
    <t>Rooms</t>
  </si>
  <si>
    <t>Competitive Set</t>
  </si>
  <si>
    <t>Sample %</t>
  </si>
  <si>
    <t>Year to Date</t>
  </si>
  <si>
    <t>Revenue</t>
  </si>
  <si>
    <t>Day of Week</t>
  </si>
  <si>
    <t>Weekday</t>
  </si>
  <si>
    <t>Time Period</t>
  </si>
  <si>
    <t>Current Month</t>
  </si>
  <si>
    <t>Sunday</t>
  </si>
  <si>
    <t>Running 3 Month</t>
  </si>
  <si>
    <t>Running 12 Month</t>
  </si>
  <si>
    <t>Monday</t>
  </si>
  <si>
    <t>Tuesday</t>
  </si>
  <si>
    <t>Wednesday</t>
  </si>
  <si>
    <t>Thursday</t>
  </si>
  <si>
    <t>Friday</t>
  </si>
  <si>
    <t>Saturday</t>
  </si>
  <si>
    <t>Weekend</t>
  </si>
  <si>
    <t>Occ</t>
  </si>
  <si>
    <t>Indexes</t>
  </si>
  <si>
    <t>(Fri-Sat)</t>
  </si>
  <si>
    <t xml:space="preserve">Pipeline </t>
  </si>
  <si>
    <t>Weekday/Weekend</t>
  </si>
  <si>
    <t>Year To Date</t>
  </si>
  <si>
    <t xml:space="preserve">  Year To Date</t>
  </si>
  <si>
    <t>Zip</t>
  </si>
  <si>
    <t>Phone</t>
  </si>
  <si>
    <t>Open Date</t>
  </si>
  <si>
    <t>Month % Chg</t>
  </si>
  <si>
    <t>YTD % Chg</t>
  </si>
  <si>
    <t>Run 3 Mon % Chg</t>
  </si>
  <si>
    <t>Run 12 Mon % Chg</t>
  </si>
  <si>
    <t>(Sun-Thu)</t>
  </si>
  <si>
    <t xml:space="preserve">     % Chg</t>
  </si>
  <si>
    <t>Percent of Total Revenue (%)</t>
  </si>
  <si>
    <t>Percent Change (%)</t>
  </si>
  <si>
    <t>STR#</t>
  </si>
  <si>
    <t>Occupancy</t>
  </si>
  <si>
    <t>Property</t>
  </si>
  <si>
    <t>Competitive Set: Competitors</t>
  </si>
  <si>
    <t xml:space="preserve">     Weekday</t>
  </si>
  <si>
    <t xml:space="preserve">     Weekend</t>
  </si>
  <si>
    <t>Ranking</t>
  </si>
  <si>
    <t>My Prop vs. Comp Set</t>
  </si>
  <si>
    <t xml:space="preserve">This Year </t>
  </si>
  <si>
    <t xml:space="preserve">Last Year  </t>
  </si>
  <si>
    <t>Date</t>
  </si>
  <si>
    <t>Total Sundays</t>
  </si>
  <si>
    <t>Total Mondays</t>
  </si>
  <si>
    <t>Total Tuesdays</t>
  </si>
  <si>
    <t>Total Wednesdays</t>
  </si>
  <si>
    <t>Total Thursdays</t>
  </si>
  <si>
    <t>Total Fridays</t>
  </si>
  <si>
    <t>Total Saturdays</t>
  </si>
  <si>
    <t>Exchange Rate*</t>
  </si>
  <si>
    <t>Average Daily Rate</t>
  </si>
  <si>
    <t>Revenue Per Rooms Sold</t>
  </si>
  <si>
    <t>Revenue Per Rooms Available</t>
  </si>
  <si>
    <t>Revenue Per Room Sold</t>
  </si>
  <si>
    <t>City, State Country</t>
  </si>
  <si>
    <t xml:space="preserve">City, State </t>
  </si>
  <si>
    <t>December LYTD</t>
  </si>
  <si>
    <t>Index (MPI)</t>
  </si>
  <si>
    <t>Index (ARI)</t>
  </si>
  <si>
    <t>Index (RGI)</t>
  </si>
  <si>
    <t>Exchange Rate</t>
  </si>
  <si>
    <t>Total (TrevPOR**)</t>
  </si>
  <si>
    <t xml:space="preserve">** TrevPOR = Total revenue per occupied room (sum of Room, F&amp;B, and Other revenue divided by total occupied rooms).  </t>
  </si>
  <si>
    <t>Total (TrevPAR**)</t>
  </si>
  <si>
    <t xml:space="preserve">** TrevPAR = Total revenue per available room (sum of Room, F&amp;B, and Other revenue divided by total available rooms).  </t>
  </si>
  <si>
    <t>Job #</t>
  </si>
  <si>
    <t>Title</t>
  </si>
  <si>
    <t>Options</t>
  </si>
  <si>
    <t>Table Of Contents</t>
  </si>
  <si>
    <t>Occupancy Index</t>
  </si>
  <si>
    <t>ADR Index</t>
  </si>
  <si>
    <t>RevPAR Index</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</si>
  <si>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</si>
  <si>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</si>
  <si>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</si>
  <si>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</si>
  <si>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</si>
  <si>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</si>
  <si>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</si>
  <si>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</si>
  <si>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</si>
  <si>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</si>
  <si>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</si>
  <si>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</si>
  <si>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</si>
  <si>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</si>
  <si>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2023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2023 STR, LLC / STR Global, Ltd. trading as “STR”.</t>
  </si>
  <si>
    <t>Tab 2 - Monthly Performance at a Glance - My Property vs. Competitive Set</t>
  </si>
  <si>
    <t>Monthly Performance at a Glance</t>
  </si>
  <si>
    <t>Tab 3 - STAR Summary - My Property vs. Comp Set and Industry Segments</t>
  </si>
  <si>
    <t>STAR Summary</t>
  </si>
  <si>
    <t>Tab 4 - Competitive Set Report</t>
  </si>
  <si>
    <t>Competitive Set Report</t>
  </si>
  <si>
    <t>Tab 5 - Response Report</t>
  </si>
  <si>
    <t>Response Report</t>
  </si>
  <si>
    <t>Tab 6 - Day of Week and Weekday/Weekend Report</t>
  </si>
  <si>
    <t>Day of Week &amp; Weekday/Weekend</t>
  </si>
  <si>
    <t>Tab 7 - Daily Data for the Month</t>
  </si>
  <si>
    <t>Daily Data for the Month</t>
  </si>
  <si>
    <t>Help</t>
  </si>
  <si>
    <t>Monthly STAR Report : Holiday Inn Express Lincoln East White Mountains</t>
  </si>
  <si>
    <t>STR # 38865 / Created April 17, 2023</t>
  </si>
  <si>
    <t>For the Month of: March 2023</t>
  </si>
  <si>
    <t>Currency: US Dollar  /  Competitive Set Data Excludes Subject Property</t>
  </si>
  <si>
    <t>Holiday Inn Express Lincoln East White Mountains        21 Railroad St        Lincoln, NH 03251        Phone: (603) 745-6700</t>
  </si>
  <si>
    <t>STR # 38865        ChainID: 17348        MgtCo: Jamsan Management        Owner: None</t>
  </si>
  <si>
    <t>For the Month of: March 2023        Date Created: April 17, 2023        Monthly Competitive Set Data Excludes Subject Property</t>
  </si>
  <si>
    <t>March 2023</t>
  </si>
  <si>
    <t>March 2023 vs. 2022 Percent Change (%)</t>
  </si>
  <si>
    <t>Holiday Inn Express Lincoln East White Mountains</t>
  </si>
  <si>
    <t>Market: New Hampshire</t>
  </si>
  <si>
    <t>Market Class: Upper Midscale Class</t>
  </si>
  <si>
    <t>Submarket: Concord/New Hampshire North Area</t>
  </si>
  <si>
    <t>Submarket Scale: Midscale Chains</t>
  </si>
  <si>
    <t>Oct</t>
  </si>
  <si>
    <t>4 of 5</t>
  </si>
  <si>
    <t>2 of 5</t>
  </si>
  <si>
    <t>Nov</t>
  </si>
  <si>
    <t>3 of 5</t>
  </si>
  <si>
    <t>Dec</t>
  </si>
  <si>
    <t>1 of 5</t>
  </si>
  <si>
    <t>Jan</t>
  </si>
  <si>
    <t>Feb</t>
  </si>
  <si>
    <t>Mar</t>
  </si>
  <si>
    <t>Apr</t>
  </si>
  <si>
    <t>May</t>
  </si>
  <si>
    <t>Jun</t>
  </si>
  <si>
    <t>Jul</t>
  </si>
  <si>
    <t>Aug</t>
  </si>
  <si>
    <t>Sep</t>
  </si>
  <si>
    <t>5 of 5</t>
  </si>
  <si>
    <t>For the Month of: March 2023        Date Created: April 17, 2023</t>
  </si>
  <si>
    <t>City, State</t>
  </si>
  <si>
    <t>March 2023 (This Year)</t>
  </si>
  <si>
    <t>March 2022 (Last Year)</t>
  </si>
  <si>
    <t>Friday, Mar 17th</t>
  </si>
  <si>
    <t>Mar 17th - St. Patrick's Day</t>
  </si>
  <si>
    <t>Thursday, Mar 23rd</t>
  </si>
  <si>
    <t>Mar 23rd - First Day of Ramadan</t>
  </si>
  <si>
    <t>Thursday, Mar 17th</t>
  </si>
  <si>
    <t>Lincoln, NH</t>
  </si>
  <si>
    <t>03251</t>
  </si>
  <si>
    <t>(603) 745-6700</t>
  </si>
  <si>
    <t>81</t>
  </si>
  <si>
    <t>200001</t>
  </si>
  <si>
    <t>●</t>
  </si>
  <si>
    <t>Holiday Inn Express &amp; Suites North Conway</t>
  </si>
  <si>
    <t>North Conway, NH</t>
  </si>
  <si>
    <t>03860-5146</t>
  </si>
  <si>
    <t>(603) 356-2551</t>
  </si>
  <si>
    <t>78</t>
  </si>
  <si>
    <t>199905</t>
  </si>
  <si>
    <t>Best Western White Mountain Inn</t>
  </si>
  <si>
    <t>Franconia, NH</t>
  </si>
  <si>
    <t>03580</t>
  </si>
  <si>
    <t>(603) 823-7422</t>
  </si>
  <si>
    <t>60</t>
  </si>
  <si>
    <t>198906</t>
  </si>
  <si>
    <t>Hampton Inn Littleton</t>
  </si>
  <si>
    <t>Littleton, NH</t>
  </si>
  <si>
    <t>03561</t>
  </si>
  <si>
    <t>(603) 444-0025</t>
  </si>
  <si>
    <t>88</t>
  </si>
  <si>
    <t>200507</t>
  </si>
  <si>
    <t>Fairfield Inn &amp; Suites Plymouth White Mountains</t>
  </si>
  <si>
    <t>Plymouth, NH</t>
  </si>
  <si>
    <t>03264</t>
  </si>
  <si>
    <t>(603) 536-0100</t>
  </si>
  <si>
    <t>85</t>
  </si>
  <si>
    <t>201608</t>
  </si>
  <si>
    <t xml:space="preserve">Data received: </t>
  </si>
  <si>
    <t>○</t>
  </si>
  <si>
    <t>= Monthly Only</t>
  </si>
  <si>
    <t>= Monthly &amp; Daily</t>
  </si>
  <si>
    <t>For the Month of: March 2023        Date Created: April 17, 2023        Daily Competitive Set Data Excludes Subject Property</t>
  </si>
  <si>
    <t>We</t>
  </si>
  <si>
    <t>March</t>
  </si>
  <si>
    <t>Th</t>
  </si>
  <si>
    <t>Fr</t>
  </si>
  <si>
    <t>Sa</t>
  </si>
  <si>
    <t>Su</t>
  </si>
  <si>
    <t>Mo</t>
  </si>
  <si>
    <t>Tu</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</si>
</sst>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0.00_);\(0.00\)"/>
    <numFmt numFmtId="170" formatCode="mm/dd/yy;@"/>
    <numFmt numFmtId="171" formatCode="00000"/>
  </numFmts>
  <fonts count="110">
    <font>
      <sz val="10"/>
      <name val="Arial"/>
    </font>
    <font>
      <sz val="10"/>
      <name val="Arial"/>
      <family val="2"/>
    </font>
    <font>
      <sz val="24"/>
      <color indexed="9"/>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b/>
      <sz val="13"/>
      <name val="Arial"/>
      <family val="2"/>
    </font>
    <font>
      <sz val="7"/>
      <name val="Arial"/>
      <family val="2"/>
    </font>
    <font>
      <sz val="10"/>
      <color indexed="8"/>
      <name val="Arial"/>
      <family val="2"/>
    </font>
    <font>
      <b/>
      <sz val="12"/>
      <color indexed="9"/>
      <name val="Arial"/>
      <family val="2"/>
    </font>
    <font>
      <b/>
      <sz val="14"/>
      <name val="Arial"/>
      <family val="2"/>
    </font>
    <font>
      <b/>
      <sz val="12"/>
      <color indexed="8"/>
      <name val="Arial"/>
      <family val="2"/>
    </font>
    <font>
      <b/>
      <sz val="14"/>
      <color indexed="8"/>
      <name val="Arial"/>
      <family val="2"/>
    </font>
    <font>
      <b/>
      <sz val="9"/>
      <color indexed="8"/>
      <name val="Arial"/>
      <family val="2"/>
    </font>
    <font>
      <sz val="13"/>
      <name val="Arial"/>
      <family val="2"/>
    </font>
    <font>
      <sz val="8"/>
      <name val="Wingdings"/>
      <charset val="2"/>
    </font>
    <font>
      <b/>
      <sz val="14"/>
      <color indexed="9"/>
      <name val="Arial"/>
      <family val="2"/>
    </font>
    <font>
      <sz val="10"/>
      <color indexed="9"/>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7"/>
      <name val="Webdings"/>
      <family val="1"/>
      <charset val="2"/>
    </font>
    <font>
      <sz val="10"/>
      <name val="Webdings"/>
      <family val="1"/>
      <charset val="2"/>
    </font>
    <font>
      <sz val="24"/>
      <name val="Arial"/>
      <family val="2"/>
    </font>
    <font>
      <u/>
      <sz val="10"/>
      <color indexed="36"/>
      <name val="Arial"/>
      <family val="2"/>
    </font>
    <font>
      <u/>
      <sz val="10"/>
      <color indexed="39"/>
      <name val="Arial"/>
      <family val="2"/>
    </font>
    <font>
      <b/>
      <sz val="13"/>
      <name val="Arial"/>
      <family val="2"/>
    </font>
    <font>
      <sz val="14"/>
      <name val="Arial"/>
      <family val="2"/>
    </font>
    <font>
      <sz val="16"/>
      <name val="Arial"/>
      <family val="2"/>
    </font>
    <font>
      <b/>
      <sz val="10"/>
      <color indexed="8"/>
      <name val="Arial"/>
      <family val="2"/>
    </font>
    <font>
      <b/>
      <sz val="12"/>
      <color indexed="9"/>
      <name val="Arial"/>
      <family val="2"/>
    </font>
    <font>
      <b/>
      <sz val="10"/>
      <name val="Arial"/>
      <family val="2"/>
    </font>
    <font>
      <sz val="12"/>
      <name val="Arial"/>
      <family val="2"/>
    </font>
    <font>
      <b/>
      <i/>
      <sz val="10"/>
      <name val="Arial"/>
      <family val="2"/>
    </font>
    <font>
      <b/>
      <i/>
      <sz val="10"/>
      <color indexed="9"/>
      <name val="Arial"/>
      <family val="2"/>
    </font>
    <font>
      <sz val="10"/>
      <name val="Arial"/>
      <family val="2"/>
    </font>
    <font>
      <b/>
      <sz val="10"/>
      <color indexed="9"/>
      <name val="Arial"/>
      <family val="2"/>
    </font>
    <font>
      <sz val="18"/>
      <name val="Arial"/>
      <family val="2"/>
    </font>
    <font>
      <b/>
      <sz val="12"/>
      <name val="Arial"/>
      <family val="2"/>
    </font>
    <font>
      <b/>
      <sz val="11"/>
      <color indexed="9"/>
      <name val="Arial"/>
      <family val="2"/>
    </font>
    <font>
      <sz val="10"/>
      <color indexed="9"/>
      <name val="Arial"/>
      <family val="2"/>
    </font>
    <font>
      <b/>
      <sz val="14"/>
      <name val="Arial"/>
      <family val="2"/>
    </font>
    <font>
      <sz val="10"/>
      <color indexed="8"/>
      <name val="Arial"/>
      <family val="2"/>
    </font>
    <font>
      <sz val="9"/>
      <color indexed="9"/>
      <name val="Arial"/>
      <family val="2"/>
    </font>
    <font>
      <b/>
      <sz val="16"/>
      <name val="Arial"/>
      <family val="2"/>
    </font>
    <font>
      <b/>
      <sz val="11"/>
      <name val="Arial"/>
      <family val="2"/>
    </font>
    <font>
      <b/>
      <sz val="16"/>
      <name val="Arial"/>
      <family val="2"/>
    </font>
    <font>
      <b/>
      <sz val="12"/>
      <color indexed="39"/>
      <name val="Arial"/>
      <family val="2"/>
    </font>
    <font>
      <sz val="12"/>
      <color indexed="39"/>
      <name val="Arial"/>
      <family val="2"/>
    </font>
    <font>
      <sz val="10"/>
      <color indexed="39"/>
      <name val="Arial"/>
      <family val="2"/>
    </font>
    <font>
      <sz val="10"/>
      <color indexed="33"/>
      <name val="Arial"/>
      <family val="2"/>
    </font>
    <font>
      <sz val="10"/>
      <name val="Arial"/>
      <family val="2"/>
    </font>
    <font>
      <sz val="14"/>
      <color indexed="9"/>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28"/>
      <name val="Calibri"/>
      <family val="2"/>
    </font>
    <font>
      <b/>
      <sz val="18"/>
      <color indexed="62"/>
      <name val="Cambria"/>
      <family val="2"/>
    </font>
    <font>
      <b/>
      <sz val="11"/>
      <color indexed="8"/>
      <name val="Calibri"/>
      <family val="2"/>
    </font>
    <font>
      <sz val="11"/>
      <color indexed="10"/>
      <name val="Calibri"/>
      <family val="2"/>
    </font>
    <font>
      <sz val="9"/>
      <name val="Arial"/>
      <family val="2"/>
    </font>
    <font>
      <sz val="8"/>
      <name val="Arial"/>
      <family val="2"/>
    </font>
    <font>
      <sz val="8"/>
      <color indexed="9"/>
      <name val="Arial"/>
      <family val="2"/>
    </font>
    <font>
      <sz val="19"/>
      <color indexed="9"/>
      <name val="Arial"/>
      <family val="2"/>
    </font>
    <font>
      <u/>
      <sz val="11"/>
      <name val="Arial"/>
      <family val="2"/>
    </font>
    <font>
      <sz val="8"/>
      <color indexed="8"/>
      <name val="Arial"/>
      <family val="2"/>
    </font>
    <font>
      <sz val="10"/>
      <name val="Arial"/>
      <family val="2"/>
    </font>
    <font>
      <sz val="10"/>
      <color indexed="57"/>
      <name val="Arial"/>
      <family val="2"/>
    </font>
    <font>
      <u/>
      <sz val="10"/>
      <color indexed="60"/>
      <name val="Arial"/>
      <family val="2"/>
    </font>
    <font>
      <u/>
      <sz val="10"/>
      <color indexed="62"/>
      <name val="Arial"/>
      <family val="2"/>
    </font>
    <font>
      <sz val="11"/>
      <color indexed="55"/>
      <name val="Calibri"/>
      <family val="2"/>
    </font>
    <font>
      <b/>
      <sz val="11"/>
      <color indexed="53"/>
      <name val="Calibri"/>
      <family val="2"/>
    </font>
    <font>
      <b/>
      <sz val="18"/>
      <color indexed="62"/>
      <name val="Cambria"/>
      <family val="1"/>
    </font>
    <font>
      <u/>
      <sz val="11"/>
      <color theme="10"/>
      <name val="Calibri"/>
      <family val="2"/>
      <scheme val="minor"/>
    </font>
    <font>
      <sz val="11"/>
      <color theme="1"/>
      <name val="Calibri"/>
      <family val="2"/>
      <scheme val="minor"/>
    </font>
    <font>
      <b/>
      <sz val="18"/>
      <color theme="1"/>
      <name val="Arial"/>
      <family val="2"/>
    </font>
    <font>
      <sz val="18"/>
      <color theme="1"/>
      <name val="Arial"/>
      <family val="2"/>
    </font>
    <font>
      <sz val="11"/>
      <color rgb="FFFF0000"/>
      <name val="Calibri"/>
      <family val="2"/>
      <scheme val="minor"/>
    </font>
    <font>
      <b/>
      <sz val="11"/>
      <color theme="1"/>
      <name val="Arial"/>
      <family val="2"/>
    </font>
    <font>
      <sz val="11"/>
      <color theme="1"/>
      <name val="Arial"/>
      <family val="2"/>
    </font>
    <font>
      <u/>
      <color rgb="FF0000FF"/>
    </font>
    <font>
      <b/>
      <sz val="12"/>
      <color rgb="FFFFFFFF"/>
      <name val="Arial"/>
    </font>
    <font>
      <b/>
      <sz val="10"/>
      <name val="Arial"/>
    </font>
    <font>
      <color rgb="FFFFFFFF"/>
    </font>
    <font>
      <color rgb="FFA0A0A0"/>
    </font>
    <font/>
    <font>
      <sz val="18"/>
    </font>
    <font>
      <b val="0"/>
      <sz val="10"/>
      <color rgb="FF000000"/>
      <name val="Arial"/>
    </font>
  </fonts>
  <fills count="41">
    <fill>
      <patternFill patternType="none"/>
    </fill>
    <fill>
      <patternFill patternType="gray125"/>
    </fill>
    <fill>
      <patternFill patternType="solid">
        <fgColor indexed="22"/>
      </patternFill>
    </fill>
    <fill>
      <patternFill patternType="solid">
        <fgColor indexed="56"/>
      </patternFill>
    </fill>
    <fill>
      <patternFill patternType="solid">
        <fgColor indexed="29"/>
      </patternFill>
    </fill>
    <fill>
      <patternFill patternType="solid">
        <fgColor indexed="54"/>
      </patternFill>
    </fill>
    <fill>
      <patternFill patternType="solid">
        <fgColor indexed="41"/>
      </patternFill>
    </fill>
    <fill>
      <patternFill patternType="solid">
        <fgColor indexed="41"/>
      </patternFill>
    </fill>
    <fill>
      <patternFill patternType="solid">
        <fgColor indexed="47"/>
      </patternFill>
    </fill>
    <fill>
      <patternFill patternType="solid">
        <fgColor indexed="47"/>
      </patternFill>
    </fill>
    <fill>
      <patternFill patternType="solid">
        <fgColor indexed="44"/>
      </patternFill>
    </fill>
    <fill>
      <patternFill patternType="solid">
        <fgColor indexed="44"/>
      </patternFill>
    </fill>
    <fill>
      <patternFill patternType="solid">
        <fgColor indexed="49"/>
      </patternFill>
    </fill>
    <fill>
      <patternFill patternType="solid">
        <fgColor indexed="49"/>
      </patternFill>
    </fill>
    <fill>
      <patternFill patternType="solid">
        <fgColor indexed="33"/>
      </patternFill>
    </fill>
    <fill>
      <patternFill patternType="solid">
        <fgColor indexed="57"/>
      </patternFill>
    </fill>
    <fill>
      <patternFill patternType="solid">
        <fgColor indexed="37"/>
      </patternFill>
    </fill>
    <fill>
      <patternFill patternType="solid">
        <fgColor indexed="61"/>
      </patternFill>
    </fill>
    <fill>
      <patternFill patternType="solid">
        <fgColor indexed="36"/>
      </patternFill>
    </fill>
    <fill>
      <patternFill patternType="solid">
        <fgColor indexed="60"/>
      </patternFill>
    </fill>
    <fill>
      <patternFill patternType="solid">
        <fgColor indexed="54"/>
      </patternFill>
    </fill>
    <fill>
      <patternFill patternType="solid">
        <fgColor indexed="53"/>
      </patternFill>
    </fill>
    <fill>
      <patternFill patternType="solid">
        <fgColor indexed="53"/>
      </patternFill>
    </fill>
    <fill>
      <patternFill patternType="solid">
        <fgColor indexed="45"/>
      </patternFill>
    </fill>
    <fill>
      <patternFill patternType="solid">
        <fgColor indexed="63"/>
      </patternFill>
    </fill>
    <fill>
      <patternFill patternType="solid">
        <fgColor indexed="42"/>
      </patternFill>
    </fill>
    <fill>
      <patternFill patternType="solid">
        <fgColor indexed="42"/>
      </patternFill>
    </fill>
    <fill>
      <patternFill patternType="solid">
        <fgColor indexed="43"/>
      </patternFill>
    </fill>
    <fill>
      <patternFill patternType="solid">
        <fgColor indexed="43"/>
      </patternFill>
    </fill>
    <fill>
      <patternFill patternType="solid">
        <fgColor indexed="59"/>
      </patternFill>
    </fill>
    <fill>
      <patternFill patternType="solid">
        <fgColor indexed="9"/>
      </patternFill>
    </fill>
    <fill>
      <patternFill patternType="solid">
        <fgColor indexed="37"/>
      </patternFill>
    </fill>
    <fill>
      <patternFill patternType="solid">
        <fgColor indexed="55"/>
      </patternFill>
    </fill>
    <fill>
      <patternFill patternType="solid">
        <fgColor indexed="22"/>
      </patternFill>
    </fill>
    <fill>
      <patternFill patternType="solid">
        <fgColor indexed="31"/>
      </patternFill>
    </fill>
    <fill>
      <patternFill patternType="solid">
        <fgColor indexed="33"/>
      </patternFill>
    </fill>
    <fill>
      <patternFill patternType="solid">
        <fgColor indexed="45"/>
      </patternFill>
    </fill>
    <fill>
      <patternFill patternType="solid">
        <fgColor theme="0"/>
      </patternFill>
    </fill>
    <fill>
      <patternFill patternType="solid">
        <fgColor rgb="FFFFFFFF"/>
      </patternFill>
    </fill>
    <fill>
      <patternFill patternType="solid">
        <fgColor rgb="FFA0A0A0"/>
      </patternFill>
    </fill>
    <fill>
      <patternFill patternType="solid">
        <fgColor rgb="FFEAEAEA"/>
      </patternFill>
    </fill>
  </fills>
  <borders count="71">
    <border>
      <left>
        <color/>
      </left>
      <right>
        <color/>
      </right>
      <top>
        <color/>
      </top>
      <bottom>
        <color/>
      </bottom>
      <diagonal>
        <color/>
      </diagonal>
    </border>
    <border>
      <left style="thin">
        <color indexed="23"/>
      </left>
      <right style="thin">
        <color indexed="23"/>
      </right>
      <top style="thin">
        <color indexed="23"/>
      </top>
      <bottom style="thin">
        <color indexed="23"/>
      </bottom>
      <diagonal>
        <color/>
      </diagonal>
    </border>
    <border>
      <left style="double">
        <color indexed="28"/>
      </left>
      <right style="double">
        <color indexed="28"/>
      </right>
      <top style="double">
        <color indexed="28"/>
      </top>
      <bottom style="double">
        <color indexed="28"/>
      </bottom>
      <diagonal>
        <color/>
      </diagonal>
    </border>
    <border>
      <left style="double">
        <color indexed="53"/>
      </left>
      <right style="double">
        <color indexed="53"/>
      </right>
      <top style="double">
        <color indexed="53"/>
      </top>
      <bottom style="double">
        <color indexed="53"/>
      </bottom>
      <diagonal>
        <color/>
      </diagonal>
    </border>
    <border>
      <left>
        <color/>
      </left>
      <right>
        <color/>
      </right>
      <top>
        <color/>
      </top>
      <bottom style="thick">
        <color indexed="49"/>
      </bottom>
      <diagonal>
        <color/>
      </diagonal>
    </border>
    <border>
      <left>
        <color/>
      </left>
      <right>
        <color/>
      </right>
      <top>
        <color/>
      </top>
      <bottom style="medium">
        <color indexed="49"/>
      </bottom>
      <diagonal>
        <color/>
      </diagonal>
    </border>
    <border>
      <left>
        <color/>
      </left>
      <right>
        <color/>
      </right>
      <top>
        <color/>
      </top>
      <bottom style="double">
        <color indexed="52"/>
      </bottom>
      <diagonal>
        <color/>
      </diagonal>
    </border>
    <border>
      <left style="thin">
        <color indexed="33"/>
      </left>
      <right style="thin">
        <color indexed="33"/>
      </right>
      <top style="thin">
        <color indexed="33"/>
      </top>
      <bottom style="thin">
        <color indexed="33"/>
      </bottom>
      <diagonal>
        <color/>
      </diagonal>
    </border>
    <border>
      <left style="thin">
        <color indexed="57"/>
      </left>
      <right style="thin">
        <color indexed="57"/>
      </right>
      <top style="thin">
        <color indexed="57"/>
      </top>
      <bottom style="thin">
        <color indexed="57"/>
      </bottom>
      <diagonal>
        <color/>
      </diagonal>
    </border>
    <border>
      <left style="thin">
        <color indexed="28"/>
      </left>
      <right style="thin">
        <color indexed="28"/>
      </right>
      <top style="thin">
        <color indexed="28"/>
      </top>
      <bottom style="thin">
        <color indexed="28"/>
      </bottom>
      <diagonal>
        <color/>
      </diagonal>
    </border>
    <border>
      <left style="thin">
        <color indexed="53"/>
      </left>
      <right style="thin">
        <color indexed="53"/>
      </right>
      <top style="thin">
        <color indexed="53"/>
      </top>
      <bottom style="thin">
        <color indexed="53"/>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color/>
      </left>
      <right>
        <color/>
      </right>
      <top style="thin">
        <color indexed="57"/>
      </top>
      <bottom style="thin">
        <color indexed="57"/>
      </bottom>
      <diagonal>
        <color/>
      </diagonal>
    </border>
    <border>
      <left style="thin">
        <color indexed="57"/>
      </left>
      <right>
        <color/>
      </right>
      <top style="thin">
        <color indexed="57"/>
      </top>
      <bottom style="thin">
        <color indexed="57"/>
      </bottom>
      <diagonal>
        <color/>
      </diagonal>
    </border>
    <border>
      <left>
        <color/>
      </left>
      <right style="thin">
        <color indexed="57"/>
      </right>
      <top style="thin">
        <color indexed="57"/>
      </top>
      <bottom style="thin">
        <color indexed="57"/>
      </bottom>
      <diagonal>
        <color/>
      </diagonal>
    </border>
    <border>
      <left>
        <color/>
      </left>
      <right>
        <color/>
      </right>
      <top style="thin">
        <color indexed="49"/>
      </top>
      <bottom style="double">
        <color indexed="49"/>
      </bottom>
      <diagonal>
        <color/>
      </diagonal>
    </border>
    <border>
      <left>
        <color/>
      </left>
      <right style="thin">
        <color indexed="55"/>
      </right>
      <top>
        <color/>
      </top>
      <bottom>
        <color/>
      </bottom>
      <diagonal>
        <color/>
      </diagonal>
    </border>
    <border>
      <left>
        <color/>
      </left>
      <right style="thin">
        <color indexed="55"/>
      </right>
      <top style="thin">
        <color indexed="55"/>
      </top>
      <bottom>
        <color/>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color/>
      </left>
      <right>
        <color/>
      </right>
      <top>
        <color/>
      </top>
      <bottom style="thin">
        <color indexed="55"/>
      </bottom>
      <diagonal>
        <color/>
      </diagonal>
    </border>
    <border>
      <left style="thin">
        <color indexed="33"/>
      </left>
      <right>
        <color/>
      </right>
      <top style="thin">
        <color indexed="33"/>
      </top>
      <bottom>
        <color/>
      </bottom>
      <diagonal>
        <color/>
      </diagonal>
    </border>
    <border>
      <left>
        <color/>
      </left>
      <right style="thin">
        <color indexed="33"/>
      </right>
      <top style="thin">
        <color indexed="33"/>
      </top>
      <bottom>
        <color/>
      </bottom>
      <diagonal>
        <color/>
      </diagonal>
    </border>
    <border>
      <left style="thin">
        <color indexed="33"/>
      </left>
      <right>
        <color/>
      </right>
      <top>
        <color/>
      </top>
      <bottom>
        <color/>
      </bottom>
      <diagonal>
        <color/>
      </diagonal>
    </border>
    <border>
      <left>
        <color/>
      </left>
      <right style="thin">
        <color indexed="33"/>
      </right>
      <top>
        <color/>
      </top>
      <bottom>
        <color/>
      </bottom>
      <diagonal>
        <color/>
      </diagonal>
    </border>
    <border>
      <left style="thin">
        <color indexed="33"/>
      </left>
      <right>
        <color/>
      </right>
      <top>
        <color/>
      </top>
      <bottom style="thin">
        <color indexed="33"/>
      </bottom>
      <diagonal>
        <color/>
      </diagonal>
    </border>
    <border>
      <left>
        <color/>
      </left>
      <right style="thin">
        <color indexed="33"/>
      </right>
      <top>
        <color/>
      </top>
      <bottom style="thin">
        <color indexed="33"/>
      </bottom>
      <diagonal>
        <color/>
      </diagonal>
    </border>
    <border>
      <left>
        <color/>
      </left>
      <right>
        <color/>
      </right>
      <top style="thin">
        <color indexed="33"/>
      </top>
      <bottom>
        <color/>
      </bottom>
      <diagonal>
        <color/>
      </diagonal>
    </border>
    <border>
      <left>
        <color/>
      </left>
      <right>
        <color/>
      </right>
      <top>
        <color/>
      </top>
      <bottom style="thin">
        <color indexed="33"/>
      </bottom>
      <diagonal>
        <color/>
      </diagonal>
    </border>
    <border>
      <left style="thin">
        <color indexed="33"/>
      </left>
      <right>
        <color/>
      </right>
      <top style="thin">
        <color indexed="33"/>
      </top>
      <bottom style="thin">
        <color indexed="33"/>
      </bottom>
      <diagonal>
        <color/>
      </diagonal>
    </border>
    <border>
      <left>
        <color/>
      </left>
      <right>
        <color/>
      </right>
      <top style="thin">
        <color indexed="33"/>
      </top>
      <bottom style="thin">
        <color indexed="33"/>
      </bottom>
      <diagonal>
        <color/>
      </diagonal>
    </border>
    <border>
      <left>
        <color/>
      </left>
      <right style="thin">
        <color indexed="33"/>
      </right>
      <top style="thin">
        <color indexed="33"/>
      </top>
      <bottom style="thin">
        <color indexed="33"/>
      </bottom>
      <diagonal>
        <color/>
      </diagonal>
    </border>
    <border>
      <left style="thin">
        <color indexed="33"/>
      </left>
      <right style="thin">
        <color indexed="33"/>
      </right>
      <top style="thin">
        <color indexed="33"/>
      </top>
      <bottom>
        <color/>
      </bottom>
      <diagonal>
        <color/>
      </diagonal>
    </border>
    <border>
      <left style="thin">
        <color indexed="33"/>
      </left>
      <right style="thin">
        <color indexed="33"/>
      </right>
      <top>
        <color/>
      </top>
      <bottom>
        <color/>
      </bottom>
      <diagonal>
        <color/>
      </diagonal>
    </border>
    <border>
      <left style="thin">
        <color indexed="33"/>
      </left>
      <right style="thin">
        <color indexed="33"/>
      </right>
      <top>
        <color/>
      </top>
      <bottom style="thin">
        <color indexed="33"/>
      </bottom>
      <diagonal>
        <color/>
      </diagonal>
    </border>
    <border>
      <left style="thin">
        <color indexed="22"/>
      </left>
      <right>
        <color/>
      </right>
      <top style="thin">
        <color indexed="22"/>
      </top>
      <bottom style="thin">
        <color indexed="22"/>
      </bottom>
      <diagonal>
        <color/>
      </diagonal>
    </border>
    <border>
      <left>
        <color/>
      </left>
      <right style="thin">
        <color indexed="23"/>
      </right>
      <top>
        <color/>
      </top>
      <bottom>
        <color/>
      </bottom>
      <diagonal>
        <color/>
      </diagonal>
    </border>
    <border>
      <left style="thin">
        <color indexed="55"/>
      </left>
      <right>
        <color/>
      </right>
      <top>
        <color/>
      </top>
      <bottom>
        <color/>
      </bottom>
      <diagonal>
        <color/>
      </diagonal>
    </border>
    <border>
      <left style="thin">
        <color indexed="23"/>
      </left>
      <right>
        <color/>
      </right>
      <top>
        <color/>
      </top>
      <bottom>
        <color/>
      </bottom>
      <diagonal>
        <color/>
      </diagonal>
    </border>
    <border>
      <left style="thin">
        <color indexed="33"/>
      </left>
      <right>
        <color/>
      </right>
      <top>
        <color/>
      </top>
      <bottom style="thin">
        <color indexed="55"/>
      </bottom>
      <diagonal>
        <color/>
      </diagonal>
    </border>
    <border>
      <left>
        <color/>
      </left>
      <right style="thin">
        <color indexed="33"/>
      </right>
      <top>
        <color/>
      </top>
      <bottom style="thin">
        <color indexed="55"/>
      </bottom>
      <diagonal>
        <color/>
      </diagonal>
    </border>
    <border>
      <left>
        <color/>
      </left>
      <right>
        <color/>
      </right>
      <top style="thin">
        <color indexed="55"/>
      </top>
      <bottom style="thin">
        <color indexed="33"/>
      </bottom>
      <diagonal>
        <color/>
      </diagonal>
    </border>
    <border>
      <left style="thin">
        <color indexed="33"/>
      </left>
      <right style="dashed">
        <color indexed="33"/>
      </right>
      <top style="thin">
        <color indexed="33"/>
      </top>
      <bottom>
        <color/>
      </bottom>
      <diagonal>
        <color/>
      </diagonal>
    </border>
    <border>
      <left style="thin">
        <color indexed="33"/>
      </left>
      <right style="dashed">
        <color indexed="33"/>
      </right>
      <top>
        <color/>
      </top>
      <bottom style="thin">
        <color indexed="33"/>
      </bottom>
      <diagonal>
        <color/>
      </diagonal>
    </border>
    <border>
      <left style="thin">
        <color indexed="33"/>
      </left>
      <right style="thin">
        <color indexed="55"/>
      </right>
      <top style="thin">
        <color indexed="33"/>
      </top>
      <bottom style="thin">
        <color indexed="33"/>
      </bottom>
      <diagonal>
        <color/>
      </diagonal>
    </border>
    <border>
      <left style="thin">
        <color indexed="55"/>
      </left>
      <right style="thin">
        <color indexed="55"/>
      </right>
      <top style="thin">
        <color indexed="33"/>
      </top>
      <bottom style="thin">
        <color indexed="33"/>
      </bottom>
      <diagonal>
        <color/>
      </diagonal>
    </border>
    <border>
      <left style="thin">
        <color indexed="55"/>
      </left>
      <right style="thin">
        <color indexed="33"/>
      </right>
      <top style="thin">
        <color indexed="33"/>
      </top>
      <bottom style="thin">
        <color indexed="33"/>
      </bottom>
      <diagonal>
        <color/>
      </diagonal>
    </border>
    <border>
      <left>
        <color/>
      </left>
      <right style="thin">
        <color indexed="64"/>
      </right>
      <top>
        <color/>
      </top>
      <bottom>
        <color/>
      </bottom>
      <diagonal>
        <color/>
      </diagonal>
    </border>
    <border>
      <left>
        <color/>
      </left>
      <right style="thin">
        <color indexed="55"/>
      </right>
      <top>
        <color/>
      </top>
      <bottom style="thin">
        <color indexed="55"/>
      </bottom>
      <diagonal>
        <color/>
      </diagonal>
    </border>
    <border>
      <left style="thin">
        <color indexed="33"/>
      </left>
      <right style="dashed">
        <color indexed="33"/>
      </right>
      <top style="thin">
        <color indexed="33"/>
      </top>
      <bottom style="thin">
        <color indexed="33"/>
      </bottom>
      <diagonal>
        <color/>
      </diagonal>
    </border>
    <border diagonalUp="0" diagonalDown="0">
      <left style="thin">
        <color indexed="33"/>
      </left>
      <right>
        <color rgb="FFA0A0A0"/>
      </right>
      <top style="thin">
        <color indexed="33"/>
      </top>
      <bottom style="thin">
        <color indexed="33"/>
      </bottom>
      <diagonal>
        <color/>
      </diagonal>
    </border>
    <border diagonalUp="0" diagonalDown="0">
      <left style="thin">
        <color indexed="33"/>
      </left>
      <right style="thin">
        <color rgb="FFA0A0A0"/>
      </right>
      <top style="thin">
        <color indexed="33"/>
      </top>
      <bottom style="thin">
        <color indexed="33"/>
      </bottom>
      <diagonal>
        <color/>
      </diagonal>
    </border>
    <border diagonalUp="0" diagonalDown="0">
      <left>
        <color auto="1" indexed="64"/>
      </left>
      <right>
        <color rgb="FFA0A0A0"/>
      </right>
      <top style="thin">
        <color indexed="33"/>
      </top>
      <bottom style="thin">
        <color indexed="33"/>
      </bottom>
      <diagonal>
        <color/>
      </diagonal>
    </border>
    <border diagonalUp="0" diagonalDown="0">
      <left>
        <color auto="1" indexed="64"/>
      </left>
      <right style="thin">
        <color rgb="FFA0A0A0"/>
      </right>
      <top style="thin">
        <color indexed="33"/>
      </top>
      <bottom style="thin">
        <color indexed="33"/>
      </bottom>
      <diagonal>
        <color/>
      </diagonal>
    </border>
    <border diagonalUp="0" diagonalDown="0">
      <left>
        <color auto="1" indexed="64"/>
      </left>
      <right>
        <color auto="1" indexed="64"/>
      </right>
      <top>
        <color auto="1" indexed="64"/>
      </top>
      <bottom>
        <color auto="1" indexed="64"/>
      </bottom>
      <diagonal>
        <color/>
      </diagonal>
    </border>
    <border diagonalUp="0" diagonalDown="0">
      <left>
        <color auto="1" indexed="64"/>
      </left>
      <right style="thin">
        <color rgb="FFA0A0A0"/>
      </right>
      <top style="thin">
        <color indexed="33"/>
      </top>
      <bottom>
        <color auto="1" indexed="64"/>
      </bottom>
      <diagonal>
        <color/>
      </diagonal>
    </border>
    <border diagonalUp="0" diagonalDown="0">
      <left style="thin">
        <color indexed="33"/>
      </left>
      <right style="thin">
        <color indexed="33"/>
      </right>
      <top style="thin">
        <color indexed="33"/>
      </top>
      <bottom>
        <color auto="1" indexed="64"/>
      </bottom>
      <diagonal>
        <color/>
      </diagonal>
    </border>
    <border>
      <left>
        <color/>
      </left>
      <right style="thin">
        <color rgb="FFA0A0A0"/>
      </right>
      <top>
        <color/>
      </top>
      <bottom style="thin">
        <color indexed="33"/>
      </bottom>
      <diagonal>
        <color/>
      </diagonal>
    </border>
    <border>
      <left>
        <color/>
      </left>
      <right style="thin">
        <color rgb="FFA0A0A0"/>
      </right>
      <top style="thin">
        <color indexed="33"/>
      </top>
      <bottom>
        <color/>
      </bottom>
      <diagonal>
        <color/>
      </diagonal>
    </border>
    <border>
      <left>
        <color/>
      </left>
      <right style="thin">
        <color rgb="FFA0A0A0"/>
      </right>
      <top>
        <color/>
      </top>
      <bottom>
        <color/>
      </bottom>
      <diagonal>
        <color/>
      </diagonal>
    </border>
    <border diagonalUp="1" diagonalDown="1">
      <left>
        <color rgb="FFFFFFFF"/>
      </left>
      <right>
        <color rgb="FFFFFFFF"/>
      </right>
      <top>
        <color rgb="FFFFFFFF"/>
      </top>
      <bottom>
        <color rgb="FFFFFFFF"/>
      </bottom>
      <diagonal>
        <color rgb="FFFFFFFF"/>
      </diagonal>
    </border>
    <border>
      <left>
        <color/>
      </left>
      <right style="thin">
        <color rgb="FFA0A0A0"/>
      </right>
      <top style="thin">
        <color indexed="33"/>
      </top>
      <bottom style="thin">
        <color indexed="33"/>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788">
    <xf numFmtId="0" fontId="0" fillId="0" borderId="0" applyFont="1" applyFill="1"/>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6" borderId="0" applyNumberFormat="0" applyFont="1" applyFill="1" applyBorder="0"/>
    <xf numFmtId="0" fontId="65" fillId="7" borderId="0" applyNumberFormat="0" applyFont="1" applyFill="1" applyBorder="0"/>
    <xf numFmtId="0" fontId="65" fillId="8" borderId="0" applyNumberFormat="0" applyFont="1" applyFill="1" applyBorder="0"/>
    <xf numFmtId="0" fontId="65" fillId="9"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10" borderId="0" applyNumberFormat="0" applyFont="1" applyFill="1" applyBorder="0"/>
    <xf numFmtId="0" fontId="65" fillId="11" borderId="0" applyNumberFormat="0" applyFont="1" applyFill="1" applyBorder="0"/>
    <xf numFmtId="0" fontId="65" fillId="8" borderId="0" applyNumberFormat="0" applyFont="1" applyFill="1" applyBorder="0"/>
    <xf numFmtId="0" fontId="65"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14" borderId="0" applyNumberFormat="0" applyFont="1" applyFill="1" applyBorder="0"/>
    <xf numFmtId="0" fontId="66" fillId="1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8" borderId="0" applyNumberFormat="0" applyFont="1" applyFill="1" applyBorder="0"/>
    <xf numFmtId="0" fontId="66"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16" borderId="0" applyNumberFormat="0" applyFont="1" applyFill="1" applyBorder="0"/>
    <xf numFmtId="0" fontId="66" fillId="17" borderId="0" applyNumberFormat="0" applyFont="1" applyFill="1" applyBorder="0"/>
    <xf numFmtId="0" fontId="66" fillId="18" borderId="0" applyNumberFormat="0" applyFont="1" applyFill="1" applyBorder="0"/>
    <xf numFmtId="0" fontId="66" fillId="19" borderId="0" applyNumberFormat="0" applyFont="1" applyFill="1" applyBorder="0"/>
    <xf numFmtId="0" fontId="66" fillId="20" borderId="0" applyNumberFormat="0" applyFont="1" applyFill="1" applyBorder="0"/>
    <xf numFmtId="0" fontId="66" fillId="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21" borderId="0" applyNumberFormat="0" applyFont="1" applyFill="1" applyBorder="0"/>
    <xf numFmtId="0" fontId="66" fillId="22" borderId="0" applyNumberFormat="0" applyFont="1" applyFill="1" applyBorder="0"/>
    <xf numFmtId="0" fontId="67" fillId="23" borderId="0" applyNumberFormat="0" applyFont="1" applyFill="1" applyBorder="0"/>
    <xf numFmtId="0" fontId="92" fillId="24" borderId="0" applyNumberFormat="0" applyFont="1" applyFill="1" applyBorder="0"/>
    <xf numFmtId="0" fontId="68" fillId="2" borderId="1" applyNumberFormat="0" applyFont="1" applyFill="1" applyBorder="1"/>
    <xf numFmtId="0" fontId="68" fillId="3" borderId="1" applyNumberFormat="0" applyFont="1" applyFill="1" applyBorder="1"/>
    <xf numFmtId="0" fontId="69" fillId="14" borderId="2" applyNumberFormat="0" applyFont="1" applyFill="1" applyBorder="1"/>
    <xf numFmtId="0" fontId="69" fillId="15" borderId="3" applyNumberFormat="0" applyFont="1" applyFill="1" applyBorder="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0" fontId="70" fillId="0" borderId="0" applyNumberFormat="0" applyFont="1" applyFill="1" applyBorder="0"/>
    <xf numFmtId="0" fontId="70" fillId="0" borderId="0" applyNumberFormat="0" applyFont="1" applyFill="1" applyBorder="0"/>
    <xf numFmtId="0" fontId="88" fillId="0" borderId="0" applyFont="1" applyFill="1"/>
    <xf numFmtId="0" fontId="88" fillId="0" borderId="0" applyFont="1" applyFill="1"/>
    <xf numFmtId="0" fontId="88" fillId="0" borderId="0" applyFont="1" applyFill="1"/>
    <xf numFmtId="0" fontId="88" fillId="0" borderId="0" applyFont="1" applyFill="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37" fillId="0" borderId="0" applyNumberFormat="0" applyFont="1" applyFill="1" applyBorder="0"/>
    <xf numFmtId="9" fontId="88" fillId="0" borderId="0" applyNumberFormat="1" applyFont="1" applyFill="1" applyBorder="0"/>
    <xf numFmtId="0" fontId="71" fillId="25" borderId="0" applyNumberFormat="0" applyFont="1" applyFill="1" applyBorder="0"/>
    <xf numFmtId="0" fontId="71" fillId="26" borderId="0" applyNumberFormat="0" applyFont="1" applyFill="1" applyBorder="0"/>
    <xf numFmtId="0" fontId="72" fillId="0" borderId="4" applyNumberFormat="0" applyFont="1" applyFill="1" applyBorder="1"/>
    <xf numFmtId="0" fontId="72" fillId="0" borderId="4" applyNumberFormat="0" applyFont="1" applyFill="1" applyBorder="1"/>
    <xf numFmtId="0" fontId="73" fillId="0" borderId="4" applyNumberFormat="0" applyFont="1" applyFill="1" applyBorder="1"/>
    <xf numFmtId="0" fontId="73" fillId="0" borderId="4" applyNumberFormat="0" applyFont="1" applyFill="1" applyBorder="1"/>
    <xf numFmtId="0" fontId="74" fillId="0" borderId="5" applyNumberFormat="0" applyFont="1" applyFill="1" applyBorder="1"/>
    <xf numFmtId="0" fontId="74" fillId="0" borderId="5" applyNumberFormat="0" applyFont="1" applyFill="1" applyBorder="1"/>
    <xf numFmtId="0" fontId="74" fillId="0" borderId="0" applyNumberFormat="0" applyFont="1" applyFill="1" applyBorder="0"/>
    <xf numFmtId="0" fontId="74" fillId="0" borderId="0" applyNumberFormat="0" applyFont="1" applyFill="1" applyBorder="0"/>
    <xf numFmtId="0" fontId="95" fillId="0" borderId="0" applyNumberFormat="0" applyFont="1" applyFill="1" applyBorder="0"/>
    <xf numFmtId="0" fontId="75" fillId="8" borderId="1" applyNumberFormat="0" applyFont="1" applyFill="1" applyBorder="1"/>
    <xf numFmtId="0" fontId="75" fillId="9" borderId="1" applyNumberFormat="0" applyFont="1" applyFill="1" applyBorder="1"/>
    <xf numFmtId="0" fontId="76" fillId="0" borderId="6" applyNumberFormat="0" applyFont="1" applyFill="1" applyBorder="1"/>
    <xf numFmtId="0" fontId="76" fillId="0" borderId="6" applyNumberFormat="0" applyFont="1" applyFill="1" applyBorder="1"/>
    <xf numFmtId="0" fontId="77" fillId="27" borderId="0" applyNumberFormat="0" applyFont="1" applyFill="1" applyBorder="0"/>
    <xf numFmtId="0" fontId="77" fillId="28" borderId="0" applyNumberFormat="0" applyFont="1" applyFill="1" applyBorder="0"/>
    <xf numFmtId="0" fontId="96" fillId="0" borderId="0" applyFont="1" applyFill="1"/>
    <xf numFmtId="0" fontId="96" fillId="0" borderId="0" applyFont="1" applyFill="1"/>
    <xf numFmtId="0" fontId="88" fillId="27" borderId="7" applyNumberFormat="0" applyFont="1" applyFill="1" applyBorder="1"/>
    <xf numFmtId="0" fontId="88" fillId="28" borderId="8" applyNumberFormat="0" applyFont="1" applyFill="1" applyBorder="1"/>
    <xf numFmtId="0" fontId="88" fillId="27" borderId="7" applyNumberFormat="0" applyFont="1" applyFill="1" applyBorder="1"/>
    <xf numFmtId="0" fontId="88" fillId="27" borderId="7" applyNumberFormat="0" applyFont="1" applyFill="1" applyBorder="1"/>
    <xf numFmtId="0" fontId="78" fillId="2" borderId="9" applyNumberFormat="0" applyFont="1" applyFill="1" applyBorder="1"/>
    <xf numFmtId="0" fontId="93" fillId="3" borderId="10" applyNumberFormat="0" applyFont="1" applyFill="1" applyBorder="1"/>
    <xf numFmtId="9" fontId="88" fillId="0" borderId="0" applyNumberFormat="1" applyFont="1" applyFill="1" applyBorder="0"/>
    <xf numFmtId="9" fontId="88" fillId="0" borderId="0" applyNumberFormat="1" applyFont="1" applyFill="1" applyBorder="0"/>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 borderId="0" applyNumberFormat="0" applyFont="1" applyFill="1" applyBorder="0" applyAlignment="1">
      <alignment horizont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2" applyNumberFormat="0" applyFont="1" applyFill="1" applyBorder="1"/>
    <xf numFmtId="0" fontId="88" fillId="30" borderId="12" applyNumberFormat="0" applyFont="1" applyFill="1" applyBorder="1"/>
    <xf numFmtId="0" fontId="88" fillId="33" borderId="12" applyNumberFormat="0" applyFont="1" applyFill="1" applyBorder="1"/>
    <xf numFmtId="0" fontId="88" fillId="3" borderId="12"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3" borderId="11" applyNumberFormat="0" applyFont="1" applyFill="1" applyBorder="1"/>
    <xf numFmtId="0" fontId="88" fillId="3" borderId="11" applyNumberFormat="0" applyFont="1" applyFill="1" applyBorder="1"/>
    <xf numFmtId="0" fontId="88" fillId="33" borderId="12" applyNumberFormat="0" applyFont="1" applyFill="1" applyBorder="1"/>
    <xf numFmtId="0" fontId="88" fillId="3" borderId="12" applyNumberFormat="0" applyFont="1" applyFill="1" applyBorder="1"/>
    <xf numFmtId="0" fontId="88" fillId="33" borderId="13" applyNumberFormat="0" applyFont="1" applyFill="1" applyBorder="1"/>
    <xf numFmtId="0" fontId="88" fillId="3" borderId="13" applyNumberFormat="0" applyFont="1" applyFill="1" applyBorder="1"/>
    <xf numFmtId="0" fontId="88" fillId="33" borderId="14" applyNumberFormat="0" applyFont="1" applyFill="1" applyBorder="1"/>
    <xf numFmtId="0" fontId="88" fillId="3" borderId="14"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xf numFmtId="0" fontId="88" fillId="31" borderId="11" applyNumberFormat="0" applyFont="1" applyFill="1" applyBorder="1"/>
    <xf numFmtId="0" fontId="88" fillId="24" borderId="11" applyNumberFormat="0" applyFont="1" applyFill="1" applyBorder="1"/>
    <xf numFmtId="0" fontId="88" fillId="24" borderId="11" applyNumberFormat="0" applyFont="1" applyFill="1" applyBorder="1"/>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applyAlignment="1">
      <alignment horizontal="left"/>
    </xf>
    <xf numFmtId="0" fontId="88" fillId="31"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79" fillId="0" borderId="0" applyNumberFormat="0" applyFont="1" applyFill="1" applyBorder="0"/>
    <xf numFmtId="0" fontId="94" fillId="0" borderId="0" applyNumberFormat="0" applyFont="1" applyFill="1" applyBorder="0"/>
    <xf numFmtId="0" fontId="80" fillId="0" borderId="18" applyNumberFormat="0" applyFont="1" applyFill="1" applyBorder="1"/>
    <xf numFmtId="0" fontId="80" fillId="0" borderId="18" applyNumberFormat="0" applyFont="1" applyFill="1" applyBorder="1"/>
    <xf numFmtId="0" fontId="81" fillId="0" borderId="0" applyNumberFormat="0" applyFont="1" applyFill="1" applyBorder="0"/>
    <xf numFmtId="0" fontId="81" fillId="0" borderId="0" applyNumberFormat="0" applyFont="1" applyFill="1" applyBorder="0"/>
    <xf numFmtId="0" fontId="102" borderId="0" applyFont="1" applyAlignment="1">
      <alignment vertical="top"/>
    </xf>
  </cellStyleXfs>
  <cellXfs count="1028">
    <xf numFmtId="0" fontId="0" fillId="0" borderId="0" applyFont="1" applyFill="1"/>
    <xf numFmtId="0" fontId="0" fillId="32" borderId="0" applyFont="1" applyFill="1"/>
    <xf numFmtId="0" fontId="0" fillId="30" borderId="0" applyFont="1" applyFill="1"/>
    <xf numFmtId="0" fontId="0" fillId="30" borderId="0" applyFont="1" applyFill="1" applyAlignment="1">
      <alignment horizontal="centerContinuous"/>
    </xf>
    <xf numFmtId="0" fontId="0" fillId="0" borderId="0" applyFont="1" applyFill="1" applyBorder="1"/>
    <xf numFmtId="0" fontId="88" fillId="0" borderId="0" applyFont="1" applyFill="1"/>
    <xf numFmtId="0" fontId="49" fillId="0" borderId="0" applyFont="1" applyFill="1"/>
    <xf numFmtId="0" fontId="44" fillId="0" borderId="0" applyFont="1" applyFill="1"/>
    <xf numFmtId="0" fontId="50" fillId="0" borderId="0" applyFont="1" applyFill="1"/>
    <xf numFmtId="0" fontId="0" fillId="30" borderId="0" applyFont="1" applyFill="1" applyBorder="1"/>
    <xf numFmtId="0" fontId="43" fillId="0" borderId="0" applyFont="1" applyFill="1"/>
    <xf numFmtId="164" fontId="88" fillId="30" borderId="0" applyNumberFormat="1" applyFont="1" applyFill="1" applyAlignment="1">
      <alignment horizontal="left"/>
    </xf>
    <xf numFmtId="0" fontId="38" fillId="30" borderId="0" applyFont="1" applyFill="1" applyAlignment="1">
      <alignment horizontal="left"/>
    </xf>
    <xf numFmtId="0" fontId="0" fillId="30" borderId="0" applyFont="1" applyFill="1" applyAlignment="1">
      <alignment horizontal="right"/>
    </xf>
    <xf numFmtId="0" fontId="16" fillId="30" borderId="0" applyFont="1" applyFill="1"/>
    <xf numFmtId="0" fontId="39" fillId="30" borderId="0" applyFont="1" applyFill="1" applyAlignment="1">
      <alignment horizontal="centerContinuous"/>
    </xf>
    <xf numFmtId="0" fontId="39" fillId="30" borderId="0" applyFont="1" applyFill="1" applyAlignment="1">
      <alignment horizontal="right"/>
    </xf>
    <xf numFmtId="0" fontId="40" fillId="30" borderId="0" applyFont="1" applyFill="1" applyAlignment="1">
      <alignment horizontal="right"/>
    </xf>
    <xf numFmtId="0" fontId="5" fillId="30" borderId="0" applyFont="1" applyFill="1" applyAlignment="1">
      <alignment horizontal="left"/>
    </xf>
    <xf numFmtId="17" fontId="5" fillId="30" borderId="0" applyNumberFormat="1" applyFont="1" applyFill="1" applyAlignment="1">
      <alignment horizontal="left"/>
    </xf>
    <xf numFmtId="0" fontId="49" fillId="30" borderId="0" applyFont="1" applyFill="1" applyAlignment="1">
      <alignment horizontal="left"/>
    </xf>
    <xf numFmtId="0" fontId="0" fillId="0" borderId="0" applyFont="1" applyFill="1" applyAlignment="1">
      <alignment horizontal="center"/>
    </xf>
    <xf numFmtId="0" fontId="0" fillId="30" borderId="0" applyFont="1" applyFill="1" applyAlignment="1">
      <alignment horizontal="center"/>
    </xf>
    <xf numFmtId="0" fontId="29" fillId="30" borderId="0" applyFont="1" applyFill="1" applyBorder="1" applyAlignment="1">
      <alignment horizontal="right"/>
    </xf>
    <xf numFmtId="0" fontId="0" fillId="0" borderId="0" applyFont="1" applyFill="1" applyBorder="1" applyAlignment="1">
      <alignment horizontal="centerContinuous"/>
    </xf>
    <xf numFmtId="0" fontId="53" fillId="0" borderId="0" applyFont="1" applyFill="1"/>
    <xf numFmtId="0" fontId="0" fillId="0" borderId="0" applyFont="1" applyFill="1" applyAlignment="1">
      <alignment horizontal="left"/>
    </xf>
    <xf numFmtId="166" fontId="5" fillId="0" borderId="19" applyNumberFormat="1" applyFont="1" applyFill="1" applyBorder="1" applyAlignment="1">
      <alignment horizontal="center"/>
    </xf>
    <xf numFmtId="166" fontId="5" fillId="33" borderId="19" applyNumberFormat="1" applyFont="1" applyFill="1" applyBorder="1" applyAlignment="1">
      <alignment horizontal="center"/>
    </xf>
    <xf numFmtId="166" fontId="5" fillId="0" borderId="20" applyNumberFormat="1" applyFont="1" applyFill="1" applyBorder="1" applyAlignment="1">
      <alignment horizontal="center"/>
    </xf>
    <xf numFmtId="166" fontId="5" fillId="0" borderId="0" applyNumberFormat="1" applyFont="1" applyFill="1" applyBorder="1" applyAlignment="1">
      <alignment horizontal="center"/>
    </xf>
    <xf numFmtId="166" fontId="5" fillId="33" borderId="0" applyNumberFormat="1" applyFont="1" applyFill="1" applyBorder="1" applyAlignment="1">
      <alignment horizontal="center"/>
    </xf>
    <xf numFmtId="166" fontId="5" fillId="0" borderId="21" applyNumberFormat="1" applyFont="1" applyFill="1" applyBorder="1" applyAlignment="1">
      <alignment horizontal="center"/>
    </xf>
    <xf numFmtId="0" fontId="0" fillId="0" borderId="0" applyFont="1" applyFill="1" applyAlignment="1">
      <alignment horizontal="center"/>
    </xf>
    <xf numFmtId="0" fontId="0" fillId="0" borderId="0" applyFont="1" applyFill="1"/>
    <xf numFmtId="0" fontId="21" fillId="0" borderId="0" applyFont="1" applyFill="1"/>
    <xf numFmtId="0" fontId="22" fillId="0" borderId="0" applyFont="1" applyFill="1" applyAlignment="1">
      <alignment horizontal="center"/>
    </xf>
    <xf numFmtId="0" fontId="5" fillId="0" borderId="22" applyFont="1" applyFill="1" applyBorder="1" applyAlignment="1">
      <alignment horizontal="right"/>
    </xf>
    <xf numFmtId="0" fontId="5" fillId="33" borderId="23" applyFont="1" applyFill="1" applyBorder="1" applyAlignment="1">
      <alignment horizontal="right"/>
    </xf>
    <xf numFmtId="0" fontId="5" fillId="33" borderId="24" applyFont="1" applyFill="1" applyBorder="1" applyAlignment="1">
      <alignment horizontal="right"/>
    </xf>
    <xf numFmtId="0" fontId="5" fillId="0" borderId="24" applyFont="1" applyFill="1" applyBorder="1" applyAlignment="1">
      <alignment horizontal="right"/>
    </xf>
    <xf numFmtId="0" fontId="23" fillId="0" borderId="0" applyFont="1" applyFill="1" applyBorder="1" applyAlignment="1">
      <alignment horizontal="center"/>
    </xf>
    <xf numFmtId="0" fontId="23" fillId="0" borderId="0" applyFont="1" applyFill="1" applyBorder="1" applyAlignment="1">
      <alignment horizontal="center"/>
    </xf>
    <xf numFmtId="1" fontId="5" fillId="0" borderId="0" applyNumberFormat="1" applyFont="1" applyFill="1" applyAlignment="1">
      <alignment horizontal="left"/>
    </xf>
    <xf numFmtId="0" fontId="39" fillId="30" borderId="0" applyFont="1" applyFill="1" applyAlignment="1">
      <alignment horizontal="right" vertical="center"/>
    </xf>
    <xf numFmtId="0" fontId="0" fillId="30" borderId="0" applyFont="1" applyFill="1" applyAlignment="1">
      <alignment horizontal="center" vertical="center"/>
    </xf>
    <xf numFmtId="166" fontId="24" fillId="0" borderId="0" applyNumberFormat="1" applyFont="1" applyFill="1" applyBorder="1" applyAlignment="1">
      <alignment horizontal="right"/>
    </xf>
    <xf numFmtId="0" fontId="0" fillId="0" borderId="0" applyFont="1" applyFill="1"/>
    <xf numFmtId="166" fontId="24" fillId="30" borderId="0" applyNumberFormat="1" applyFont="1" applyFill="1" applyBorder="1" applyAlignment="1">
      <alignment horizontal="center"/>
    </xf>
    <xf numFmtId="0" fontId="0" fillId="30" borderId="0" applyFont="1" applyFill="1"/>
    <xf numFmtId="0" fontId="39" fillId="30" borderId="0" applyFont="1" applyFill="1" applyAlignment="1">
      <alignment horizontal="center"/>
    </xf>
    <xf numFmtId="166" fontId="0" fillId="30" borderId="0" applyNumberFormat="1" applyFont="1" applyFill="1"/>
    <xf numFmtId="166" fontId="5" fillId="30" borderId="0" applyNumberFormat="1" applyFont="1" applyFill="1" applyAlignment="1">
      <alignment horizontal="left"/>
    </xf>
    <xf numFmtId="167" fontId="5" fillId="30" borderId="0" applyNumberFormat="1" applyFont="1" applyFill="1" applyAlignment="1">
      <alignment horizontal="left"/>
    </xf>
    <xf numFmtId="0" fontId="0" fillId="0" borderId="0" applyFont="1" applyFill="1" applyBorder="1"/>
    <xf numFmtId="0" fontId="50" fillId="30" borderId="0" applyFont="1" applyFill="1" applyBorder="1" applyAlignment="1">
      <alignment horizontal="centerContinuous"/>
    </xf>
    <xf numFmtId="166" fontId="88" fillId="0" borderId="0" applyNumberFormat="1" applyFont="1" applyFill="1"/>
    <xf numFmtId="0" fontId="53" fillId="0" borderId="0" applyFont="1" applyFill="1" applyAlignment="1">
      <alignment horizontal="right"/>
    </xf>
    <xf numFmtId="0" fontId="39" fillId="0" borderId="0" applyFont="1" applyFill="1"/>
    <xf numFmtId="0" fontId="39" fillId="0" borderId="0" applyFont="1" applyFill="1" applyBorder="1"/>
    <xf numFmtId="0" fontId="53" fillId="0" borderId="0" applyFont="1" applyFill="1" applyBorder="1" applyAlignment="1">
      <alignment horizontal="right" vertical="top"/>
    </xf>
    <xf numFmtId="0" fontId="27" fillId="0" borderId="12" applyFont="1" applyFill="1" applyBorder="1" applyAlignment="1">
      <alignment horizontal="center" wrapText="1"/>
    </xf>
    <xf numFmtId="0" fontId="27" fillId="0" borderId="14" applyFont="1" applyFill="1" applyBorder="1" applyAlignment="1">
      <alignment horizontal="center" wrapText="1"/>
    </xf>
    <xf numFmtId="0" fontId="83" fillId="0" borderId="0" applyFont="1" applyFill="1"/>
    <xf numFmtId="0" fontId="82" fillId="0" borderId="0" applyFont="1" applyFill="1" applyAlignment="1">
      <alignment horizontal="right"/>
    </xf>
    <xf numFmtId="0" fontId="49" fillId="0" borderId="0" applyFont="1" applyFill="1"/>
    <xf numFmtId="164" fontId="88" fillId="30" borderId="0" applyNumberFormat="1" applyFont="1" applyFill="1" applyAlignment="1">
      <alignment horizontal="left"/>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8" fillId="0" borderId="0" applyFont="1" applyFill="1" applyBorder="1" applyAlignment="1">
      <alignment horizontal="left"/>
    </xf>
    <xf numFmtId="49" fontId="88" fillId="0" borderId="0" applyNumberFormat="1" applyFont="1" applyFill="1" applyAlignment="1">
      <alignment horizontal="left"/>
    </xf>
    <xf numFmtId="0" fontId="88" fillId="0" borderId="0" applyFont="1" applyFill="1" applyAlignment="1">
      <alignment horizontal="left"/>
    </xf>
    <xf numFmtId="49" fontId="88" fillId="0" borderId="0" applyNumberFormat="1" applyFont="1" applyFill="1"/>
    <xf numFmtId="16" fontId="88" fillId="0" borderId="0" applyNumberFormat="1" applyFont="1" applyFill="1" applyAlignment="1">
      <alignment horizontal="left"/>
    </xf>
    <xf numFmtId="0" fontId="88" fillId="0" borderId="0" applyFont="1" applyFill="1"/>
    <xf numFmtId="0" fontId="88" fillId="0" borderId="0" applyFont="1" applyFill="1" applyAlignment="1">
      <alignment horizontal="left" textRotation="90"/>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166" fontId="33" fillId="30" borderId="0" applyNumberFormat="1" applyFont="1" applyFill="1" applyBorder="1" applyAlignment="1">
      <alignment horizontal="center"/>
    </xf>
    <xf numFmtId="166" fontId="88" fillId="0" borderId="0" applyNumberFormat="1" applyFont="1" applyFill="1" applyBorder="1" applyAlignment="1">
      <alignment horizontal="left"/>
    </xf>
    <xf numFmtId="166" fontId="33" fillId="0" borderId="0" applyNumberFormat="1" applyFont="1" applyFill="1" applyBorder="1" applyAlignment="1">
      <alignment horizontal="right"/>
    </xf>
    <xf numFmtId="0" fontId="88" fillId="0" borderId="0" applyFont="1" applyFill="1" applyAlignment="1">
      <alignment horizontal="center"/>
    </xf>
    <xf numFmtId="0" fontId="82" fillId="0" borderId="0" applyFont="1" applyFill="1"/>
    <xf numFmtId="0" fontId="34" fillId="0" borderId="0" applyFont="1" applyFill="1"/>
    <xf numFmtId="0" fontId="34" fillId="0" borderId="0" applyFont="1" applyFill="1"/>
    <xf numFmtId="0" fontId="0" fillId="0" borderId="0" applyFont="1" applyFill="1" applyBorder="1"/>
    <xf numFmtId="166" fontId="33" fillId="0" borderId="0" applyNumberFormat="1" applyFont="1" applyFill="1" applyBorder="1"/>
    <xf numFmtId="0" fontId="88" fillId="0" borderId="0" applyFont="1" applyFill="1"/>
    <xf numFmtId="0" fontId="35" fillId="0" borderId="0" applyFont="1" applyFill="1" applyAlignment="1">
      <alignment vertical="center"/>
    </xf>
    <xf numFmtId="0" fontId="0" fillId="0" borderId="0" applyFont="1" applyFill="1" applyBorder="1"/>
    <xf numFmtId="166" fontId="88" fillId="0" borderId="0" applyNumberFormat="1" applyFont="1" applyFill="1" applyBorder="1" applyAlignment="1">
      <alignment horizontal="center"/>
    </xf>
    <xf numFmtId="166" fontId="88" fillId="33" borderId="0" applyNumberFormat="1" applyFont="1" applyFill="1" applyBorder="1" applyAlignment="1">
      <alignment horizontal="center"/>
    </xf>
    <xf numFmtId="0" fontId="88" fillId="0" borderId="0" applyFont="1" applyFill="1" applyBorder="1"/>
    <xf numFmtId="2"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0" fontId="88" fillId="0" borderId="0" applyFont="1" applyFill="1" applyBorder="1"/>
    <xf numFmtId="166" fontId="88" fillId="33" borderId="0" applyNumberFormat="1" applyFont="1" applyFill="1" applyBorder="1" applyAlignment="1">
      <alignment horizontal="center"/>
    </xf>
    <xf numFmtId="0" fontId="0" fillId="0" borderId="25" applyFont="1" applyFill="1" applyBorder="1"/>
    <xf numFmtId="0" fontId="88" fillId="0" borderId="0" applyFont="1" applyFill="1" applyBorder="1" applyAlignment="1">
      <alignment horizontal="right"/>
    </xf>
    <xf numFmtId="0" fontId="88" fillId="0" borderId="0" applyNumberFormat="1" applyFont="1" applyFill="1" applyBorder="1" applyAlignment="1">
      <alignment horizontal="center"/>
    </xf>
    <xf numFmtId="2" fontId="88" fillId="33" borderId="0" applyNumberFormat="1" applyFont="1" applyFill="1" applyBorder="1" applyAlignment="1">
      <alignment horizontal="center"/>
    </xf>
    <xf numFmtId="0" fontId="44" fillId="0" borderId="25" applyFont="1" applyFill="1" applyBorder="1" applyAlignment="1">
      <alignment horizontal="center"/>
    </xf>
    <xf numFmtId="0" fontId="38" fillId="30" borderId="0" applyFont="1" applyFill="1" applyAlignment="1">
      <alignment horizontal="left"/>
    </xf>
    <xf numFmtId="166" fontId="38" fillId="30" borderId="0" applyNumberFormat="1" applyFont="1" applyFill="1" applyAlignment="1">
      <alignment horizontal="left"/>
    </xf>
    <xf numFmtId="0" fontId="39" fillId="30" borderId="0"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39" fillId="30" borderId="0" applyFont="1" applyFill="1" applyAlignment="1">
      <alignment horizontal="left"/>
    </xf>
    <xf numFmtId="0" fontId="40" fillId="30" borderId="0" applyFont="1" applyFill="1" applyAlignment="1">
      <alignment horizontal="right"/>
    </xf>
    <xf numFmtId="0" fontId="0" fillId="0" borderId="0" applyFont="1" applyFill="1" applyAlignment="1">
      <alignment horizontal="right"/>
    </xf>
    <xf numFmtId="0" fontId="0" fillId="33" borderId="0" applyFont="1" applyFill="1"/>
    <xf numFmtId="0" fontId="53" fillId="30" borderId="0" applyFont="1" applyFill="1" applyBorder="1" applyAlignment="1">
      <alignment horizontal="right" vertical="top"/>
    </xf>
    <xf numFmtId="166" fontId="88" fillId="30" borderId="0" applyNumberFormat="1" applyFont="1" applyFill="1" applyBorder="1" applyAlignment="1">
      <alignment horizontal="center"/>
    </xf>
    <xf numFmtId="0" fontId="5" fillId="30" borderId="0" applyFont="1" applyFill="1" applyBorder="1" applyAlignment="1">
      <alignment horizontal="center"/>
    </xf>
    <xf numFmtId="0" fontId="88" fillId="30" borderId="0" applyFont="1" applyFill="1" applyBorder="1"/>
    <xf numFmtId="0" fontId="44" fillId="30" borderId="0" applyFont="1" applyFill="1" applyBorder="1" applyAlignment="1">
      <alignment horizontal="center"/>
    </xf>
    <xf numFmtId="0" fontId="41" fillId="0" borderId="0" applyFont="1" applyFill="1"/>
    <xf numFmtId="0" fontId="41" fillId="0" borderId="0" applyFont="1" applyFill="1" applyAlignment="1">
      <alignment horizontal="center"/>
    </xf>
    <xf numFmtId="0" fontId="41" fillId="30" borderId="0" applyFont="1" applyFill="1" applyBorder="1"/>
    <xf numFmtId="0" fontId="0" fillId="33" borderId="0" applyFont="1" applyFill="1" applyBorder="1"/>
    <xf numFmtId="166" fontId="0" fillId="33" borderId="0" applyNumberFormat="1" applyFont="1" applyFill="1" applyBorder="1"/>
    <xf numFmtId="0" fontId="0" fillId="0" borderId="0" applyFont="1" applyFill="1" applyAlignment="1">
      <alignment vertical="center"/>
    </xf>
    <xf numFmtId="166" fontId="88" fillId="30" borderId="0" applyNumberFormat="1" applyFont="1" applyFill="1" applyAlignment="1">
      <alignment horizontal="center"/>
    </xf>
    <xf numFmtId="166" fontId="88" fillId="30" borderId="0" applyNumberFormat="1" applyFont="1" applyFill="1" applyBorder="1" applyAlignment="1">
      <alignment horizontal="center"/>
    </xf>
    <xf numFmtId="166" fontId="88" fillId="30" borderId="0" applyNumberFormat="1" applyFont="1" applyFill="1" applyAlignment="1">
      <alignment horizontal="center"/>
    </xf>
    <xf numFmtId="0" fontId="0" fillId="33" borderId="0" applyFont="1" applyFill="1" applyBorder="1"/>
    <xf numFmtId="0" fontId="44" fillId="30" borderId="0" applyFont="1" applyFill="1" applyAlignment="1">
      <alignment horizontal="left"/>
    </xf>
    <xf numFmtId="0" fontId="16" fillId="30" borderId="0" applyFont="1" applyFill="1"/>
    <xf numFmtId="0" fontId="88" fillId="30" borderId="0" applyFont="1" applyFill="1" applyAlignment="1">
      <alignment horizontal="left"/>
    </xf>
    <xf numFmtId="0" fontId="0" fillId="30" borderId="0" applyFont="1" applyFill="1" applyAlignment="1">
      <alignment horizontal="left"/>
    </xf>
    <xf numFmtId="0" fontId="88" fillId="30" borderId="0" applyFont="1" applyFill="1"/>
    <xf numFmtId="0" fontId="82" fillId="30" borderId="0" applyFont="1" applyFill="1" applyBorder="1" applyAlignment="1">
      <alignment horizontal="left" vertical="top" wrapText="1"/>
    </xf>
    <xf numFmtId="17" fontId="5" fillId="33" borderId="0" applyNumberFormat="1" applyFont="1" applyFill="1" applyAlignment="1">
      <alignment horizontal="left"/>
    </xf>
    <xf numFmtId="166" fontId="0" fillId="33" borderId="0" applyNumberFormat="1" applyFont="1" applyFill="1" applyBorder="1" applyAlignment="1">
      <alignment horizontal="right"/>
    </xf>
    <xf numFmtId="2" fontId="0" fillId="33" borderId="0" applyNumberFormat="1" applyFont="1" applyFill="1" applyBorder="1" applyAlignment="1">
      <alignment horizontal="right"/>
    </xf>
    <xf numFmtId="2" fontId="0" fillId="33" borderId="0" applyNumberFormat="1" applyFont="1" applyFill="1" applyBorder="1"/>
    <xf numFmtId="0" fontId="44" fillId="0" borderId="0" applyFont="1" applyFill="1" applyAlignment="1">
      <alignment horizontal="right"/>
    </xf>
    <xf numFmtId="169" fontId="39" fillId="0" borderId="0" applyNumberFormat="1" applyFont="1" applyFill="1"/>
    <xf numFmtId="17" fontId="39" fillId="0" borderId="0" applyNumberFormat="1" applyFont="1" applyFill="1" applyAlignment="1">
      <alignment horizontal="right"/>
    </xf>
    <xf numFmtId="166" fontId="39" fillId="0" borderId="0" applyNumberFormat="1" applyFont="1" applyFill="1" applyAlignment="1">
      <alignment horizontal="right"/>
    </xf>
    <xf numFmtId="0" fontId="44" fillId="0" borderId="0" applyFont="1" applyFill="1" applyAlignment="1">
      <alignment horizontal="left"/>
    </xf>
    <xf numFmtId="166" fontId="39" fillId="0" borderId="0" applyNumberFormat="1" applyFont="1" applyFill="1"/>
    <xf numFmtId="167" fontId="5" fillId="33" borderId="0" applyNumberFormat="1" applyFont="1" applyFill="1" applyAlignment="1">
      <alignment horizontal="left"/>
    </xf>
    <xf numFmtId="0" fontId="41" fillId="30" borderId="0" applyFont="1" applyFill="1" applyBorder="1" applyAlignment="1">
      <alignment horizontal="center"/>
    </xf>
    <xf numFmtId="0" fontId="50" fillId="0" borderId="0" applyFont="1" applyFill="1" applyAlignment="1">
      <alignment horizontal="centerContinuous"/>
    </xf>
    <xf numFmtId="0" fontId="5" fillId="0" borderId="0" applyFont="1" applyFill="1" applyBorder="1" applyAlignment="1">
      <alignment horizontal="right"/>
    </xf>
    <xf numFmtId="2" fontId="88" fillId="33"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166" fontId="88" fillId="0" borderId="0" applyNumberFormat="1" applyFont="1" applyFill="1" applyBorder="1" applyAlignment="1">
      <alignment horizontal="center"/>
    </xf>
    <xf numFmtId="166" fontId="88" fillId="30" borderId="0" applyNumberFormat="1" applyFont="1" applyFill="1" applyBorder="1" applyAlignment="1">
      <alignment horizontal="center"/>
    </xf>
    <xf numFmtId="0" fontId="88" fillId="30" borderId="0" applyFont="1" applyFill="1" applyBorder="1"/>
    <xf numFmtId="166" fontId="88" fillId="0" borderId="0" applyNumberFormat="1" applyFont="1" applyFill="1"/>
    <xf numFmtId="2" fontId="0" fillId="0" borderId="0" applyNumberFormat="1" applyFont="1" applyFill="1" applyBorder="1" applyAlignment="1">
      <alignment horizontal="center"/>
    </xf>
    <xf numFmtId="0" fontId="39" fillId="30" borderId="0" applyFont="1" applyFill="1" applyBorder="1" applyAlignment="1">
      <alignment horizontal="right" vertical="center"/>
    </xf>
    <xf numFmtId="166" fontId="0" fillId="0" borderId="0" applyNumberFormat="1" applyFont="1" applyFill="1" applyBorder="1"/>
    <xf numFmtId="17" fontId="49" fillId="0" borderId="0" applyNumberFormat="1" applyFont="1" applyFill="1" applyAlignment="1">
      <alignment horizontal="right"/>
    </xf>
    <xf numFmtId="0" fontId="43" fillId="0" borderId="0" applyFont="1" applyFill="1"/>
    <xf numFmtId="166" fontId="0" fillId="0" borderId="0" applyNumberFormat="1" applyFont="1" applyFill="1" applyBorder="1" applyAlignment="1">
      <alignment horizontal="right"/>
    </xf>
    <xf numFmtId="2" fontId="0" fillId="0" borderId="0" applyNumberFormat="1" applyFont="1" applyFill="1" applyBorder="1" applyAlignment="1">
      <alignment horizontal="right"/>
    </xf>
    <xf numFmtId="166" fontId="88" fillId="0" borderId="0" applyNumberFormat="1" applyFont="1" applyFill="1" applyBorder="1"/>
    <xf numFmtId="2" fontId="88" fillId="0" borderId="0" applyNumberFormat="1" applyFont="1" applyFill="1" applyBorder="1"/>
    <xf numFmtId="0" fontId="45" fillId="0" borderId="0" applyFont="1" applyFill="1" applyBorder="1" applyAlignment="1">
      <alignment vertical="center"/>
    </xf>
    <xf numFmtId="0" fontId="39" fillId="0" borderId="0" applyFont="1" applyFill="1" applyAlignment="1">
      <alignment horizontal="right"/>
    </xf>
    <xf numFmtId="0" fontId="40" fillId="0" borderId="0" applyFont="1" applyFill="1" applyAlignment="1">
      <alignment horizontal="right"/>
    </xf>
    <xf numFmtId="0" fontId="0" fillId="0" borderId="0" applyFont="1" applyFill="1" applyAlignment="1">
      <alignment horizontal="right" vertical="center"/>
    </xf>
    <xf numFmtId="0" fontId="44" fillId="0" borderId="0" applyFont="1" applyFill="1"/>
    <xf numFmtId="0" fontId="49" fillId="0" borderId="0" applyFont="1" applyFill="1" applyAlignment="1">
      <alignment horizontal="right" vertical="center"/>
    </xf>
    <xf numFmtId="0" fontId="44" fillId="33" borderId="0" applyFont="1" applyFill="1" applyAlignment="1">
      <alignment horizontal="right"/>
    </xf>
    <xf numFmtId="0" fontId="44" fillId="33" borderId="0" applyFont="1" applyFill="1" applyAlignment="1">
      <alignment horizontal="left"/>
    </xf>
    <xf numFmtId="0" fontId="82" fillId="30" borderId="0" applyFont="1" applyFill="1" applyAlignment="1">
      <alignment horizontal="center"/>
    </xf>
    <xf numFmtId="166" fontId="88" fillId="30" borderId="0" applyNumberFormat="1" applyFont="1" applyFill="1" applyAlignment="1">
      <alignment horizontal="right"/>
    </xf>
    <xf numFmtId="0" fontId="50" fillId="30" borderId="0" applyFont="1" applyFill="1" applyAlignment="1">
      <alignment horizontal="right" vertical="center"/>
    </xf>
    <xf numFmtId="0" fontId="88" fillId="0" borderId="0" applyFont="1" applyFill="1" applyBorder="1"/>
    <xf numFmtId="16" fontId="88" fillId="0" borderId="0" applyNumberFormat="1" applyFont="1" applyFill="1" applyBorder="1"/>
    <xf numFmtId="165" fontId="0" fillId="0" borderId="0" applyNumberFormat="1" applyFont="1" applyFill="1"/>
    <xf numFmtId="16" fontId="43" fillId="0" borderId="0" applyNumberFormat="1" applyFont="1" applyFill="1" applyAlignment="1">
      <alignment horizontal="left"/>
    </xf>
    <xf numFmtId="166" fontId="0" fillId="0" borderId="0" applyNumberFormat="1" applyFont="1" applyFill="1" applyBorder="1"/>
    <xf numFmtId="166" fontId="0" fillId="33" borderId="0" applyNumberFormat="1" applyFont="1" applyFill="1" applyBorder="1"/>
    <xf numFmtId="0" fontId="53" fillId="30" borderId="0" applyFont="1" applyFill="1" applyAlignment="1">
      <alignment horizontal="right"/>
    </xf>
    <xf numFmtId="0" fontId="0" fillId="0" borderId="0" applyFont="1" applyFill="1" applyBorder="1" applyAlignment="1">
      <alignment horizontal="left" vertical="center"/>
    </xf>
    <xf numFmtId="0" fontId="44" fillId="0" borderId="0" applyFont="1" applyFill="1" applyBorder="1" applyAlignment="1">
      <alignment horizontal="center" vertical="center"/>
    </xf>
    <xf numFmtId="0" fontId="0" fillId="0" borderId="0" applyFont="1" applyFill="1" applyBorder="1" applyAlignment="1">
      <alignment horizontal="left" vertical="center"/>
    </xf>
    <xf numFmtId="0" fontId="88" fillId="0" borderId="19" applyFont="1" applyFill="1" applyBorder="1"/>
    <xf numFmtId="0" fontId="39" fillId="0" borderId="0" applyFont="1" applyFill="1" applyAlignment="1">
      <alignment horizontal="right"/>
    </xf>
    <xf numFmtId="2" fontId="0" fillId="0" borderId="0" applyNumberFormat="1" applyFont="1" applyFill="1" applyBorder="1"/>
    <xf numFmtId="166" fontId="44" fillId="0" borderId="0" applyNumberFormat="1"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166" fontId="44" fillId="0" borderId="0" applyNumberFormat="1" applyFont="1" applyFill="1"/>
    <xf numFmtId="169" fontId="44" fillId="0" borderId="0" applyNumberFormat="1" applyFont="1" applyFill="1"/>
    <xf numFmtId="17" fontId="44" fillId="0" borderId="0" applyNumberFormat="1"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0" fillId="0" borderId="0" applyFont="1" applyFill="1"/>
    <xf numFmtId="0" fontId="88" fillId="30" borderId="0" applyFont="1" applyFill="1"/>
    <xf numFmtId="49" fontId="0" fillId="0" borderId="0" applyNumberFormat="1" applyFont="1" applyFill="1" applyBorder="1" applyAlignment="1">
      <alignment horizontal="left" vertical="center"/>
    </xf>
    <xf numFmtId="49" fontId="0" fillId="0" borderId="0" applyNumberFormat="1" applyFont="1" applyFill="1"/>
    <xf numFmtId="0" fontId="43" fillId="30" borderId="0" applyFont="1" applyFill="1" applyAlignment="1">
      <alignment horizontal="center"/>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2" fillId="0" borderId="0" applyFont="1" applyFill="1" applyAlignment="1">
      <alignment horizontal="right"/>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0" fontId="82" fillId="0" borderId="0" applyFont="1" applyFill="1"/>
    <xf numFmtId="164" fontId="88" fillId="30" borderId="0" applyNumberFormat="1" applyFont="1" applyFill="1"/>
    <xf numFmtId="0" fontId="82" fillId="0" borderId="0" applyFont="1" applyFill="1" applyBorder="1" applyAlignment="1">
      <alignment horizontal="left" vertical="top" wrapText="1"/>
    </xf>
    <xf numFmtId="166" fontId="88" fillId="0" borderId="0" applyNumberFormat="1" applyFont="1" applyFill="1" applyBorder="1" applyAlignment="1">
      <alignment horizontal="center"/>
    </xf>
    <xf numFmtId="166" fontId="88" fillId="0" borderId="25" applyNumberFormat="1" applyFont="1" applyFill="1" applyBorder="1" applyAlignment="1">
      <alignment horizontal="center"/>
    </xf>
    <xf numFmtId="2" fontId="88" fillId="0" borderId="0" applyNumberFormat="1" applyFont="1" applyFill="1" applyBorder="1" applyAlignment="1">
      <alignment horizontal="center"/>
    </xf>
    <xf numFmtId="166" fontId="0" fillId="0" borderId="0" applyNumberFormat="1" applyFont="1" applyFill="1" applyBorder="1" applyAlignment="1">
      <alignment horizontal="center"/>
    </xf>
    <xf numFmtId="2" fontId="88" fillId="0" borderId="0" applyNumberFormat="1" applyFont="1" applyFill="1"/>
    <xf numFmtId="166" fontId="0" fillId="34" borderId="0" applyNumberFormat="1" applyFont="1" applyFill="1" applyBorder="1" applyAlignment="1">
      <alignment horizontal="right"/>
    </xf>
    <xf numFmtId="2" fontId="0" fillId="34" borderId="0" applyNumberFormat="1" applyFont="1" applyFill="1" applyBorder="1" applyAlignment="1">
      <alignment horizontal="right"/>
    </xf>
    <xf numFmtId="0" fontId="49" fillId="30" borderId="0" applyFont="1" applyFill="1" applyAlignment="1">
      <alignment horizontal="left"/>
    </xf>
    <xf numFmtId="0" fontId="88" fillId="0" borderId="0" applyFont="1" applyFill="1" applyBorder="1"/>
    <xf numFmtId="0" fontId="43" fillId="30" borderId="0" applyFont="1" applyFill="1" applyAlignment="1">
      <alignment horizontal="right"/>
    </xf>
    <xf numFmtId="0" fontId="43" fillId="33" borderId="0" applyFont="1" applyFill="1" applyBorder="1" applyAlignment="1">
      <alignment horizontal="right"/>
    </xf>
    <xf numFmtId="0" fontId="88" fillId="0" borderId="0" applyFont="1" applyFill="1"/>
    <xf numFmtId="0" fontId="0" fillId="0" borderId="0" applyFont="1" applyFill="1" applyAlignment="1">
      <alignment horizontal="center"/>
    </xf>
    <xf numFmtId="0" fontId="0" fillId="0" borderId="0" applyFont="1" applyFill="1" applyBorder="1"/>
    <xf numFmtId="0" fontId="0" fillId="0" borderId="0" applyFont="1" applyFill="1" applyBorder="1" applyAlignment="1">
      <alignment horizontal="right"/>
    </xf>
    <xf numFmtId="0" fontId="0" fillId="0"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33" borderId="0" applyNumberFormat="1" applyFont="1" applyFill="1" applyBorder="1" applyAlignment="1">
      <alignment horizontal="center"/>
    </xf>
    <xf numFmtId="0" fontId="43" fillId="30" borderId="0" applyFont="1" applyFill="1" applyBorder="1"/>
    <xf numFmtId="0" fontId="44" fillId="0" borderId="0" applyFont="1" applyFill="1" applyAlignment="1">
      <alignment horizontal="centerContinuous"/>
    </xf>
    <xf numFmtId="0" fontId="50" fillId="0" borderId="0" applyFont="1" applyFill="1" applyAlignment="1">
      <alignment horizontal="right"/>
    </xf>
    <xf numFmtId="0" fontId="0" fillId="0" borderId="0" applyFont="1" applyFill="1" applyBorder="1" applyAlignment="1">
      <alignment horizontal="center"/>
    </xf>
    <xf numFmtId="0" fontId="0" fillId="35" borderId="0" applyFont="1" applyFill="1" applyBorder="1"/>
    <xf numFmtId="0" fontId="0" fillId="35" borderId="0" applyFont="1" applyFill="1"/>
    <xf numFmtId="0" fontId="45" fillId="0" borderId="0" applyFont="1" applyFill="1" applyBorder="1" applyAlignment="1">
      <alignment vertical="center"/>
    </xf>
    <xf numFmtId="166" fontId="0" fillId="0" borderId="26" applyNumberFormat="1" applyFont="1" applyFill="1" applyBorder="1"/>
    <xf numFmtId="166" fontId="0" fillId="0" borderId="27" applyNumberFormat="1" applyFont="1" applyFill="1" applyBorder="1"/>
    <xf numFmtId="166" fontId="0" fillId="33" borderId="28" applyNumberFormat="1" applyFont="1" applyFill="1" applyBorder="1"/>
    <xf numFmtId="166" fontId="0" fillId="33" borderId="29" applyNumberFormat="1" applyFont="1" applyFill="1" applyBorder="1"/>
    <xf numFmtId="166" fontId="0" fillId="0" borderId="28" applyNumberFormat="1" applyFont="1" applyFill="1" applyBorder="1"/>
    <xf numFmtId="166" fontId="0" fillId="0" borderId="29" applyNumberFormat="1" applyFont="1" applyFill="1" applyBorder="1"/>
    <xf numFmtId="166" fontId="0" fillId="33" borderId="30" applyNumberFormat="1" applyFont="1" applyFill="1" applyBorder="1"/>
    <xf numFmtId="166" fontId="0" fillId="33" borderId="31" applyNumberFormat="1" applyFont="1" applyFill="1" applyBorder="1"/>
    <xf numFmtId="166" fontId="0" fillId="0" borderId="32" applyNumberFormat="1" applyFont="1" applyFill="1" applyBorder="1"/>
    <xf numFmtId="166" fontId="0" fillId="0" borderId="27" applyNumberFormat="1" applyFont="1" applyFill="1" applyBorder="1"/>
    <xf numFmtId="166" fontId="0" fillId="33" borderId="29" applyNumberFormat="1" applyFont="1" applyFill="1" applyBorder="1"/>
    <xf numFmtId="166" fontId="0" fillId="0" borderId="29" applyNumberFormat="1" applyFont="1" applyFill="1" applyBorder="1"/>
    <xf numFmtId="166" fontId="0" fillId="33" borderId="33" applyNumberFormat="1" applyFont="1" applyFill="1" applyBorder="1"/>
    <xf numFmtId="166" fontId="0" fillId="33" borderId="31" applyNumberFormat="1" applyFont="1" applyFill="1" applyBorder="1"/>
    <xf numFmtId="0" fontId="39" fillId="0" borderId="0" applyFont="1" applyFill="1" applyBorder="1" applyAlignment="1">
      <alignment horizontal="right" vertical="center"/>
    </xf>
    <xf numFmtId="39" fontId="0" fillId="0" borderId="26" applyNumberFormat="1" applyFont="1" applyFill="1" applyBorder="1"/>
    <xf numFmtId="39" fontId="0" fillId="33" borderId="28" applyNumberFormat="1" applyFont="1" applyFill="1" applyBorder="1"/>
    <xf numFmtId="39" fontId="0" fillId="0" borderId="28" applyNumberFormat="1" applyFont="1" applyFill="1" applyBorder="1"/>
    <xf numFmtId="39" fontId="0" fillId="33" borderId="30" applyNumberFormat="1" applyFont="1" applyFill="1" applyBorder="1"/>
    <xf numFmtId="0" fontId="43" fillId="0" borderId="7" applyFont="1" applyFill="1" applyBorder="1" applyAlignment="1">
      <alignment horizontal="center" wrapText="1"/>
    </xf>
    <xf numFmtId="0" fontId="0" fillId="33" borderId="32" applyFont="1" applyFill="1" applyBorder="1"/>
    <xf numFmtId="0" fontId="0" fillId="33" borderId="32" applyFont="1" applyFill="1" applyBorder="1"/>
    <xf numFmtId="0" fontId="0" fillId="33" borderId="33" applyFont="1" applyFill="1" applyBorder="1"/>
    <xf numFmtId="0" fontId="43" fillId="0" borderId="7" applyFont="1" applyFill="1" applyBorder="1" applyAlignment="1">
      <alignment horizontal="center"/>
    </xf>
    <xf numFmtId="0" fontId="57" fillId="33" borderId="0" applyFont="1" applyFill="1" applyBorder="1" applyAlignment="1">
      <alignment horizontal="right"/>
    </xf>
    <xf numFmtId="0" fontId="5" fillId="0" borderId="23" applyFont="1" applyFill="1" applyBorder="1" applyAlignment="1">
      <alignment horizontal="right"/>
    </xf>
    <xf numFmtId="0" fontId="54" fillId="0" borderId="26" applyFont="1" applyFill="1" applyBorder="1" applyAlignment="1">
      <alignment vertical="center"/>
    </xf>
    <xf numFmtId="0" fontId="88" fillId="0" borderId="32" applyFont="1" applyFill="1" applyBorder="1" applyAlignment="1">
      <alignment vertical="center"/>
    </xf>
    <xf numFmtId="0" fontId="54" fillId="0" borderId="32" applyFont="1" applyFill="1" applyBorder="1" applyAlignment="1">
      <alignment vertical="center"/>
    </xf>
    <xf numFmtId="0" fontId="54" fillId="0" borderId="27" applyFont="1" applyFill="1" applyBorder="1" applyAlignment="1">
      <alignment vertical="center"/>
    </xf>
    <xf numFmtId="0" fontId="41" fillId="0" borderId="30" applyFont="1" applyFill="1" applyBorder="1" applyAlignment="1">
      <alignment horizontal="center"/>
    </xf>
    <xf numFmtId="0" fontId="41" fillId="0" borderId="33" applyFont="1" applyFill="1" applyBorder="1" applyAlignment="1">
      <alignment horizontal="center"/>
    </xf>
    <xf numFmtId="0" fontId="41" fillId="0" borderId="3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Font="1" applyFill="1" applyBorder="1"/>
    <xf numFmtId="0" fontId="43" fillId="33" borderId="35" applyFont="1" applyFill="1" applyBorder="1"/>
    <xf numFmtId="0" fontId="43" fillId="33" borderId="36" applyFont="1" applyFill="1" applyBorder="1"/>
    <xf numFmtId="0" fontId="62" fillId="35" borderId="0" applyFont="1" applyFill="1"/>
    <xf numFmtId="168" fontId="62" fillId="35" borderId="0" applyNumberFormat="1" applyFont="1" applyFill="1"/>
    <xf numFmtId="0" fontId="20" fillId="0" borderId="7" applyFont="1" applyFill="1" applyBorder="1" applyAlignment="1">
      <alignment horizontal="center"/>
    </xf>
    <xf numFmtId="0" fontId="5" fillId="0" borderId="26" applyFont="1" applyFill="1" applyBorder="1" applyAlignment="1">
      <alignment horizontal="center"/>
    </xf>
    <xf numFmtId="0" fontId="5" fillId="0" borderId="27" applyFont="1" applyFill="1" applyBorder="1" applyAlignment="1">
      <alignment horizontal="center"/>
    </xf>
    <xf numFmtId="0" fontId="5" fillId="33" borderId="28" applyFont="1" applyFill="1" applyBorder="1" applyAlignment="1">
      <alignment horizontal="center"/>
    </xf>
    <xf numFmtId="0" fontId="5" fillId="33" borderId="29" applyFont="1" applyFill="1" applyBorder="1" applyAlignment="1">
      <alignment horizontal="center"/>
    </xf>
    <xf numFmtId="0" fontId="5" fillId="0" borderId="28" applyFont="1" applyFill="1" applyBorder="1" applyAlignment="1">
      <alignment horizontal="center"/>
    </xf>
    <xf numFmtId="0" fontId="5" fillId="0" borderId="29" applyFont="1" applyFill="1" applyBorder="1" applyAlignment="1">
      <alignment horizontal="center"/>
    </xf>
    <xf numFmtId="0" fontId="5" fillId="33" borderId="30" applyFont="1" applyFill="1" applyBorder="1" applyAlignment="1">
      <alignment horizontal="center"/>
    </xf>
    <xf numFmtId="0" fontId="5" fillId="33" borderId="31" applyFont="1" applyFill="1" applyBorder="1" applyAlignment="1">
      <alignment horizontal="center"/>
    </xf>
    <xf numFmtId="3" fontId="0" fillId="0" borderId="37" applyNumberFormat="1" applyFont="1" applyFill="1" applyBorder="1"/>
    <xf numFmtId="3" fontId="88" fillId="33" borderId="38" applyNumberFormat="1" applyFont="1" applyFill="1" applyBorder="1"/>
    <xf numFmtId="3" fontId="0" fillId="0" borderId="38" applyNumberFormat="1" applyFont="1" applyFill="1" applyBorder="1"/>
    <xf numFmtId="3" fontId="88" fillId="33" borderId="39" applyNumberFormat="1" applyFont="1" applyFill="1" applyBorder="1"/>
    <xf numFmtId="0" fontId="43" fillId="0" borderId="7" applyFont="1" applyFill="1" applyBorder="1"/>
    <xf numFmtId="0" fontId="0" fillId="0" borderId="0" applyFont="1" applyFill="1" applyBorder="1" applyAlignment="1">
      <alignment horizontal="left"/>
    </xf>
    <xf numFmtId="0" fontId="43" fillId="0" borderId="37" applyFont="1" applyFill="1" applyBorder="1" applyAlignment="1">
      <alignment horizontal="center"/>
    </xf>
    <xf numFmtId="0" fontId="43" fillId="0" borderId="37" applyFont="1" applyFill="1" applyBorder="1"/>
    <xf numFmtId="0" fontId="0" fillId="30" borderId="37" applyFont="1" applyFill="1" applyBorder="1" applyAlignment="1">
      <alignment horizontal="left"/>
    </xf>
    <xf numFmtId="0" fontId="0" fillId="30" borderId="38" applyFont="1" applyFill="1" applyBorder="1" applyAlignment="1">
      <alignment horizontal="left"/>
    </xf>
    <xf numFmtId="0" fontId="0" fillId="30" borderId="39" applyFont="1" applyFill="1" applyBorder="1" applyAlignment="1">
      <alignment horizontal="left"/>
    </xf>
    <xf numFmtId="0" fontId="0" fillId="0" borderId="37" applyFont="1" applyFill="1" applyBorder="1" applyAlignment="1">
      <alignment horizontal="left"/>
    </xf>
    <xf numFmtId="0" fontId="0" fillId="33" borderId="38" applyFont="1" applyFill="1" applyBorder="1" applyAlignment="1">
      <alignment horizontal="left"/>
    </xf>
    <xf numFmtId="0" fontId="0" fillId="0" borderId="38" applyFont="1" applyFill="1" applyBorder="1" applyAlignment="1">
      <alignment horizontal="left"/>
    </xf>
    <xf numFmtId="0" fontId="0" fillId="33"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33" borderId="28" applyNumberFormat="1" applyFont="1" applyFill="1" applyBorder="1" applyAlignment="1">
      <alignment horizontal="right"/>
    </xf>
    <xf numFmtId="166" fontId="0" fillId="33" borderId="29" applyNumberFormat="1" applyFont="1" applyFill="1" applyBorder="1" applyAlignment="1">
      <alignment horizontal="right"/>
    </xf>
    <xf numFmtId="166" fontId="0" fillId="0" borderId="28" applyNumberFormat="1" applyFont="1" applyFill="1" applyBorder="1" applyAlignment="1">
      <alignment horizontal="right"/>
    </xf>
    <xf numFmtId="166" fontId="0" fillId="0" borderId="29" applyNumberFormat="1" applyFont="1" applyFill="1" applyBorder="1" applyAlignment="1">
      <alignment horizontal="right"/>
    </xf>
    <xf numFmtId="166" fontId="0" fillId="33" borderId="30" applyNumberFormat="1" applyFont="1" applyFill="1" applyBorder="1" applyAlignment="1">
      <alignment horizontal="right"/>
    </xf>
    <xf numFmtId="166" fontId="0" fillId="33" borderId="33" applyNumberFormat="1" applyFont="1" applyFill="1" applyBorder="1" applyAlignment="1">
      <alignment horizontal="right"/>
    </xf>
    <xf numFmtId="166" fontId="0" fillId="33"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33" borderId="28" applyNumberFormat="1" applyFont="1" applyFill="1" applyBorder="1" applyAlignment="1">
      <alignment horizontal="right"/>
    </xf>
    <xf numFmtId="2" fontId="0" fillId="0" borderId="28" applyNumberFormat="1" applyFont="1" applyFill="1" applyBorder="1" applyAlignment="1">
      <alignment horizontal="right"/>
    </xf>
    <xf numFmtId="2" fontId="0" fillId="33" borderId="30" applyNumberFormat="1" applyFont="1" applyFill="1" applyBorder="1" applyAlignment="1">
      <alignment horizontal="right"/>
    </xf>
    <xf numFmtId="2" fontId="0" fillId="33" borderId="33" applyNumberFormat="1" applyFont="1" applyFill="1" applyBorder="1" applyAlignment="1">
      <alignment horizontal="right"/>
    </xf>
    <xf numFmtId="0" fontId="0" fillId="30" borderId="37" applyFont="1" applyFill="1" applyBorder="1"/>
    <xf numFmtId="0" fontId="0" fillId="30" borderId="38" applyFont="1" applyFill="1" applyBorder="1"/>
    <xf numFmtId="0" fontId="0" fillId="30" borderId="39" applyFont="1" applyFill="1" applyBorder="1"/>
    <xf numFmtId="2" fontId="0" fillId="0" borderId="26" applyNumberFormat="1" applyFont="1" applyFill="1" applyBorder="1"/>
    <xf numFmtId="166" fontId="0" fillId="0" borderId="32" applyNumberFormat="1" applyFont="1" applyFill="1" applyBorder="1"/>
    <xf numFmtId="2" fontId="0" fillId="0" borderId="32" applyNumberFormat="1" applyFont="1" applyFill="1" applyBorder="1"/>
    <xf numFmtId="2" fontId="0" fillId="33" borderId="28" applyNumberFormat="1" applyFont="1" applyFill="1" applyBorder="1"/>
    <xf numFmtId="2" fontId="0" fillId="0" borderId="28" applyNumberFormat="1" applyFont="1" applyFill="1" applyBorder="1"/>
    <xf numFmtId="166" fontId="0" fillId="0" borderId="29" applyNumberFormat="1" applyFont="1" applyFill="1" applyBorder="1"/>
    <xf numFmtId="2" fontId="0" fillId="33" borderId="30" applyNumberFormat="1" applyFont="1" applyFill="1" applyBorder="1"/>
    <xf numFmtId="166" fontId="0" fillId="33" borderId="33" applyNumberFormat="1" applyFont="1" applyFill="1" applyBorder="1"/>
    <xf numFmtId="2" fontId="0" fillId="33" borderId="33" applyNumberFormat="1" applyFont="1" applyFill="1" applyBorder="1"/>
    <xf numFmtId="2" fontId="88" fillId="0" borderId="28" applyNumberFormat="1" applyFont="1" applyFill="1" applyBorder="1"/>
    <xf numFmtId="166" fontId="88" fillId="0" borderId="29" applyNumberFormat="1" applyFont="1" applyFill="1" applyBorder="1"/>
    <xf numFmtId="2" fontId="88" fillId="33" borderId="30" applyNumberFormat="1" applyFont="1" applyFill="1" applyBorder="1"/>
    <xf numFmtId="166" fontId="88" fillId="33" borderId="33" applyNumberFormat="1" applyFont="1" applyFill="1" applyBorder="1"/>
    <xf numFmtId="2" fontId="88" fillId="33" borderId="33" applyNumberFormat="1" applyFont="1" applyFill="1" applyBorder="1"/>
    <xf numFmtId="166" fontId="88" fillId="33" borderId="31" applyNumberFormat="1" applyFont="1" applyFill="1" applyBorder="1"/>
    <xf numFmtId="166" fontId="0" fillId="0" borderId="28" applyNumberFormat="1" applyFont="1" applyFill="1" applyBorder="1"/>
    <xf numFmtId="166" fontId="88" fillId="0" borderId="28" applyNumberFormat="1" applyFont="1" applyFill="1" applyBorder="1"/>
    <xf numFmtId="166" fontId="88" fillId="33" borderId="30" applyNumberFormat="1" applyFont="1" applyFill="1" applyBorder="1"/>
    <xf numFmtId="0" fontId="88" fillId="0" borderId="37" applyFont="1" applyFill="1" applyBorder="1" applyAlignment="1">
      <alignment wrapText="1"/>
    </xf>
    <xf numFmtId="0" fontId="0" fillId="0" borderId="38" applyFont="1" applyFill="1" applyBorder="1"/>
    <xf numFmtId="0" fontId="0" fillId="0" borderId="39" applyFont="1" applyFill="1" applyBorder="1"/>
    <xf numFmtId="0" fontId="88" fillId="0" borderId="37" applyFont="1" applyFill="1" applyBorder="1"/>
    <xf numFmtId="0" fontId="0" fillId="0" borderId="37" applyFont="1" applyFill="1" applyBorder="1"/>
    <xf numFmtId="0" fontId="0" fillId="33" borderId="39" applyFont="1" applyFill="1" applyBorder="1"/>
    <xf numFmtId="0" fontId="21" fillId="0" borderId="26" applyFont="1" applyFill="1" applyBorder="1" applyAlignment="1">
      <alignment horizontal="left"/>
    </xf>
    <xf numFmtId="0" fontId="21" fillId="0" borderId="32" applyFont="1" applyFill="1" applyBorder="1" applyAlignment="1">
      <alignment horizontal="left"/>
    </xf>
    <xf numFmtId="0" fontId="21" fillId="0" borderId="32" applyFont="1" applyFill="1" applyBorder="1"/>
    <xf numFmtId="0" fontId="21" fillId="0" borderId="27" applyFont="1" applyFill="1" applyBorder="1"/>
    <xf numFmtId="0" fontId="22" fillId="0" borderId="30" applyFont="1" applyFill="1" applyBorder="1" applyAlignment="1">
      <alignment horizontal="center"/>
    </xf>
    <xf numFmtId="0" fontId="22" fillId="0" borderId="33" applyFont="1" applyFill="1" applyBorder="1" applyAlignment="1">
      <alignment horizontal="center"/>
    </xf>
    <xf numFmtId="0" fontId="22" fillId="0" borderId="3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5" fillId="0" borderId="23" applyFont="1" applyFill="1" applyBorder="1" applyAlignment="1">
      <alignment horizontal="right"/>
    </xf>
    <xf numFmtId="0" fontId="43" fillId="34" borderId="40" applyFont="1" applyFill="1" applyBorder="1" applyAlignment="1">
      <alignment horizontal="right"/>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0" fillId="0" borderId="37" applyFont="1" applyFill="1" applyBorder="1" applyAlignment="1">
      <alignment horizontal="left"/>
    </xf>
    <xf numFmtId="0" fontId="0" fillId="0"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0" borderId="30" applyNumberFormat="1" applyFont="1" applyFill="1" applyBorder="1" applyAlignment="1">
      <alignment horizontal="right"/>
    </xf>
    <xf numFmtId="166" fontId="0" fillId="0" borderId="33" applyNumberFormat="1" applyFont="1" applyFill="1" applyBorder="1" applyAlignment="1">
      <alignment horizontal="right"/>
    </xf>
    <xf numFmtId="166" fontId="0" fillId="0"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0" borderId="30" applyNumberFormat="1" applyFont="1" applyFill="1" applyBorder="1" applyAlignment="1">
      <alignment horizontal="right"/>
    </xf>
    <xf numFmtId="2" fontId="0" fillId="0" borderId="33" applyNumberFormat="1" applyFont="1" applyFill="1" applyBorder="1" applyAlignment="1">
      <alignment horizontal="right"/>
    </xf>
    <xf numFmtId="2" fontId="0" fillId="0" borderId="34" applyNumberFormat="1" applyFont="1" applyFill="1" applyBorder="1" applyAlignment="1">
      <alignment horizontal="right"/>
    </xf>
    <xf numFmtId="166" fontId="0" fillId="0" borderId="35" applyNumberFormat="1" applyFont="1" applyFill="1" applyBorder="1" applyAlignment="1">
      <alignment horizontal="right"/>
    </xf>
    <xf numFmtId="2" fontId="0" fillId="0" borderId="35" applyNumberFormat="1" applyFont="1" applyFill="1" applyBorder="1" applyAlignment="1">
      <alignment horizontal="right"/>
    </xf>
    <xf numFmtId="166" fontId="0" fillId="0" borderId="36" applyNumberFormat="1" applyFont="1" applyFill="1" applyBorder="1" applyAlignment="1">
      <alignment horizontal="right"/>
    </xf>
    <xf numFmtId="166" fontId="0" fillId="0" borderId="34" applyNumberFormat="1" applyFont="1" applyFill="1" applyBorder="1" applyAlignment="1">
      <alignment horizontal="right"/>
    </xf>
    <xf numFmtId="0" fontId="0" fillId="34" borderId="37" applyFont="1" applyFill="1" applyBorder="1" applyAlignment="1">
      <alignment horizontal="left"/>
    </xf>
    <xf numFmtId="0" fontId="0" fillId="34" borderId="38" applyFont="1" applyFill="1" applyBorder="1" applyAlignment="1">
      <alignment horizontal="left"/>
    </xf>
    <xf numFmtId="0" fontId="0" fillId="34" borderId="39" applyFont="1" applyFill="1" applyBorder="1" applyAlignment="1">
      <alignment horizontal="left"/>
    </xf>
    <xf numFmtId="166" fontId="0" fillId="34" borderId="26" applyNumberFormat="1" applyFont="1" applyFill="1" applyBorder="1" applyAlignment="1">
      <alignment horizontal="right"/>
    </xf>
    <xf numFmtId="166" fontId="0" fillId="34" borderId="32" applyNumberFormat="1" applyFont="1" applyFill="1" applyBorder="1" applyAlignment="1">
      <alignment horizontal="right"/>
    </xf>
    <xf numFmtId="166" fontId="0" fillId="34" borderId="27" applyNumberFormat="1" applyFont="1" applyFill="1" applyBorder="1" applyAlignment="1">
      <alignment horizontal="right"/>
    </xf>
    <xf numFmtId="166" fontId="0" fillId="34" borderId="28" applyNumberFormat="1" applyFont="1" applyFill="1" applyBorder="1" applyAlignment="1">
      <alignment horizontal="right"/>
    </xf>
    <xf numFmtId="166" fontId="0" fillId="34" borderId="29" applyNumberFormat="1" applyFont="1" applyFill="1" applyBorder="1" applyAlignment="1">
      <alignment horizontal="right"/>
    </xf>
    <xf numFmtId="166" fontId="0" fillId="34" borderId="30" applyNumberFormat="1" applyFont="1" applyFill="1" applyBorder="1" applyAlignment="1">
      <alignment horizontal="right"/>
    </xf>
    <xf numFmtId="166" fontId="0" fillId="34" borderId="33" applyNumberFormat="1" applyFont="1" applyFill="1" applyBorder="1" applyAlignment="1">
      <alignment horizontal="right"/>
    </xf>
    <xf numFmtId="166" fontId="0" fillId="34" borderId="31" applyNumberFormat="1" applyFont="1" applyFill="1" applyBorder="1" applyAlignment="1">
      <alignment horizontal="right"/>
    </xf>
    <xf numFmtId="166" fontId="0" fillId="34" borderId="34" applyNumberFormat="1" applyFont="1" applyFill="1" applyBorder="1" applyAlignment="1">
      <alignment horizontal="right"/>
    </xf>
    <xf numFmtId="166" fontId="0" fillId="34" borderId="35" applyNumberFormat="1" applyFont="1" applyFill="1" applyBorder="1" applyAlignment="1">
      <alignment horizontal="right"/>
    </xf>
    <xf numFmtId="166" fontId="0" fillId="34" borderId="36" applyNumberFormat="1" applyFont="1" applyFill="1" applyBorder="1" applyAlignment="1">
      <alignment horizontal="right"/>
    </xf>
    <xf numFmtId="2" fontId="0" fillId="34" borderId="26" applyNumberFormat="1" applyFont="1" applyFill="1" applyBorder="1" applyAlignment="1">
      <alignment horizontal="right"/>
    </xf>
    <xf numFmtId="2" fontId="0" fillId="34" borderId="32" applyNumberFormat="1" applyFont="1" applyFill="1" applyBorder="1" applyAlignment="1">
      <alignment horizontal="right"/>
    </xf>
    <xf numFmtId="2" fontId="0" fillId="34" borderId="28" applyNumberFormat="1" applyFont="1" applyFill="1" applyBorder="1" applyAlignment="1">
      <alignment horizontal="right"/>
    </xf>
    <xf numFmtId="2" fontId="0" fillId="34" borderId="30" applyNumberFormat="1" applyFont="1" applyFill="1" applyBorder="1" applyAlignment="1">
      <alignment horizontal="right"/>
    </xf>
    <xf numFmtId="2" fontId="0" fillId="34" borderId="33" applyNumberFormat="1" applyFont="1" applyFill="1" applyBorder="1" applyAlignment="1">
      <alignment horizontal="right"/>
    </xf>
    <xf numFmtId="2" fontId="0" fillId="34" borderId="34" applyNumberFormat="1" applyFont="1" applyFill="1" applyBorder="1" applyAlignment="1">
      <alignment horizontal="right"/>
    </xf>
    <xf numFmtId="2" fontId="0" fillId="34" borderId="35" applyNumberFormat="1" applyFont="1" applyFill="1" applyBorder="1" applyAlignment="1">
      <alignment horizontal="right"/>
    </xf>
    <xf numFmtId="0" fontId="88" fillId="0" borderId="19" applyFont="1" applyFill="1" applyBorder="1"/>
    <xf numFmtId="0" fontId="88" fillId="30" borderId="41" applyFont="1" applyFill="1" applyBorder="1"/>
    <xf numFmtId="0" fontId="27" fillId="0" borderId="34" applyFont="1" applyFill="1" applyBorder="1" applyAlignment="1">
      <alignment horizontal="center" wrapText="1"/>
    </xf>
    <xf numFmtId="0" fontId="27" fillId="0" borderId="35" applyFont="1" applyFill="1" applyBorder="1" applyAlignment="1">
      <alignment horizontal="center" wrapText="1"/>
    </xf>
    <xf numFmtId="0" fontId="27" fillId="0" borderId="36" applyFont="1" applyFill="1" applyBorder="1" applyAlignment="1">
      <alignment horizontal="center" wrapText="1"/>
    </xf>
    <xf numFmtId="166" fontId="0" fillId="0" borderId="26" applyNumberFormat="1" applyFont="1" applyFill="1" applyBorder="1" applyAlignment="1">
      <alignment horizontal="center"/>
    </xf>
    <xf numFmtId="166" fontId="0" fillId="0" borderId="32" applyNumberFormat="1" applyFont="1" applyFill="1" applyBorder="1" applyAlignment="1">
      <alignment horizontal="center"/>
    </xf>
    <xf numFmtId="166" fontId="0" fillId="0" borderId="27"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5" fillId="0" borderId="30" applyFont="1" applyFill="1" applyBorder="1" applyAlignment="1">
      <alignment horizontal="center"/>
    </xf>
    <xf numFmtId="0" fontId="5" fillId="0" borderId="3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88" fillId="30" borderId="41" applyFont="1" applyFill="1" applyBorder="1"/>
    <xf numFmtId="2" fontId="0" fillId="0" borderId="26" applyNumberFormat="1" applyFont="1" applyFill="1" applyBorder="1" applyAlignment="1">
      <alignment horizontal="center"/>
    </xf>
    <xf numFmtId="2" fontId="0" fillId="0" borderId="32" applyNumberFormat="1" applyFont="1" applyFill="1" applyBorder="1" applyAlignment="1">
      <alignment horizontal="center"/>
    </xf>
    <xf numFmtId="2" fontId="0" fillId="0" borderId="27"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0" fillId="0" borderId="28" applyNumberFormat="1" applyFont="1" applyFill="1" applyBorder="1" applyAlignment="1">
      <alignment horizontal="center"/>
    </xf>
    <xf numFmtId="2" fontId="0"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88" fillId="0" borderId="42" applyFont="1" applyFill="1" applyBorder="1"/>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0" fillId="35" borderId="0" applyFont="1" applyFill="1" applyAlignment="1">
      <alignment horizontal="left"/>
    </xf>
    <xf numFmtId="0" fontId="52" fillId="30" borderId="41" applyFont="1" applyFill="1" applyBorder="1"/>
    <xf numFmtId="166" fontId="88" fillId="0" borderId="34" applyNumberFormat="1" applyFont="1" applyFill="1" applyBorder="1" applyAlignment="1">
      <alignment horizontal="center"/>
    </xf>
    <xf numFmtId="166" fontId="88" fillId="0" borderId="35" applyNumberFormat="1" applyFont="1" applyFill="1" applyBorder="1" applyAlignment="1">
      <alignment horizontal="center"/>
    </xf>
    <xf numFmtId="166" fontId="88" fillId="0" borderId="36"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166" fontId="88" fillId="33" borderId="26" applyNumberFormat="1" applyFont="1" applyFill="1" applyBorder="1" applyAlignment="1">
      <alignment horizontal="center"/>
    </xf>
    <xf numFmtId="166" fontId="88" fillId="33" borderId="32" applyNumberFormat="1" applyFont="1" applyFill="1" applyBorder="1" applyAlignment="1">
      <alignment horizontal="center"/>
    </xf>
    <xf numFmtId="166" fontId="88" fillId="33" borderId="27" applyNumberFormat="1" applyFont="1" applyFill="1" applyBorder="1" applyAlignment="1">
      <alignment horizontal="center"/>
    </xf>
    <xf numFmtId="2" fontId="88" fillId="0" borderId="34" applyNumberFormat="1" applyFont="1" applyFill="1" applyBorder="1" applyAlignment="1">
      <alignment horizontal="center"/>
    </xf>
    <xf numFmtId="2" fontId="88" fillId="0" borderId="35" applyNumberFormat="1" applyFont="1" applyFill="1" applyBorder="1" applyAlignment="1">
      <alignment horizontal="center"/>
    </xf>
    <xf numFmtId="2" fontId="88" fillId="0" borderId="36"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2" fontId="88" fillId="33" borderId="26" applyNumberFormat="1" applyFont="1" applyFill="1" applyBorder="1" applyAlignment="1">
      <alignment horizontal="center"/>
    </xf>
    <xf numFmtId="2" fontId="88" fillId="33" borderId="32" applyNumberFormat="1" applyFont="1" applyFill="1" applyBorder="1" applyAlignment="1">
      <alignment horizontal="center"/>
    </xf>
    <xf numFmtId="2" fontId="88" fillId="33" borderId="27" applyNumberFormat="1" applyFont="1" applyFill="1" applyBorder="1" applyAlignment="1">
      <alignment horizontal="center"/>
    </xf>
    <xf numFmtId="2" fontId="88" fillId="0" borderId="19" applyNumberFormat="1" applyFont="1" applyFill="1" applyBorder="1"/>
    <xf numFmtId="166" fontId="0" fillId="0" borderId="28" applyNumberFormat="1" applyFont="1" applyFill="1" applyBorder="1" applyAlignment="1">
      <alignment horizontal="center"/>
    </xf>
    <xf numFmtId="166" fontId="0" fillId="0" borderId="29" applyNumberFormat="1" applyFont="1" applyFill="1" applyBorder="1" applyAlignment="1">
      <alignment horizontal="center"/>
    </xf>
    <xf numFmtId="2" fontId="0" fillId="0" borderId="31" applyNumberFormat="1" applyFont="1" applyFill="1" applyBorder="1" applyAlignment="1">
      <alignment horizontal="center"/>
    </xf>
    <xf numFmtId="166" fontId="0" fillId="0" borderId="31" applyNumberFormat="1" applyFont="1" applyFill="1" applyBorder="1" applyAlignment="1">
      <alignment horizontal="center"/>
    </xf>
    <xf numFmtId="0" fontId="88" fillId="30" borderId="43" applyFont="1" applyFill="1" applyBorder="1"/>
    <xf numFmtId="0" fontId="27" fillId="0" borderId="7" applyFont="1" applyFill="1" applyBorder="1" applyAlignment="1">
      <alignment horizontal="center" wrapText="1"/>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5" fillId="0" borderId="29" applyNumberFormat="1" applyFont="1" applyFill="1" applyBorder="1" applyAlignment="1">
      <alignment horizontal="center"/>
    </xf>
    <xf numFmtId="166" fontId="5" fillId="33" borderId="29" applyNumberFormat="1" applyFont="1" applyFill="1" applyBorder="1" applyAlignment="1">
      <alignment horizontal="center"/>
    </xf>
    <xf numFmtId="166" fontId="5" fillId="0" borderId="33" applyNumberFormat="1" applyFont="1" applyFill="1" applyBorder="1" applyAlignment="1">
      <alignment horizontal="center"/>
    </xf>
    <xf numFmtId="166" fontId="5" fillId="0" borderId="31" applyNumberFormat="1" applyFont="1" applyFill="1" applyBorder="1" applyAlignment="1">
      <alignment horizontal="center"/>
    </xf>
    <xf numFmtId="0" fontId="88" fillId="0" borderId="0" applyFont="1" applyFill="1" applyBorder="1" applyAlignment="1">
      <alignment horizontal="center"/>
    </xf>
    <xf numFmtId="0" fontId="88" fillId="0" borderId="0" applyFont="1" applyFill="1" applyBorder="1" applyAlignment="1">
      <alignment horizontal="center"/>
    </xf>
    <xf numFmtId="0" fontId="52" fillId="0" borderId="0" applyFont="1" applyFill="1" applyBorder="1" applyAlignment="1">
      <alignment horizontal="center"/>
    </xf>
    <xf numFmtId="0" fontId="52" fillId="0" borderId="0" applyFont="1" applyFill="1" applyBorder="1"/>
    <xf numFmtId="0" fontId="88" fillId="0" borderId="0" applyFont="1" applyFill="1" applyBorder="1"/>
    <xf numFmtId="0" fontId="88" fillId="0" borderId="0" applyFont="1" applyFill="1" applyBorder="1"/>
    <xf numFmtId="0" fontId="0" fillId="30" borderId="34" applyFont="1" applyFill="1" applyBorder="1"/>
    <xf numFmtId="0" fontId="0" fillId="30" borderId="35" applyFont="1" applyFill="1" applyBorder="1"/>
    <xf numFmtId="0" fontId="0" fillId="30" borderId="36" applyFont="1" applyFill="1" applyBorder="1"/>
    <xf numFmtId="0" fontId="54" fillId="0" borderId="28" applyFont="1" applyFill="1" applyBorder="1"/>
    <xf numFmtId="166" fontId="88" fillId="0" borderId="28" applyNumberFormat="1" applyFont="1" applyFill="1" applyBorder="1"/>
    <xf numFmtId="166" fontId="88" fillId="0" borderId="28" applyNumberFormat="1" applyFont="1" applyFill="1" applyBorder="1"/>
    <xf numFmtId="0" fontId="0" fillId="0" borderId="28" applyFont="1" applyFill="1" applyBorder="1"/>
    <xf numFmtId="166" fontId="0" fillId="0" borderId="28" applyNumberFormat="1" applyFont="1" applyFill="1" applyBorder="1"/>
    <xf numFmtId="166" fontId="0" fillId="0" borderId="28" applyNumberFormat="1" applyFont="1" applyFill="1" applyBorder="1"/>
    <xf numFmtId="166" fontId="0" fillId="0" borderId="35" applyNumberFormat="1" applyFont="1" applyFill="1" applyBorder="1"/>
    <xf numFmtId="166" fontId="0" fillId="0" borderId="0" applyNumberFormat="1" applyFont="1" applyFill="1" applyBorder="1"/>
    <xf numFmtId="0" fontId="46" fillId="30" borderId="38" applyFont="1" applyFill="1" applyBorder="1" applyAlignment="1">
      <alignment vertical="center"/>
    </xf>
    <xf numFmtId="0" fontId="43" fillId="30" borderId="38" applyFont="1" applyFill="1" applyBorder="1" applyAlignment="1">
      <alignment horizontal="center" wrapText="1"/>
    </xf>
    <xf numFmtId="0" fontId="43" fillId="30" borderId="38" applyFont="1" applyFill="1" applyBorder="1" applyAlignment="1">
      <alignment horizontal="center"/>
    </xf>
    <xf numFmtId="166" fontId="0" fillId="30" borderId="38" applyNumberFormat="1" applyFont="1" applyFill="1" applyBorder="1"/>
    <xf numFmtId="166" fontId="38" fillId="30" borderId="0" applyNumberFormat="1" applyFont="1" applyFill="1" applyAlignment="1">
      <alignment horizontal="left"/>
    </xf>
    <xf numFmtId="0" fontId="0" fillId="30" borderId="0" applyFont="1" applyFill="1"/>
    <xf numFmtId="0" fontId="43" fillId="30" borderId="0" applyFont="1" applyFill="1" applyAlignment="1">
      <alignment horizontal="center"/>
    </xf>
    <xf numFmtId="0" fontId="43" fillId="30" borderId="0" applyFont="1" applyFill="1" applyAlignment="1">
      <alignment horizontal="right"/>
    </xf>
    <xf numFmtId="0" fontId="0" fillId="30" borderId="0" applyFont="1" applyFill="1" applyAlignment="1">
      <alignment horizontal="left"/>
    </xf>
    <xf numFmtId="0" fontId="40" fillId="0" borderId="0" applyFont="1" applyFill="1" applyAlignment="1">
      <alignment horizontal="right"/>
    </xf>
    <xf numFmtId="0" fontId="44" fillId="0" borderId="0" applyFont="1" applyFill="1"/>
    <xf numFmtId="166" fontId="44" fillId="0" borderId="0" applyNumberFormat="1" applyFont="1" applyFill="1" applyAlignment="1">
      <alignment horizontal="right"/>
    </xf>
    <xf numFmtId="0" fontId="53" fillId="30" borderId="0"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0" fontId="44" fillId="0" borderId="0" applyFont="1" applyFill="1" applyAlignment="1">
      <alignment horizontal="left"/>
    </xf>
    <xf numFmtId="0" fontId="44" fillId="0" borderId="0" applyFont="1" applyFill="1" applyAlignment="1">
      <alignment horizontal="right"/>
    </xf>
    <xf numFmtId="0" fontId="53" fillId="0" borderId="0"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0" fontId="44" fillId="33" borderId="0" applyFont="1" applyFill="1" applyAlignment="1">
      <alignment horizontal="right"/>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44" fillId="33" borderId="0" applyFont="1" applyFill="1" applyAlignment="1">
      <alignment horizontal="left"/>
    </xf>
    <xf numFmtId="17" fontId="44" fillId="0" borderId="0" applyNumberFormat="1" applyFont="1" applyFill="1" applyAlignment="1">
      <alignment horizontal="right"/>
    </xf>
    <xf numFmtId="17" fontId="39" fillId="0" borderId="0" applyNumberFormat="1" applyFont="1" applyFill="1" applyAlignment="1">
      <alignment horizontal="right"/>
    </xf>
    <xf numFmtId="166" fontId="39" fillId="0" borderId="0" applyNumberFormat="1" applyFont="1" applyFill="1" applyAlignment="1">
      <alignment horizontal="right"/>
    </xf>
    <xf numFmtId="17" fontId="49" fillId="0" borderId="0" applyNumberFormat="1"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44" fillId="30" borderId="0" applyFont="1" applyFill="1" applyAlignment="1">
      <alignment horizontal="left"/>
    </xf>
    <xf numFmtId="0" fontId="39" fillId="30" borderId="0" applyFont="1" applyFill="1" applyAlignment="1">
      <alignment horizontal="left"/>
    </xf>
    <xf numFmtId="166" fontId="88" fillId="0" borderId="0" applyNumberFormat="1" applyFont="1" applyFill="1" applyBorder="1" applyAlignment="1">
      <alignment horizontal="right"/>
    </xf>
    <xf numFmtId="166" fontId="88" fillId="33" borderId="33" applyNumberFormat="1" applyFont="1" applyFill="1" applyBorder="1" applyAlignment="1">
      <alignment horizontal="right"/>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166" fontId="88" fillId="30" borderId="30" applyNumberFormat="1" applyFont="1" applyFill="1" applyBorder="1" applyAlignment="1">
      <alignment horizontal="center"/>
    </xf>
    <xf numFmtId="166" fontId="88" fillId="30" borderId="33" applyNumberFormat="1" applyFont="1" applyFill="1" applyBorder="1" applyAlignment="1">
      <alignment horizontal="center"/>
    </xf>
    <xf numFmtId="166" fontId="88" fillId="30" borderId="31" applyNumberFormat="1" applyFont="1" applyFill="1" applyBorder="1" applyAlignment="1">
      <alignment horizontal="center"/>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0"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0" fontId="82" fillId="0" borderId="0" applyFont="1" applyFill="1" applyAlignment="1">
      <alignment horizontal="center"/>
    </xf>
    <xf numFmtId="0" fontId="52" fillId="36" borderId="0" applyFont="1" applyFill="1" applyBorder="1"/>
    <xf numFmtId="0" fontId="0" fillId="36" borderId="0" applyFont="1" applyFill="1" applyBorder="1"/>
    <xf numFmtId="0" fontId="0" fillId="36" borderId="0" applyFont="1" applyFill="1" applyBorder="1" applyAlignment="1">
      <alignment horizontal="center"/>
    </xf>
    <xf numFmtId="0" fontId="59" fillId="36" borderId="0" applyFont="1" applyFill="1" applyAlignment="1">
      <alignment horizontal="right"/>
    </xf>
    <xf numFmtId="0" fontId="44" fillId="36" borderId="0" applyFont="1" applyFill="1" applyBorder="1" applyAlignment="1">
      <alignment horizontal="right"/>
    </xf>
    <xf numFmtId="0" fontId="60" fillId="36" borderId="0" applyFont="1" applyFill="1" applyBorder="1" applyAlignment="1">
      <alignment horizontal="right"/>
    </xf>
    <xf numFmtId="0" fontId="61" fillId="36" borderId="0" applyFont="1" applyFill="1" applyBorder="1"/>
    <xf numFmtId="0" fontId="52" fillId="36" borderId="0" applyFont="1" applyFill="1" applyBorder="1" applyAlignment="1">
      <alignment horizontal="center"/>
    </xf>
    <xf numFmtId="0" fontId="55" fillId="36" borderId="0" applyFont="1" applyFill="1" applyBorder="1"/>
    <xf numFmtId="0" fontId="55" fillId="36" borderId="0" applyFont="1" applyFill="1" applyBorder="1" applyAlignment="1">
      <alignment horizontal="center"/>
    </xf>
    <xf numFmtId="0" fontId="55" fillId="36" borderId="0" applyFont="1" applyFill="1" applyBorder="1" applyAlignment="1">
      <alignment horizontal="left" vertical="top"/>
    </xf>
    <xf numFmtId="0" fontId="55" fillId="36" borderId="0" applyFont="1" applyFill="1" applyBorder="1" applyAlignment="1">
      <alignment horizontal="right" vertical="top"/>
    </xf>
    <xf numFmtId="0" fontId="2" fillId="36" borderId="0" applyFont="1" applyFill="1" applyBorder="1"/>
    <xf numFmtId="0" fontId="2" fillId="36" borderId="0" applyFont="1" applyFill="1" applyBorder="1" applyAlignment="1">
      <alignment horizontal="right"/>
    </xf>
    <xf numFmtId="0" fontId="52" fillId="36" borderId="0" applyFont="1" applyFill="1" applyBorder="1" applyAlignment="1">
      <alignment horizontal="right"/>
    </xf>
    <xf numFmtId="0" fontId="55" fillId="36" borderId="0" applyFont="1" applyFill="1" applyBorder="1"/>
    <xf numFmtId="0" fontId="55" fillId="36" borderId="0" applyFont="1" applyFill="1" applyBorder="1" applyAlignment="1">
      <alignment horizontal="right"/>
    </xf>
    <xf numFmtId="0" fontId="48" fillId="36" borderId="37" applyFont="1" applyFill="1" applyBorder="1"/>
    <xf numFmtId="0" fontId="48" fillId="36" borderId="39" applyFont="1" applyFill="1" applyBorder="1" applyAlignment="1">
      <alignment horizontal="center" wrapText="1"/>
    </xf>
    <xf numFmtId="0" fontId="48" fillId="36" borderId="37" applyFont="1" applyFill="1" applyBorder="1" applyAlignment="1">
      <alignment horizontal="center" wrapText="1"/>
    </xf>
    <xf numFmtId="0" fontId="42" fillId="36" borderId="34" applyFont="1" applyFill="1" applyBorder="1" applyAlignment="1">
      <alignment vertical="center"/>
    </xf>
    <xf numFmtId="0" fontId="42" fillId="36" borderId="35" applyFont="1" applyFill="1" applyBorder="1" applyAlignment="1">
      <alignment vertical="center"/>
    </xf>
    <xf numFmtId="0" fontId="42" fillId="36" borderId="36" applyFont="1" applyFill="1" applyBorder="1" applyAlignment="1">
      <alignment vertical="center"/>
    </xf>
    <xf numFmtId="49" fontId="55" fillId="36" borderId="34" applyNumberFormat="1" applyFont="1" applyFill="1" applyBorder="1" applyAlignment="1">
      <alignment textRotation="90" wrapText="1"/>
    </xf>
    <xf numFmtId="49" fontId="55" fillId="36" borderId="35" applyNumberFormat="1" applyFont="1" applyFill="1" applyBorder="1" applyAlignment="1">
      <alignment textRotation="90" wrapText="1"/>
    </xf>
    <xf numFmtId="49" fontId="55" fillId="36" borderId="36" applyNumberFormat="1" applyFont="1" applyFill="1" applyBorder="1" applyAlignment="1">
      <alignment textRotation="90" wrapText="1"/>
    </xf>
    <xf numFmtId="0" fontId="54" fillId="0" borderId="28" applyFont="1" applyFill="1" applyBorder="1" applyAlignment="1">
      <alignment vertical="center"/>
    </xf>
    <xf numFmtId="0" fontId="88" fillId="0" borderId="0" applyFont="1" applyFill="1" applyBorder="1" applyAlignment="1">
      <alignment vertical="center"/>
    </xf>
    <xf numFmtId="0" fontId="54" fillId="0" borderId="0" applyFont="1" applyFill="1" applyBorder="1" applyAlignment="1">
      <alignment vertical="center"/>
    </xf>
    <xf numFmtId="0" fontId="54" fillId="0" borderId="29" applyFont="1" applyFill="1" applyBorder="1" applyAlignment="1">
      <alignment vertical="center"/>
    </xf>
    <xf numFmtId="0" fontId="43" fillId="33" borderId="30" applyFont="1" applyFill="1" applyBorder="1"/>
    <xf numFmtId="0" fontId="43" fillId="33" borderId="33" applyFont="1" applyFill="1" applyBorder="1"/>
    <xf numFmtId="0" fontId="43" fillId="33" borderId="31" applyFont="1" applyFill="1" applyBorder="1"/>
    <xf numFmtId="0" fontId="0" fillId="0" borderId="35" applyFont="1" applyFill="1" applyBorder="1"/>
    <xf numFmtId="0" fontId="35" fillId="0" borderId="0" applyFont="1" applyFill="1" applyBorder="1" applyAlignment="1">
      <alignment vertical="center"/>
    </xf>
    <xf numFmtId="166" fontId="88" fillId="0" borderId="44" applyNumberFormat="1" applyFont="1" applyFill="1" applyBorder="1" applyAlignment="1">
      <alignment horizontal="center"/>
    </xf>
    <xf numFmtId="166" fontId="88" fillId="0" borderId="45" applyNumberFormat="1" applyFont="1" applyFill="1" applyBorder="1" applyAlignment="1">
      <alignment horizontal="center"/>
    </xf>
    <xf numFmtId="0" fontId="5" fillId="0" borderId="0" applyFont="1" applyFill="1" applyBorder="1"/>
    <xf numFmtId="166" fontId="88" fillId="0" borderId="46" applyNumberFormat="1" applyFont="1" applyFill="1" applyBorder="1" applyAlignment="1">
      <alignment horizontal="center"/>
    </xf>
    <xf numFmtId="2" fontId="88" fillId="33" borderId="44" applyNumberFormat="1" applyFont="1" applyFill="1" applyBorder="1" applyAlignment="1">
      <alignment horizontal="center"/>
    </xf>
    <xf numFmtId="2" fontId="88" fillId="33" borderId="25" applyNumberFormat="1" applyFont="1" applyFill="1" applyBorder="1" applyAlignment="1">
      <alignment horizontal="center"/>
    </xf>
    <xf numFmtId="2" fontId="88" fillId="33" borderId="45" applyNumberFormat="1" applyFont="1" applyFill="1" applyBorder="1" applyAlignment="1">
      <alignment horizontal="center"/>
    </xf>
    <xf numFmtId="2" fontId="88" fillId="0" borderId="46" applyNumberFormat="1" applyFont="1" applyFill="1" applyBorder="1" applyAlignment="1">
      <alignment horizontal="center"/>
    </xf>
    <xf numFmtId="0" fontId="52" fillId="36" borderId="0" applyFont="1" applyFill="1" applyBorder="1" applyAlignment="1">
      <alignment horizontal="left" vertical="top"/>
    </xf>
    <xf numFmtId="0" fontId="85" fillId="36" borderId="0" applyFont="1" applyFill="1" applyBorder="1"/>
    <xf numFmtId="0" fontId="55" fillId="36" borderId="0" applyFont="1" applyFill="1" applyBorder="1" applyAlignment="1">
      <alignment vertical="top"/>
    </xf>
    <xf numFmtId="0" fontId="96" fillId="0" borderId="0" applyFont="1" applyFill="1"/>
    <xf numFmtId="0" fontId="97" fillId="0" borderId="0" applyFont="1" applyFill="1"/>
    <xf numFmtId="0" fontId="98" fillId="0" borderId="0" applyFont="1" applyFill="1"/>
    <xf numFmtId="0" fontId="99" fillId="0" borderId="0" applyFont="1" applyFill="1" applyAlignment="1">
      <alignment vertical="top"/>
    </xf>
    <xf numFmtId="0" fontId="100" fillId="0" borderId="0" applyFont="1" applyFill="1"/>
    <xf numFmtId="0" fontId="101" fillId="0" borderId="0" applyFont="1" applyFill="1"/>
    <xf numFmtId="0" fontId="101" fillId="0" borderId="0" applyFont="1" applyFill="1" applyAlignment="1">
      <alignment vertical="top" wrapText="1"/>
    </xf>
    <xf numFmtId="0" fontId="96" fillId="0" borderId="0" applyFont="1" applyFill="1" applyAlignment="1">
      <alignment vertical="top" wrapText="1"/>
    </xf>
    <xf numFmtId="0" fontId="83" fillId="30" borderId="0" applyFont="1" applyFill="1" applyBorder="1" applyAlignment="1">
      <alignment horizontal="center"/>
    </xf>
    <xf numFmtId="166" fontId="83" fillId="30" borderId="0" applyNumberFormat="1" applyFont="1" applyFill="1" applyBorder="1" applyAlignment="1">
      <alignment horizontal="center"/>
    </xf>
    <xf numFmtId="0" fontId="83" fillId="30" borderId="0" applyFont="1" applyFill="1" applyBorder="1"/>
    <xf numFmtId="0" fontId="83" fillId="0" borderId="0" applyFont="1" applyFill="1" applyAlignment="1">
      <alignment horizontal="left"/>
    </xf>
    <xf numFmtId="0" fontId="27" fillId="30" borderId="0" applyFont="1" applyFill="1" applyBorder="1"/>
    <xf numFmtId="0" fontId="27" fillId="30" borderId="0" applyFont="1" applyFill="1" applyBorder="1" applyAlignment="1">
      <alignment horizontal="right"/>
    </xf>
    <xf numFmtId="0" fontId="27" fillId="30" borderId="0" applyFont="1" applyFill="1" applyBorder="1" applyAlignment="1">
      <alignment horizontal="centerContinuous"/>
    </xf>
    <xf numFmtId="0" fontId="27" fillId="0" borderId="0" applyFont="1" applyFill="1" applyAlignment="1">
      <alignment horizontal="right"/>
    </xf>
    <xf numFmtId="0" fontId="49" fillId="0" borderId="0" applyFont="1" applyFill="1" applyAlignment="1">
      <alignment vertical="center"/>
    </xf>
    <xf numFmtId="0" fontId="49" fillId="30" borderId="0" applyFont="1" applyFill="1" applyAlignment="1">
      <alignment vertical="center"/>
    </xf>
    <xf numFmtId="166" fontId="88" fillId="30" borderId="0" applyNumberFormat="1" applyFont="1" applyFill="1" applyBorder="1" applyAlignment="1">
      <alignment horizontal="center"/>
    </xf>
    <xf numFmtId="0" fontId="88" fillId="30" borderId="0" applyFont="1" applyFill="1" applyBorder="1" applyAlignment="1">
      <alignment horizontal="center"/>
    </xf>
    <xf numFmtId="166" fontId="88" fillId="33" borderId="0" applyNumberFormat="1" applyFont="1" applyFill="1" applyBorder="1" applyAlignment="1">
      <alignment horizontal="center"/>
    </xf>
    <xf numFmtId="0" fontId="88" fillId="33" borderId="0" applyFont="1" applyFill="1" applyBorder="1" applyAlignment="1">
      <alignment horizontal="center"/>
    </xf>
    <xf numFmtId="0" fontId="0" fillId="30" borderId="0" applyFont="1" applyFill="1" applyBorder="1" applyAlignment="1">
      <alignment horizontal="center"/>
    </xf>
    <xf numFmtId="4" fontId="88" fillId="30" borderId="0" applyNumberFormat="1" applyFont="1" applyFill="1" applyBorder="1" applyAlignment="1">
      <alignment horizontal="center"/>
    </xf>
    <xf numFmtId="167" fontId="88" fillId="30" borderId="0" applyNumberFormat="1" applyFont="1" applyFill="1" applyBorder="1" applyAlignment="1">
      <alignment horizontal="center"/>
    </xf>
    <xf numFmtId="4" fontId="88" fillId="33" borderId="0" applyNumberFormat="1" applyFont="1" applyFill="1" applyBorder="1" applyAlignment="1">
      <alignment horizontal="center"/>
    </xf>
    <xf numFmtId="167" fontId="88" fillId="33" borderId="0" applyNumberFormat="1" applyFont="1" applyFill="1" applyBorder="1" applyAlignment="1">
      <alignment horizontal="center"/>
    </xf>
    <xf numFmtId="166" fontId="88" fillId="30" borderId="0" applyNumberFormat="1" applyFont="1" applyFill="1" applyBorder="1" applyAlignment="1">
      <alignment horizontal="right"/>
    </xf>
    <xf numFmtId="166" fontId="88" fillId="33" borderId="0" applyNumberFormat="1" applyFont="1" applyFill="1" applyBorder="1" applyAlignment="1">
      <alignment horizontal="right"/>
    </xf>
    <xf numFmtId="166" fontId="88" fillId="30" borderId="0" applyNumberFormat="1" applyFont="1" applyFill="1" applyBorder="1" applyAlignment="1">
      <alignment horizontal="right"/>
    </xf>
    <xf numFmtId="4" fontId="88" fillId="30" borderId="0" applyNumberFormat="1" applyFont="1" applyFill="1" applyBorder="1" applyAlignment="1">
      <alignment horizontal="right"/>
    </xf>
    <xf numFmtId="167" fontId="0" fillId="30" borderId="0" applyNumberFormat="1" applyFont="1" applyFill="1" applyBorder="1"/>
    <xf numFmtId="4" fontId="88" fillId="33" borderId="0" applyNumberFormat="1" applyFont="1" applyFill="1" applyBorder="1" applyAlignment="1">
      <alignment horizontal="right"/>
    </xf>
    <xf numFmtId="167" fontId="0" fillId="33" borderId="0" applyNumberFormat="1" applyFont="1" applyFill="1" applyBorder="1"/>
    <xf numFmtId="165" fontId="88" fillId="30" borderId="0" applyNumberFormat="1" applyFont="1" applyFill="1" applyBorder="1" applyAlignment="1">
      <alignment horizontal="right"/>
    </xf>
    <xf numFmtId="44" fontId="88" fillId="30" borderId="0" applyNumberFormat="1" applyFont="1" applyFill="1" applyBorder="1" applyAlignment="1">
      <alignment horizontal="right"/>
    </xf>
    <xf numFmtId="166" fontId="0" fillId="30" borderId="0" applyNumberFormat="1" applyFont="1" applyFill="1" applyBorder="1"/>
    <xf numFmtId="164" fontId="88" fillId="30" borderId="0" applyNumberFormat="1" applyFont="1" applyFill="1"/>
    <xf numFmtId="0" fontId="0" fillId="30" borderId="0" applyFont="1" applyFill="1" applyAlignment="1">
      <alignment vertical="top"/>
    </xf>
    <xf numFmtId="0" fontId="0" fillId="35" borderId="0" applyFont="1" applyFill="1" applyAlignment="1">
      <alignment vertical="top"/>
    </xf>
    <xf numFmtId="0" fontId="0" fillId="0" borderId="0" applyFont="1" applyFill="1" applyAlignment="1">
      <alignment vertical="top"/>
    </xf>
    <xf numFmtId="0" fontId="83" fillId="30" borderId="0" applyFont="1" applyFill="1" applyAlignment="1">
      <alignment vertical="center"/>
    </xf>
    <xf numFmtId="0" fontId="83" fillId="35" borderId="0" applyFont="1" applyFill="1" applyAlignment="1">
      <alignment vertical="center"/>
    </xf>
    <xf numFmtId="0" fontId="83" fillId="0" borderId="0" applyFont="1" applyFill="1" applyAlignment="1">
      <alignment vertical="center"/>
    </xf>
    <xf numFmtId="0" fontId="0" fillId="0" borderId="0" applyFont="1" applyFill="1" applyAlignment="1">
      <alignment horizontal="center"/>
    </xf>
    <xf numFmtId="0" fontId="43" fillId="0" borderId="0" applyFont="1" applyFill="1" applyAlignment="1">
      <alignment horizontal="right"/>
    </xf>
    <xf numFmtId="0" fontId="88" fillId="30" borderId="0" applyFont="1" applyFill="1"/>
    <xf numFmtId="0" fontId="43" fillId="0" borderId="0" applyFont="1" applyFill="1" applyAlignment="1">
      <alignment horizontal="right"/>
    </xf>
    <xf numFmtId="0" fontId="43" fillId="0" borderId="0" applyFont="1" applyFill="1" applyAlignment="1">
      <alignment horizontal="right"/>
    </xf>
    <xf numFmtId="0" fontId="87" fillId="0" borderId="0" applyNumberFormat="1" applyFont="1" applyFill="1" applyBorder="1" applyAlignment="1">
      <alignment horizontal="left" wrapText="1"/>
    </xf>
    <xf numFmtId="0" fontId="5" fillId="0" borderId="0" applyFont="1" applyFill="1"/>
    <xf numFmtId="0" fontId="5" fillId="0" borderId="0" applyFont="1" applyFill="1"/>
    <xf numFmtId="0" fontId="43" fillId="37" borderId="0" applyFont="1" applyFill="1" applyBorder="1" applyAlignment="1">
      <alignment horizontal="center"/>
    </xf>
    <xf numFmtId="1" fontId="0" fillId="37" borderId="0" applyNumberFormat="1" applyFont="1" applyFill="1" applyBorder="1"/>
    <xf numFmtId="0" fontId="84" fillId="36" borderId="0" applyNumberFormat="1" applyFont="1" applyFill="1" applyBorder="1" applyAlignment="1">
      <alignment horizontal="left" wrapText="1"/>
    </xf>
    <xf numFmtId="0" fontId="52" fillId="36" borderId="0" applyFont="1" applyFill="1" applyBorder="1" applyAlignment="1">
      <alignment horizontal="left" wrapText="1"/>
    </xf>
    <xf numFmtId="164" fontId="88" fillId="30" borderId="0" applyNumberFormat="1" applyFont="1" applyFill="1"/>
    <xf numFmtId="0" fontId="88" fillId="30" borderId="0" applyFont="1" applyFill="1"/>
    <xf numFmtId="0" fontId="88" fillId="30" borderId="0" applyFont="1" applyFill="1" applyAlignment="1">
      <alignment horizontal="left"/>
    </xf>
    <xf numFmtId="49" fontId="64" fillId="36" borderId="34" applyNumberFormat="1" applyFont="1" applyFill="1" applyBorder="1" applyAlignment="1">
      <alignment horizontal="center"/>
    </xf>
    <xf numFmtId="0" fontId="88" fillId="36" borderId="35" applyFont="1" applyFill="1" applyBorder="1"/>
    <xf numFmtId="0" fontId="88" fillId="36" borderId="36" applyFont="1" applyFill="1" applyBorder="1"/>
    <xf numFmtId="0" fontId="39" fillId="30" borderId="0" applyFont="1" applyFill="1" applyAlignment="1">
      <alignment horizontal="center"/>
    </xf>
    <xf numFmtId="0" fontId="83" fillId="30" borderId="0" applyNumberFormat="1" applyFont="1" applyFill="1" applyAlignment="1">
      <alignment horizontal="left" wrapText="1"/>
    </xf>
    <xf numFmtId="0" fontId="88" fillId="30" borderId="0" applyFont="1" applyFill="1" applyAlignment="1">
      <alignment vertical="center"/>
    </xf>
    <xf numFmtId="164" fontId="88" fillId="30" borderId="0" applyNumberFormat="1" applyFont="1" applyFill="1" applyAlignment="1">
      <alignment vertical="center"/>
    </xf>
    <xf numFmtId="0" fontId="88" fillId="0" borderId="28" applyFont="1" applyFill="1" applyBorder="1"/>
    <xf numFmtId="0" fontId="88" fillId="0" borderId="29" applyFont="1" applyFill="1" applyBorder="1"/>
    <xf numFmtId="0" fontId="88" fillId="33" borderId="28" applyFont="1" applyFill="1" applyBorder="1"/>
    <xf numFmtId="0" fontId="88" fillId="33" borderId="29" applyFont="1" applyFill="1" applyBorder="1"/>
    <xf numFmtId="0" fontId="43" fillId="0" borderId="26" applyFont="1" applyFill="1" applyBorder="1" applyAlignment="1">
      <alignment horizontal="center" vertical="center" wrapText="1"/>
    </xf>
    <xf numFmtId="0" fontId="43" fillId="0" borderId="27" applyFont="1" applyFill="1" applyBorder="1" applyAlignment="1">
      <alignment horizontal="center" vertical="center" wrapText="1"/>
    </xf>
    <xf numFmtId="0" fontId="43" fillId="0" borderId="30" applyFont="1" applyFill="1" applyBorder="1" applyAlignment="1">
      <alignment horizontal="center" vertical="center" wrapText="1"/>
    </xf>
    <xf numFmtId="0" fontId="43" fillId="0" borderId="31" applyFont="1" applyFill="1" applyBorder="1" applyAlignment="1">
      <alignment horizontal="center" vertical="center" wrapText="1"/>
    </xf>
    <xf numFmtId="0" fontId="48" fillId="36" borderId="0" applyFont="1" applyFill="1" applyBorder="1" applyAlignment="1">
      <alignment horizontal="center" vertical="center"/>
    </xf>
    <xf numFmtId="0" fontId="48" fillId="36" borderId="52" applyFont="1" applyFill="1" applyBorder="1" applyAlignment="1">
      <alignment horizontal="center" vertical="center"/>
    </xf>
    <xf numFmtId="0" fontId="45" fillId="0" borderId="0" applyFont="1" applyFill="1" applyBorder="1" applyAlignment="1">
      <alignment vertical="center"/>
    </xf>
    <xf numFmtId="0" fontId="88" fillId="0" borderId="26" applyFont="1" applyFill="1" applyBorder="1"/>
    <xf numFmtId="0" fontId="88" fillId="0" borderId="27" applyFont="1" applyFill="1" applyBorder="1"/>
    <xf numFmtId="0" fontId="48" fillId="36" borderId="26" applyFont="1" applyFill="1" applyBorder="1" applyAlignment="1">
      <alignment horizontal="center" vertical="center"/>
    </xf>
    <xf numFmtId="0" fontId="48" fillId="36" borderId="32" applyFont="1" applyFill="1" applyBorder="1" applyAlignment="1">
      <alignment horizontal="center" vertical="center"/>
    </xf>
    <xf numFmtId="0" fontId="48" fillId="36" borderId="35" applyFont="1" applyFill="1" applyBorder="1" applyAlignment="1">
      <alignment horizontal="center" vertical="center"/>
    </xf>
    <xf numFmtId="0" fontId="48" fillId="36" borderId="36" applyFont="1" applyFill="1" applyBorder="1" applyAlignment="1">
      <alignment horizontal="center" vertical="center"/>
    </xf>
    <xf numFmtId="0" fontId="50" fillId="0" borderId="0" applyFont="1" applyFill="1" applyBorder="1" applyAlignment="1">
      <alignment horizontal="center"/>
    </xf>
    <xf numFmtId="0" fontId="43" fillId="30" borderId="27" applyFont="1" applyFill="1" applyBorder="1" applyAlignment="1">
      <alignment horizontal="center" vertical="center" wrapText="1"/>
    </xf>
    <xf numFmtId="0" fontId="43" fillId="30" borderId="31" applyFont="1" applyFill="1" applyBorder="1" applyAlignment="1">
      <alignment horizontal="center" vertical="center" wrapText="1"/>
    </xf>
    <xf numFmtId="0" fontId="0" fillId="33" borderId="30" applyFont="1" applyFill="1" applyBorder="1"/>
    <xf numFmtId="0" fontId="0" fillId="33" borderId="31" applyFont="1" applyFill="1" applyBorder="1"/>
    <xf numFmtId="0" fontId="0" fillId="0" borderId="28" applyFont="1" applyFill="1" applyBorder="1"/>
    <xf numFmtId="0" fontId="0" fillId="0" borderId="29" applyFont="1" applyFill="1" applyBorder="1"/>
    <xf numFmtId="0" fontId="0" fillId="33" borderId="28" applyFont="1" applyFill="1" applyBorder="1"/>
    <xf numFmtId="0" fontId="0" fillId="33" borderId="29" applyFont="1" applyFill="1" applyBorder="1"/>
    <xf numFmtId="0" fontId="0" fillId="0" borderId="28" applyFont="1" applyFill="1" applyBorder="1"/>
    <xf numFmtId="0" fontId="0" fillId="0" borderId="29" applyFont="1" applyFill="1" applyBorder="1"/>
    <xf numFmtId="0" fontId="88" fillId="33" borderId="30" applyFont="1" applyFill="1" applyBorder="1"/>
    <xf numFmtId="0" fontId="88" fillId="33" borderId="31" applyFont="1" applyFill="1" applyBorder="1"/>
    <xf numFmtId="0" fontId="0" fillId="0" borderId="26" applyFont="1" applyFill="1" applyBorder="1"/>
    <xf numFmtId="0" fontId="0" fillId="0" borderId="27" applyFont="1" applyFill="1" applyBorder="1"/>
    <xf numFmtId="0" fontId="0" fillId="0" borderId="26" applyFont="1" applyFill="1" applyBorder="1"/>
    <xf numFmtId="0" fontId="0" fillId="0" borderId="27" applyFont="1" applyFill="1" applyBorder="1"/>
    <xf numFmtId="1" fontId="88" fillId="37" borderId="0" applyNumberFormat="1" applyFont="1" applyFill="1" applyBorder="1"/>
    <xf numFmtId="166" fontId="43" fillId="37" borderId="0" applyNumberFormat="1" applyFont="1" applyFill="1" applyBorder="1" applyAlignment="1">
      <alignment horizontal="center"/>
    </xf>
    <xf numFmtId="0" fontId="43" fillId="37" borderId="0" applyFont="1" applyFill="1" applyBorder="1" applyAlignment="1">
      <alignment horizontal="center"/>
    </xf>
    <xf numFmtId="0" fontId="0" fillId="33" borderId="26" applyFont="1" applyFill="1" applyBorder="1"/>
    <xf numFmtId="0" fontId="0" fillId="33" borderId="27" applyFont="1" applyFill="1" applyBorder="1"/>
    <xf numFmtId="0" fontId="43" fillId="0" borderId="49" applyFont="1" applyFill="1" applyBorder="1" applyAlignment="1">
      <alignment horizontal="center" wrapText="1"/>
    </xf>
    <xf numFmtId="0" fontId="43" fillId="0" borderId="51" applyFont="1" applyFill="1" applyBorder="1" applyAlignment="1">
      <alignment horizontal="center" wrapText="1"/>
    </xf>
    <xf numFmtId="0" fontId="43" fillId="0" borderId="50" applyFont="1" applyFill="1" applyBorder="1" applyAlignment="1">
      <alignment horizontal="center" wrapText="1"/>
    </xf>
    <xf numFmtId="0" fontId="0" fillId="0" borderId="51" applyFont="1" applyFill="1" applyBorder="1" applyAlignment="1">
      <alignment horizontal="center" wrapText="1"/>
    </xf>
    <xf numFmtId="0" fontId="43" fillId="0" borderId="47" applyFont="1" applyFill="1" applyBorder="1" applyAlignment="1">
      <alignment horizontal="center" vertical="center" wrapText="1"/>
    </xf>
    <xf numFmtId="0" fontId="43" fillId="0" borderId="48" applyFont="1" applyFill="1" applyBorder="1" applyAlignment="1">
      <alignment horizontal="center" vertical="center" wrapText="1"/>
    </xf>
    <xf numFmtId="0" fontId="43" fillId="30" borderId="47" applyFont="1" applyFill="1" applyBorder="1" applyAlignment="1">
      <alignment horizontal="center" vertical="center" wrapText="1"/>
    </xf>
    <xf numFmtId="0" fontId="43" fillId="30" borderId="48" applyFont="1" applyFill="1" applyBorder="1" applyAlignment="1">
      <alignment horizontal="center" vertical="center" wrapText="1"/>
    </xf>
    <xf numFmtId="0" fontId="48" fillId="36" borderId="27" applyFont="1" applyFill="1" applyBorder="1" applyAlignment="1">
      <alignment horizontal="center" vertical="center"/>
    </xf>
    <xf numFmtId="0" fontId="43" fillId="0" borderId="37" applyFont="1" applyFill="1" applyBorder="1" applyAlignment="1">
      <alignment horizontal="center" vertical="center" wrapText="1"/>
    </xf>
    <xf numFmtId="0" fontId="43" fillId="0" borderId="39" applyFont="1" applyFill="1" applyBorder="1" applyAlignment="1">
      <alignment horizontal="center" vertical="center" wrapText="1"/>
    </xf>
    <xf numFmtId="0" fontId="48" fillId="37" borderId="0" applyFont="1" applyFill="1" applyBorder="1" applyAlignment="1">
      <alignment horizontal="center" vertical="center"/>
    </xf>
    <xf numFmtId="0" fontId="83" fillId="30" borderId="0" applyNumberFormat="1" applyFont="1" applyFill="1" applyAlignment="1">
      <alignment horizontal="left" wrapText="1"/>
    </xf>
    <xf numFmtId="0" fontId="0" fillId="33" borderId="32" applyFont="1" applyFill="1" applyBorder="1" applyAlignment="1">
      <alignment horizontal="right" indent="2"/>
    </xf>
    <xf numFmtId="166" fontId="0" fillId="33" borderId="0" applyNumberFormat="1" applyFont="1" applyFill="1" applyBorder="1" applyAlignment="1">
      <alignment horizontal="right" indent="2"/>
    </xf>
    <xf numFmtId="166" fontId="0" fillId="33" borderId="29" applyNumberFormat="1" applyFont="1" applyFill="1" applyBorder="1" applyAlignment="1">
      <alignment horizontal="right" indent="2"/>
    </xf>
    <xf numFmtId="166" fontId="0" fillId="33" borderId="32" applyNumberFormat="1" applyFont="1" applyFill="1" applyBorder="1" applyAlignment="1">
      <alignment horizontal="right" indent="2"/>
    </xf>
    <xf numFmtId="166" fontId="0" fillId="33" borderId="27" applyNumberFormat="1" applyFont="1" applyFill="1" applyBorder="1" applyAlignment="1">
      <alignment horizontal="right" indent="2"/>
    </xf>
    <xf numFmtId="0" fontId="0" fillId="37" borderId="0" applyFont="1" applyFill="1" applyBorder="1" applyAlignment="1">
      <alignment horizontal="center" vertical="center" wrapText="1"/>
    </xf>
    <xf numFmtId="0" fontId="0" fillId="33" borderId="33" applyFont="1" applyFill="1" applyBorder="1" applyAlignment="1">
      <alignment horizontal="right" indent="2"/>
    </xf>
    <xf numFmtId="0" fontId="0" fillId="0" borderId="0" applyFont="1" applyFill="1" applyBorder="1" applyAlignment="1">
      <alignment horizontal="right" indent="2"/>
    </xf>
    <xf numFmtId="166" fontId="0" fillId="0" borderId="0" applyNumberFormat="1" applyFont="1" applyFill="1" applyBorder="1" applyAlignment="1">
      <alignment horizontal="right" indent="2"/>
    </xf>
    <xf numFmtId="166" fontId="0" fillId="0" borderId="29" applyNumberFormat="1" applyFont="1" applyFill="1" applyBorder="1" applyAlignment="1">
      <alignment horizontal="right" indent="2"/>
    </xf>
    <xf numFmtId="0" fontId="0" fillId="33" borderId="30" applyFont="1" applyFill="1" applyBorder="1" applyAlignment="1">
      <alignment horizontal="right" indent="2"/>
    </xf>
    <xf numFmtId="0" fontId="0" fillId="33" borderId="26" applyFont="1" applyFill="1" applyBorder="1" applyAlignment="1">
      <alignment horizontal="right" indent="2"/>
    </xf>
    <xf numFmtId="0" fontId="0" fillId="33" borderId="28" applyFont="1" applyFill="1" applyBorder="1" applyAlignment="1">
      <alignment horizontal="right" indent="2"/>
    </xf>
    <xf numFmtId="0" fontId="0" fillId="33" borderId="0" applyFont="1" applyFill="1" applyBorder="1" applyAlignment="1">
      <alignment horizontal="right" indent="2"/>
    </xf>
    <xf numFmtId="0" fontId="0" fillId="0" borderId="28" applyFont="1" applyFill="1" applyBorder="1" applyAlignment="1">
      <alignment horizontal="right" indent="2"/>
    </xf>
    <xf numFmtId="0" fontId="0" fillId="0" borderId="51" applyFont="1" applyFill="1" applyBorder="1"/>
    <xf numFmtId="166" fontId="0" fillId="33" borderId="33" applyNumberFormat="1" applyFont="1" applyFill="1" applyBorder="1" applyAlignment="1">
      <alignment horizontal="right" indent="2"/>
    </xf>
    <xf numFmtId="166" fontId="0" fillId="33" borderId="31" applyNumberFormat="1" applyFont="1" applyFill="1" applyBorder="1" applyAlignment="1">
      <alignment horizontal="right" indent="2"/>
    </xf>
    <xf numFmtId="0" fontId="43" fillId="0" borderId="0" applyFont="1" applyFill="1" applyBorder="1" applyAlignment="1">
      <alignment horizontal="center"/>
    </xf>
    <xf numFmtId="0" fontId="41" fillId="0" borderId="26" applyFont="1" applyFill="1" applyBorder="1" applyAlignment="1">
      <alignment horizontal="center" vertical="center" wrapText="1"/>
    </xf>
    <xf numFmtId="0" fontId="41" fillId="0" borderId="32" applyFont="1" applyFill="1" applyBorder="1" applyAlignment="1">
      <alignment horizontal="center" vertical="center" wrapText="1"/>
    </xf>
    <xf numFmtId="0" fontId="41" fillId="0" borderId="27" applyFont="1" applyFill="1" applyBorder="1" applyAlignment="1">
      <alignment horizontal="center" vertical="center" wrapText="1"/>
    </xf>
    <xf numFmtId="164" fontId="88" fillId="30" borderId="0" applyNumberFormat="1" applyFont="1" applyFill="1"/>
    <xf numFmtId="0" fontId="87" fillId="0" borderId="0" applyNumberFormat="1" applyFont="1" applyFill="1" applyBorder="1" applyAlignment="1">
      <alignment horizontal="left" wrapText="1"/>
    </xf>
    <xf numFmtId="0" fontId="43" fillId="0" borderId="0" applyFont="1" applyFill="1" applyAlignment="1">
      <alignment horizontal="right"/>
    </xf>
    <xf numFmtId="0" fontId="0" fillId="0" borderId="0" applyFont="1" applyFill="1" applyAlignment="1">
      <alignment horizontal="right"/>
    </xf>
    <xf numFmtId="0" fontId="25" fillId="36" borderId="37" applyFont="1" applyFill="1" applyBorder="1" applyAlignment="1">
      <alignment horizontal="center" vertical="center"/>
    </xf>
    <xf numFmtId="0" fontId="0" fillId="36" borderId="39" applyFont="1" applyFill="1" applyBorder="1" applyAlignment="1">
      <alignment horizontal="center" vertical="center"/>
    </xf>
    <xf numFmtId="0" fontId="41" fillId="0" borderId="26" applyFont="1" applyFill="1" applyBorder="1" applyAlignment="1">
      <alignment horizontal="center" vertical="center"/>
    </xf>
    <xf numFmtId="0" fontId="41" fillId="0" borderId="32" applyFont="1" applyFill="1" applyBorder="1" applyAlignment="1">
      <alignment horizontal="center" vertical="center"/>
    </xf>
    <xf numFmtId="0" fontId="41" fillId="0" borderId="27" applyFont="1" applyFill="1" applyBorder="1" applyAlignment="1">
      <alignment horizontal="center" vertical="center"/>
    </xf>
    <xf numFmtId="0" fontId="88" fillId="0" borderId="32" applyFont="1" applyFill="1" applyBorder="1" applyAlignment="1">
      <alignment horizontal="center" vertical="center"/>
    </xf>
    <xf numFmtId="0" fontId="88" fillId="0" borderId="27" applyFont="1" applyFill="1" applyBorder="1" applyAlignment="1">
      <alignment horizontal="center" vertical="center"/>
    </xf>
    <xf numFmtId="164" fontId="50" fillId="30" borderId="0" applyNumberFormat="1" applyFont="1" applyFill="1" applyAlignment="1">
      <alignment horizontal="right"/>
    </xf>
    <xf numFmtId="0" fontId="44" fillId="0" borderId="0" applyFont="1" applyFill="1" applyBorder="1" applyAlignment="1">
      <alignment horizontal="center"/>
    </xf>
    <xf numFmtId="0" fontId="41" fillId="0" borderId="28" applyFont="1" applyFill="1" applyBorder="1" applyAlignment="1">
      <alignment horizontal="center" vertical="center"/>
    </xf>
    <xf numFmtId="0" fontId="88" fillId="0" borderId="0" applyFont="1" applyFill="1" applyBorder="1" applyAlignment="1">
      <alignment horizontal="center" vertical="center"/>
    </xf>
    <xf numFmtId="0" fontId="88" fillId="0" borderId="29" applyFont="1" applyFill="1" applyBorder="1" applyAlignment="1">
      <alignment horizontal="center" vertical="center"/>
    </xf>
    <xf numFmtId="0" fontId="88" fillId="0" borderId="0" applyFont="1" applyFill="1"/>
    <xf numFmtId="0" fontId="41" fillId="0" borderId="28" applyFont="1" applyFill="1" applyBorder="1" applyAlignment="1">
      <alignment horizontal="center" vertical="center" wrapText="1"/>
    </xf>
    <xf numFmtId="0" fontId="41" fillId="0" borderId="0" applyFont="1" applyFill="1" applyBorder="1" applyAlignment="1">
      <alignment horizontal="center" vertical="center" wrapText="1"/>
    </xf>
    <xf numFmtId="0" fontId="41" fillId="0" borderId="29" applyFont="1" applyFill="1" applyBorder="1" applyAlignment="1">
      <alignment horizontal="center" vertical="center" wrapText="1"/>
    </xf>
    <xf numFmtId="0" fontId="41" fillId="0" borderId="0" applyFont="1" applyFill="1" applyBorder="1" applyAlignment="1">
      <alignment horizontal="center" vertical="center"/>
    </xf>
    <xf numFmtId="0" fontId="41" fillId="0" borderId="29" applyFont="1" applyFill="1" applyBorder="1" applyAlignment="1">
      <alignment horizontal="center" vertical="center"/>
    </xf>
    <xf numFmtId="0" fontId="42" fillId="36" borderId="34" applyFont="1" applyFill="1" applyBorder="1" applyAlignment="1">
      <alignment horizontal="center"/>
    </xf>
    <xf numFmtId="0" fontId="42" fillId="36" borderId="35" applyFont="1" applyFill="1" applyBorder="1" applyAlignment="1">
      <alignment horizontal="center"/>
    </xf>
    <xf numFmtId="0" fontId="42" fillId="36" borderId="36" applyFont="1" applyFill="1" applyBorder="1" applyAlignment="1">
      <alignment horizontal="center"/>
    </xf>
    <xf numFmtId="0" fontId="43" fillId="30" borderId="0" applyFont="1" applyFill="1" applyAlignment="1">
      <alignment horizontal="right"/>
    </xf>
    <xf numFmtId="0" fontId="48" fillId="36" borderId="26" applyFont="1" applyFill="1" applyBorder="1"/>
    <xf numFmtId="0" fontId="48" fillId="36" borderId="27" applyFont="1" applyFill="1" applyBorder="1"/>
    <xf numFmtId="0" fontId="43" fillId="30" borderId="49" applyFont="1" applyFill="1" applyBorder="1" applyAlignment="1">
      <alignment horizontal="center"/>
    </xf>
    <xf numFmtId="0" fontId="43" fillId="30" borderId="51" applyFont="1" applyFill="1" applyBorder="1" applyAlignment="1">
      <alignment horizontal="center"/>
    </xf>
    <xf numFmtId="0" fontId="48" fillId="36" borderId="34" applyFont="1" applyFill="1" applyBorder="1" applyAlignment="1">
      <alignment horizontal="center"/>
    </xf>
    <xf numFmtId="0" fontId="48" fillId="36" borderId="35" applyFont="1" applyFill="1" applyBorder="1" applyAlignment="1">
      <alignment horizontal="center"/>
    </xf>
    <xf numFmtId="0" fontId="48" fillId="36" borderId="36" applyFont="1" applyFill="1" applyBorder="1" applyAlignment="1">
      <alignment horizontal="center"/>
    </xf>
    <xf numFmtId="0" fontId="83" fillId="0" borderId="0" applyNumberFormat="1" applyFont="1" applyFill="1" applyAlignment="1">
      <alignment horizontal="left" wrapText="1"/>
    </xf>
    <xf numFmtId="0" fontId="43" fillId="30" borderId="34" applyFont="1" applyFill="1" applyBorder="1" applyAlignment="1">
      <alignment horizontal="center"/>
    </xf>
    <xf numFmtId="0" fontId="43" fillId="30" borderId="36" applyFont="1" applyFill="1" applyBorder="1" applyAlignment="1">
      <alignment horizontal="center"/>
    </xf>
    <xf numFmtId="0" fontId="83" fillId="0" borderId="0" applyNumberFormat="1" applyFont="1" applyFill="1" applyBorder="1" applyAlignment="1">
      <alignment horizontal="left" wrapText="1"/>
    </xf>
    <xf numFmtId="0" fontId="25" fillId="36" borderId="39" applyFont="1" applyFill="1" applyBorder="1" applyAlignment="1">
      <alignment horizontal="center" vertical="center"/>
    </xf>
    <xf numFmtId="0" fontId="43" fillId="0" borderId="0" applyFont="1" applyFill="1" applyAlignment="1">
      <alignment horizontal="right"/>
    </xf>
    <xf numFmtId="164" fontId="50" fillId="30" borderId="0" applyNumberFormat="1" applyFont="1" applyFill="1" applyAlignment="1">
      <alignment horizontal="right"/>
    </xf>
    <xf numFmtId="0" fontId="0" fillId="0" borderId="34" applyFont="1" applyFill="1" applyBorder="1" applyAlignment="1">
      <alignment horizontal="center"/>
    </xf>
    <xf numFmtId="0" fontId="0" fillId="0" borderId="36" applyFont="1" applyFill="1" applyBorder="1" applyAlignment="1">
      <alignment horizontal="center"/>
    </xf>
    <xf numFmtId="0" fontId="0" fillId="34" borderId="34" applyFont="1" applyFill="1" applyBorder="1" applyAlignment="1">
      <alignment horizontal="center"/>
    </xf>
    <xf numFmtId="0" fontId="0" fillId="34" borderId="36" applyFont="1" applyFill="1" applyBorder="1" applyAlignment="1">
      <alignment horizontal="center"/>
    </xf>
    <xf numFmtId="49" fontId="51" fillId="36" borderId="34" applyNumberFormat="1" applyFont="1" applyFill="1" applyBorder="1" applyAlignment="1">
      <alignment horizontal="center" vertical="center"/>
    </xf>
    <xf numFmtId="49" fontId="0" fillId="36" borderId="35" applyNumberFormat="1" applyFont="1" applyFill="1" applyBorder="1" applyAlignment="1">
      <alignment horizontal="center" vertical="center"/>
    </xf>
    <xf numFmtId="49" fontId="0" fillId="36" borderId="36" applyNumberFormat="1" applyFont="1" applyFill="1" applyBorder="1" applyAlignment="1">
      <alignment horizontal="center" vertical="center"/>
    </xf>
    <xf numFmtId="0" fontId="51" fillId="36" borderId="34" applyFont="1" applyFill="1" applyBorder="1" applyAlignment="1">
      <alignment horizontal="center" vertical="center"/>
    </xf>
    <xf numFmtId="0" fontId="0" fillId="36" borderId="35" applyFont="1" applyFill="1" applyBorder="1" applyAlignment="1">
      <alignment horizontal="center" vertical="center"/>
    </xf>
    <xf numFmtId="0" fontId="0" fillId="36" borderId="33" applyFont="1" applyFill="1" applyBorder="1" applyAlignment="1">
      <alignment horizontal="center" vertical="center"/>
    </xf>
    <xf numFmtId="0" fontId="0" fillId="36" borderId="31" applyFont="1" applyFill="1" applyBorder="1" applyAlignment="1">
      <alignment horizontal="center" vertical="center"/>
    </xf>
    <xf numFmtId="0" fontId="39" fillId="30" borderId="0" applyFont="1" applyFill="1" applyAlignment="1">
      <alignment horizontal="center"/>
    </xf>
    <xf numFmtId="0" fontId="0" fillId="0" borderId="0" applyFont="1" applyFill="1"/>
    <xf numFmtId="0" fontId="88" fillId="30" borderId="0" applyFont="1" applyFill="1"/>
    <xf numFmtId="164" fontId="88" fillId="30" borderId="0" applyNumberFormat="1" applyFont="1" applyFill="1" applyAlignment="1">
      <alignment horizontal="right"/>
    </xf>
    <xf numFmtId="1" fontId="83" fillId="0" borderId="0" applyNumberFormat="1" applyFont="1" applyFill="1" applyAlignment="1">
      <alignment horizontal="left" wrapText="1"/>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20" fillId="0" borderId="34" applyFont="1" applyFill="1" applyBorder="1" applyAlignment="1">
      <alignment horizontal="center"/>
    </xf>
    <xf numFmtId="0" fontId="20" fillId="0" borderId="35" applyFont="1" applyFill="1" applyBorder="1" applyAlignment="1">
      <alignment horizontal="center"/>
    </xf>
    <xf numFmtId="0" fontId="20" fillId="0" borderId="36" applyFont="1" applyFill="1" applyBorder="1" applyAlignment="1">
      <alignment horizontal="center"/>
    </xf>
    <xf numFmtId="0" fontId="51" fillId="36" borderId="34" applyFont="1" applyFill="1" applyBorder="1"/>
    <xf numFmtId="0" fontId="51" fillId="36" borderId="35" applyFont="1" applyFill="1" applyBorder="1"/>
    <xf numFmtId="0" fontId="51" fillId="36" borderId="36" applyFont="1" applyFill="1" applyBorder="1"/>
    <xf numFmtId="0" fontId="43" fillId="0" borderId="34" applyFont="1" applyFill="1" applyBorder="1" applyAlignment="1">
      <alignment horizontal="center" vertical="center" wrapText="1"/>
    </xf>
    <xf numFmtId="0" fontId="88" fillId="0" borderId="36"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0" fontId="51" fillId="36" borderId="26" applyFont="1" applyFill="1" applyBorder="1"/>
    <xf numFmtId="0" fontId="51" fillId="36" borderId="32" applyFont="1" applyFill="1" applyBorder="1"/>
    <xf numFmtId="0" fontId="51" fillId="36" borderId="27" applyFont="1" applyFill="1" applyBorder="1"/>
    <xf numFmtId="0" fontId="5" fillId="0" borderId="28" applyFont="1" applyFill="1" applyBorder="1"/>
    <xf numFmtId="0" fontId="5" fillId="0" borderId="29" applyFont="1" applyFill="1" applyBorder="1"/>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 fillId="0" borderId="34" applyFont="1" applyFill="1" applyBorder="1"/>
    <xf numFmtId="0" fontId="5" fillId="0" borderId="36" applyFont="1" applyFill="1" applyBorder="1"/>
    <xf numFmtId="0" fontId="5" fillId="0" borderId="26" applyFont="1" applyFill="1" applyBorder="1"/>
    <xf numFmtId="0" fontId="5" fillId="0" borderId="27" applyFont="1" applyFill="1" applyBorder="1"/>
    <xf numFmtId="0" fontId="5" fillId="0" borderId="30" applyFont="1" applyFill="1" applyBorder="1"/>
    <xf numFmtId="0" fontId="5" fillId="0" borderId="31" applyFont="1" applyFill="1" applyBorder="1"/>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5" fillId="33" borderId="30" applyFont="1" applyFill="1" applyBorder="1"/>
    <xf numFmtId="0" fontId="5" fillId="33" borderId="31" applyFont="1" applyFill="1" applyBorder="1"/>
    <xf numFmtId="0" fontId="5" fillId="33" borderId="26" applyFont="1" applyFill="1" applyBorder="1"/>
    <xf numFmtId="0" fontId="5" fillId="33" borderId="27" applyFont="1" applyFill="1" applyBorder="1"/>
    <xf numFmtId="0" fontId="5" fillId="33" borderId="28" applyFont="1" applyFill="1" applyBorder="1"/>
    <xf numFmtId="0" fontId="5" fillId="33" borderId="29" applyFont="1" applyFill="1" applyBorder="1"/>
    <xf numFmtId="0" fontId="83" fillId="0" borderId="0" applyNumberFormat="1" applyFont="1" applyFill="1" applyAlignment="1">
      <alignment horizontal="left" wrapText="1"/>
    </xf>
    <xf numFmtId="0" fontId="88" fillId="0" borderId="0" applyFont="1" applyFill="1" applyAlignment="1">
      <alignment horizontal="right"/>
    </xf>
    <xf numFmtId="49" fontId="42" fillId="36" borderId="34" applyNumberFormat="1" applyFont="1" applyFill="1" applyBorder="1" applyAlignment="1">
      <alignment horizontal="center"/>
    </xf>
    <xf numFmtId="49" fontId="42" fillId="36" borderId="35" applyNumberFormat="1" applyFont="1" applyFill="1" applyBorder="1" applyAlignment="1">
      <alignment horizontal="center"/>
    </xf>
    <xf numFmtId="49" fontId="42" fillId="36" borderId="36" applyNumberFormat="1" applyFont="1" applyFill="1" applyBorder="1" applyAlignment="1">
      <alignment horizontal="center"/>
    </xf>
    <xf numFmtId="0" fontId="43" fillId="0" borderId="0" applyFont="1" applyFill="1" applyBorder="1" applyAlignment="1">
      <alignment horizontal="center" vertical="center" wrapText="1"/>
    </xf>
    <xf numFmtId="0" fontId="88" fillId="0" borderId="19"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0" fontId="20" fillId="0" borderId="25" applyFont="1" applyFill="1" applyBorder="1" applyAlignment="1">
      <alignment horizontal="center"/>
    </xf>
    <xf numFmtId="0" fontId="20" fillId="0" borderId="53" applyFont="1" applyFill="1" applyBorder="1" applyAlignment="1">
      <alignment horizontal="center"/>
    </xf>
    <xf numFmtId="0" fontId="0" fillId="0" borderId="0" applyFont="1" applyFill="1" applyBorder="1" applyAlignment="1">
      <alignment horizontal="left" vertical="center"/>
    </xf>
    <xf numFmtId="170" fontId="0" fillId="0" borderId="0" applyNumberFormat="1" applyFont="1" applyFill="1" applyBorder="1" applyAlignment="1">
      <alignment horizontal="left" vertical="center"/>
    </xf>
    <xf numFmtId="0" fontId="82" fillId="0" borderId="0" applyNumberFormat="1" applyFont="1" applyFill="1" applyAlignment="1">
      <alignment horizontal="left" wrapText="1"/>
    </xf>
    <xf numFmtId="0" fontId="82" fillId="0" borderId="0" applyNumberFormat="1" applyFont="1" applyFill="1" applyAlignment="1">
      <alignment horizontal="left" wrapText="1"/>
    </xf>
    <xf numFmtId="0" fontId="82" fillId="33" borderId="0" applyFont="1" applyFill="1" applyBorder="1" applyAlignment="1">
      <alignment horizontal="center"/>
    </xf>
    <xf numFmtId="0" fontId="82" fillId="0" borderId="28" applyFont="1" applyFill="1" applyBorder="1" applyAlignment="1">
      <alignment horizontal="center"/>
    </xf>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29" applyFont="1" applyFill="1" applyBorder="1" applyAlignment="1">
      <alignment horizontal="center"/>
    </xf>
    <xf numFmtId="0" fontId="82" fillId="0" borderId="29" applyFont="1" applyFill="1" applyBorder="1" applyAlignment="1">
      <alignment horizontal="center"/>
    </xf>
    <xf numFmtId="0" fontId="82" fillId="33" borderId="30" applyFont="1" applyFill="1" applyBorder="1" applyAlignment="1">
      <alignment horizontal="center"/>
    </xf>
    <xf numFmtId="0" fontId="82" fillId="33" borderId="28" applyFont="1" applyFill="1" applyBorder="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39" fillId="0" borderId="0" applyFont="1" applyFill="1" applyAlignment="1">
      <alignment horizontal="center"/>
    </xf>
    <xf numFmtId="0" fontId="29" fillId="0" borderId="0" applyFont="1" applyFill="1" applyBorder="1" applyAlignment="1">
      <alignment horizontal="center"/>
    </xf>
    <xf numFmtId="0" fontId="82" fillId="0" borderId="26" applyFont="1" applyFill="1" applyBorder="1" applyAlignment="1">
      <alignment horizontal="center"/>
    </xf>
    <xf numFmtId="0" fontId="82" fillId="33" borderId="31" applyFont="1" applyFill="1" applyBorder="1" applyAlignment="1">
      <alignment horizontal="center"/>
    </xf>
    <xf numFmtId="0" fontId="0" fillId="0" borderId="0" applyFont="1" applyFill="1"/>
    <xf numFmtId="0" fontId="0" fillId="0" borderId="0" applyFont="1" applyFill="1" applyAlignment="1">
      <alignment horizontal="center"/>
    </xf>
    <xf numFmtId="0" fontId="43" fillId="0" borderId="0" applyFont="1" applyFill="1" applyBorder="1"/>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31" applyFont="1" applyFill="1" applyBorder="1" applyAlignment="1">
      <alignment horizontal="center"/>
    </xf>
    <xf numFmtId="0" fontId="82" fillId="0" borderId="29" applyFont="1" applyFill="1" applyBorder="1" applyAlignment="1">
      <alignment horizontal="center"/>
    </xf>
    <xf numFmtId="0" fontId="82" fillId="33" borderId="28" applyFont="1" applyFill="1" applyBorder="1" applyAlignment="1">
      <alignment horizontal="center"/>
    </xf>
    <xf numFmtId="0" fontId="82" fillId="33" borderId="0" applyFont="1" applyFill="1" applyBorder="1" applyAlignment="1">
      <alignment horizontal="center"/>
    </xf>
    <xf numFmtId="0" fontId="82" fillId="33" borderId="30" applyFont="1" applyFill="1" applyBorder="1" applyAlignment="1">
      <alignment horizontal="center"/>
    </xf>
    <xf numFmtId="0" fontId="82" fillId="0" borderId="28" applyFont="1" applyFill="1" applyBorder="1" applyAlignment="1">
      <alignment horizontal="center"/>
    </xf>
    <xf numFmtId="0" fontId="39" fillId="0" borderId="0" applyFont="1" applyFill="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82" fillId="0" borderId="26" applyFont="1" applyFill="1" applyBorder="1" applyAlignment="1">
      <alignment horizontal="center"/>
    </xf>
    <xf numFmtId="0" fontId="29" fillId="0" borderId="0" applyFont="1" applyFill="1" applyBorder="1" applyAlignment="1">
      <alignment horizontal="center"/>
    </xf>
    <xf numFmtId="0" fontId="82" fillId="33" borderId="29" applyFont="1" applyFill="1" applyBorder="1" applyAlignment="1">
      <alignment horizontal="center"/>
    </xf>
    <xf numFmtId="164" fontId="0" fillId="30" borderId="0" applyNumberFormat="1" applyFont="1" applyFill="1"/>
    <xf numFmtId="0" fontId="0" fillId="30" borderId="0" applyFont="1" applyFill="1"/>
    <xf numFmtId="0" fontId="0" fillId="30" borderId="0" applyFont="1" applyFill="1" applyAlignment="1">
      <alignment horizontal="center"/>
    </xf>
    <xf numFmtId="0" fontId="5" fillId="0" borderId="0" applyFont="1" applyFill="1" applyAlignment="1">
      <alignment horizontal="left" vertical="top" wrapText="1"/>
    </xf>
    <xf numFmtId="0" fontId="83" fillId="30" borderId="0" applyNumberFormat="1" applyFont="1" applyFill="1" applyBorder="1" applyAlignment="1">
      <alignment horizontal="left" wrapText="1"/>
    </xf>
    <xf numFmtId="0" fontId="39" fillId="30" borderId="0" applyFont="1" applyFill="1" applyBorder="1" applyAlignment="1">
      <alignment horizontal="center"/>
    </xf>
    <xf numFmtId="164" fontId="88" fillId="30" borderId="0" applyNumberFormat="1" applyFont="1" applyFill="1" applyBorder="1"/>
    <xf numFmtId="0" fontId="88" fillId="30" borderId="0" applyFont="1" applyFill="1" applyBorder="1" applyAlignment="1">
      <alignment horizontal="left"/>
    </xf>
    <xf numFmtId="49" fontId="52" fillId="36" borderId="34" applyNumberFormat="1" applyFont="1" applyFill="1" applyBorder="1" applyAlignment="1">
      <alignment horizontal="center"/>
    </xf>
    <xf numFmtId="49" fontId="52" fillId="36" borderId="7" applyNumberFormat="1" applyFont="1" applyFill="1" applyBorder="1" applyAlignment="1">
      <alignment horizontal="center"/>
    </xf>
    <xf numFmtId="0" fontId="43" fillId="0" borderId="36" applyFont="1" applyFill="1" applyBorder="1" applyAlignment="1">
      <alignment horizontal="center" vertical="center" wrapText="1"/>
    </xf>
    <xf numFmtId="0" fontId="43" fillId="0" borderId="54" applyFont="1" applyFill="1" applyBorder="1" applyAlignment="1">
      <alignment horizontal="center" vertical="center" wrapText="1"/>
    </xf>
    <xf numFmtId="0" fontId="0" fillId="33" borderId="38" applyFont="1" applyFill="1" applyBorder="1"/>
    <xf numFmtId="0" fontId="48" fillId="36" borderId="37" applyFont="1" applyFill="1" applyBorder="1" applyAlignment="1">
      <alignment horizontal="center" vertical="center"/>
    </xf>
    <xf numFmtId="0" fontId="43" fillId="30" borderId="54" applyFont="1" applyFill="1" applyBorder="1" applyAlignment="1">
      <alignment horizontal="center" vertical="center" wrapText="1"/>
    </xf>
    <xf numFmtId="0" fontId="43" fillId="0" borderId="7" applyFont="1" applyFill="1" applyBorder="1" applyAlignment="1">
      <alignment horizontal="center" vertical="center" wrapText="1"/>
    </xf>
    <xf numFmtId="0" fontId="0" fillId="33" borderId="37" applyFont="1" applyFill="1" applyBorder="1"/>
    <xf numFmtId="0" fontId="88" fillId="33" borderId="39" applyFont="1" applyFill="1" applyBorder="1"/>
    <xf numFmtId="0" fontId="88" fillId="30" borderId="0" applyFont="1" applyFill="1" applyBorder="1" applyAlignment="1">
      <alignment vertical="center"/>
    </xf>
    <xf numFmtId="164" fontId="88" fillId="30" borderId="0" applyNumberFormat="1" applyFont="1" applyFill="1" applyBorder="1" applyAlignment="1">
      <alignment vertical="center"/>
    </xf>
    <xf numFmtId="0" fontId="88" fillId="0" borderId="38" applyFont="1" applyFill="1" applyBorder="1"/>
    <xf numFmtId="0" fontId="88" fillId="33" borderId="38" applyFont="1" applyFill="1" applyBorder="1"/>
    <xf numFmtId="0" fontId="48" fillId="36" borderId="7" applyFont="1" applyFill="1" applyBorder="1" applyAlignment="1">
      <alignment horizontal="center" vertical="center"/>
    </xf>
    <xf numFmtId="0" fontId="43" fillId="30" borderId="36" applyFont="1" applyFill="1" applyBorder="1" applyAlignment="1">
      <alignment horizontal="center" vertical="center" wrapText="1"/>
    </xf>
    <xf numFmtId="0" fontId="41" fillId="0" borderId="37" applyFont="1" applyFill="1" applyBorder="1" applyAlignment="1">
      <alignment horizontal="center" vertical="center"/>
    </xf>
    <xf numFmtId="0" fontId="41" fillId="0" borderId="37" applyFont="1" applyFill="1" applyBorder="1" applyAlignment="1">
      <alignment horizontal="center" vertical="center" wrapText="1"/>
    </xf>
    <xf numFmtId="0" fontId="43" fillId="0" borderId="0" applyFont="1" applyFill="1" applyBorder="1" applyAlignment="1">
      <alignment horizontal="right"/>
    </xf>
    <xf numFmtId="164" fontId="50" fillId="30" borderId="0" applyNumberFormat="1" applyFont="1" applyFill="1" applyBorder="1" applyAlignment="1">
      <alignment horizontal="right"/>
    </xf>
    <xf numFmtId="164" fontId="43" fillId="30" borderId="0" applyNumberFormat="1" applyFont="1" applyFill="1" applyBorder="1" applyAlignment="1">
      <alignment horizontal="right"/>
    </xf>
    <xf numFmtId="0" fontId="41" fillId="0" borderId="38" applyFont="1" applyFill="1" applyBorder="1" applyAlignment="1">
      <alignment horizontal="center" vertical="center"/>
    </xf>
    <xf numFmtId="0" fontId="41" fillId="0" borderId="38" applyFont="1" applyFill="1" applyBorder="1" applyAlignment="1">
      <alignment horizontal="center" vertical="center" wrapText="1"/>
    </xf>
    <xf numFmtId="0" fontId="42" fillId="36" borderId="7" applyFont="1" applyFill="1" applyBorder="1" applyAlignment="1">
      <alignment horizontal="center"/>
    </xf>
    <xf numFmtId="0" fontId="43" fillId="30" borderId="0" applyFont="1" applyFill="1" applyBorder="1" applyAlignment="1">
      <alignment horizontal="right"/>
    </xf>
    <xf numFmtId="0" fontId="48" fillId="36" borderId="7" applyFont="1" applyFill="1" applyBorder="1" applyAlignment="1">
      <alignment horizontal="center"/>
    </xf>
    <xf numFmtId="0" fontId="43" fillId="30" borderId="7" applyFont="1" applyFill="1" applyBorder="1" applyAlignment="1">
      <alignment horizontal="center"/>
    </xf>
    <xf numFmtId="0" fontId="25" fillId="36" borderId="7" applyFont="1" applyFill="1" applyBorder="1" applyAlignment="1">
      <alignment horizontal="center" vertical="center"/>
    </xf>
    <xf numFmtId="0" fontId="0" fillId="0" borderId="7" applyFont="1" applyFill="1" applyBorder="1" applyAlignment="1">
      <alignment horizontal="center"/>
    </xf>
    <xf numFmtId="0" fontId="0" fillId="34" borderId="7" applyFont="1" applyFill="1" applyBorder="1" applyAlignment="1">
      <alignment horizontal="center"/>
    </xf>
    <xf numFmtId="49" fontId="48" fillId="36" borderId="34" applyNumberFormat="1" applyFont="1" applyFill="1" applyBorder="1" applyAlignment="1">
      <alignment horizontal="center" vertical="center"/>
    </xf>
    <xf numFmtId="49" fontId="48" fillId="36" borderId="7" applyNumberFormat="1" applyFont="1" applyFill="1" applyBorder="1" applyAlignment="1">
      <alignment horizontal="center" vertical="center"/>
    </xf>
    <xf numFmtId="0" fontId="48" fillId="36" borderId="34" applyFont="1" applyFill="1" applyBorder="1" applyAlignment="1">
      <alignment horizontal="center" vertical="center"/>
    </xf>
    <xf numFmtId="1" fontId="83" fillId="0" borderId="0" applyNumberFormat="1" applyFont="1" applyFill="1" applyBorder="1" applyAlignment="1">
      <alignment horizontal="left" wrapText="1"/>
    </xf>
    <xf numFmtId="166" fontId="52" fillId="36" borderId="7" applyNumberFormat="1" applyFont="1" applyFill="1" applyBorder="1" applyAlignment="1">
      <alignment horizontal="center"/>
    </xf>
    <xf numFmtId="0" fontId="51" fillId="36" borderId="7" applyFont="1" applyFill="1" applyBorder="1"/>
    <xf numFmtId="0" fontId="51" fillId="36" borderId="7" applyFont="1" applyFill="1" applyBorder="1" applyAlignment="1">
      <alignment horizontal="left"/>
    </xf>
    <xf numFmtId="164" fontId="88" fillId="30" borderId="0" applyNumberFormat="1" applyFont="1" applyFill="1" applyBorder="1" applyAlignment="1">
      <alignment horizontal="right"/>
    </xf>
    <xf numFmtId="166" fontId="52" fillId="36" borderId="37" applyNumberFormat="1" applyFont="1" applyFill="1" applyBorder="1" applyAlignment="1">
      <alignment horizontal="center"/>
    </xf>
    <xf numFmtId="0" fontId="51" fillId="36" borderId="37" applyFont="1" applyFill="1" applyBorder="1" applyAlignment="1">
      <alignment horizontal="left"/>
    </xf>
    <xf numFmtId="0" fontId="51" fillId="36" borderId="37" applyFont="1" applyFill="1" applyBorder="1"/>
    <xf numFmtId="49" fontId="42" fillId="36" borderId="7" applyNumberFormat="1" applyFont="1" applyFill="1" applyBorder="1" applyAlignment="1">
      <alignment horizontal="center"/>
    </xf>
    <xf numFmtId="0" fontId="43" fillId="0" borderId="19" applyFont="1" applyFill="1" applyBorder="1" applyAlignment="1">
      <alignment horizontal="center" vertical="center" wrapText="1"/>
    </xf>
    <xf numFmtId="0" fontId="5" fillId="33" borderId="37" applyFont="1" applyFill="1" applyBorder="1"/>
    <xf numFmtId="0" fontId="5" fillId="0" borderId="38" applyFont="1" applyFill="1" applyBorder="1"/>
    <xf numFmtId="0" fontId="5" fillId="0" borderId="7" applyFont="1" applyFill="1" applyBorder="1"/>
    <xf numFmtId="0" fontId="5" fillId="33" borderId="38" applyFont="1" applyFill="1" applyBorder="1"/>
    <xf numFmtId="0" fontId="5" fillId="33" borderId="39" applyFont="1" applyFill="1" applyBorder="1"/>
    <xf numFmtId="0" fontId="5" fillId="0" borderId="37" applyFont="1" applyFill="1" applyBorder="1"/>
    <xf numFmtId="0" fontId="5" fillId="0" borderId="39" applyFont="1" applyFill="1" applyBorder="1"/>
    <xf numFmtId="0" fontId="39" fillId="0" borderId="0" applyFont="1" applyFill="1" applyBorder="1" applyAlignment="1">
      <alignment horizontal="center"/>
    </xf>
    <xf numFmtId="0" fontId="82" fillId="0" borderId="0" applyNumberFormat="1" applyFont="1" applyFill="1" applyBorder="1" applyAlignment="1">
      <alignment horizontal="left" wrapText="1"/>
    </xf>
    <xf numFmtId="164" fontId="0" fillId="30" borderId="0" applyNumberFormat="1" applyFont="1" applyFill="1" applyBorder="1"/>
    <xf numFmtId="0" fontId="5" fillId="0" borderId="0" applyFont="1" applyFill="1" applyBorder="1" applyAlignment="1">
      <alignment horizontal="left" vertical="top" wrapText="1"/>
    </xf>
    <xf numFmtId="0" borderId="0"/>
    <xf numFmtId="0" fontId="103" fillId="36" borderId="55" applyFont="1" applyFill="1" applyBorder="1" applyAlignment="1">
      <alignment horizontal="center" vertical="bottom"/>
    </xf>
    <xf numFmtId="0" fontId="103" fillId="36" borderId="56" applyFont="1" applyFill="1" applyBorder="1" applyAlignment="1">
      <alignment horizontal="center" vertical="bottom"/>
    </xf>
    <xf numFmtId="0" fontId="103" fillId="36" borderId="57" applyFont="1" applyFill="1" applyBorder="1" applyAlignment="1">
      <alignment horizontal="center" vertical="bottom"/>
    </xf>
    <xf numFmtId="0" fontId="103" fillId="36" borderId="58" applyFont="1" applyFill="1" applyBorder="1" applyAlignment="1">
      <alignment horizontal="center" vertical="bottom"/>
    </xf>
    <xf numFmtId="0" fontId="43" fillId="0" borderId="59" applyFont="1" applyFill="1" applyBorder="1" applyAlignment="1">
      <alignment horizontal="right"/>
    </xf>
    <xf numFmtId="164" fontId="88" fillId="30" borderId="59" applyNumberFormat="1" applyFont="1" applyFill="1" applyBorder="1"/>
    <xf numFmtId="164" fontId="50" fillId="30" borderId="59" applyNumberFormat="1" applyFont="1" applyFill="1" applyBorder="1" applyAlignment="1">
      <alignment horizontal="right"/>
    </xf>
    <xf numFmtId="0" fontId="44" fillId="0" borderId="59" applyFont="1" applyFill="1" applyBorder="1" applyAlignment="1">
      <alignment horizontal="center"/>
    </xf>
    <xf numFmtId="0" fontId="104" fillId="0" borderId="60" applyFont="1" applyFill="1" applyBorder="1" applyAlignment="1">
      <alignment horizontal="center" vertical="center"/>
    </xf>
    <xf numFmtId="0" fontId="41" fillId="0" borderId="61" applyFont="1" applyFill="1" applyBorder="1" applyAlignment="1">
      <alignment horizontal="center" vertical="center"/>
    </xf>
    <xf numFmtId="0" fontId="41" fillId="0" borderId="61" applyFont="1" applyFill="1" applyBorder="1" applyAlignment="1">
      <alignment horizontal="center" vertical="center" wrapText="1"/>
    </xf>
    <xf numFmtId="0" fontId="41" fillId="0" borderId="62" applyFont="1" applyFill="1" applyBorder="1" applyAlignment="1">
      <alignment horizontal="center"/>
    </xf>
    <xf numFmtId="166" fontId="88" fillId="30" borderId="63" applyNumberFormat="1" applyFont="1" applyFill="1" applyBorder="1" applyAlignment="1">
      <alignment horizontal="center"/>
    </xf>
    <xf numFmtId="166" fontId="88" fillId="33" borderId="64" applyNumberFormat="1" applyFont="1" applyFill="1" applyBorder="1" applyAlignment="1">
      <alignment horizontal="center"/>
    </xf>
    <xf numFmtId="166" fontId="88" fillId="30" borderId="64" applyNumberFormat="1" applyFont="1" applyFill="1" applyBorder="1" applyAlignment="1">
      <alignment horizontal="center"/>
    </xf>
    <xf numFmtId="166" fontId="88" fillId="33" borderId="62" applyNumberFormat="1" applyFont="1" applyFill="1" applyBorder="1" applyAlignment="1">
      <alignment horizontal="center"/>
    </xf>
    <xf numFmtId="2" fontId="88" fillId="30" borderId="63" applyNumberFormat="1" applyFont="1" applyFill="1" applyBorder="1" applyAlignment="1">
      <alignment horizontal="center"/>
    </xf>
    <xf numFmtId="2" fontId="88" fillId="33" borderId="64" applyNumberFormat="1" applyFont="1" applyFill="1" applyBorder="1" applyAlignment="1">
      <alignment horizontal="center"/>
    </xf>
    <xf numFmtId="0" fontId="105" fillId="38" borderId="65" applyFont="1" applyFill="1" applyBorder="1"/>
    <xf numFmtId="0" fontId="87" fillId="0" borderId="59" applyNumberFormat="1" applyFont="1" applyFill="1" applyBorder="1" applyAlignment="1">
      <alignment horizontal="left" wrapText="1"/>
    </xf>
    <xf numFmtId="0" fontId="106" fillId="39" borderId="0" applyFont="1" applyFill="1"/>
    <xf numFmtId="49" fontId="55" fillId="36" borderId="66" applyNumberFormat="1" applyFont="1" applyFill="1" applyBorder="1" applyAlignment="1">
      <alignment textRotation="90" wrapText="1"/>
    </xf>
    <xf numFmtId="0" fontId="107" fillId="38" borderId="67" applyFont="1" applyFill="1" applyBorder="1" applyAlignment="1">
      <alignment horizontal="left" vertical="center"/>
    </xf>
    <xf numFmtId="171" fontId="107" fillId="38" borderId="67" applyNumberFormat="1" applyFont="1" applyFill="1" applyBorder="1" applyAlignment="1">
      <alignment horizontal="left" vertical="center"/>
    </xf>
    <xf numFmtId="0" fontId="107" fillId="38" borderId="67" applyFont="1" applyFill="1" applyBorder="1" applyAlignment="1">
      <alignment horizontal="right" vertical="center"/>
    </xf>
    <xf numFmtId="0" fontId="108" fillId="38" borderId="68" applyFont="1" applyFill="1" applyBorder="1" applyAlignment="1">
      <alignment horizontal="center" vertical="center"/>
    </xf>
    <xf numFmtId="0" fontId="108" fillId="38" borderId="69" applyFont="1" applyFill="1" applyBorder="1" applyAlignment="1">
      <alignment horizontal="center" vertical="center"/>
    </xf>
    <xf numFmtId="0" fontId="108" fillId="38" borderId="70" applyFont="1" applyFill="1" applyBorder="1" applyAlignment="1">
      <alignment horizontal="center" vertical="center"/>
    </xf>
    <xf numFmtId="0" fontId="107" fillId="40" borderId="67" applyFont="1" applyFill="1" applyBorder="1" applyAlignment="1">
      <alignment horizontal="left" vertical="center"/>
    </xf>
    <xf numFmtId="0" fontId="107" fillId="40" borderId="67" applyFont="1" applyFill="1" applyBorder="1" applyAlignment="1">
      <alignment horizontal="right" vertical="center"/>
    </xf>
    <xf numFmtId="0" fontId="108" fillId="40" borderId="68" applyFont="1" applyFill="1" applyBorder="1" applyAlignment="1">
      <alignment horizontal="center" vertical="center"/>
    </xf>
    <xf numFmtId="0" fontId="108" fillId="40" borderId="69" applyFont="1" applyFill="1" applyBorder="1" applyAlignment="1">
      <alignment horizontal="center" vertical="center"/>
    </xf>
    <xf numFmtId="0" fontId="108" fillId="40" borderId="70" applyFont="1" applyFill="1" applyBorder="1" applyAlignment="1">
      <alignment horizontal="center" vertical="center"/>
    </xf>
    <xf numFmtId="171" fontId="107" fillId="40" borderId="67" applyNumberFormat="1" applyFont="1" applyFill="1" applyBorder="1" applyAlignment="1">
      <alignment horizontal="left" vertical="center"/>
    </xf>
    <xf numFmtId="0" fontId="109" fillId="0" borderId="0" applyFont="1" applyFill="1" applyBorder="1" applyAlignment="1">
      <alignment horizontal="left" vertical="center"/>
    </xf>
    <xf numFmtId="0" fontId="49" fillId="0" borderId="0" applyFont="1" applyFill="1" applyBorder="1" applyAlignment="1">
      <alignment horizontal="center" vertical="bottom"/>
    </xf>
  </cellXfs>
  <cellStyles count="788">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xfId="55" builtinId="3"/>
    <cellStyle name="Comma 2" xfId="56"/>
    <cellStyle name="Comma_Hyatt DBM Sample" xfId="57"/>
    <cellStyle name="Currency" xfId="58" builtinId="4"/>
    <cellStyle name="Currency 2" xfId="59"/>
    <cellStyle name="Explanatory Text" xfId="60" builtinId="53" customBuiltin="1"/>
    <cellStyle name="Explanatory Text 2" xfId="61"/>
    <cellStyle name="ExtStyle 0" xfId="62"/>
    <cellStyle name="ExtStyle 0 2" xfId="63"/>
    <cellStyle name="ExtStyle 0 3" xfId="64"/>
    <cellStyle name="ExtStyle 0 4" xfId="65"/>
    <cellStyle name="ExtStyle 16" xfId="66"/>
    <cellStyle name="ExtStyle 16 2" xfId="67"/>
    <cellStyle name="ExtStyle 16 3" xfId="68"/>
    <cellStyle name="ExtStyle 16 4" xfId="69"/>
    <cellStyle name="ExtStyle 17" xfId="70"/>
    <cellStyle name="ExtStyle 17 2" xfId="71"/>
    <cellStyle name="ExtStyle 17 3" xfId="72"/>
    <cellStyle name="ExtStyle 17 4" xfId="73"/>
    <cellStyle name="ExtStyle 18" xfId="74"/>
    <cellStyle name="ExtStyle 18 2" xfId="75"/>
    <cellStyle name="ExtStyle 18 3" xfId="76"/>
    <cellStyle name="ExtStyle 18 4" xfId="77"/>
    <cellStyle name="ExtStyle 19" xfId="78"/>
    <cellStyle name="ExtStyle 19 2" xfId="79"/>
    <cellStyle name="ExtStyle 19 3" xfId="80"/>
    <cellStyle name="ExtStyle 19 4" xfId="81"/>
    <cellStyle name="ExtStyle 20" xfId="82"/>
    <cellStyle name="ExtStyle 20 2" xfId="83"/>
    <cellStyle name="ExtStyle 21" xfId="84"/>
    <cellStyle name="ExtStyle 21 2" xfId="85"/>
    <cellStyle name="ExtStyle 22" xfId="86"/>
    <cellStyle name="ExtStyle 22 2" xfId="87"/>
    <cellStyle name="ExtStyle 22 3" xfId="88"/>
    <cellStyle name="ExtStyle 22 4" xfId="89"/>
    <cellStyle name="ExtStyle 28" xfId="90"/>
    <cellStyle name="ExtStyle 28 2" xfId="91"/>
    <cellStyle name="ExtStyle 29" xfId="92"/>
    <cellStyle name="ExtStyle 29 2" xfId="93"/>
    <cellStyle name="ExtStyle 30" xfId="94"/>
    <cellStyle name="ExtStyle 30 2" xfId="95"/>
    <cellStyle name="ExtStyle 30 3" xfId="96"/>
    <cellStyle name="ExtStyle 30 4" xfId="97"/>
    <cellStyle name="ExtStyle 31" xfId="98"/>
    <cellStyle name="ExtStyle 31 2" xfId="99"/>
    <cellStyle name="ExtStyle 32" xfId="100"/>
    <cellStyle name="ExtStyle 32 2" xfId="101"/>
    <cellStyle name="ExtStyle 33" xfId="102"/>
    <cellStyle name="ExtStyle 33 2" xfId="103"/>
    <cellStyle name="ExtStyle 33 3" xfId="104"/>
    <cellStyle name="ExtStyle 33 4" xfId="105"/>
    <cellStyle name="ExtStyle 34" xfId="106"/>
    <cellStyle name="ExtStyle 34 2" xfId="107"/>
    <cellStyle name="ExtStyle 35" xfId="108"/>
    <cellStyle name="ExtStyle 35 2" xfId="109"/>
    <cellStyle name="ExtStyle 36" xfId="110"/>
    <cellStyle name="ExtStyle 36 2" xfId="111"/>
    <cellStyle name="ExtStyle 36 3" xfId="112"/>
    <cellStyle name="ExtStyle 36 4" xfId="113"/>
    <cellStyle name="ExtStyle 37" xfId="114"/>
    <cellStyle name="ExtStyle 37 2" xfId="115"/>
    <cellStyle name="ExtStyle 38" xfId="116"/>
    <cellStyle name="ExtStyle 38 2" xfId="117"/>
    <cellStyle name="ExtStyle 39" xfId="118"/>
    <cellStyle name="ExtStyle 39 2" xfId="119"/>
    <cellStyle name="ExtStyle 39 3" xfId="120"/>
    <cellStyle name="ExtStyle 39 4" xfId="121"/>
    <cellStyle name="ExtStyle 43" xfId="122"/>
    <cellStyle name="ExtStyle 44" xfId="123"/>
    <cellStyle name="ExtStyle 46" xfId="124"/>
    <cellStyle name="ExtStyle 47" xfId="125"/>
    <cellStyle name="ExtStyle 69" xfId="126"/>
    <cellStyle name="ExtStyle 75" xfId="127"/>
    <cellStyle name="ExtStyle 82" xfId="128"/>
    <cellStyle name="Good" xfId="129" builtinId="26" customBuiltin="1"/>
    <cellStyle name="Good 2" xfId="130"/>
    <cellStyle name="Heading 1" xfId="131" builtinId="16" customBuiltin="1"/>
    <cellStyle name="Heading 1 2" xfId="132"/>
    <cellStyle name="Heading 2" xfId="133" builtinId="17" customBuiltin="1"/>
    <cellStyle name="Heading 2 2" xfId="134"/>
    <cellStyle name="Heading 3" xfId="135" builtinId="18" customBuiltin="1"/>
    <cellStyle name="Heading 3 2" xfId="136"/>
    <cellStyle name="Heading 4" xfId="137" builtinId="19" customBuiltin="1"/>
    <cellStyle name="Heading 4 2" xfId="138"/>
    <cellStyle name="Hyperlink 2" xfId="139"/>
    <cellStyle name="Input" xfId="140" builtinId="20" customBuiltin="1"/>
    <cellStyle name="Input 2" xfId="141"/>
    <cellStyle name="Linked Cell" xfId="142" builtinId="24" customBuiltin="1"/>
    <cellStyle name="Linked Cell 2" xfId="143"/>
    <cellStyle name="Neutral" xfId="144" builtinId="28" customBuiltin="1"/>
    <cellStyle name="Neutral 2" xfId="145"/>
    <cellStyle name="Normal" xfId="0" builtinId="0"/>
    <cellStyle name="Normal 2" xfId="146"/>
    <cellStyle name="Normal 3" xfId="147"/>
    <cellStyle name="Note" xfId="148" builtinId="10" customBuiltin="1"/>
    <cellStyle name="Note 2" xfId="149"/>
    <cellStyle name="Note 3" xfId="150"/>
    <cellStyle name="Note 4" xfId="151"/>
    <cellStyle name="Output" xfId="152" builtinId="21" customBuiltin="1"/>
    <cellStyle name="Output 2" xfId="153"/>
    <cellStyle name="Percent" xfId="154" builtinId="5"/>
    <cellStyle name="Percent 2" xfId="155"/>
    <cellStyle name="Style 1025" xfId="156"/>
    <cellStyle name="Style 1025 2" xfId="157"/>
    <cellStyle name="Style 1101" xfId="158"/>
    <cellStyle name="Style 1101 2" xfId="159"/>
    <cellStyle name="Style 1103" xfId="160"/>
    <cellStyle name="Style 1103 2" xfId="161"/>
    <cellStyle name="Style 1103 3" xfId="162"/>
    <cellStyle name="Style 1103 4" xfId="163"/>
    <cellStyle name="Style 1104" xfId="164"/>
    <cellStyle name="Style 1104 2" xfId="165"/>
    <cellStyle name="Style 1104 3" xfId="166"/>
    <cellStyle name="Style 1104 4" xfId="167"/>
    <cellStyle name="Style 1105" xfId="168"/>
    <cellStyle name="Style 1105 2" xfId="169"/>
    <cellStyle name="Style 1105 3" xfId="170"/>
    <cellStyle name="Style 1105 4" xfId="171"/>
    <cellStyle name="Style 1106" xfId="172"/>
    <cellStyle name="Style 1106 2" xfId="173"/>
    <cellStyle name="Style 1106 3" xfId="174"/>
    <cellStyle name="Style 1106 4" xfId="175"/>
    <cellStyle name="Style 1107" xfId="176"/>
    <cellStyle name="Style 1107 2" xfId="177"/>
    <cellStyle name="Style 1107 3" xfId="178"/>
    <cellStyle name="Style 1107 4" xfId="179"/>
    <cellStyle name="Style 1108" xfId="180"/>
    <cellStyle name="Style 1108 2" xfId="181"/>
    <cellStyle name="Style 1108 3" xfId="182"/>
    <cellStyle name="Style 1108 4" xfId="183"/>
    <cellStyle name="Style 1109" xfId="184"/>
    <cellStyle name="Style 1109 2" xfId="185"/>
    <cellStyle name="Style 1109 3" xfId="186"/>
    <cellStyle name="Style 1109 4" xfId="187"/>
    <cellStyle name="Style 1110" xfId="188"/>
    <cellStyle name="Style 1110 2" xfId="189"/>
    <cellStyle name="Style 1110 3" xfId="190"/>
    <cellStyle name="Style 1110 4" xfId="191"/>
    <cellStyle name="Style 1111" xfId="192"/>
    <cellStyle name="Style 1111 2" xfId="193"/>
    <cellStyle name="Style 1111 3" xfId="194"/>
    <cellStyle name="Style 1111 4" xfId="195"/>
    <cellStyle name="Style 1112" xfId="196"/>
    <cellStyle name="Style 1112 2" xfId="197"/>
    <cellStyle name="Style 1112 3" xfId="198"/>
    <cellStyle name="Style 1112 4" xfId="199"/>
    <cellStyle name="Style 1113" xfId="200"/>
    <cellStyle name="Style 1113 2" xfId="201"/>
    <cellStyle name="Style 1113 3" xfId="202"/>
    <cellStyle name="Style 1113 4" xfId="203"/>
    <cellStyle name="Style 1114" xfId="204"/>
    <cellStyle name="Style 1114 2" xfId="205"/>
    <cellStyle name="Style 1114 3" xfId="206"/>
    <cellStyle name="Style 1114 4" xfId="207"/>
    <cellStyle name="Style 1115" xfId="208"/>
    <cellStyle name="Style 1115 2" xfId="209"/>
    <cellStyle name="Style 1115 3" xfId="210"/>
    <cellStyle name="Style 1115 4" xfId="211"/>
    <cellStyle name="Style 1177" xfId="212"/>
    <cellStyle name="Style 1177 2" xfId="213"/>
    <cellStyle name="Style 1177 3" xfId="214"/>
    <cellStyle name="Style 1177 4" xfId="215"/>
    <cellStyle name="Style 1178" xfId="216"/>
    <cellStyle name="Style 1178 2" xfId="217"/>
    <cellStyle name="Style 1178 3" xfId="218"/>
    <cellStyle name="Style 1178 4" xfId="219"/>
    <cellStyle name="Style 1179" xfId="220"/>
    <cellStyle name="Style 1179 2" xfId="221"/>
    <cellStyle name="Style 1179 3" xfId="222"/>
    <cellStyle name="Style 1179 4" xfId="223"/>
    <cellStyle name="Style 1180" xfId="224"/>
    <cellStyle name="Style 1180 2" xfId="225"/>
    <cellStyle name="Style 1180 3" xfId="226"/>
    <cellStyle name="Style 1180 4" xfId="227"/>
    <cellStyle name="Style 1181" xfId="228"/>
    <cellStyle name="Style 1181 2" xfId="229"/>
    <cellStyle name="Style 1181 3" xfId="230"/>
    <cellStyle name="Style 1181 4" xfId="231"/>
    <cellStyle name="Style 1182" xfId="232"/>
    <cellStyle name="Style 1182 2" xfId="233"/>
    <cellStyle name="Style 1182 3" xfId="234"/>
    <cellStyle name="Style 1182 4" xfId="235"/>
    <cellStyle name="Style 1183" xfId="236"/>
    <cellStyle name="Style 1183 2" xfId="237"/>
    <cellStyle name="Style 1183 3" xfId="238"/>
    <cellStyle name="Style 1183 4" xfId="239"/>
    <cellStyle name="Style 1184" xfId="240"/>
    <cellStyle name="Style 1184 2" xfId="241"/>
    <cellStyle name="Style 1184 3" xfId="242"/>
    <cellStyle name="Style 1184 4" xfId="243"/>
    <cellStyle name="Style 1185" xfId="244"/>
    <cellStyle name="Style 1185 2" xfId="245"/>
    <cellStyle name="Style 1185 3" xfId="246"/>
    <cellStyle name="Style 1185 4" xfId="247"/>
    <cellStyle name="Style 1196" xfId="248"/>
    <cellStyle name="Style 1299" xfId="249"/>
    <cellStyle name="Style 1299 2" xfId="250"/>
    <cellStyle name="Style 1309" xfId="251"/>
    <cellStyle name="Style 1311" xfId="252"/>
    <cellStyle name="Style 1313" xfId="253"/>
    <cellStyle name="Style 1314" xfId="254"/>
    <cellStyle name="Style 1315" xfId="255"/>
    <cellStyle name="Style 1316" xfId="256"/>
    <cellStyle name="Style 1317" xfId="257"/>
    <cellStyle name="Style 1318" xfId="258"/>
    <cellStyle name="Style 1319" xfId="259"/>
    <cellStyle name="Style 1320" xfId="260"/>
    <cellStyle name="Style 1321" xfId="261"/>
    <cellStyle name="Style 1322" xfId="262"/>
    <cellStyle name="Style 1331" xfId="263"/>
    <cellStyle name="Style 1331 2" xfId="264"/>
    <cellStyle name="Style 1331 3" xfId="265"/>
    <cellStyle name="Style 1331 4" xfId="266"/>
    <cellStyle name="Style 1332" xfId="267"/>
    <cellStyle name="Style 1332 2" xfId="268"/>
    <cellStyle name="Style 1332 3" xfId="269"/>
    <cellStyle name="Style 1332 4" xfId="270"/>
    <cellStyle name="Style 1333" xfId="271"/>
    <cellStyle name="Style 1333 2" xfId="272"/>
    <cellStyle name="Style 1333 3" xfId="273"/>
    <cellStyle name="Style 1333 4" xfId="274"/>
    <cellStyle name="Style 1334" xfId="275"/>
    <cellStyle name="Style 1334 2" xfId="276"/>
    <cellStyle name="Style 1334 3" xfId="277"/>
    <cellStyle name="Style 1334 4" xfId="278"/>
    <cellStyle name="Style 1335" xfId="279"/>
    <cellStyle name="Style 1335 2" xfId="280"/>
    <cellStyle name="Style 1335 3" xfId="281"/>
    <cellStyle name="Style 1335 4" xfId="282"/>
    <cellStyle name="Style 1336" xfId="283"/>
    <cellStyle name="Style 1336 2" xfId="284"/>
    <cellStyle name="Style 1336 3" xfId="285"/>
    <cellStyle name="Style 1336 4" xfId="286"/>
    <cellStyle name="Style 1337" xfId="287"/>
    <cellStyle name="Style 1337 2" xfId="288"/>
    <cellStyle name="Style 1337 3" xfId="289"/>
    <cellStyle name="Style 1337 4" xfId="290"/>
    <cellStyle name="Style 1338" xfId="291"/>
    <cellStyle name="Style 1338 2" xfId="292"/>
    <cellStyle name="Style 1338 3" xfId="293"/>
    <cellStyle name="Style 1338 4" xfId="294"/>
    <cellStyle name="Style 1339" xfId="295"/>
    <cellStyle name="Style 1339 2" xfId="296"/>
    <cellStyle name="Style 1339 3" xfId="297"/>
    <cellStyle name="Style 1339 4" xfId="298"/>
    <cellStyle name="Style 1376" xfId="299"/>
    <cellStyle name="Style 1376 2" xfId="300"/>
    <cellStyle name="Style 1376 3" xfId="301"/>
    <cellStyle name="Style 1376 4" xfId="302"/>
    <cellStyle name="Style 1377" xfId="303"/>
    <cellStyle name="Style 1377 2" xfId="304"/>
    <cellStyle name="Style 1377 3" xfId="305"/>
    <cellStyle name="Style 1377 4" xfId="306"/>
    <cellStyle name="Style 1378" xfId="307"/>
    <cellStyle name="Style 1378 2" xfId="308"/>
    <cellStyle name="Style 1378 3" xfId="309"/>
    <cellStyle name="Style 1378 4" xfId="310"/>
    <cellStyle name="Style 1379" xfId="311"/>
    <cellStyle name="Style 1379 2" xfId="312"/>
    <cellStyle name="Style 1379 3" xfId="313"/>
    <cellStyle name="Style 1379 4" xfId="314"/>
    <cellStyle name="Style 1380" xfId="315"/>
    <cellStyle name="Style 1380 2" xfId="316"/>
    <cellStyle name="Style 1380 3" xfId="317"/>
    <cellStyle name="Style 1380 4" xfId="318"/>
    <cellStyle name="Style 1381" xfId="319"/>
    <cellStyle name="Style 1381 2" xfId="320"/>
    <cellStyle name="Style 1381 3" xfId="321"/>
    <cellStyle name="Style 1381 4" xfId="322"/>
    <cellStyle name="Style 1382" xfId="323"/>
    <cellStyle name="Style 1382 2" xfId="324"/>
    <cellStyle name="Style 1382 3" xfId="325"/>
    <cellStyle name="Style 1382 4" xfId="326"/>
    <cellStyle name="Style 1383" xfId="327"/>
    <cellStyle name="Style 1383 2" xfId="328"/>
    <cellStyle name="Style 1383 3" xfId="329"/>
    <cellStyle name="Style 1383 4" xfId="330"/>
    <cellStyle name="Style 1384" xfId="331"/>
    <cellStyle name="Style 1384 2" xfId="332"/>
    <cellStyle name="Style 1384 3" xfId="333"/>
    <cellStyle name="Style 1384 4" xfId="334"/>
    <cellStyle name="Style 1385" xfId="335"/>
    <cellStyle name="Style 1385 2" xfId="336"/>
    <cellStyle name="Style 1385 3" xfId="337"/>
    <cellStyle name="Style 1385 4" xfId="338"/>
    <cellStyle name="Style 1386" xfId="339"/>
    <cellStyle name="Style 1386 2" xfId="340"/>
    <cellStyle name="Style 1386 3" xfId="341"/>
    <cellStyle name="Style 1386 4" xfId="342"/>
    <cellStyle name="Style 1535" xfId="343"/>
    <cellStyle name="Style 1536" xfId="344"/>
    <cellStyle name="Style 1537" xfId="345"/>
    <cellStyle name="Style 1538" xfId="346"/>
    <cellStyle name="Style 1539" xfId="347"/>
    <cellStyle name="Style 1540" xfId="348"/>
    <cellStyle name="Style 1541" xfId="349"/>
    <cellStyle name="Style 1542" xfId="350"/>
    <cellStyle name="Style 1543" xfId="351"/>
    <cellStyle name="Style 1544" xfId="352"/>
    <cellStyle name="Style 1556" xfId="353"/>
    <cellStyle name="Style 1556 2" xfId="354"/>
    <cellStyle name="Style 1663" xfId="355"/>
    <cellStyle name="Style 1663 2" xfId="356"/>
    <cellStyle name="Style 1665" xfId="357"/>
    <cellStyle name="Style 1665 2" xfId="358"/>
    <cellStyle name="Style 1665 3" xfId="359"/>
    <cellStyle name="Style 1665 4" xfId="360"/>
    <cellStyle name="Style 1666" xfId="361"/>
    <cellStyle name="Style 1666 2" xfId="362"/>
    <cellStyle name="Style 1666 3" xfId="363"/>
    <cellStyle name="Style 1666 4" xfId="364"/>
    <cellStyle name="Style 1667" xfId="365"/>
    <cellStyle name="Style 1667 2" xfId="366"/>
    <cellStyle name="Style 1667 3" xfId="367"/>
    <cellStyle name="Style 1667 4" xfId="368"/>
    <cellStyle name="Style 1668" xfId="369"/>
    <cellStyle name="Style 1668 2" xfId="370"/>
    <cellStyle name="Style 1668 3" xfId="371"/>
    <cellStyle name="Style 1668 4" xfId="372"/>
    <cellStyle name="Style 1669" xfId="373"/>
    <cellStyle name="Style 1669 2" xfId="374"/>
    <cellStyle name="Style 1669 3" xfId="375"/>
    <cellStyle name="Style 1669 4" xfId="376"/>
    <cellStyle name="Style 1670" xfId="377"/>
    <cellStyle name="Style 1670 2" xfId="378"/>
    <cellStyle name="Style 1670 3" xfId="379"/>
    <cellStyle name="Style 1670 4" xfId="380"/>
    <cellStyle name="Style 1671" xfId="381"/>
    <cellStyle name="Style 1671 2" xfId="382"/>
    <cellStyle name="Style 1671 3" xfId="383"/>
    <cellStyle name="Style 1671 4" xfId="384"/>
    <cellStyle name="Style 1672" xfId="385"/>
    <cellStyle name="Style 1672 2" xfId="386"/>
    <cellStyle name="Style 1672 3" xfId="387"/>
    <cellStyle name="Style 1672 4" xfId="388"/>
    <cellStyle name="Style 1673" xfId="389"/>
    <cellStyle name="Style 1673 2" xfId="390"/>
    <cellStyle name="Style 1673 3" xfId="391"/>
    <cellStyle name="Style 1673 4" xfId="392"/>
    <cellStyle name="Style 1699" xfId="393"/>
    <cellStyle name="Style 1703" xfId="394"/>
    <cellStyle name="Style 1705" xfId="395"/>
    <cellStyle name="Style 1706" xfId="396"/>
    <cellStyle name="Style 1707" xfId="397"/>
    <cellStyle name="Style 1708" xfId="398"/>
    <cellStyle name="Style 1709" xfId="399"/>
    <cellStyle name="Style 1710" xfId="400"/>
    <cellStyle name="Style 1711" xfId="401"/>
    <cellStyle name="Style 1712" xfId="402"/>
    <cellStyle name="Style 1713" xfId="403"/>
    <cellStyle name="Style 1714" xfId="404"/>
    <cellStyle name="Style 1759" xfId="405"/>
    <cellStyle name="Style 1872" xfId="406"/>
    <cellStyle name="Style 1874" xfId="407"/>
    <cellStyle name="Style 1876" xfId="408"/>
    <cellStyle name="Style 1877" xfId="409"/>
    <cellStyle name="Style 1878" xfId="410"/>
    <cellStyle name="Style 1879" xfId="411"/>
    <cellStyle name="Style 1880" xfId="412"/>
    <cellStyle name="Style 1881" xfId="413"/>
    <cellStyle name="Style 1882" xfId="414"/>
    <cellStyle name="Style 1883" xfId="415"/>
    <cellStyle name="Style 1884" xfId="416"/>
    <cellStyle name="Style 1885" xfId="417"/>
    <cellStyle name="Style 1887" xfId="418"/>
    <cellStyle name="Style 1887 2" xfId="419"/>
    <cellStyle name="Style 1887 3" xfId="420"/>
    <cellStyle name="Style 1887 4" xfId="421"/>
    <cellStyle name="Style 1888" xfId="422"/>
    <cellStyle name="Style 1888 2" xfId="423"/>
    <cellStyle name="Style 1888 3" xfId="424"/>
    <cellStyle name="Style 1888 4" xfId="425"/>
    <cellStyle name="Style 1889" xfId="426"/>
    <cellStyle name="Style 1889 2" xfId="427"/>
    <cellStyle name="Style 1889 3" xfId="428"/>
    <cellStyle name="Style 1889 4" xfId="429"/>
    <cellStyle name="Style 1890" xfId="430"/>
    <cellStyle name="Style 1890 2" xfId="431"/>
    <cellStyle name="Style 1890 3" xfId="432"/>
    <cellStyle name="Style 1890 4" xfId="433"/>
    <cellStyle name="Style 1891" xfId="434"/>
    <cellStyle name="Style 1891 2" xfId="435"/>
    <cellStyle name="Style 1891 3" xfId="436"/>
    <cellStyle name="Style 1891 4" xfId="437"/>
    <cellStyle name="Style 1892" xfId="438"/>
    <cellStyle name="Style 1892 2" xfId="439"/>
    <cellStyle name="Style 1892 3" xfId="440"/>
    <cellStyle name="Style 1892 4" xfId="441"/>
    <cellStyle name="Style 1893" xfId="442"/>
    <cellStyle name="Style 1893 2" xfId="443"/>
    <cellStyle name="Style 1893 3" xfId="444"/>
    <cellStyle name="Style 1893 4" xfId="445"/>
    <cellStyle name="Style 1894" xfId="446"/>
    <cellStyle name="Style 1894 2" xfId="447"/>
    <cellStyle name="Style 1894 3" xfId="448"/>
    <cellStyle name="Style 1894 4" xfId="449"/>
    <cellStyle name="Style 1895" xfId="450"/>
    <cellStyle name="Style 1895 2" xfId="451"/>
    <cellStyle name="Style 1895 3" xfId="452"/>
    <cellStyle name="Style 1895 4" xfId="453"/>
    <cellStyle name="Style 2066" xfId="454"/>
    <cellStyle name="Style 2067" xfId="455"/>
    <cellStyle name="Style 2068" xfId="456"/>
    <cellStyle name="Style 2069" xfId="457"/>
    <cellStyle name="Style 2070" xfId="458"/>
    <cellStyle name="Style 2071" xfId="459"/>
    <cellStyle name="Style 2072" xfId="460"/>
    <cellStyle name="Style 2073" xfId="461"/>
    <cellStyle name="Style 2074" xfId="462"/>
    <cellStyle name="Style 2075" xfId="463"/>
    <cellStyle name="Style 2089" xfId="464"/>
    <cellStyle name="Style 2202" xfId="465"/>
    <cellStyle name="Style 2204" xfId="466"/>
    <cellStyle name="Style 2206" xfId="467"/>
    <cellStyle name="Style 2207" xfId="468"/>
    <cellStyle name="Style 2208" xfId="469"/>
    <cellStyle name="Style 2209" xfId="470"/>
    <cellStyle name="Style 2210" xfId="471"/>
    <cellStyle name="Style 2211" xfId="472"/>
    <cellStyle name="Style 2212" xfId="473"/>
    <cellStyle name="Style 2213" xfId="474"/>
    <cellStyle name="Style 2214" xfId="475"/>
    <cellStyle name="Style 2215" xfId="476"/>
    <cellStyle name="Style 2464" xfId="477"/>
    <cellStyle name="Style 2468" xfId="478"/>
    <cellStyle name="Style 2470" xfId="479"/>
    <cellStyle name="Style 2471" xfId="480"/>
    <cellStyle name="Style 2472" xfId="481"/>
    <cellStyle name="Style 2473" xfId="482"/>
    <cellStyle name="Style 2474" xfId="483"/>
    <cellStyle name="Style 2475" xfId="484"/>
    <cellStyle name="Style 2476" xfId="485"/>
    <cellStyle name="Style 2477" xfId="486"/>
    <cellStyle name="Style 2478" xfId="487"/>
    <cellStyle name="Style 2479" xfId="488"/>
    <cellStyle name="Style 297" xfId="489"/>
    <cellStyle name="Style 297 2" xfId="490"/>
    <cellStyle name="Style 300" xfId="491"/>
    <cellStyle name="Style 300 2" xfId="492"/>
    <cellStyle name="Style 528" xfId="493"/>
    <cellStyle name="Style 528 2" xfId="494"/>
    <cellStyle name="Style 561" xfId="495"/>
    <cellStyle name="Style 561 2" xfId="496"/>
    <cellStyle name="Style 669" xfId="497"/>
    <cellStyle name="Style 669 2" xfId="498"/>
    <cellStyle name="Style 670" xfId="499"/>
    <cellStyle name="Style 670 2" xfId="500"/>
    <cellStyle name="Style 671" xfId="501"/>
    <cellStyle name="Style 671 2" xfId="502"/>
    <cellStyle name="Style 672" xfId="503"/>
    <cellStyle name="Style 672 2" xfId="504"/>
    <cellStyle name="Style 673" xfId="505"/>
    <cellStyle name="Style 673 2" xfId="506"/>
    <cellStyle name="Style 674" xfId="507"/>
    <cellStyle name="Style 674 2" xfId="508"/>
    <cellStyle name="Style 675" xfId="509"/>
    <cellStyle name="Style 675 2" xfId="510"/>
    <cellStyle name="Style 676" xfId="511"/>
    <cellStyle name="Style 676 2" xfId="512"/>
    <cellStyle name="Style 707" xfId="513"/>
    <cellStyle name="Style 707 2" xfId="514"/>
    <cellStyle name="Style 707 3" xfId="515"/>
    <cellStyle name="Style 707 4" xfId="516"/>
    <cellStyle name="Style 708" xfId="517"/>
    <cellStyle name="Style 708 2" xfId="518"/>
    <cellStyle name="Style 708 3" xfId="519"/>
    <cellStyle name="Style 708 4" xfId="520"/>
    <cellStyle name="Style 709" xfId="521"/>
    <cellStyle name="Style 709 2" xfId="522"/>
    <cellStyle name="Style 709 3" xfId="523"/>
    <cellStyle name="Style 709 4" xfId="524"/>
    <cellStyle name="Style 710" xfId="525"/>
    <cellStyle name="Style 710 2" xfId="526"/>
    <cellStyle name="Style 710 3" xfId="527"/>
    <cellStyle name="Style 710 4" xfId="528"/>
    <cellStyle name="Style 711" xfId="529"/>
    <cellStyle name="Style 711 2" xfId="530"/>
    <cellStyle name="Style 711 3" xfId="531"/>
    <cellStyle name="Style 711 4" xfId="532"/>
    <cellStyle name="Style 712" xfId="533"/>
    <cellStyle name="Style 712 2" xfId="534"/>
    <cellStyle name="Style 712 3" xfId="535"/>
    <cellStyle name="Style 712 4" xfId="536"/>
    <cellStyle name="Style 713" xfId="537"/>
    <cellStyle name="Style 713 2" xfId="538"/>
    <cellStyle name="Style 713 3" xfId="539"/>
    <cellStyle name="Style 713 4" xfId="540"/>
    <cellStyle name="Style 714" xfId="541"/>
    <cellStyle name="Style 714 2" xfId="542"/>
    <cellStyle name="Style 714 3" xfId="543"/>
    <cellStyle name="Style 714 4" xfId="544"/>
    <cellStyle name="Style 723" xfId="545"/>
    <cellStyle name="Style 723 2" xfId="546"/>
    <cellStyle name="Style 740" xfId="547"/>
    <cellStyle name="Style 740 2" xfId="548"/>
    <cellStyle name="Style 740 3" xfId="549"/>
    <cellStyle name="Style 740 4" xfId="550"/>
    <cellStyle name="Style 741" xfId="551"/>
    <cellStyle name="Style 741 2" xfId="552"/>
    <cellStyle name="Style 741 3" xfId="553"/>
    <cellStyle name="Style 741 4" xfId="554"/>
    <cellStyle name="Style 742" xfId="555"/>
    <cellStyle name="Style 742 2" xfId="556"/>
    <cellStyle name="Style 742 3" xfId="557"/>
    <cellStyle name="Style 742 4" xfId="558"/>
    <cellStyle name="Style 743" xfId="559"/>
    <cellStyle name="Style 743 2" xfId="560"/>
    <cellStyle name="Style 743 3" xfId="561"/>
    <cellStyle name="Style 743 4" xfId="562"/>
    <cellStyle name="Style 744" xfId="563"/>
    <cellStyle name="Style 744 2" xfId="564"/>
    <cellStyle name="Style 744 3" xfId="565"/>
    <cellStyle name="Style 744 4" xfId="566"/>
    <cellStyle name="Style 745" xfId="567"/>
    <cellStyle name="Style 745 2" xfId="568"/>
    <cellStyle name="Style 745 3" xfId="569"/>
    <cellStyle name="Style 745 4" xfId="570"/>
    <cellStyle name="Style 746" xfId="571"/>
    <cellStyle name="Style 746 2" xfId="572"/>
    <cellStyle name="Style 746 3" xfId="573"/>
    <cellStyle name="Style 746 4" xfId="574"/>
    <cellStyle name="Style 747" xfId="575"/>
    <cellStyle name="Style 747 2" xfId="576"/>
    <cellStyle name="Style 747 3" xfId="577"/>
    <cellStyle name="Style 747 4" xfId="578"/>
    <cellStyle name="Style 868" xfId="579"/>
    <cellStyle name="Style 868 2" xfId="580"/>
    <cellStyle name="Style 902" xfId="581"/>
    <cellStyle name="Style 902 2" xfId="582"/>
    <cellStyle name="Style 902 3" xfId="583"/>
    <cellStyle name="Style 902 4" xfId="584"/>
    <cellStyle name="Style 903" xfId="585"/>
    <cellStyle name="Style 903 2" xfId="586"/>
    <cellStyle name="Style 903 3" xfId="587"/>
    <cellStyle name="Style 903 4" xfId="588"/>
    <cellStyle name="Style 904" xfId="589"/>
    <cellStyle name="Style 904 2" xfId="590"/>
    <cellStyle name="Style 904 3" xfId="591"/>
    <cellStyle name="Style 904 4" xfId="592"/>
    <cellStyle name="Style 905" xfId="593"/>
    <cellStyle name="Style 905 2" xfId="594"/>
    <cellStyle name="Style 905 3" xfId="595"/>
    <cellStyle name="Style 905 4" xfId="596"/>
    <cellStyle name="Style 910" xfId="597"/>
    <cellStyle name="Style 910 2" xfId="598"/>
    <cellStyle name="Style 910 3" xfId="599"/>
    <cellStyle name="Style 910 4" xfId="600"/>
    <cellStyle name="Style 911" xfId="601"/>
    <cellStyle name="Style 911 2" xfId="602"/>
    <cellStyle name="Style 911 3" xfId="603"/>
    <cellStyle name="Style 911 4" xfId="604"/>
    <cellStyle name="Style 912" xfId="605"/>
    <cellStyle name="Style 912 2" xfId="606"/>
    <cellStyle name="Style 912 3" xfId="607"/>
    <cellStyle name="Style 912 4" xfId="608"/>
    <cellStyle name="Style 913" xfId="609"/>
    <cellStyle name="Style 913 2" xfId="610"/>
    <cellStyle name="Style 913 3" xfId="611"/>
    <cellStyle name="Style 913 4" xfId="612"/>
    <cellStyle name="Style 918" xfId="613"/>
    <cellStyle name="Style 918 2" xfId="614"/>
    <cellStyle name="Style 918 3" xfId="615"/>
    <cellStyle name="Style 918 4" xfId="616"/>
    <cellStyle name="Style 919" xfId="617"/>
    <cellStyle name="Style 919 2" xfId="618"/>
    <cellStyle name="Style 919 3" xfId="619"/>
    <cellStyle name="Style 919 4" xfId="620"/>
    <cellStyle name="Style 920" xfId="621"/>
    <cellStyle name="Style 920 2" xfId="622"/>
    <cellStyle name="Style 920 3" xfId="623"/>
    <cellStyle name="Style 920 4" xfId="624"/>
    <cellStyle name="Style 921" xfId="625"/>
    <cellStyle name="Style 921 2" xfId="626"/>
    <cellStyle name="Style 921 3" xfId="627"/>
    <cellStyle name="Style 921 4" xfId="628"/>
    <cellStyle name="Style 926" xfId="629"/>
    <cellStyle name="Style 926 2" xfId="630"/>
    <cellStyle name="Style 926 3" xfId="631"/>
    <cellStyle name="Style 926 4" xfId="632"/>
    <cellStyle name="Style 927" xfId="633"/>
    <cellStyle name="Style 927 2" xfId="634"/>
    <cellStyle name="Style 927 3" xfId="635"/>
    <cellStyle name="Style 927 4" xfId="636"/>
    <cellStyle name="Style 928" xfId="637"/>
    <cellStyle name="Style 928 2" xfId="638"/>
    <cellStyle name="Style 928 3" xfId="639"/>
    <cellStyle name="Style 928 4" xfId="640"/>
    <cellStyle name="Style 929" xfId="641"/>
    <cellStyle name="Style 929 2" xfId="642"/>
    <cellStyle name="Style 929 3" xfId="643"/>
    <cellStyle name="Style 929 4" xfId="644"/>
    <cellStyle name="Style 934" xfId="645"/>
    <cellStyle name="Style 934 2" xfId="646"/>
    <cellStyle name="Style 934 3" xfId="647"/>
    <cellStyle name="Style 934 4" xfId="648"/>
    <cellStyle name="Style 935" xfId="649"/>
    <cellStyle name="Style 935 2" xfId="650"/>
    <cellStyle name="Style 935 3" xfId="651"/>
    <cellStyle name="Style 935 4" xfId="652"/>
    <cellStyle name="Style 936" xfId="653"/>
    <cellStyle name="Style 936 2" xfId="654"/>
    <cellStyle name="Style 936 3" xfId="655"/>
    <cellStyle name="Style 936 4" xfId="656"/>
    <cellStyle name="Style 937" xfId="657"/>
    <cellStyle name="Style 937 2" xfId="658"/>
    <cellStyle name="Style 937 3" xfId="659"/>
    <cellStyle name="Style 937 4" xfId="660"/>
    <cellStyle name="Style 942" xfId="661"/>
    <cellStyle name="Style 942 2" xfId="662"/>
    <cellStyle name="Style 942 3" xfId="663"/>
    <cellStyle name="Style 942 4" xfId="664"/>
    <cellStyle name="Style 943" xfId="665"/>
    <cellStyle name="Style 943 2" xfId="666"/>
    <cellStyle name="Style 943 3" xfId="667"/>
    <cellStyle name="Style 943 4" xfId="668"/>
    <cellStyle name="Style 944" xfId="669"/>
    <cellStyle name="Style 944 2" xfId="670"/>
    <cellStyle name="Style 944 3" xfId="671"/>
    <cellStyle name="Style 944 4" xfId="672"/>
    <cellStyle name="Style 945" xfId="673"/>
    <cellStyle name="Style 945 2" xfId="674"/>
    <cellStyle name="Style 945 3" xfId="675"/>
    <cellStyle name="Style 945 4" xfId="676"/>
    <cellStyle name="Style 950" xfId="677"/>
    <cellStyle name="Style 950 2" xfId="678"/>
    <cellStyle name="Style 950 3" xfId="679"/>
    <cellStyle name="Style 950 4" xfId="680"/>
    <cellStyle name="Style 951" xfId="681"/>
    <cellStyle name="Style 951 2" xfId="682"/>
    <cellStyle name="Style 951 3" xfId="683"/>
    <cellStyle name="Style 951 4" xfId="684"/>
    <cellStyle name="Style 952" xfId="685"/>
    <cellStyle name="Style 952 2" xfId="686"/>
    <cellStyle name="Style 952 3" xfId="687"/>
    <cellStyle name="Style 952 4" xfId="688"/>
    <cellStyle name="Style 953" xfId="689"/>
    <cellStyle name="Style 953 2" xfId="690"/>
    <cellStyle name="Style 953 3" xfId="691"/>
    <cellStyle name="Style 953 4" xfId="692"/>
    <cellStyle name="Style 958" xfId="693"/>
    <cellStyle name="Style 958 2" xfId="694"/>
    <cellStyle name="Style 958 3" xfId="695"/>
    <cellStyle name="Style 958 4" xfId="696"/>
    <cellStyle name="Style 959" xfId="697"/>
    <cellStyle name="Style 959 2" xfId="698"/>
    <cellStyle name="Style 959 3" xfId="699"/>
    <cellStyle name="Style 959 4" xfId="700"/>
    <cellStyle name="Style 960" xfId="701"/>
    <cellStyle name="Style 960 2" xfId="702"/>
    <cellStyle name="Style 960 3" xfId="703"/>
    <cellStyle name="Style 960 4" xfId="704"/>
    <cellStyle name="Style 961" xfId="705"/>
    <cellStyle name="Style 961 2" xfId="706"/>
    <cellStyle name="Style 961 3" xfId="707"/>
    <cellStyle name="Style 961 4" xfId="708"/>
    <cellStyle name="Style 966" xfId="709"/>
    <cellStyle name="Style 966 2" xfId="710"/>
    <cellStyle name="Style 966 3" xfId="711"/>
    <cellStyle name="Style 966 4" xfId="712"/>
    <cellStyle name="Style 967" xfId="713"/>
    <cellStyle name="Style 967 2" xfId="714"/>
    <cellStyle name="Style 967 3" xfId="715"/>
    <cellStyle name="Style 967 4" xfId="716"/>
    <cellStyle name="Style 968" xfId="717"/>
    <cellStyle name="Style 968 2" xfId="718"/>
    <cellStyle name="Style 968 3" xfId="719"/>
    <cellStyle name="Style 968 4" xfId="720"/>
    <cellStyle name="Style 969" xfId="721"/>
    <cellStyle name="Style 969 2" xfId="722"/>
    <cellStyle name="Style 969 3" xfId="723"/>
    <cellStyle name="Style 969 4" xfId="724"/>
    <cellStyle name="Style 974" xfId="725"/>
    <cellStyle name="Style 974 2" xfId="726"/>
    <cellStyle name="Style 974 3" xfId="727"/>
    <cellStyle name="Style 974 4" xfId="728"/>
    <cellStyle name="Style 975" xfId="729"/>
    <cellStyle name="Style 975 2" xfId="730"/>
    <cellStyle name="Style 975 3" xfId="731"/>
    <cellStyle name="Style 975 4" xfId="732"/>
    <cellStyle name="Style 976" xfId="733"/>
    <cellStyle name="Style 976 2" xfId="734"/>
    <cellStyle name="Style 976 3" xfId="735"/>
    <cellStyle name="Style 976 4" xfId="736"/>
    <cellStyle name="Style 977" xfId="737"/>
    <cellStyle name="Style 977 2" xfId="738"/>
    <cellStyle name="Style 977 3" xfId="739"/>
    <cellStyle name="Style 977 4" xfId="740"/>
    <cellStyle name="Style 979" xfId="741"/>
    <cellStyle name="Style 979 2" xfId="742"/>
    <cellStyle name="Style 981" xfId="743"/>
    <cellStyle name="Style 981 2" xfId="744"/>
    <cellStyle name="Style 981 3" xfId="745"/>
    <cellStyle name="Style 981 4" xfId="746"/>
    <cellStyle name="Style 982" xfId="747"/>
    <cellStyle name="Style 982 2" xfId="748"/>
    <cellStyle name="Style 982 3" xfId="749"/>
    <cellStyle name="Style 982 4" xfId="750"/>
    <cellStyle name="Style 983" xfId="751"/>
    <cellStyle name="Style 983 2" xfId="752"/>
    <cellStyle name="Style 983 3" xfId="753"/>
    <cellStyle name="Style 983 4" xfId="754"/>
    <cellStyle name="Style 984" xfId="755"/>
    <cellStyle name="Style 984 2" xfId="756"/>
    <cellStyle name="Style 984 3" xfId="757"/>
    <cellStyle name="Style 984 4" xfId="758"/>
    <cellStyle name="Style 985" xfId="759"/>
    <cellStyle name="Style 985 2" xfId="760"/>
    <cellStyle name="Style 985 3" xfId="761"/>
    <cellStyle name="Style 985 4" xfId="762"/>
    <cellStyle name="Style 986" xfId="763"/>
    <cellStyle name="Style 986 2" xfId="764"/>
    <cellStyle name="Style 986 3" xfId="765"/>
    <cellStyle name="Style 986 4" xfId="766"/>
    <cellStyle name="Style 987" xfId="767"/>
    <cellStyle name="Style 987 2" xfId="768"/>
    <cellStyle name="Style 987 3" xfId="769"/>
    <cellStyle name="Style 987 4" xfId="770"/>
    <cellStyle name="Style 988" xfId="771"/>
    <cellStyle name="Style 988 2" xfId="772"/>
    <cellStyle name="Style 988 3" xfId="773"/>
    <cellStyle name="Style 988 4" xfId="774"/>
    <cellStyle name="Style 989" xfId="775"/>
    <cellStyle name="Style 989 2" xfId="776"/>
    <cellStyle name="Style 989 3" xfId="777"/>
    <cellStyle name="Style 989 4" xfId="778"/>
    <cellStyle name="Style 991" xfId="779"/>
    <cellStyle name="Style 991 2" xfId="780"/>
    <cellStyle name="Title" xfId="781" builtinId="15" customBuiltin="1"/>
    <cellStyle name="Title 2" xfId="782"/>
    <cellStyle name="Total" xfId="783" builtinId="25" customBuiltin="1"/>
    <cellStyle name="Total 2" xfId="784"/>
    <cellStyle name="Warning Text" xfId="785" builtinId="11" customBuiltin="1"/>
    <cellStyle name="Warning Text 2" xfId="786"/>
    <cellStyle name="Hyperlink" xfId="78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E5000"/>
      <rgbColor rgb="0000FF00"/>
      <rgbColor rgb="00009CDE"/>
      <rgbColor rgb="00FEDB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A0A0A0"/>
      <rgbColor rgb="00CC9900"/>
      <rgbColor rgb="00008C99"/>
      <rgbColor rgb="00579A32"/>
      <rgbColor rgb="00CC6633"/>
      <rgbColor rgb="003366FF"/>
      <rgbColor rgb="00666666"/>
      <rgbColor rgb="0000CC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8" Type="http://schemas.openxmlformats.org/officeDocument/2006/relationships/worksheet" Target="worksheets/sheet26.xml" />
<Relationship Id="rId4" Type="http://schemas.openxmlformats.org/officeDocument/2006/relationships/worksheet" Target="worksheets/sheet3.xml" />
<Relationship Id="rId5" Type="http://schemas.openxmlformats.org/officeDocument/2006/relationships/worksheet" Target="worksheets/sheet7.xml" />
<Relationship Id="rId3" Type="http://schemas.openxmlformats.org/officeDocument/2006/relationships/worksheet" Target="worksheets/sheet2.xml" />
<Relationship Id="rId9" Type="http://schemas.openxmlformats.org/officeDocument/2006/relationships/sharedStrings" Target="/xl/sharedStrings.xml" />
<Relationship Id="rId2" Type="http://schemas.openxmlformats.org/officeDocument/2006/relationships/worksheet" Target="worksheets/sheet1.xml" />
<Relationship Id="rId7" Type="http://schemas.openxmlformats.org/officeDocument/2006/relationships/worksheet" Target="worksheets/sheet23.xml" />
<Relationship Id="rId10" Type="http://schemas.openxmlformats.org/officeDocument/2006/relationships/styles" Target="/xl/styles.xml" />
<Relationship Id="rId6" Type="http://schemas.openxmlformats.org/officeDocument/2006/relationships/worksheet" Target="worksheets/sheet9.xml" />
<Relationship Id="rId11" Type="http://schemas.openxmlformats.org/officeDocument/2006/relationships/theme" Target="/xl/theme/theme1.xml" />
<Relationship Id="rId1" Type="http://schemas.openxmlformats.org/officeDocument/2006/relationships/worksheet" Target="worksheets/sheet28.xml" />
</Relationships>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Monthly Indexes</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Comp!$C$23:$T$23</f>
              <numCache>
                <formatCode>General</formatCode>
                <ptCount val="18"/>
                <pt idx="0">
                  <v>99.4700883817347</v>
                </pt>
                <pt idx="0">
                  <v>91.4399132761043</v>
                </pt>
                <pt idx="0">
                  <v>105.794920691594</v>
                </pt>
                <pt idx="0">
                  <v>126.434750629978</v>
                </pt>
                <pt idx="0">
                  <v>114.899101723951</v>
                </pt>
                <pt idx="0">
                  <v>98.5029690157331</v>
                </pt>
                <pt idx="0">
                  <v>66.7561701993267</v>
                </pt>
                <pt idx="0">
                  <v>106.757801471675</v>
                </pt>
                <pt idx="0">
                  <v>107.825092126045</v>
                </pt>
                <pt idx="0">
                  <v>117.698406983387</v>
                </pt>
                <pt idx="0">
                  <v>113.367165824643</v>
                </pt>
                <pt idx="0">
                  <v>110.801583760075</v>
                </pt>
                <pt idx="0">
                  <v>107.721716995021</v>
                </pt>
                <pt idx="0">
                  <v>81.7132179546598</v>
                </pt>
                <pt idx="0">
                  <v>99.0702353860238</v>
                </pt>
                <pt idx="0">
                  <v>134.719514836594</v>
                </pt>
                <pt idx="0">
                  <v>131.262658451972</v>
                </pt>
                <pt idx="0">
                  <v>119.016539540221</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Comp!$C$35:$T$35</f>
              <numCache>
                <formatCode>General</formatCode>
                <ptCount val="18"/>
                <pt idx="0">
                  <v>118.259113976994</v>
                </pt>
                <pt idx="0">
                  <v>103.891049876366</v>
                </pt>
                <pt idx="0">
                  <v>126.848065711379</v>
                </pt>
                <pt idx="0">
                  <v>138.844444285837</v>
                </pt>
                <pt idx="0">
                  <v>144.883658847105</v>
                </pt>
                <pt idx="0">
                  <v>141.064266335356</v>
                </pt>
                <pt idx="0">
                  <v>101.201149357279</v>
                </pt>
                <pt idx="0">
                  <v>99.2494625293668</v>
                </pt>
                <pt idx="0">
                  <v>111.375452182675</v>
                </pt>
                <pt idx="0">
                  <v>119.60744445543</v>
                </pt>
                <pt idx="0">
                  <v>120.609813413199</v>
                </pt>
                <pt idx="0">
                  <v>117.354870521215</v>
                </pt>
                <pt idx="0">
                  <v>118.884333694687</v>
                </pt>
                <pt idx="0">
                  <v>104.712143193883</v>
                </pt>
                <pt idx="0">
                  <v>147.922688113152</v>
                </pt>
                <pt idx="0">
                  <v>140.135217176724</v>
                </pt>
                <pt idx="0">
                  <v>145.310396009</v>
                </pt>
                <pt idx="0">
                  <v>127.214669615782</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Comp!$C$47:$T$47</f>
              <numCache>
                <formatCode>General</formatCode>
                <ptCount val="18"/>
                <pt idx="0">
                  <v>117.632445192313</v>
                </pt>
                <pt idx="0">
                  <v>94.9978859086164</v>
                </pt>
                <pt idx="0">
                  <v>134.198810518329</v>
                </pt>
                <pt idx="0">
                  <v>175.547626896301</v>
                </pt>
                <pt idx="0">
                  <v>166.470022560157</v>
                </pt>
                <pt idx="0">
                  <v>138.952490560772</v>
                </pt>
                <pt idx="0">
                  <v>67.5580115085437</v>
                </pt>
                <pt idx="0">
                  <v>105.95654416892</v>
                </pt>
                <pt idx="0">
                  <v>120.090683921798</v>
                </pt>
                <pt idx="0">
                  <v>140.776056757542</v>
                </pt>
                <pt idx="0">
                  <v>136.731927172892</v>
                </pt>
                <pt idx="0">
                  <v>130.031055157138</v>
                </pt>
                <pt idx="0">
                  <v>128.064245494018</v>
                </pt>
                <pt idx="0">
                  <v>85.5636617930548</v>
                </pt>
                <pt idx="0">
                  <v>146.547355303092</v>
                </pt>
                <pt idx="0">
                  <v>188.789484695365</v>
                </pt>
                <pt idx="0">
                  <v>190.73828880855</v>
                </pt>
                <pt idx="0">
                  <v>151.40649756422</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Comp!$C$60:$T$60</f>
              <numCache>
                <formatCode>General</formatCode>
                <ptCount val="1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96"/>
          <min val="62"/>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2.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RevPAR Percent Change</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Comp!$X$50,Comp!$AB$50,Comp!$AF$50</f>
              <numCache>
                <formatCode>General</formatCode>
                <ptCount val="3"/>
                <pt idx="0">
                  <v>12.5665087996487</v>
                </pt>
                <pt idx="0">
                  <v>12.5665087996487</v>
                </pt>
                <pt idx="0">
                  <v>10.0466723482311</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Comp!$X$51,Comp!$AB$51,Comp!$AF$51</f>
              <numCache>
                <formatCode>General</formatCode>
                <ptCount val="3"/>
                <pt idx="0">
                  <v>2.32876075988164</v>
                </pt>
                <pt idx="0">
                  <v>2.32876075988164</v>
                </pt>
                <pt idx="0">
                  <v>8.90048133349766</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8"/>
          <min val="-3"/>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4.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Occupancy</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Week'!$X$14:$AF$14</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Week'!$X$15:$AF$15</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03"/>
          <min val="28"/>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r"/>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ADR</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Week'!$X$16:$AF$16</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Week'!$X$17:$AF$17</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265"/>
          <min val="122"/>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0" i="0" u="none" strike="noStrike" baseline="0">
                <a:solidFill>
                  <a:sysClr val="windowText"/>
                </a:solidFill>
                <a:latin typeface="Arial"/>
              </a:defRPr>
            </a:pPr>
            <a:r>
              <a:rPr sz="1800" b="0" i="0" u="none" strike="noStrike" baseline="0">
                <a:latin typeface="Arial" charset="0"/>
              </a:rPr>
              <a:t>Daily Indexes for the Month of March</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Month'!$C$28:$AG$28</f>
              <numCache>
                <formatCode>General</formatCode>
                <ptCount val="31"/>
                <pt idx="0">
                  <v>84.8936038215314</v>
                </pt>
                <pt idx="0">
                  <v>90.341321713856</v>
                </pt>
                <pt idx="0">
                  <v>121.011673151682</v>
                </pt>
                <pt idx="0">
                  <v>125.40322580647</v>
                </pt>
                <pt idx="0">
                  <v>234.447722058306</v>
                </pt>
                <pt idx="0">
                  <v>132.138848805408</v>
                </pt>
                <pt idx="0">
                  <v>140.416225749615</v>
                </pt>
                <pt idx="0">
                  <v>141.354953626896</v>
                </pt>
                <pt idx="0">
                  <v>167.131445170728</v>
                </pt>
                <pt idx="0">
                  <v>124.899598393531</v>
                </pt>
                <pt idx="0">
                  <v>110.676156583625</v>
                </pt>
                <pt idx="0">
                  <v>205.579858073479</v>
                </pt>
                <pt idx="0">
                  <v>166.032699366029</v>
                </pt>
                <pt idx="0">
                  <v>159.764686386474</v>
                </pt>
                <pt idx="0">
                  <v>147.673314339877</v>
                </pt>
                <pt idx="0">
                  <v>143.981481481407</v>
                </pt>
                <pt idx="0">
                  <v>145.278611945337</v>
                </pt>
                <pt idx="0">
                  <v>131.87869028454</v>
                </pt>
                <pt idx="0">
                  <v>143.981481481437</v>
                </pt>
                <pt idx="0">
                  <v>54.5115073922086</v>
                </pt>
                <pt idx="0">
                  <v>41.8407723963113</v>
                </pt>
                <pt idx="0">
                  <v>47.6435072542535</v>
                </pt>
                <pt idx="0">
                  <v>54.2960468885589</v>
                </pt>
                <pt idx="0">
                  <v>89.5099598576098</v>
                </pt>
                <pt idx="0">
                  <v>160.873163666356</v>
                </pt>
                <pt idx="0">
                  <v>134.151420496755</v>
                </pt>
                <pt idx="0">
                  <v>49.4481855593397</v>
                </pt>
                <pt idx="0">
                  <v>75.0580154088875</v>
                </pt>
                <pt idx="0">
                  <v>77.3631840795252</v>
                </pt>
                <pt idx="0">
                  <v>83.8202051817778</v>
                </pt>
                <pt idx="0">
                  <v>109.700176366802</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Month'!$C$38:$AG$38</f>
              <numCache>
                <formatCode>General</formatCode>
                <ptCount val="31"/>
                <pt idx="0">
                  <v>121.494751723723</v>
                </pt>
                <pt idx="0">
                  <v>126.471917408876</v>
                </pt>
                <pt idx="0">
                  <v>155.239622113399</v>
                </pt>
                <pt idx="0">
                  <v>152.684583695344</v>
                </pt>
                <pt idx="0">
                  <v>141.562274024127</v>
                </pt>
                <pt idx="0">
                  <v>122.464767188817</v>
                </pt>
                <pt idx="0">
                  <v>114.595797161646</v>
                </pt>
                <pt idx="0">
                  <v>122.721139548145</v>
                </pt>
                <pt idx="0">
                  <v>128.841647090951</v>
                </pt>
                <pt idx="0">
                  <v>148.294545511459</v>
                </pt>
                <pt idx="0">
                  <v>144.894481119046</v>
                </pt>
                <pt idx="0">
                  <v>99.2638868671948</v>
                </pt>
                <pt idx="0">
                  <v>108.425906103923</v>
                </pt>
                <pt idx="0">
                  <v>104.41760452078</v>
                </pt>
                <pt idx="0">
                  <v>109.335817532031</v>
                </pt>
                <pt idx="0">
                  <v>123.954800373517</v>
                </pt>
                <pt idx="0">
                  <v>141.283405039872</v>
                </pt>
                <pt idx="0">
                  <v>154.611212488306</v>
                </pt>
                <pt idx="0">
                  <v>81.5238468892782</v>
                </pt>
                <pt idx="0">
                  <v>105.811321373256</v>
                </pt>
                <pt idx="0">
                  <v>114.748368729187</v>
                </pt>
                <pt idx="0">
                  <v>120.430410042179</v>
                </pt>
                <pt idx="0">
                  <v>118.548473642821</v>
                </pt>
                <pt idx="0">
                  <v>116.982191812916</v>
                </pt>
                <pt idx="0">
                  <v>135.047864612257</v>
                </pt>
                <pt idx="0">
                  <v>96.4941088627743</v>
                </pt>
                <pt idx="0">
                  <v>96.0281455847708</v>
                </pt>
                <pt idx="0">
                  <v>96.8749008978848</v>
                </pt>
                <pt idx="0">
                  <v>78.0140612601125</v>
                </pt>
                <pt idx="0">
                  <v>87.9228544932191</v>
                </pt>
                <pt idx="0">
                  <v>98.4051454864621</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Month'!$C$48:$AG$48</f>
              <numCache>
                <formatCode>General</formatCode>
                <ptCount val="31"/>
                <pt idx="0">
                  <v>103.141273192302</v>
                </pt>
                <pt idx="0">
                  <v>114.256401784004</v>
                </pt>
                <pt idx="0">
                  <v>187.858064113848</v>
                </pt>
                <pt idx="0">
                  <v>191.471393263053</v>
                </pt>
                <pt idx="0">
                  <v>331.88952674372</v>
                </pt>
                <pt idx="0">
                  <v>161.823533555581</v>
                </pt>
                <pt idx="0">
                  <v>160.911093241859</v>
                </pt>
                <pt idx="0">
                  <v>173.472409898865</v>
                </pt>
                <pt idx="0">
                  <v>215.334906764694</v>
                </pt>
                <pt idx="0">
                  <v>185.21929178339</v>
                </pt>
                <pt idx="0">
                  <v>160.363642804343</v>
                </pt>
                <pt idx="0">
                  <v>204.066557739506</v>
                </pt>
                <pt idx="0">
                  <v>180.022458716313</v>
                </pt>
                <pt idx="0">
                  <v>166.822458395011</v>
                </pt>
                <pt idx="0">
                  <v>161.45982551031</v>
                </pt>
                <pt idx="0">
                  <v>178.471957945317</v>
                </pt>
                <pt idx="0">
                  <v>205.254569750848</v>
                </pt>
                <pt idx="0">
                  <v>203.899242062625</v>
                </pt>
                <pt idx="0">
                  <v>117.379242511717</v>
                </pt>
                <pt idx="0">
                  <v>57.6793462721477</v>
                </pt>
                <pt idx="0">
                  <v>48.0116037884762</v>
                </pt>
                <pt idx="0">
                  <v>57.3772711446712</v>
                </pt>
                <pt idx="0">
                  <v>64.3671348349212</v>
                </pt>
                <pt idx="0">
                  <v>104.710712932349</v>
                </pt>
                <pt idx="0">
                  <v>217.255772265793</v>
                </pt>
                <pt idx="0">
                  <v>129.448217734977</v>
                </pt>
                <pt idx="0">
                  <v>47.4841756178568</v>
                </pt>
                <pt idx="0">
                  <v>72.7123780432738</v>
                </pt>
                <pt idx="0">
                  <v>60.354161820598</v>
                </pt>
                <pt idx="0">
                  <v>73.6971170378555</v>
                </pt>
                <pt idx="0">
                  <v>107.950618152745</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Month'!$C$60:$AG$60</f>
              <numCache>
                <formatCode>General</formatCode>
                <ptCount val="31"/>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numFmt formatCode="General" sourceLinked="0"/>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337"/>
          <min val="37"/>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30.xml.rels><?xml version="1.0" encoding="utf-8" standalone="yes" ?>
<Relationships xmlns="http://schemas.openxmlformats.org/package/2006/relationships">
<Relationship Id="rId35" Type="http://schemas.openxmlformats.org/officeDocument/2006/relationships/chart" Target="/xl/charts/chart31.xml" />
<Relationship Id="rId36" Type="http://schemas.openxmlformats.org/officeDocument/2006/relationships/chart" Target="/xl/charts/chart32.xml" />
</Relationships>
</file>

<file path=xl/drawings/_rels/drawing33.xml.rels><?xml version="1.0" encoding="utf-8" standalone="yes" ?>
<Relationships xmlns="http://schemas.openxmlformats.org/package/2006/relationships">
<Relationship Id="rId38" Type="http://schemas.openxmlformats.org/officeDocument/2006/relationships/chart" Target="/xl/charts/chart34.xml" />
<Relationship Id="rId39" Type="http://schemas.openxmlformats.org/officeDocument/2006/relationships/chart" Target="/xl/charts/chart35.xml" />
</Relationships>
</file>

<file path=xl/drawings/_rels/drawing36.xml.rels><?xml version="1.0" encoding="utf-8" standalone="yes" ?>
<Relationships xmlns="http://schemas.openxmlformats.org/package/2006/relationships">
<Relationship Id="rId41" Type="http://schemas.openxmlformats.org/officeDocument/2006/relationships/chart" Target="/xl/charts/chart37.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20225" y="581025"/>
          <a:ext cx="1038225" cy="103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1895475</xdr:colOff>
      <xdr:row>1</xdr:row>
      <xdr:rowOff>838200</xdr:rowOff>
    </xdr:to>
    <xdr:pic>
      <xdr:nvPicPr>
        <xdr:cNvPr id="7185" name="Picture 1">
          <a:extLst>
            <a:ext uri="{FF2B5EF4-FFF2-40B4-BE49-F238E27FC236}">
              <a16:creationId xmlns:a16="http://schemas.microsoft.com/office/drawing/2014/main" id="{00000000-0008-0000-1900-0000111C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57900"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37109</xdr:colOff>
      <xdr:row>5</xdr:row>
      <xdr:rowOff>31686</xdr:rowOff>
    </xdr:from>
    <xdr:to>
      <xdr:col>19</xdr:col>
      <xdr:colOff>338988</xdr:colOff>
      <xdr:row>16</xdr:row>
      <xdr:rowOff>102171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5"/>
        </a:graphicData>
      </a:graphic>
    </xdr:graphicFrame>
    <xdr:clientData/>
  </xdr:twoCellAnchor>
  <xdr:oneCellAnchor>
    <xdr:from>
      <xdr:col>20</xdr:col>
      <xdr:colOff>0</xdr:colOff>
      <xdr:row>4</xdr:row>
      <xdr:rowOff>0</xdr:rowOff>
    </xdr:from>
    <xdr:ext cx="6604000" cy="3810000"/>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drawings/drawing3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52375</xdr:colOff>
      <xdr:row>4</xdr:row>
      <xdr:rowOff>76581</xdr:rowOff>
    </xdr:from>
    <xdr:to>
      <xdr:col>11</xdr:col>
      <xdr:colOff>19990</xdr:colOff>
      <xdr:row>13</xdr:row>
      <xdr:rowOff>128651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8"/>
        </a:graphicData>
      </a:graphic>
    </xdr:graphicFrame>
    <xdr:clientData/>
  </xdr:twoCellAnchor>
  <xdr:twoCellAnchor>
    <xdr:from>
      <xdr:col>11</xdr:col>
      <xdr:colOff>195199</xdr:colOff>
      <xdr:row>4</xdr:row>
      <xdr:rowOff>76581</xdr:rowOff>
    </xdr:from>
    <xdr:to>
      <xdr:col>20</xdr:col>
      <xdr:colOff>584834</xdr:colOff>
      <xdr:row>13</xdr:row>
      <xdr:rowOff>128651</xdr:rowOff>
    </xdr:to>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9"/>
        </a:graphicData>
      </a:graphic>
    </xdr:graphicFrame>
    <xdr:clientData/>
  </xdr:twoCellAnchor>
</xdr:wsDr>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33</xdr:col>
      <xdr:colOff>130175</xdr:colOff>
      <xdr:row>20</xdr:row>
      <xdr:rowOff>377825</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41"/>
        </a:graphicData>
      </a:graphic>
    </xdr:graphicFrame>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7.xml.rels><?xml version="1.0" encoding="utf-8" standalone="yes" ?>
<Relationships xmlns="http://schemas.openxmlformats.org/package/2006/relationships">
<Relationship Id="rId1" Type="http://schemas.openxmlformats.org/officeDocument/2006/relationships/printerSettings" Target="../printerSettings/printerSettings7.bin" />
<Relationship Id="rId37" Type="http://schemas.openxmlformats.org/officeDocument/2006/relationships/drawing" Target="../drawings/drawing33.xml" />
</Relationships>
</file>

<file path=xl/worksheets/_rels/sheet9.xml.rels><?xml version="1.0" encoding="utf-8" standalone="yes" ?>
<Relationships xmlns="http://schemas.openxmlformats.org/package/2006/relationships">
<Relationship Id="rId1" Type="http://schemas.openxmlformats.org/officeDocument/2006/relationships/printerSettings" Target="../printerSettings/printerSettings9.bin" />
<Relationship Id="rId40" Type="http://schemas.openxmlformats.org/officeDocument/2006/relationships/drawing" Target="../drawings/drawing36.xml" />
</Relationships>
</file>

<file path=xl/worksheets/_rels/sheet23.xml.rels><?xml version="1.0" encoding="utf-8" standalone="yes" ?>
<Relationships xmlns="http://schemas.openxmlformats.org/package/2006/relationships">
<Relationship Id="rId1" Type="http://schemas.openxmlformats.org/officeDocument/2006/relationships/printerSettings" Target="../printerSettings/printerSettings23.bin" />
</Relationships>
</file>

<file path=xl/worksheets/_rels/sheet2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26.bin" />
<Relationship Id="rId42" Type="http://schemas.openxmlformats.org/officeDocument/2006/relationships/hyperlink" Target="http://www.str.com/data-insights/resources/glossary" TargetMode="External" />
<Relationship Id="rId43" Type="http://schemas.openxmlformats.org/officeDocument/2006/relationships/hyperlink" Target="http://www.hotelnewsnow.com/" TargetMode="External" />
<Relationship Id="rId44" Type="http://schemas.openxmlformats.org/officeDocument/2006/relationships/hyperlink" Target="http://www.hoteldataconference.com/" TargetMode="External" />
<Relationship Id="rId45" Type="http://schemas.openxmlformats.org/officeDocument/2006/relationships/hyperlink" Target="http://www.str.com/data-insights/resources/FAQ" TargetMode="External" />
<Relationship Id="rId46" Type="http://schemas.openxmlformats.org/officeDocument/2006/relationships/hyperlink" Target="https://str.com/contact" TargetMode="External" />
</Relationships>
</file>

<file path=xl/worksheets/_rels/sheet28.xml.rels><?xml version="1.0" encoding="utf-8" standalone="yes" ?>
<Relationships xmlns="http://schemas.openxmlformats.org/package/2006/relationships">
<Relationship Id="rId1" Type="http://schemas.openxmlformats.org/officeDocument/2006/relationships/printerSettings" Target="../printerSettings/printerSettings29.bin" />
<Relationship Id="rId31" Type="http://schemas.openxmlformats.org/officeDocument/2006/relationships/drawing" Target="../drawings/drawing30.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53"/>
  <sheetViews>
    <sheetView showGridLines="0" tabSelected="1" zoomScaleNormal="100" workbookViewId="0"/>
  </sheetViews>
  <sheetFormatPr defaultRowHeight="12.75"/>
  <cols>
    <col min="1" max="1" width="13.42578125" style="4" customWidth="1"/>
    <col min="2" max="2" width="57.5703125" style="4" customWidth="1"/>
    <col min="3" max="3" width="5.42578125" style="4" customWidth="1"/>
    <col min="4" max="4" width="1.85546875" style="234" customWidth="1"/>
    <col min="5" max="5" width="57.5703125" style="4" customWidth="1"/>
    <col min="6" max="6" width="5.42578125" style="4" customWidth="1"/>
    <col min="7" max="7" width="15.5703125" style="4" customWidth="1"/>
    <col min="8" max="8" width="4.140625" style="4" customWidth="1"/>
    <col min="9" max="13" width="7.140625" style="235" customWidth="1"/>
    <col min="14" max="14" width="1.42578125" style="235" customWidth="1"/>
    <col min="15" max="15" width="7.42578125" style="235" customWidth="1"/>
    <col min="16" max="27" width="9.140625" style="235" customWidth="1"/>
    <col min="28" max="16384" width="9.140625" style="4" customWidth="1"/>
  </cols>
  <sheetData>
    <row r="1" ht="45.75" customHeight="1">
      <c r="A1" s="594"/>
      <c r="B1" s="595"/>
      <c r="C1" s="595"/>
      <c r="D1" s="596"/>
      <c r="E1" s="595"/>
      <c r="F1" s="595"/>
      <c r="G1" s="595"/>
      <c r="H1" s="597"/>
      <c r="O1" s="235"/>
    </row>
    <row r="2" ht="24.75" customHeight="1">
      <c r="A2" s="595"/>
      <c r="B2" s="637" t="s">
        <v>141</v>
      </c>
      <c r="C2" s="605"/>
      <c r="D2" s="604"/>
      <c r="E2" s="604"/>
      <c r="F2" s="605"/>
      <c r="G2" s="598"/>
      <c r="H2" s="599"/>
    </row>
    <row r="3" ht="25.5" customHeight="1">
      <c r="A3" s="595"/>
      <c r="B3" s="638" t="s">
        <v>140</v>
      </c>
      <c r="C3" s="607"/>
      <c r="D3" s="606"/>
      <c r="E3" s="606"/>
      <c r="F3" s="607"/>
      <c r="G3" s="598"/>
      <c r="H3" s="599"/>
    </row>
    <row r="4" ht="15" customHeight="1">
      <c r="A4" s="595"/>
      <c r="B4" s="695" t="s">
        <v>142</v>
      </c>
      <c r="C4" s="695"/>
      <c r="D4" s="695"/>
      <c r="E4" s="695"/>
      <c r="F4" s="608"/>
      <c r="G4" s="598"/>
      <c r="H4" s="599"/>
    </row>
    <row r="5" ht="15" customHeight="1">
      <c r="A5" s="595"/>
      <c r="B5" s="695" t="s">
        <v>143</v>
      </c>
      <c r="C5" s="695"/>
      <c r="D5" s="695"/>
      <c r="E5" s="695"/>
      <c r="F5" s="608"/>
      <c r="G5" s="598"/>
      <c r="H5" s="599"/>
    </row>
    <row r="6" ht="15" customHeight="1">
      <c r="A6" s="595"/>
      <c r="B6" s="609"/>
      <c r="C6" s="610"/>
      <c r="D6" s="609"/>
      <c r="E6" s="609"/>
      <c r="F6" s="610"/>
      <c r="G6" s="598"/>
      <c r="H6" s="599"/>
    </row>
    <row r="7" ht="15.75" customHeight="1">
      <c r="A7" s="595"/>
      <c r="B7" s="639" t="s">
        <v>108</v>
      </c>
      <c r="C7" s="605">
        <v>1</v>
      </c>
      <c r="D7" s="639"/>
      <c r="E7" s="639"/>
      <c r="F7" s="605"/>
      <c r="G7" s="598"/>
      <c r="H7" s="599"/>
    </row>
    <row r="8" ht="15.75" customHeight="1">
      <c r="A8" s="595"/>
      <c r="B8" s="639" t="str">
        <f>HYPERLINK("#'Glance'!A1", "Monthly Performance at a Glance")</f>
      </c>
      <c r="C8" s="605" t="str">
        <f>HYPERLINK("#'Glance'!A1", "2")</f>
      </c>
      <c r="D8" s="639"/>
      <c r="E8" s="639"/>
      <c r="F8" s="605"/>
      <c r="G8" s="598"/>
      <c r="H8" s="599"/>
    </row>
    <row r="9" ht="15.75" customHeight="1">
      <c r="A9" s="595"/>
      <c r="B9" s="639" t="str">
        <f>HYPERLINK("#'Summary'!A1", "STAR Summary")</f>
      </c>
      <c r="C9" s="605" t="str">
        <f>HYPERLINK("#'Summary'!A1", "3")</f>
      </c>
      <c r="D9" s="639"/>
      <c r="E9" s="639"/>
      <c r="F9" s="605"/>
      <c r="G9" s="595"/>
      <c r="H9" s="595"/>
    </row>
    <row r="10" ht="15.75" customHeight="1">
      <c r="A10" s="595"/>
      <c r="B10" s="639" t="str">
        <f>HYPERLINK("#'Comp'!A1", "Competitive Set Report")</f>
      </c>
      <c r="C10" s="605" t="str">
        <f>HYPERLINK("#'Comp'!A1", "4")</f>
      </c>
      <c r="D10" s="639"/>
      <c r="E10" s="639"/>
      <c r="F10" s="605"/>
      <c r="G10" s="595"/>
      <c r="H10" s="595"/>
    </row>
    <row r="11" ht="15.75" customHeight="1">
      <c r="A11" s="600"/>
      <c r="B11" s="639" t="str">
        <f>HYPERLINK("#'Response'!A1", "Response Report")</f>
      </c>
      <c r="C11" s="605" t="str">
        <f>HYPERLINK("#'Response'!A1", "5")</f>
      </c>
      <c r="D11" s="639"/>
      <c r="E11" s="639"/>
      <c r="F11" s="605"/>
      <c r="G11" s="595"/>
      <c r="H11" s="595"/>
    </row>
    <row r="12" ht="15.75" customHeight="1">
      <c r="A12" s="595"/>
      <c r="B12" s="639" t="str">
        <f>HYPERLINK("#'Day of Week'!A1", "Day of Week &amp; Weekday/Weekend")</f>
      </c>
      <c r="C12" s="605" t="str">
        <f>HYPERLINK("#'Day of Week'!A1", "6")</f>
      </c>
      <c r="D12" s="639"/>
      <c r="E12" s="639"/>
      <c r="F12" s="605"/>
      <c r="G12" s="595"/>
      <c r="H12" s="595"/>
    </row>
    <row r="13" ht="15.75" customHeight="1">
      <c r="A13" s="595"/>
      <c r="B13" s="639" t="str">
        <f>HYPERLINK("#'Daily by Month'!A1", "Daily Data for the Month")</f>
      </c>
      <c r="C13" s="605" t="str">
        <f>HYPERLINK("#'Daily by Month'!A1", "7")</f>
      </c>
      <c r="D13" s="639"/>
      <c r="E13" s="639"/>
      <c r="F13" s="605"/>
      <c r="G13" s="595"/>
      <c r="H13" s="595"/>
    </row>
    <row r="14" ht="15.75" customHeight="1">
      <c r="A14" s="595"/>
      <c r="B14" s="639" t="str">
        <f>HYPERLINK("#'Help'!A1", "Help")</f>
      </c>
      <c r="C14" s="605" t="str">
        <f>HYPERLINK("#'Help'!A1", "8")</f>
      </c>
      <c r="D14" s="639"/>
      <c r="E14" s="639"/>
      <c r="F14" s="605"/>
      <c r="G14" s="595"/>
      <c r="H14" s="595"/>
    </row>
    <row r="15" ht="15.75" customHeight="1">
      <c r="A15" s="595"/>
      <c r="B15" s="639"/>
      <c r="C15" s="605"/>
      <c r="D15" s="639"/>
      <c r="E15" s="639"/>
      <c r="F15" s="605"/>
      <c r="G15" s="595"/>
      <c r="H15" s="595"/>
    </row>
    <row r="16" ht="15.75" customHeight="1">
      <c r="A16" s="595"/>
      <c r="B16" s="639"/>
      <c r="C16" s="605"/>
      <c r="D16" s="639"/>
      <c r="E16" s="639"/>
      <c r="F16" s="605"/>
      <c r="G16" s="595"/>
      <c r="H16" s="595"/>
    </row>
    <row r="17" ht="15.75" customHeight="1">
      <c r="A17" s="595"/>
      <c r="B17" s="639"/>
      <c r="C17" s="605"/>
      <c r="D17" s="639"/>
      <c r="E17" s="639"/>
      <c r="F17" s="605"/>
      <c r="G17" s="595"/>
      <c r="H17" s="595"/>
    </row>
    <row r="18" ht="15.75" customHeight="1">
      <c r="A18" s="595"/>
      <c r="B18" s="639"/>
      <c r="C18" s="605"/>
      <c r="D18" s="639"/>
      <c r="E18" s="639"/>
      <c r="F18" s="605"/>
      <c r="G18" s="595"/>
      <c r="H18" s="595"/>
    </row>
    <row r="19" ht="15.75" customHeight="1">
      <c r="A19" s="595"/>
      <c r="B19" s="639"/>
      <c r="C19" s="605"/>
      <c r="D19" s="639"/>
      <c r="E19" s="639"/>
      <c r="F19" s="605"/>
      <c r="G19" s="595"/>
      <c r="H19" s="595"/>
    </row>
    <row r="20" ht="15.75" customHeight="1">
      <c r="A20" s="595"/>
      <c r="B20" s="639"/>
      <c r="C20" s="605"/>
      <c r="D20" s="639"/>
      <c r="E20" s="639"/>
      <c r="F20" s="605"/>
      <c r="G20" s="595"/>
      <c r="H20" s="595"/>
    </row>
    <row r="21" ht="15.75" customHeight="1">
      <c r="A21" s="595"/>
      <c r="B21" s="639"/>
      <c r="C21" s="605"/>
      <c r="D21" s="639"/>
      <c r="E21" s="639"/>
      <c r="F21" s="605"/>
      <c r="G21" s="595"/>
      <c r="H21" s="595"/>
    </row>
    <row r="22" ht="15.75" customHeight="1">
      <c r="A22" s="595"/>
      <c r="B22" s="639"/>
      <c r="C22" s="605"/>
      <c r="D22" s="639"/>
      <c r="E22" s="639"/>
      <c r="F22" s="605"/>
      <c r="G22" s="595"/>
      <c r="H22" s="595"/>
    </row>
    <row r="23" ht="15.75" customHeight="1">
      <c r="A23" s="595"/>
      <c r="B23" s="639"/>
      <c r="C23" s="605"/>
      <c r="D23" s="639"/>
      <c r="E23" s="639"/>
      <c r="F23" s="605"/>
      <c r="G23" s="595"/>
      <c r="H23" s="595"/>
    </row>
    <row r="24" ht="15.75" customHeight="1">
      <c r="A24" s="595"/>
      <c r="B24" s="639"/>
      <c r="C24" s="605"/>
      <c r="D24" s="639"/>
      <c r="E24" s="639"/>
      <c r="F24" s="605"/>
      <c r="G24" s="595"/>
      <c r="H24" s="595"/>
    </row>
    <row r="25" ht="15.75" customHeight="1">
      <c r="A25" s="595"/>
      <c r="B25" s="639"/>
      <c r="C25" s="605"/>
      <c r="D25" s="639"/>
      <c r="E25" s="639"/>
      <c r="F25" s="605"/>
      <c r="G25" s="595"/>
      <c r="H25" s="595"/>
    </row>
    <row r="26" ht="15.75" customHeight="1">
      <c r="A26" s="595"/>
      <c r="B26" s="639"/>
      <c r="C26" s="605"/>
      <c r="D26" s="639"/>
      <c r="E26" s="639"/>
      <c r="F26" s="605"/>
      <c r="G26" s="595"/>
      <c r="H26" s="595"/>
    </row>
    <row r="27" ht="15.75" customHeight="1">
      <c r="A27" s="595"/>
      <c r="B27" s="639"/>
      <c r="C27" s="605"/>
      <c r="D27" s="639"/>
      <c r="E27" s="639"/>
      <c r="F27" s="605"/>
      <c r="G27" s="595"/>
      <c r="H27" s="595"/>
    </row>
    <row r="28" ht="15.75" customHeight="1">
      <c r="A28" s="595"/>
      <c r="B28" s="639"/>
      <c r="C28" s="605"/>
      <c r="D28" s="639"/>
      <c r="E28" s="639"/>
      <c r="F28" s="605"/>
      <c r="G28" s="595"/>
      <c r="H28" s="595"/>
    </row>
    <row r="29" ht="15.75" customHeight="1">
      <c r="A29" s="595"/>
      <c r="B29" s="639"/>
      <c r="C29" s="605"/>
      <c r="D29" s="639"/>
      <c r="E29" s="639"/>
      <c r="F29" s="605"/>
      <c r="G29" s="595"/>
      <c r="H29" s="595"/>
    </row>
    <row r="30" ht="0" hidden="1" customHeight="1">
      <c r="A30" s="595"/>
      <c r="B30" s="639"/>
      <c r="C30" s="605"/>
      <c r="D30" s="639"/>
      <c r="E30" s="639"/>
      <c r="F30" s="605"/>
      <c r="G30" s="595"/>
      <c r="H30" s="595"/>
    </row>
    <row r="31" ht="0" hidden="1" customHeight="1">
      <c r="A31" s="595"/>
      <c r="B31" s="639"/>
      <c r="C31" s="605"/>
      <c r="D31" s="639"/>
      <c r="E31" s="639"/>
      <c r="F31" s="605"/>
      <c r="G31" s="595"/>
      <c r="H31" s="595"/>
    </row>
    <row r="32" ht="0" hidden="1" customHeight="1">
      <c r="A32" s="595"/>
      <c r="B32" s="639"/>
      <c r="C32" s="605"/>
      <c r="D32" s="639"/>
      <c r="E32" s="639"/>
      <c r="F32" s="605"/>
      <c r="G32" s="595"/>
      <c r="H32" s="595"/>
    </row>
    <row r="33" ht="0" hidden="1" customHeight="1">
      <c r="A33" s="595"/>
      <c r="B33" s="639"/>
      <c r="C33" s="605"/>
      <c r="D33" s="639"/>
      <c r="E33" s="639"/>
      <c r="F33" s="605"/>
      <c r="G33" s="595"/>
      <c r="H33" s="595"/>
    </row>
    <row r="34" ht="0" hidden="1" customHeight="1">
      <c r="A34" s="595"/>
      <c r="B34" s="639"/>
      <c r="C34" s="605"/>
      <c r="D34" s="639"/>
      <c r="E34" s="639"/>
      <c r="F34" s="605"/>
      <c r="G34" s="595"/>
      <c r="H34" s="595"/>
    </row>
    <row r="35" ht="0" hidden="1" customHeight="1">
      <c r="A35" s="595"/>
      <c r="B35" s="639"/>
      <c r="C35" s="605"/>
      <c r="D35" s="639"/>
      <c r="E35" s="639"/>
      <c r="F35" s="605"/>
      <c r="G35" s="595"/>
      <c r="H35" s="595"/>
    </row>
    <row r="36" ht="0" hidden="1" customHeight="1">
      <c r="A36" s="595"/>
      <c r="B36" s="639"/>
      <c r="C36" s="605"/>
      <c r="D36" s="639"/>
      <c r="E36" s="639"/>
      <c r="F36" s="605"/>
      <c r="G36" s="595"/>
      <c r="H36" s="595"/>
    </row>
    <row r="37" ht="0" hidden="1" customHeight="1">
      <c r="A37" s="595"/>
      <c r="B37" s="639"/>
      <c r="C37" s="605"/>
      <c r="D37" s="639"/>
      <c r="E37" s="639"/>
      <c r="F37" s="605"/>
      <c r="G37" s="595"/>
      <c r="H37" s="595"/>
    </row>
    <row r="38" ht="0" hidden="1" customHeight="1">
      <c r="A38" s="595"/>
      <c r="B38" s="639"/>
      <c r="C38" s="605"/>
      <c r="D38" s="639"/>
      <c r="E38" s="639"/>
      <c r="F38" s="605"/>
      <c r="G38" s="595"/>
      <c r="H38" s="595"/>
    </row>
    <row r="39" ht="0" hidden="1" customHeight="1">
      <c r="A39" s="595"/>
      <c r="B39" s="639"/>
      <c r="C39" s="605"/>
      <c r="D39" s="639"/>
      <c r="E39" s="639"/>
      <c r="F39" s="605"/>
      <c r="G39" s="595"/>
      <c r="H39" s="595"/>
    </row>
    <row r="40" ht="0" hidden="1" customHeight="1">
      <c r="A40" s="595"/>
      <c r="B40" s="639"/>
      <c r="C40" s="605"/>
      <c r="D40" s="639"/>
      <c r="E40" s="639"/>
      <c r="F40" s="605"/>
      <c r="G40" s="595"/>
      <c r="H40" s="595"/>
    </row>
    <row r="41" ht="0" hidden="1" customHeight="1">
      <c r="A41" s="595"/>
      <c r="B41" s="639"/>
      <c r="C41" s="605"/>
      <c r="D41" s="639"/>
      <c r="E41" s="639"/>
      <c r="F41" s="605"/>
      <c r="G41" s="595"/>
      <c r="H41" s="595"/>
    </row>
    <row r="42" ht="0" hidden="1" customHeight="1">
      <c r="A42" s="595"/>
      <c r="B42" s="639"/>
      <c r="C42" s="605"/>
      <c r="D42" s="639"/>
      <c r="E42" s="639"/>
      <c r="F42" s="605"/>
      <c r="G42" s="595"/>
      <c r="H42" s="595"/>
    </row>
    <row r="43" ht="0" hidden="1" customHeight="1">
      <c r="A43" s="595"/>
      <c r="B43" s="639"/>
      <c r="C43" s="605"/>
      <c r="D43" s="639"/>
      <c r="E43" s="639"/>
      <c r="F43" s="605"/>
      <c r="G43" s="595"/>
      <c r="H43" s="595"/>
    </row>
    <row r="44" ht="0" hidden="1" customHeight="1">
      <c r="A44" s="595"/>
      <c r="B44" s="639"/>
      <c r="C44" s="605"/>
      <c r="D44" s="639"/>
      <c r="E44" s="639"/>
      <c r="F44" s="605"/>
      <c r="G44" s="595"/>
      <c r="H44" s="595"/>
    </row>
    <row r="45" ht="0" hidden="1" customHeight="1">
      <c r="A45" s="595"/>
      <c r="B45" s="639"/>
      <c r="C45" s="605"/>
      <c r="D45" s="639"/>
      <c r="E45" s="639"/>
      <c r="F45" s="605"/>
      <c r="G45" s="595"/>
      <c r="H45" s="595"/>
    </row>
    <row r="46" ht="0" hidden="1" customHeight="1">
      <c r="A46" s="595"/>
      <c r="B46" s="639"/>
      <c r="C46" s="605"/>
      <c r="D46" s="639"/>
      <c r="E46" s="639"/>
      <c r="F46" s="605"/>
      <c r="G46" s="595"/>
      <c r="H46" s="595"/>
    </row>
    <row r="47" ht="0" hidden="1" customHeight="1">
      <c r="A47" s="595"/>
      <c r="B47" s="639"/>
      <c r="C47" s="605"/>
      <c r="D47" s="639"/>
      <c r="E47" s="639"/>
      <c r="F47" s="605"/>
      <c r="G47" s="595"/>
      <c r="H47" s="595"/>
    </row>
    <row r="48" ht="0" hidden="1" customHeight="1">
      <c r="A48" s="595"/>
      <c r="B48" s="639"/>
      <c r="C48" s="605"/>
      <c r="D48" s="639"/>
      <c r="E48" s="639"/>
      <c r="F48" s="605"/>
      <c r="G48" s="595"/>
      <c r="H48" s="595"/>
    </row>
    <row r="49" ht="0" hidden="1" customHeight="1">
      <c r="A49" s="595"/>
      <c r="B49" s="639"/>
      <c r="C49" s="605"/>
      <c r="D49" s="639"/>
      <c r="E49" s="639"/>
      <c r="F49" s="605"/>
      <c r="G49" s="595"/>
      <c r="H49" s="595"/>
    </row>
    <row r="50" ht="15.75" customHeight="1">
      <c r="A50" s="595"/>
      <c r="B50" s="639"/>
      <c r="C50" s="605"/>
      <c r="D50" s="639"/>
      <c r="E50" s="639"/>
      <c r="F50" s="605"/>
      <c r="G50" s="595"/>
      <c r="H50" s="595"/>
    </row>
    <row r="51" ht="15.75" customHeight="1">
      <c r="A51" s="595"/>
      <c r="B51" s="639"/>
      <c r="C51" s="605"/>
      <c r="D51" s="639"/>
      <c r="E51" s="639"/>
      <c r="F51" s="605"/>
      <c r="G51" s="595"/>
      <c r="H51" s="595"/>
    </row>
    <row r="52" ht="15.75" customHeight="1">
      <c r="A52" s="595"/>
      <c r="B52" s="639"/>
      <c r="C52" s="605"/>
      <c r="D52" s="639"/>
      <c r="E52" s="639"/>
      <c r="F52" s="605"/>
      <c r="G52" s="595"/>
      <c r="H52" s="595"/>
    </row>
    <row r="53" ht="15.75" customHeight="1">
      <c r="A53" s="595"/>
      <c r="B53" s="639"/>
      <c r="C53" s="605"/>
      <c r="D53" s="639"/>
      <c r="E53" s="639"/>
      <c r="F53" s="605"/>
      <c r="G53" s="595"/>
      <c r="H53" s="595"/>
    </row>
    <row r="54" ht="15.75" customHeight="1">
      <c r="A54" s="595"/>
      <c r="B54" s="639"/>
      <c r="C54" s="605"/>
      <c r="D54" s="639"/>
      <c r="E54" s="639"/>
      <c r="F54" s="605"/>
      <c r="G54" s="595"/>
      <c r="H54" s="595"/>
    </row>
    <row r="55" ht="15.75" customHeight="1">
      <c r="A55" s="595"/>
      <c r="B55" s="639"/>
      <c r="C55" s="605"/>
      <c r="D55" s="639"/>
      <c r="E55" s="639"/>
      <c r="F55" s="605"/>
      <c r="G55" s="595"/>
      <c r="H55" s="595"/>
    </row>
    <row r="56" ht="15.75" customHeight="1">
      <c r="A56" s="595"/>
      <c r="B56" s="639"/>
      <c r="C56" s="605"/>
      <c r="D56" s="639"/>
      <c r="E56" s="639"/>
      <c r="F56" s="605"/>
      <c r="G56" s="595"/>
      <c r="H56" s="595"/>
    </row>
    <row r="57" ht="10.5" customHeight="1">
      <c r="A57" s="595"/>
      <c r="B57" s="639"/>
      <c r="C57" s="639"/>
      <c r="D57" s="639"/>
      <c r="E57" s="639"/>
      <c r="F57" s="639"/>
      <c r="G57" s="595"/>
      <c r="H57" s="595"/>
    </row>
    <row r="58" ht="10.5" customHeight="1">
      <c r="A58" s="595"/>
      <c r="B58" s="602" t="s">
        <v>118</v>
      </c>
      <c r="C58" s="602"/>
      <c r="D58" s="603"/>
      <c r="E58" s="602" t="s">
        <v>119</v>
      </c>
      <c r="F58" s="602"/>
      <c r="G58" s="595"/>
      <c r="H58" s="595"/>
    </row>
    <row r="59" ht="10.5" customHeight="1">
      <c r="A59" s="595"/>
      <c r="B59" s="602" t="s">
        <v>124</v>
      </c>
      <c r="C59" s="602"/>
      <c r="D59" s="603"/>
      <c r="E59" s="602" t="s">
        <v>120</v>
      </c>
      <c r="F59" s="602"/>
      <c r="G59" s="595"/>
      <c r="H59" s="595"/>
    </row>
    <row r="60" ht="10.5" customHeight="1">
      <c r="A60" s="595"/>
      <c r="B60" s="602" t="s">
        <v>112</v>
      </c>
      <c r="C60" s="602"/>
      <c r="D60" s="603"/>
      <c r="E60" s="602" t="s">
        <v>125</v>
      </c>
      <c r="F60" s="602"/>
      <c r="G60" s="595"/>
      <c r="H60" s="595"/>
    </row>
    <row r="61" ht="20.1" customHeight="1">
      <c r="A61" s="595"/>
      <c r="B61" s="602"/>
      <c r="C61" s="602"/>
      <c r="D61" s="603"/>
      <c r="E61" s="602"/>
      <c r="F61" s="602"/>
      <c r="G61" s="595"/>
      <c r="H61" s="595"/>
    </row>
    <row r="62" ht="48" customHeight="1">
      <c r="A62" s="595"/>
      <c r="B62" s="694" t="s">
        <v>126</v>
      </c>
      <c r="C62" s="694"/>
      <c r="D62" s="694"/>
      <c r="E62" s="694"/>
      <c r="F62" s="694"/>
      <c r="G62" s="595"/>
      <c r="H62" s="595"/>
    </row>
    <row r="63" ht="8.1" customHeight="1">
      <c r="A63" s="595"/>
      <c r="B63" s="594"/>
      <c r="C63" s="595"/>
      <c r="D63" s="601"/>
      <c r="E63" s="595"/>
      <c r="F63" s="595"/>
      <c r="G63" s="595"/>
      <c r="H63" s="595"/>
    </row>
    <row r="64" ht="15.75" customHeight="1">
      <c r="A64" s="235"/>
      <c r="B64" s="235"/>
      <c r="C64" s="235"/>
      <c r="D64" s="235"/>
      <c r="E64" s="235"/>
      <c r="F64" s="235"/>
      <c r="G64" s="235"/>
      <c r="H64" s="235"/>
    </row>
    <row r="65" ht="15.75" customHeight="1">
      <c r="A65" s="235"/>
      <c r="B65" s="235"/>
      <c r="C65" s="235"/>
      <c r="D65" s="235"/>
      <c r="E65" s="235"/>
      <c r="F65" s="235"/>
      <c r="G65" s="235"/>
      <c r="H65" s="235"/>
    </row>
    <row r="66" ht="15.75" customHeight="1">
      <c r="A66" s="235"/>
      <c r="B66" s="235"/>
      <c r="C66" s="235"/>
      <c r="D66" s="235"/>
      <c r="E66" s="235"/>
      <c r="F66" s="235"/>
      <c r="G66" s="235"/>
      <c r="H66" s="235"/>
    </row>
    <row r="67" ht="15.75" customHeight="1">
      <c r="A67" s="235"/>
      <c r="B67" s="235"/>
      <c r="C67" s="235"/>
      <c r="D67" s="235"/>
      <c r="E67" s="235"/>
      <c r="F67" s="235"/>
      <c r="G67" s="235"/>
      <c r="H67" s="235"/>
    </row>
    <row r="68" ht="15.75" customHeight="1">
      <c r="A68" s="235"/>
      <c r="B68" s="235"/>
      <c r="C68" s="235"/>
      <c r="D68" s="235"/>
      <c r="E68" s="235"/>
      <c r="F68" s="235"/>
      <c r="G68" s="235"/>
      <c r="H68" s="235"/>
    </row>
    <row r="69" ht="15.75" customHeight="1">
      <c r="A69" s="235"/>
      <c r="B69" s="235"/>
      <c r="C69" s="235"/>
      <c r="D69" s="235"/>
      <c r="E69" s="235"/>
      <c r="F69" s="235"/>
      <c r="G69" s="235"/>
      <c r="H69" s="235"/>
    </row>
    <row r="70" ht="15.75" customHeight="1">
      <c r="A70" s="235"/>
      <c r="B70" s="235"/>
      <c r="C70" s="235"/>
      <c r="D70" s="235"/>
      <c r="E70" s="235"/>
      <c r="F70" s="235"/>
      <c r="G70" s="235"/>
      <c r="H70" s="235"/>
    </row>
    <row r="71" ht="15.75" customHeight="1">
      <c r="A71" s="235"/>
      <c r="B71" s="235"/>
      <c r="C71" s="235"/>
      <c r="D71" s="235"/>
      <c r="E71" s="235"/>
      <c r="F71" s="235"/>
      <c r="G71" s="235"/>
      <c r="H71" s="235"/>
    </row>
    <row r="72" ht="15.75" customHeight="1">
      <c r="A72" s="235"/>
      <c r="B72" s="235"/>
      <c r="C72" s="235"/>
      <c r="D72" s="235"/>
      <c r="E72" s="235"/>
      <c r="F72" s="235"/>
      <c r="G72" s="235"/>
      <c r="H72" s="235"/>
    </row>
    <row r="73" ht="15.75" customHeight="1">
      <c r="A73" s="235"/>
      <c r="B73" s="235"/>
      <c r="C73" s="235"/>
      <c r="D73" s="235"/>
      <c r="E73" s="235"/>
      <c r="F73" s="235"/>
      <c r="G73" s="235"/>
      <c r="H73" s="235"/>
    </row>
    <row r="74" ht="15.75" customHeight="1">
      <c r="A74" s="235"/>
      <c r="B74" s="235"/>
      <c r="C74" s="235"/>
      <c r="D74" s="235"/>
      <c r="E74" s="235"/>
      <c r="F74" s="235"/>
      <c r="G74" s="235"/>
      <c r="H74" s="235"/>
    </row>
    <row r="75" ht="15.75" customHeight="1">
      <c r="A75" s="235"/>
      <c r="B75" s="235"/>
      <c r="C75" s="235"/>
      <c r="D75" s="235"/>
      <c r="E75" s="235"/>
      <c r="F75" s="235"/>
      <c r="G75" s="235"/>
      <c r="H75" s="235"/>
    </row>
    <row r="76" ht="15.75" customHeight="1">
      <c r="A76" s="235"/>
      <c r="B76" s="235"/>
      <c r="C76" s="235"/>
      <c r="D76" s="235"/>
      <c r="E76" s="235"/>
      <c r="F76" s="235"/>
      <c r="G76" s="235"/>
      <c r="H76" s="235"/>
    </row>
    <row r="77" ht="15.75" customHeight="1">
      <c r="A77" s="235"/>
      <c r="B77" s="235"/>
      <c r="C77" s="235"/>
      <c r="D77" s="235"/>
      <c r="E77" s="235"/>
      <c r="F77" s="235"/>
      <c r="G77" s="235"/>
      <c r="H77" s="235"/>
    </row>
    <row r="78" ht="15.75" customHeight="1">
      <c r="A78" s="235"/>
      <c r="B78" s="235"/>
      <c r="C78" s="235"/>
      <c r="D78" s="235"/>
      <c r="E78" s="235"/>
      <c r="F78" s="235"/>
      <c r="G78" s="235"/>
      <c r="H78" s="235"/>
    </row>
    <row r="79" ht="15.75" customHeight="1">
      <c r="A79" s="235"/>
      <c r="B79" s="235"/>
      <c r="C79" s="235"/>
      <c r="D79" s="235"/>
      <c r="E79" s="235"/>
      <c r="F79" s="235"/>
      <c r="G79" s="235"/>
      <c r="H79" s="235"/>
    </row>
    <row r="80" ht="15.75" customHeight="1">
      <c r="A80" s="235"/>
      <c r="B80" s="235"/>
      <c r="C80" s="235"/>
      <c r="D80" s="235"/>
      <c r="E80" s="235"/>
      <c r="F80" s="235"/>
      <c r="G80" s="235"/>
      <c r="H80" s="235"/>
    </row>
    <row r="81" ht="15.75" customHeight="1">
      <c r="A81" s="235"/>
      <c r="B81" s="235"/>
      <c r="C81" s="235"/>
      <c r="D81" s="235"/>
      <c r="E81" s="235"/>
      <c r="F81" s="235"/>
      <c r="G81" s="235"/>
      <c r="H81" s="235"/>
    </row>
    <row r="82" ht="15.75" customHeight="1">
      <c r="A82" s="235"/>
      <c r="B82" s="235"/>
      <c r="C82" s="235"/>
      <c r="D82" s="235"/>
      <c r="E82" s="235"/>
      <c r="F82" s="235"/>
      <c r="G82" s="235"/>
      <c r="H82" s="235"/>
    </row>
    <row r="83" ht="15.75" customHeight="1">
      <c r="A83" s="235"/>
      <c r="B83" s="235"/>
      <c r="C83" s="235"/>
      <c r="D83" s="235"/>
      <c r="E83" s="235"/>
      <c r="F83" s="235"/>
      <c r="G83" s="235"/>
      <c r="H83" s="235"/>
    </row>
    <row r="84" ht="15.75" customHeight="1">
      <c r="A84" s="235"/>
      <c r="B84" s="235"/>
      <c r="C84" s="235"/>
      <c r="D84" s="235"/>
      <c r="E84" s="235"/>
      <c r="F84" s="235"/>
      <c r="G84" s="235"/>
      <c r="H84" s="235"/>
    </row>
    <row r="85" ht="15.75" customHeight="1">
      <c r="A85" s="235"/>
      <c r="B85" s="235"/>
      <c r="C85" s="235"/>
      <c r="D85" s="235"/>
      <c r="E85" s="235"/>
      <c r="F85" s="235"/>
      <c r="G85" s="235"/>
      <c r="H85" s="235"/>
    </row>
    <row r="86" ht="15.75" customHeight="1">
      <c r="A86" s="235"/>
      <c r="B86" s="235"/>
      <c r="C86" s="235"/>
      <c r="D86" s="235"/>
      <c r="E86" s="235"/>
      <c r="F86" s="235"/>
      <c r="G86" s="235"/>
      <c r="H86" s="235"/>
    </row>
    <row r="87" s="235" customFormat="1" ht="15.75" customHeight="1"/>
    <row r="88" s="235" customFormat="1" ht="15.75" customHeight="1"/>
    <row r="89" s="235" customFormat="1" ht="15.75" customHeight="1"/>
    <row r="90" s="235" customFormat="1" ht="15.75" customHeight="1"/>
    <row r="91" s="4" customFormat="1" ht="15.75" customHeight="1">
      <c r="B91" s="523"/>
      <c r="D91" s="522"/>
      <c r="I91" s="235"/>
      <c r="J91" s="235"/>
      <c r="K91" s="235"/>
      <c r="L91" s="235"/>
      <c r="M91" s="235"/>
      <c r="N91" s="235"/>
      <c r="O91" s="235"/>
      <c r="P91" s="235"/>
      <c r="Q91" s="235"/>
      <c r="R91" s="235"/>
      <c r="S91" s="235"/>
      <c r="T91" s="235"/>
      <c r="U91" s="235"/>
      <c r="V91" s="235"/>
      <c r="W91" s="235"/>
      <c r="X91" s="235"/>
      <c r="Y91" s="235"/>
      <c r="Z91" s="235"/>
      <c r="AA91" s="235"/>
    </row>
    <row r="92" s="4" customFormat="1" ht="15.75" customHeight="1">
      <c r="B92" s="523"/>
      <c r="D92" s="522"/>
      <c r="I92" s="235"/>
      <c r="J92" s="235"/>
      <c r="K92" s="235"/>
      <c r="L92" s="235"/>
      <c r="M92" s="235"/>
      <c r="N92" s="235"/>
      <c r="O92" s="235"/>
      <c r="P92" s="235"/>
      <c r="Q92" s="235"/>
      <c r="R92" s="235"/>
      <c r="S92" s="235"/>
      <c r="T92" s="235"/>
      <c r="U92" s="235"/>
      <c r="V92" s="235"/>
      <c r="W92" s="235"/>
      <c r="X92" s="235"/>
      <c r="Y92" s="235"/>
      <c r="Z92" s="235"/>
      <c r="AA92" s="235"/>
    </row>
    <row r="93" s="4" customFormat="1" ht="15.75" customHeight="1">
      <c r="B93" s="523"/>
      <c r="D93" s="522"/>
      <c r="I93" s="235"/>
      <c r="J93" s="235"/>
      <c r="K93" s="235"/>
      <c r="L93" s="235"/>
      <c r="M93" s="235"/>
      <c r="N93" s="235"/>
      <c r="O93" s="235"/>
      <c r="P93" s="235"/>
      <c r="Q93" s="235"/>
      <c r="R93" s="235"/>
      <c r="S93" s="235"/>
      <c r="T93" s="235"/>
      <c r="U93" s="235"/>
      <c r="V93" s="235"/>
      <c r="W93" s="235"/>
      <c r="X93" s="235"/>
      <c r="Y93" s="235"/>
      <c r="Z93" s="235"/>
      <c r="AA93" s="235"/>
    </row>
    <row r="94" s="4" customFormat="1" ht="15.75" customHeight="1">
      <c r="B94" s="523"/>
      <c r="D94" s="522"/>
      <c r="I94" s="235"/>
      <c r="J94" s="235"/>
      <c r="K94" s="235"/>
      <c r="L94" s="235"/>
      <c r="M94" s="235"/>
      <c r="N94" s="235"/>
      <c r="O94" s="235"/>
      <c r="P94" s="235"/>
      <c r="Q94" s="235"/>
      <c r="R94" s="235"/>
      <c r="S94" s="235"/>
      <c r="T94" s="235"/>
      <c r="U94" s="235"/>
      <c r="V94" s="235"/>
      <c r="W94" s="235"/>
      <c r="X94" s="235"/>
      <c r="Y94" s="235"/>
      <c r="Z94" s="235"/>
      <c r="AA94" s="235"/>
    </row>
    <row r="95" s="4" customFormat="1" ht="15.75" customHeight="1">
      <c r="B95" s="523"/>
      <c r="D95" s="522"/>
      <c r="I95" s="235"/>
      <c r="J95" s="235"/>
      <c r="K95" s="235"/>
      <c r="L95" s="235"/>
      <c r="M95" s="235"/>
      <c r="N95" s="235"/>
      <c r="O95" s="235"/>
      <c r="P95" s="235"/>
      <c r="Q95" s="235"/>
      <c r="R95" s="235"/>
      <c r="S95" s="235"/>
      <c r="T95" s="235"/>
      <c r="U95" s="235"/>
      <c r="V95" s="235"/>
      <c r="W95" s="235"/>
      <c r="X95" s="235"/>
      <c r="Y95" s="235"/>
      <c r="Z95" s="235"/>
      <c r="AA95" s="235"/>
    </row>
    <row r="96" s="4" customFormat="1" ht="15.75" customHeight="1">
      <c r="B96" s="523"/>
      <c r="D96" s="522"/>
      <c r="I96" s="235"/>
      <c r="J96" s="235"/>
      <c r="K96" s="235"/>
      <c r="L96" s="235"/>
      <c r="M96" s="235"/>
      <c r="N96" s="235"/>
      <c r="O96" s="235"/>
      <c r="P96" s="235"/>
      <c r="Q96" s="235"/>
      <c r="R96" s="235"/>
      <c r="S96" s="235"/>
      <c r="T96" s="235"/>
      <c r="U96" s="235"/>
      <c r="V96" s="235"/>
      <c r="W96" s="235"/>
      <c r="X96" s="235"/>
      <c r="Y96" s="235"/>
      <c r="Z96" s="235"/>
      <c r="AA96" s="235"/>
    </row>
    <row r="97" s="4" customFormat="1" ht="15.75" customHeight="1">
      <c r="B97" s="523"/>
      <c r="D97" s="522"/>
      <c r="I97" s="235"/>
      <c r="J97" s="235"/>
      <c r="K97" s="235"/>
      <c r="L97" s="235"/>
      <c r="M97" s="235"/>
      <c r="N97" s="235"/>
      <c r="O97" s="235"/>
      <c r="P97" s="235"/>
      <c r="Q97" s="235"/>
      <c r="R97" s="235"/>
      <c r="S97" s="235"/>
      <c r="T97" s="235"/>
      <c r="U97" s="235"/>
      <c r="V97" s="235"/>
      <c r="W97" s="235"/>
      <c r="X97" s="235"/>
      <c r="Y97" s="235"/>
      <c r="Z97" s="235"/>
      <c r="AA97" s="235"/>
    </row>
    <row r="98" s="4" customFormat="1" ht="15.75" customHeight="1">
      <c r="B98" s="523"/>
      <c r="D98" s="522"/>
      <c r="I98" s="235"/>
      <c r="J98" s="235"/>
      <c r="K98" s="235"/>
      <c r="L98" s="235"/>
      <c r="M98" s="235"/>
      <c r="N98" s="235"/>
      <c r="O98" s="235"/>
      <c r="P98" s="235"/>
      <c r="Q98" s="235"/>
      <c r="R98" s="235"/>
      <c r="S98" s="235"/>
      <c r="T98" s="235"/>
      <c r="U98" s="235"/>
      <c r="V98" s="235"/>
      <c r="W98" s="235"/>
      <c r="X98" s="235"/>
      <c r="Y98" s="235"/>
      <c r="Z98" s="235"/>
      <c r="AA98" s="235"/>
    </row>
    <row r="99" s="4" customFormat="1" ht="15.75" customHeight="1">
      <c r="B99" s="523"/>
      <c r="D99" s="522"/>
      <c r="I99" s="235"/>
      <c r="J99" s="235"/>
      <c r="K99" s="235"/>
      <c r="L99" s="235"/>
      <c r="M99" s="235"/>
      <c r="N99" s="235"/>
      <c r="O99" s="235"/>
      <c r="P99" s="235"/>
      <c r="Q99" s="235"/>
      <c r="R99" s="235"/>
      <c r="S99" s="235"/>
      <c r="T99" s="235"/>
      <c r="U99" s="235"/>
      <c r="V99" s="235"/>
      <c r="W99" s="235"/>
      <c r="X99" s="235"/>
      <c r="Y99" s="235"/>
      <c r="Z99" s="235"/>
      <c r="AA99" s="235"/>
    </row>
    <row r="100" s="4" customFormat="1" ht="15.75" customHeight="1">
      <c r="B100" s="523"/>
      <c r="D100" s="522"/>
      <c r="I100" s="235"/>
      <c r="J100" s="235"/>
      <c r="K100" s="235"/>
      <c r="L100" s="235"/>
      <c r="M100" s="235"/>
      <c r="N100" s="235"/>
      <c r="O100" s="235"/>
      <c r="P100" s="235"/>
      <c r="Q100" s="235"/>
      <c r="R100" s="235"/>
      <c r="S100" s="235"/>
      <c r="T100" s="235"/>
      <c r="U100" s="235"/>
      <c r="V100" s="235"/>
      <c r="W100" s="235"/>
      <c r="X100" s="235"/>
      <c r="Y100" s="235"/>
      <c r="Z100" s="235"/>
      <c r="AA100" s="235"/>
    </row>
    <row r="101" s="4" customFormat="1" ht="15.75" customHeight="1">
      <c r="B101" s="523"/>
      <c r="D101" s="522"/>
      <c r="I101" s="235"/>
      <c r="J101" s="235"/>
      <c r="K101" s="235"/>
      <c r="L101" s="235"/>
      <c r="M101" s="235"/>
      <c r="N101" s="235"/>
      <c r="O101" s="235"/>
      <c r="P101" s="235"/>
      <c r="Q101" s="235"/>
      <c r="R101" s="235"/>
      <c r="S101" s="235"/>
      <c r="T101" s="235"/>
      <c r="U101" s="235"/>
      <c r="V101" s="235"/>
      <c r="W101" s="235"/>
      <c r="X101" s="235"/>
      <c r="Y101" s="235"/>
      <c r="Z101" s="235"/>
      <c r="AA101" s="235"/>
    </row>
    <row r="102" s="4" customFormat="1">
      <c r="B102" s="523"/>
      <c r="D102" s="522"/>
      <c r="I102" s="235"/>
      <c r="J102" s="235"/>
      <c r="K102" s="235"/>
      <c r="L102" s="235"/>
      <c r="M102" s="235"/>
      <c r="N102" s="235"/>
      <c r="O102" s="235"/>
      <c r="P102" s="235"/>
      <c r="Q102" s="235"/>
      <c r="R102" s="235"/>
      <c r="S102" s="235"/>
      <c r="T102" s="235"/>
      <c r="U102" s="235"/>
      <c r="V102" s="235"/>
      <c r="W102" s="235"/>
      <c r="X102" s="235"/>
      <c r="Y102" s="235"/>
      <c r="Z102" s="235"/>
      <c r="AA102" s="235"/>
    </row>
    <row r="103" s="4" customFormat="1">
      <c r="B103" s="523"/>
      <c r="D103" s="522"/>
      <c r="I103" s="235"/>
      <c r="J103" s="235"/>
      <c r="K103" s="235"/>
      <c r="L103" s="235"/>
      <c r="M103" s="235"/>
      <c r="N103" s="235"/>
      <c r="O103" s="235"/>
      <c r="P103" s="235"/>
      <c r="Q103" s="235"/>
      <c r="R103" s="235"/>
      <c r="S103" s="235"/>
      <c r="T103" s="235"/>
      <c r="U103" s="235"/>
      <c r="V103" s="235"/>
      <c r="W103" s="235"/>
      <c r="X103" s="235"/>
      <c r="Y103" s="235"/>
      <c r="Z103" s="235"/>
      <c r="AA103" s="235"/>
    </row>
    <row r="104" s="4" customFormat="1">
      <c r="B104" s="523"/>
      <c r="D104" s="522"/>
      <c r="I104" s="235"/>
      <c r="J104" s="235"/>
      <c r="K104" s="235"/>
      <c r="L104" s="235"/>
      <c r="M104" s="235"/>
      <c r="N104" s="235"/>
      <c r="O104" s="235"/>
      <c r="P104" s="235"/>
      <c r="Q104" s="235"/>
      <c r="R104" s="235"/>
      <c r="S104" s="235"/>
      <c r="T104" s="235"/>
      <c r="U104" s="235"/>
      <c r="V104" s="235"/>
      <c r="W104" s="235"/>
      <c r="X104" s="235"/>
      <c r="Y104" s="235"/>
      <c r="Z104" s="235"/>
      <c r="AA104" s="235"/>
    </row>
    <row r="105" s="4" customFormat="1">
      <c r="B105" s="523"/>
      <c r="D105" s="522"/>
      <c r="I105" s="235"/>
      <c r="J105" s="235"/>
      <c r="K105" s="235"/>
      <c r="L105" s="235"/>
      <c r="M105" s="235"/>
      <c r="N105" s="235"/>
      <c r="O105" s="235"/>
      <c r="P105" s="235"/>
      <c r="Q105" s="235"/>
      <c r="R105" s="235"/>
      <c r="S105" s="235"/>
      <c r="T105" s="235"/>
      <c r="U105" s="235"/>
      <c r="V105" s="235"/>
      <c r="W105" s="235"/>
      <c r="X105" s="235"/>
      <c r="Y105" s="235"/>
      <c r="Z105" s="235"/>
      <c r="AA105" s="235"/>
    </row>
    <row r="106" s="4" customFormat="1">
      <c r="B106" s="523"/>
      <c r="D106" s="522"/>
      <c r="I106" s="235"/>
      <c r="J106" s="235"/>
      <c r="K106" s="235"/>
      <c r="L106" s="235"/>
      <c r="M106" s="235"/>
      <c r="N106" s="235"/>
      <c r="O106" s="235"/>
      <c r="P106" s="235"/>
      <c r="Q106" s="235"/>
      <c r="R106" s="235"/>
      <c r="S106" s="235"/>
      <c r="T106" s="235"/>
      <c r="U106" s="235"/>
      <c r="V106" s="235"/>
      <c r="W106" s="235"/>
      <c r="X106" s="235"/>
      <c r="Y106" s="235"/>
      <c r="Z106" s="235"/>
      <c r="AA106" s="235"/>
    </row>
    <row r="107" s="4" customFormat="1">
      <c r="B107" s="523"/>
      <c r="D107" s="522"/>
      <c r="I107" s="235"/>
      <c r="J107" s="235"/>
      <c r="K107" s="235"/>
      <c r="L107" s="235"/>
      <c r="M107" s="235"/>
      <c r="N107" s="235"/>
      <c r="O107" s="235"/>
      <c r="P107" s="235"/>
      <c r="Q107" s="235"/>
      <c r="R107" s="235"/>
      <c r="S107" s="235"/>
      <c r="T107" s="235"/>
      <c r="U107" s="235"/>
      <c r="V107" s="235"/>
      <c r="W107" s="235"/>
      <c r="X107" s="235"/>
      <c r="Y107" s="235"/>
      <c r="Z107" s="235"/>
      <c r="AA107" s="235"/>
    </row>
    <row r="108" s="4" customFormat="1">
      <c r="B108" s="523"/>
      <c r="D108" s="522"/>
      <c r="I108" s="235"/>
      <c r="J108" s="235"/>
      <c r="K108" s="235"/>
      <c r="L108" s="235"/>
      <c r="M108" s="235"/>
      <c r="N108" s="235"/>
      <c r="O108" s="235"/>
      <c r="P108" s="235"/>
      <c r="Q108" s="235"/>
      <c r="R108" s="235"/>
      <c r="S108" s="235"/>
      <c r="T108" s="235"/>
      <c r="U108" s="235"/>
      <c r="V108" s="235"/>
      <c r="W108" s="235"/>
      <c r="X108" s="235"/>
      <c r="Y108" s="235"/>
      <c r="Z108" s="235"/>
      <c r="AA108" s="235"/>
    </row>
    <row r="109" s="4" customFormat="1">
      <c r="B109" s="523"/>
      <c r="D109" s="522"/>
      <c r="I109" s="235"/>
      <c r="J109" s="235"/>
      <c r="K109" s="235"/>
      <c r="L109" s="235"/>
      <c r="M109" s="235"/>
      <c r="N109" s="235"/>
      <c r="O109" s="235"/>
      <c r="P109" s="235"/>
      <c r="Q109" s="235"/>
      <c r="R109" s="235"/>
      <c r="S109" s="235"/>
      <c r="T109" s="235"/>
      <c r="U109" s="235"/>
      <c r="V109" s="235"/>
      <c r="W109" s="235"/>
      <c r="X109" s="235"/>
      <c r="Y109" s="235"/>
      <c r="Z109" s="235"/>
      <c r="AA109" s="235"/>
    </row>
    <row r="110" s="4" customFormat="1">
      <c r="B110" s="523"/>
      <c r="D110" s="522"/>
      <c r="I110" s="235"/>
      <c r="J110" s="235"/>
      <c r="K110" s="235"/>
      <c r="L110" s="235"/>
      <c r="M110" s="235"/>
      <c r="N110" s="235"/>
      <c r="O110" s="235"/>
      <c r="P110" s="235"/>
      <c r="Q110" s="235"/>
      <c r="R110" s="235"/>
      <c r="S110" s="235"/>
      <c r="T110" s="235"/>
      <c r="U110" s="235"/>
      <c r="V110" s="235"/>
      <c r="W110" s="235"/>
      <c r="X110" s="235"/>
      <c r="Y110" s="235"/>
      <c r="Z110" s="235"/>
      <c r="AA110" s="235"/>
    </row>
    <row r="111" s="4" customFormat="1">
      <c r="B111" s="523"/>
      <c r="D111" s="522"/>
      <c r="I111" s="235"/>
      <c r="J111" s="235"/>
      <c r="K111" s="235"/>
      <c r="L111" s="235"/>
      <c r="M111" s="235"/>
      <c r="N111" s="235"/>
      <c r="O111" s="235"/>
      <c r="P111" s="235"/>
      <c r="Q111" s="235"/>
      <c r="R111" s="235"/>
      <c r="S111" s="235"/>
      <c r="T111" s="235"/>
      <c r="U111" s="235"/>
      <c r="V111" s="235"/>
      <c r="W111" s="235"/>
      <c r="X111" s="235"/>
      <c r="Y111" s="235"/>
      <c r="Z111" s="235"/>
      <c r="AA111" s="235"/>
    </row>
    <row r="112" s="4" customFormat="1">
      <c r="B112" s="524"/>
      <c r="D112" s="522"/>
      <c r="I112" s="235"/>
      <c r="J112" s="235"/>
      <c r="K112" s="235"/>
      <c r="L112" s="235"/>
      <c r="M112" s="235"/>
      <c r="N112" s="235"/>
      <c r="O112" s="235"/>
      <c r="P112" s="235"/>
      <c r="Q112" s="235"/>
      <c r="R112" s="235"/>
      <c r="S112" s="235"/>
      <c r="T112" s="235"/>
      <c r="U112" s="235"/>
      <c r="V112" s="235"/>
      <c r="W112" s="235"/>
      <c r="X112" s="235"/>
      <c r="Y112" s="235"/>
      <c r="Z112" s="235"/>
      <c r="AA112" s="235"/>
    </row>
    <row r="113" s="4" customFormat="1">
      <c r="B113" s="524"/>
      <c r="D113" s="522"/>
      <c r="I113" s="235"/>
      <c r="J113" s="235"/>
      <c r="K113" s="235"/>
      <c r="L113" s="235"/>
      <c r="M113" s="235"/>
      <c r="N113" s="235"/>
      <c r="O113" s="235"/>
      <c r="P113" s="235"/>
      <c r="Q113" s="235"/>
      <c r="R113" s="235"/>
      <c r="S113" s="235"/>
      <c r="T113" s="235"/>
      <c r="U113" s="235"/>
      <c r="V113" s="235"/>
      <c r="W113" s="235"/>
      <c r="X113" s="235"/>
      <c r="Y113" s="235"/>
      <c r="Z113" s="235"/>
      <c r="AA113" s="235"/>
    </row>
    <row r="114" s="4" customFormat="1">
      <c r="B114" s="524"/>
      <c r="D114" s="522"/>
      <c r="I114" s="235"/>
      <c r="J114" s="235"/>
      <c r="K114" s="235"/>
      <c r="L114" s="235"/>
      <c r="M114" s="235"/>
      <c r="N114" s="235"/>
      <c r="O114" s="235"/>
      <c r="P114" s="235"/>
      <c r="Q114" s="235"/>
      <c r="R114" s="235"/>
      <c r="S114" s="235"/>
      <c r="T114" s="235"/>
      <c r="U114" s="235"/>
      <c r="V114" s="235"/>
      <c r="W114" s="235"/>
      <c r="X114" s="235"/>
      <c r="Y114" s="235"/>
      <c r="Z114" s="235"/>
      <c r="AA114" s="235"/>
    </row>
    <row r="115" s="4" customFormat="1">
      <c r="B115" s="524"/>
      <c r="D115" s="522"/>
      <c r="I115" s="235"/>
      <c r="J115" s="235"/>
      <c r="K115" s="235"/>
      <c r="L115" s="235"/>
      <c r="M115" s="235"/>
      <c r="N115" s="235"/>
      <c r="O115" s="235"/>
      <c r="P115" s="235"/>
      <c r="Q115" s="235"/>
      <c r="R115" s="235"/>
      <c r="S115" s="235"/>
      <c r="T115" s="235"/>
      <c r="U115" s="235"/>
      <c r="V115" s="235"/>
      <c r="W115" s="235"/>
      <c r="X115" s="235"/>
      <c r="Y115" s="235"/>
      <c r="Z115" s="235"/>
      <c r="AA115" s="235"/>
    </row>
    <row r="116" s="4" customFormat="1">
      <c r="B116" s="524"/>
      <c r="D116" s="522"/>
      <c r="I116" s="235"/>
      <c r="J116" s="235"/>
      <c r="K116" s="235"/>
      <c r="L116" s="235"/>
      <c r="M116" s="235"/>
      <c r="N116" s="235"/>
      <c r="O116" s="235"/>
      <c r="P116" s="235"/>
      <c r="Q116" s="235"/>
      <c r="R116" s="235"/>
      <c r="S116" s="235"/>
      <c r="T116" s="235"/>
      <c r="U116" s="235"/>
      <c r="V116" s="235"/>
      <c r="W116" s="235"/>
      <c r="X116" s="235"/>
      <c r="Y116" s="235"/>
      <c r="Z116" s="235"/>
      <c r="AA116" s="235"/>
    </row>
    <row r="117" s="4" customFormat="1">
      <c r="B117" s="524"/>
      <c r="D117" s="520"/>
      <c r="I117" s="235"/>
      <c r="J117" s="235"/>
      <c r="K117" s="235"/>
      <c r="L117" s="235"/>
      <c r="M117" s="235"/>
      <c r="N117" s="235"/>
      <c r="O117" s="235"/>
      <c r="P117" s="235"/>
      <c r="Q117" s="235"/>
      <c r="R117" s="235"/>
      <c r="S117" s="235"/>
      <c r="T117" s="235"/>
      <c r="U117" s="235"/>
      <c r="V117" s="235"/>
      <c r="W117" s="235"/>
      <c r="X117" s="235"/>
      <c r="Y117" s="235"/>
      <c r="Z117" s="235"/>
      <c r="AA117" s="235"/>
    </row>
    <row r="118" s="4" customFormat="1">
      <c r="B118" s="524"/>
      <c r="D118" s="520"/>
      <c r="I118" s="235"/>
      <c r="J118" s="235"/>
      <c r="K118" s="235"/>
      <c r="L118" s="235"/>
      <c r="M118" s="235"/>
      <c r="N118" s="235"/>
      <c r="O118" s="235"/>
      <c r="P118" s="235"/>
      <c r="Q118" s="235"/>
      <c r="R118" s="235"/>
      <c r="S118" s="235"/>
      <c r="T118" s="235"/>
      <c r="U118" s="235"/>
      <c r="V118" s="235"/>
      <c r="W118" s="235"/>
      <c r="X118" s="235"/>
      <c r="Y118" s="235"/>
      <c r="Z118" s="235"/>
      <c r="AA118" s="235"/>
    </row>
    <row r="119" s="4" customFormat="1">
      <c r="B119" s="524"/>
      <c r="D119" s="520"/>
      <c r="I119" s="235"/>
      <c r="J119" s="235"/>
      <c r="K119" s="235"/>
      <c r="L119" s="235"/>
      <c r="M119" s="235"/>
      <c r="N119" s="235"/>
      <c r="O119" s="235"/>
      <c r="P119" s="235"/>
      <c r="Q119" s="235"/>
      <c r="R119" s="235"/>
      <c r="S119" s="235"/>
      <c r="T119" s="235"/>
      <c r="U119" s="235"/>
      <c r="V119" s="235"/>
      <c r="W119" s="235"/>
      <c r="X119" s="235"/>
      <c r="Y119" s="235"/>
      <c r="Z119" s="235"/>
      <c r="AA119" s="235"/>
    </row>
    <row r="120" s="4" customFormat="1">
      <c r="B120" s="524"/>
      <c r="D120" s="520"/>
      <c r="I120" s="235"/>
      <c r="J120" s="235"/>
      <c r="K120" s="235"/>
      <c r="L120" s="235"/>
      <c r="M120" s="235"/>
      <c r="N120" s="235"/>
      <c r="O120" s="235"/>
      <c r="P120" s="235"/>
      <c r="Q120" s="235"/>
      <c r="R120" s="235"/>
      <c r="S120" s="235"/>
      <c r="T120" s="235"/>
      <c r="U120" s="235"/>
      <c r="V120" s="235"/>
      <c r="W120" s="235"/>
      <c r="X120" s="235"/>
      <c r="Y120" s="235"/>
      <c r="Z120" s="235"/>
      <c r="AA120" s="235"/>
    </row>
    <row r="121" s="4" customFormat="1">
      <c r="B121" s="524"/>
      <c r="D121" s="520"/>
      <c r="I121" s="235"/>
      <c r="J121" s="235"/>
      <c r="K121" s="235"/>
      <c r="L121" s="235"/>
      <c r="M121" s="235"/>
      <c r="N121" s="235"/>
      <c r="O121" s="235"/>
      <c r="P121" s="235"/>
      <c r="Q121" s="235"/>
      <c r="R121" s="235"/>
      <c r="S121" s="235"/>
      <c r="T121" s="235"/>
      <c r="U121" s="235"/>
      <c r="V121" s="235"/>
      <c r="W121" s="235"/>
      <c r="X121" s="235"/>
      <c r="Y121" s="235"/>
      <c r="Z121" s="235"/>
      <c r="AA121" s="235"/>
    </row>
    <row r="122" s="4" customFormat="1">
      <c r="B122" s="524"/>
      <c r="D122" s="520"/>
      <c r="I122" s="235"/>
      <c r="J122" s="235"/>
      <c r="K122" s="235"/>
      <c r="L122" s="235"/>
      <c r="M122" s="235"/>
      <c r="N122" s="235"/>
      <c r="O122" s="235"/>
      <c r="P122" s="235"/>
      <c r="Q122" s="235"/>
      <c r="R122" s="235"/>
      <c r="S122" s="235"/>
      <c r="T122" s="235"/>
      <c r="U122" s="235"/>
      <c r="V122" s="235"/>
      <c r="W122" s="235"/>
      <c r="X122" s="235"/>
      <c r="Y122" s="235"/>
      <c r="Z122" s="235"/>
      <c r="AA122" s="235"/>
    </row>
    <row r="123" s="4" customFormat="1">
      <c r="B123" s="524"/>
      <c r="D123" s="520"/>
      <c r="I123" s="235"/>
      <c r="J123" s="235"/>
      <c r="K123" s="235"/>
      <c r="L123" s="235"/>
      <c r="M123" s="235"/>
      <c r="N123" s="235"/>
      <c r="O123" s="235"/>
      <c r="P123" s="235"/>
      <c r="Q123" s="235"/>
      <c r="R123" s="235"/>
      <c r="S123" s="235"/>
      <c r="T123" s="235"/>
      <c r="U123" s="235"/>
      <c r="V123" s="235"/>
      <c r="W123" s="235"/>
      <c r="X123" s="235"/>
      <c r="Y123" s="235"/>
      <c r="Z123" s="235"/>
      <c r="AA123" s="235"/>
    </row>
    <row r="124" s="4" customFormat="1">
      <c r="B124" s="524"/>
      <c r="D124" s="520"/>
      <c r="I124" s="235"/>
      <c r="J124" s="235"/>
      <c r="K124" s="235"/>
      <c r="L124" s="235"/>
      <c r="M124" s="235"/>
      <c r="N124" s="235"/>
      <c r="O124" s="235"/>
      <c r="P124" s="235"/>
      <c r="Q124" s="235"/>
      <c r="R124" s="235"/>
      <c r="S124" s="235"/>
      <c r="T124" s="235"/>
      <c r="U124" s="235"/>
      <c r="V124" s="235"/>
      <c r="W124" s="235"/>
      <c r="X124" s="235"/>
      <c r="Y124" s="235"/>
      <c r="Z124" s="235"/>
      <c r="AA124" s="235"/>
    </row>
    <row r="125" s="4" customFormat="1">
      <c r="B125" s="524"/>
      <c r="D125" s="520"/>
      <c r="I125" s="235"/>
      <c r="J125" s="235"/>
      <c r="K125" s="235"/>
      <c r="L125" s="235"/>
      <c r="M125" s="235"/>
      <c r="N125" s="235"/>
      <c r="O125" s="235"/>
      <c r="P125" s="235"/>
      <c r="Q125" s="235"/>
      <c r="R125" s="235"/>
      <c r="S125" s="235"/>
      <c r="T125" s="235"/>
      <c r="U125" s="235"/>
      <c r="V125" s="235"/>
      <c r="W125" s="235"/>
      <c r="X125" s="235"/>
      <c r="Y125" s="235"/>
      <c r="Z125" s="235"/>
      <c r="AA125" s="235"/>
    </row>
    <row r="126" s="4" customFormat="1">
      <c r="B126" s="524"/>
      <c r="D126" s="520"/>
      <c r="I126" s="235"/>
      <c r="J126" s="235"/>
      <c r="K126" s="235"/>
      <c r="L126" s="235"/>
      <c r="M126" s="235"/>
      <c r="N126" s="235"/>
      <c r="O126" s="235"/>
      <c r="P126" s="235"/>
      <c r="Q126" s="235"/>
      <c r="R126" s="235"/>
      <c r="S126" s="235"/>
      <c r="T126" s="235"/>
      <c r="U126" s="235"/>
      <c r="V126" s="235"/>
      <c r="W126" s="235"/>
      <c r="X126" s="235"/>
      <c r="Y126" s="235"/>
      <c r="Z126" s="235"/>
      <c r="AA126" s="235"/>
    </row>
    <row r="127" s="4" customFormat="1">
      <c r="B127" s="524"/>
      <c r="D127" s="520"/>
      <c r="I127" s="235"/>
      <c r="J127" s="235"/>
      <c r="K127" s="235"/>
      <c r="L127" s="235"/>
      <c r="M127" s="235"/>
      <c r="N127" s="235"/>
      <c r="O127" s="235"/>
      <c r="P127" s="235"/>
      <c r="Q127" s="235"/>
      <c r="R127" s="235"/>
      <c r="S127" s="235"/>
      <c r="T127" s="235"/>
      <c r="U127" s="235"/>
      <c r="V127" s="235"/>
      <c r="W127" s="235"/>
      <c r="X127" s="235"/>
      <c r="Y127" s="235"/>
      <c r="Z127" s="235"/>
      <c r="AA127" s="235"/>
    </row>
    <row r="128" s="4" customFormat="1">
      <c r="B128" s="524"/>
      <c r="D128" s="520"/>
      <c r="I128" s="235"/>
      <c r="J128" s="235"/>
      <c r="K128" s="235"/>
      <c r="L128" s="235"/>
      <c r="M128" s="235"/>
      <c r="N128" s="235"/>
      <c r="O128" s="235"/>
      <c r="P128" s="235"/>
      <c r="Q128" s="235"/>
      <c r="R128" s="235"/>
      <c r="S128" s="235"/>
      <c r="T128" s="235"/>
      <c r="U128" s="235"/>
      <c r="V128" s="235"/>
      <c r="W128" s="235"/>
      <c r="X128" s="235"/>
      <c r="Y128" s="235"/>
      <c r="Z128" s="235"/>
      <c r="AA128" s="235"/>
    </row>
    <row r="129" s="4" customFormat="1">
      <c r="B129" s="524"/>
      <c r="D129" s="520"/>
      <c r="I129" s="235"/>
      <c r="J129" s="235"/>
      <c r="K129" s="235"/>
      <c r="L129" s="235"/>
      <c r="M129" s="235"/>
      <c r="N129" s="235"/>
      <c r="O129" s="235"/>
      <c r="P129" s="235"/>
      <c r="Q129" s="235"/>
      <c r="R129" s="235"/>
      <c r="S129" s="235"/>
      <c r="T129" s="235"/>
      <c r="U129" s="235"/>
      <c r="V129" s="235"/>
      <c r="W129" s="235"/>
      <c r="X129" s="235"/>
      <c r="Y129" s="235"/>
      <c r="Z129" s="235"/>
      <c r="AA129" s="235"/>
    </row>
    <row r="130" s="4" customFormat="1">
      <c r="B130" s="524"/>
      <c r="D130" s="520"/>
      <c r="I130" s="235"/>
      <c r="J130" s="235"/>
      <c r="K130" s="235"/>
      <c r="L130" s="235"/>
      <c r="M130" s="235"/>
      <c r="N130" s="235"/>
      <c r="O130" s="235"/>
      <c r="P130" s="235"/>
      <c r="Q130" s="235"/>
      <c r="R130" s="235"/>
      <c r="S130" s="235"/>
      <c r="T130" s="235"/>
      <c r="U130" s="235"/>
      <c r="V130" s="235"/>
      <c r="W130" s="235"/>
      <c r="X130" s="235"/>
      <c r="Y130" s="235"/>
      <c r="Z130" s="235"/>
      <c r="AA130" s="235"/>
    </row>
    <row r="131">
      <c r="B131" s="525"/>
      <c r="D131" s="521"/>
    </row>
    <row r="132">
      <c r="B132" s="525"/>
    </row>
    <row r="133">
      <c r="B133" s="525"/>
    </row>
    <row r="134">
      <c r="B134" s="525"/>
    </row>
    <row r="135">
      <c r="B135" s="525"/>
    </row>
    <row r="136">
      <c r="B136" s="525"/>
    </row>
    <row r="137">
      <c r="B137" s="525"/>
    </row>
    <row r="138">
      <c r="B138" s="525"/>
    </row>
    <row r="139">
      <c r="B139" s="525"/>
    </row>
    <row r="140">
      <c r="B140" s="525"/>
    </row>
    <row r="141">
      <c r="B141" s="525"/>
    </row>
    <row r="142">
      <c r="B142" s="525"/>
    </row>
    <row r="143">
      <c r="B143" s="525"/>
    </row>
    <row r="144">
      <c r="B144" s="525"/>
    </row>
    <row r="145">
      <c r="B145" s="525"/>
    </row>
    <row r="146">
      <c r="B146" s="525"/>
    </row>
    <row r="147">
      <c r="B147" s="525"/>
    </row>
    <row r="148">
      <c r="B148" s="525"/>
    </row>
    <row r="149">
      <c r="B149" s="525"/>
    </row>
    <row r="150">
      <c r="B150" s="525"/>
    </row>
    <row r="151">
      <c r="B151" s="525"/>
    </row>
    <row r="152">
      <c r="B152" s="525"/>
    </row>
    <row r="153">
      <c r="B153" s="525"/>
    </row>
  </sheetData>
  <sheetProtection sheet="1" objects="1" scenarios="1"/>
  <mergeCells count="3">
    <mergeCell ref="B62:F62"/>
    <mergeCell ref="B5:E5"/>
    <mergeCell ref="B4:E4"/>
  </mergeCells>
  <phoneticPr fontId="0" type="noConversion"/>
  <printOptions horizontalCentered="1" verticalCentered="1"/>
  <pageMargins left="0.25" right="0.25" top="0.25" bottom="0.25" header="0" footer="0"/>
  <pageSetup scale="57" fitToWidth="1" fitToHeight="1" orientation="landscape" r:id="rId1"/>
  <headerFooter alignWithMargins="0">
    <oddHeader/>
    <oddFooter/>
  </headerFooter>
  <rowBreaks count="1" manualBreakCount="1">
    <brk id="38" max="16383" man="1"/>
  </rowBreaks>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V64"/>
  <sheetViews>
    <sheetView showGridLines="0" workbookViewId="0"/>
  </sheetViews>
  <sheetFormatPr defaultRowHeight="12.75"/>
  <cols>
    <col min="1" max="1" width="1.7109375" style="2" customWidth="1"/>
    <col min="2" max="2" width="8.7109375" customWidth="1"/>
    <col min="3" max="4" width="6.7109375" customWidth="1"/>
    <col min="5" max="6" width="3.7109375" customWidth="1"/>
    <col min="7" max="9" width="10.7109375" customWidth="1"/>
    <col min="10" max="11" width="3.7109375" customWidth="1"/>
    <col min="12" max="12" width="13.7109375" customWidth="1"/>
    <col min="13" max="13" width="13.7109375" style="110" customWidth="1"/>
    <col min="14" max="14" width="10.7109375" customWidth="1"/>
    <col min="15" max="16" width="3.7109375" customWidth="1"/>
    <col min="17" max="17" width="13.7109375" customWidth="1"/>
    <col min="18" max="18" width="13.7109375" style="110" customWidth="1"/>
    <col min="19" max="19" width="10.7109375" customWidth="1"/>
    <col min="20" max="20" width="3.7109375" customWidth="1"/>
    <col min="21" max="21" width="2.7109375" customWidth="1"/>
    <col min="22" max="24" width="7" style="236" customWidth="1"/>
    <col min="25" max="38" width="9.140625" style="236" customWidth="1"/>
  </cols>
  <sheetData>
    <row r="1" ht="26.25" customHeight="1">
      <c r="B1" s="220" t="s">
        <v>127</v>
      </c>
      <c r="C1" s="103"/>
      <c r="D1" s="103"/>
      <c r="E1" s="103"/>
      <c r="F1" s="103"/>
      <c r="G1" s="103"/>
      <c r="H1" s="103"/>
      <c r="I1" s="104"/>
      <c r="J1" s="103"/>
      <c r="K1" s="103"/>
      <c r="L1" s="103"/>
      <c r="M1" s="13"/>
      <c r="N1" s="51"/>
      <c r="O1" s="2"/>
      <c r="P1" s="2"/>
      <c r="Q1" s="2"/>
      <c r="R1" s="22"/>
      <c r="S1" s="51"/>
      <c r="T1" s="2"/>
      <c r="U1" s="2"/>
      <c r="V1" s="236"/>
    </row>
    <row r="2" ht="21.75" customHeight="1">
      <c r="B2" s="935" t="s">
        <v>144</v>
      </c>
      <c r="C2" s="935"/>
      <c r="D2" s="935"/>
      <c r="E2" s="935"/>
      <c r="F2" s="935"/>
      <c r="G2" s="935"/>
      <c r="H2" s="935"/>
      <c r="I2" s="935"/>
      <c r="J2" s="935"/>
      <c r="K2" s="935"/>
      <c r="L2" s="935"/>
      <c r="M2" s="935"/>
      <c r="N2" s="935"/>
      <c r="O2" s="935"/>
      <c r="P2" s="935"/>
      <c r="Q2" s="935"/>
      <c r="R2" s="935"/>
      <c r="S2" s="935"/>
      <c r="T2" s="2"/>
      <c r="U2" s="2"/>
    </row>
    <row r="3" ht="19.5" customHeight="1">
      <c r="A3"/>
      <c r="B3" s="115" t="s">
        <v>145</v>
      </c>
      <c r="C3" s="115"/>
      <c r="D3" s="115"/>
      <c r="E3" s="115"/>
      <c r="F3" s="115"/>
      <c r="G3" s="115"/>
      <c r="H3" s="115"/>
      <c r="I3" s="115"/>
      <c r="J3" s="115"/>
      <c r="K3" s="115"/>
      <c r="L3" s="115"/>
      <c r="M3" s="115"/>
      <c r="N3" s="115"/>
      <c r="O3" s="115"/>
      <c r="P3" s="115"/>
      <c r="Q3" s="115"/>
      <c r="R3" s="115"/>
      <c r="S3" s="115"/>
      <c r="T3" s="2"/>
      <c r="U3" s="2"/>
    </row>
    <row r="4" ht="18.75" customHeight="1">
      <c r="A4"/>
      <c r="B4" s="936" t="s">
        <v>146</v>
      </c>
      <c r="C4" s="936"/>
      <c r="D4" s="936"/>
      <c r="E4" s="936"/>
      <c r="F4" s="936"/>
      <c r="G4" s="936"/>
      <c r="H4" s="936"/>
      <c r="I4" s="936"/>
      <c r="J4" s="936"/>
      <c r="K4" s="936"/>
      <c r="L4" s="936"/>
      <c r="M4" s="936"/>
      <c r="N4" s="936"/>
      <c r="O4" s="936"/>
      <c r="P4" s="936"/>
      <c r="Q4" s="200"/>
      <c r="R4" s="203"/>
      <c r="S4" s="200"/>
      <c r="T4" s="222"/>
      <c r="U4" s="2"/>
    </row>
    <row r="5" ht="12" customHeight="1">
      <c r="A5"/>
      <c r="B5" s="129"/>
      <c r="D5" s="13"/>
      <c r="E5" s="13"/>
      <c r="F5" s="2"/>
      <c r="G5" s="2"/>
      <c r="H5" s="2"/>
      <c r="I5" s="2"/>
      <c r="J5" s="2"/>
      <c r="K5" s="2"/>
      <c r="L5" s="2"/>
      <c r="M5" s="2"/>
      <c r="N5" s="9"/>
      <c r="O5" s="2"/>
      <c r="P5" s="2"/>
      <c r="Q5" s="2"/>
      <c r="R5" s="2"/>
      <c r="S5" s="2"/>
      <c r="T5" s="2"/>
      <c r="U5" s="2"/>
    </row>
    <row r="6" ht="17.1" customHeight="1">
      <c r="B6" s="699" t="s">
        <v>147</v>
      </c>
      <c r="C6" s="937"/>
      <c r="D6" s="937"/>
      <c r="E6" s="937"/>
      <c r="F6" s="937"/>
      <c r="G6" s="937"/>
      <c r="H6" s="937"/>
      <c r="I6" s="937"/>
      <c r="J6" s="937"/>
      <c r="K6" s="937"/>
      <c r="L6" s="937"/>
      <c r="M6" s="937"/>
      <c r="N6" s="937"/>
      <c r="O6" s="937"/>
      <c r="P6" s="937"/>
      <c r="Q6" s="937"/>
      <c r="R6" s="937"/>
      <c r="S6" s="937"/>
      <c r="T6" s="938"/>
      <c r="U6" s="2"/>
    </row>
    <row r="7">
      <c r="B7" s="2"/>
      <c r="C7" s="2"/>
      <c r="D7" s="2"/>
      <c r="E7" s="2"/>
      <c r="F7" s="934" t="s">
        <v>22</v>
      </c>
      <c r="G7" s="934"/>
      <c r="H7" s="934"/>
      <c r="I7" s="934"/>
      <c r="J7" s="934"/>
      <c r="K7" s="934" t="s">
        <v>9</v>
      </c>
      <c r="L7" s="934"/>
      <c r="M7" s="934"/>
      <c r="N7" s="934"/>
      <c r="O7" s="934"/>
      <c r="P7" s="934" t="s">
        <v>10</v>
      </c>
      <c r="Q7" s="934"/>
      <c r="R7" s="934"/>
      <c r="S7" s="934"/>
      <c r="T7" s="934"/>
      <c r="U7" s="2"/>
    </row>
    <row r="8" ht="20.1" customHeight="1">
      <c r="B8" s="2"/>
      <c r="C8" s="2"/>
      <c r="D8" s="2"/>
      <c r="E8" s="2"/>
      <c r="F8" s="934"/>
      <c r="G8" s="934"/>
      <c r="H8" s="934"/>
      <c r="I8" s="934"/>
      <c r="J8" s="934"/>
      <c r="K8" s="934"/>
      <c r="L8" s="934"/>
      <c r="M8" s="934"/>
      <c r="N8" s="934"/>
      <c r="O8" s="934"/>
      <c r="P8" s="934"/>
      <c r="Q8" s="934"/>
      <c r="R8" s="934"/>
      <c r="S8" s="934"/>
      <c r="T8" s="934"/>
      <c r="U8" s="2"/>
    </row>
    <row r="9" ht="20.1" customHeight="1">
      <c r="B9" s="2"/>
      <c r="C9" s="2"/>
      <c r="D9" s="2"/>
      <c r="E9" s="2"/>
      <c r="F9" s="2"/>
      <c r="G9" s="22" t="s">
        <v>25</v>
      </c>
      <c r="H9" s="22" t="s">
        <v>15</v>
      </c>
      <c r="I9" s="593" t="s">
        <v>97</v>
      </c>
      <c r="J9" s="3"/>
      <c r="K9" s="3"/>
      <c r="L9" s="22" t="s">
        <v>25</v>
      </c>
      <c r="M9" s="22" t="s">
        <v>15</v>
      </c>
      <c r="N9" s="593" t="s">
        <v>98</v>
      </c>
      <c r="O9" s="2"/>
      <c r="P9" s="2"/>
      <c r="Q9" s="22" t="s">
        <v>25</v>
      </c>
      <c r="R9" s="22" t="s">
        <v>15</v>
      </c>
      <c r="S9" s="593" t="s">
        <v>99</v>
      </c>
      <c r="T9" s="2"/>
      <c r="U9" s="2"/>
    </row>
    <row r="10" ht="15" customHeight="1">
      <c r="B10" s="2"/>
      <c r="C10" s="109"/>
      <c r="D10" s="109"/>
      <c r="E10" s="109"/>
      <c r="F10" s="165"/>
      <c r="G10" s="185"/>
      <c r="H10" s="166"/>
      <c r="I10" s="176"/>
      <c r="J10" s="167"/>
      <c r="K10" s="165"/>
      <c r="L10" s="185"/>
      <c r="M10" s="168"/>
      <c r="N10" s="176"/>
      <c r="O10" s="167"/>
      <c r="P10" s="142"/>
      <c r="Q10" s="187"/>
      <c r="R10" s="168"/>
      <c r="S10" s="176"/>
      <c r="T10" s="167"/>
      <c r="U10" s="2"/>
    </row>
    <row r="11" ht="20.1" customHeight="1">
      <c r="B11" s="2"/>
      <c r="C11" s="180"/>
      <c r="D11" s="105" t="s">
        <v>42</v>
      </c>
      <c r="E11" s="180"/>
      <c r="F11" s="164"/>
      <c r="G11" s="193">
        <v>63.958582238152130625248904820</v>
      </c>
      <c r="H11" s="193">
        <v>53.739238668187947308370500990</v>
      </c>
      <c r="I11" s="193">
        <v>119.01653954022126889385812667</v>
      </c>
      <c r="J11" s="194"/>
      <c r="K11" s="194"/>
      <c r="L11" s="195">
        <v>187.63895392278953922789539228</v>
      </c>
      <c r="M11" s="195">
        <v>147.49789036865469986489094768</v>
      </c>
      <c r="N11" s="193">
        <v>127.21466961578165786270462563</v>
      </c>
      <c r="O11" s="194"/>
      <c r="P11" s="193"/>
      <c r="Q11" s="195">
        <v>120.01121465551573078454798885</v>
      </c>
      <c r="R11" s="195">
        <v>79.26424333575355253604397884</v>
      </c>
      <c r="S11" s="193">
        <v>151.40649756422036600273341387</v>
      </c>
      <c r="T11" s="141"/>
      <c r="U11" s="2"/>
    </row>
    <row r="12" ht="15" customHeight="1">
      <c r="B12" s="2"/>
      <c r="C12" s="109"/>
      <c r="D12" s="109"/>
      <c r="E12" s="109"/>
      <c r="F12" s="165"/>
      <c r="G12" s="193"/>
      <c r="H12" s="193"/>
      <c r="I12" s="193"/>
      <c r="J12" s="194"/>
      <c r="K12" s="194"/>
      <c r="L12" s="195"/>
      <c r="M12" s="195"/>
      <c r="N12" s="193"/>
      <c r="O12" s="194"/>
      <c r="P12" s="193"/>
      <c r="Q12" s="195"/>
      <c r="R12" s="195"/>
      <c r="S12" s="193"/>
      <c r="T12" s="167"/>
      <c r="U12" s="2"/>
    </row>
    <row r="13" ht="20.1" customHeight="1">
      <c r="B13" s="111"/>
      <c r="C13" s="188"/>
      <c r="D13" s="189" t="s">
        <v>58</v>
      </c>
      <c r="E13" s="188"/>
      <c r="F13" s="169"/>
      <c r="G13" s="196">
        <v>66.584362139917695473251028810</v>
      </c>
      <c r="H13" s="196">
        <v>52.061450518042157913540550200</v>
      </c>
      <c r="I13" s="196">
        <v>127.89571069844945550936988745</v>
      </c>
      <c r="J13" s="197"/>
      <c r="K13" s="197"/>
      <c r="L13" s="198">
        <v>226.07710135970333745364647713</v>
      </c>
      <c r="M13" s="198">
        <v>162.83928218501235245676640132</v>
      </c>
      <c r="N13" s="196">
        <v>138.83449885443459187749457294</v>
      </c>
      <c r="O13" s="197"/>
      <c r="P13" s="196"/>
      <c r="Q13" s="198">
        <v>150.53199588477366255144032922</v>
      </c>
      <c r="R13" s="198">
        <v>84.77649231868524473026080743</v>
      </c>
      <c r="S13" s="196">
        <v>177.56336900432162908400042942</v>
      </c>
      <c r="T13" s="170"/>
      <c r="U13" s="2"/>
    </row>
    <row r="14" ht="15" customHeight="1">
      <c r="B14" s="2"/>
      <c r="C14" s="180"/>
      <c r="D14" s="105"/>
      <c r="E14" s="105"/>
      <c r="F14" s="137"/>
      <c r="G14" s="193"/>
      <c r="H14" s="193"/>
      <c r="I14" s="193"/>
      <c r="J14" s="194"/>
      <c r="K14" s="194"/>
      <c r="L14" s="195"/>
      <c r="M14" s="195"/>
      <c r="N14" s="193"/>
      <c r="O14" s="194"/>
      <c r="P14" s="193"/>
      <c r="Q14" s="195"/>
      <c r="R14" s="195"/>
      <c r="S14" s="193"/>
      <c r="T14" s="167"/>
      <c r="U14" s="2"/>
    </row>
    <row r="15" ht="20.1" customHeight="1">
      <c r="B15" s="2"/>
      <c r="C15" s="180"/>
      <c r="D15" s="105" t="s">
        <v>44</v>
      </c>
      <c r="E15" s="180"/>
      <c r="F15" s="137"/>
      <c r="G15" s="193">
        <v>66.584362139917695473251028810</v>
      </c>
      <c r="H15" s="193">
        <v>52.061450518042157913540550200</v>
      </c>
      <c r="I15" s="193">
        <v>127.89571069844945550936988745</v>
      </c>
      <c r="J15" s="194"/>
      <c r="K15" s="194"/>
      <c r="L15" s="195">
        <v>226.07710135970333745364647713</v>
      </c>
      <c r="M15" s="195">
        <v>162.83928218501235245676640132</v>
      </c>
      <c r="N15" s="193">
        <v>138.83449885443459187749457294</v>
      </c>
      <c r="O15" s="194"/>
      <c r="P15" s="193"/>
      <c r="Q15" s="195">
        <v>150.53199588477366255144032922</v>
      </c>
      <c r="R15" s="195">
        <v>84.77649231868524473026080743</v>
      </c>
      <c r="S15" s="193">
        <v>177.56336900432162908400042942</v>
      </c>
      <c r="T15" s="141"/>
      <c r="U15" s="2"/>
    </row>
    <row r="16" ht="15" customHeight="1">
      <c r="B16" s="2"/>
      <c r="C16" s="180"/>
      <c r="D16" s="105"/>
      <c r="E16" s="180"/>
      <c r="F16" s="137"/>
      <c r="G16" s="193"/>
      <c r="H16" s="193"/>
      <c r="I16" s="193"/>
      <c r="J16" s="194"/>
      <c r="K16" s="194"/>
      <c r="L16" s="195"/>
      <c r="M16" s="195"/>
      <c r="N16" s="193"/>
      <c r="O16" s="194"/>
      <c r="P16" s="193"/>
      <c r="Q16" s="195"/>
      <c r="R16" s="195"/>
      <c r="S16" s="193"/>
      <c r="T16" s="167"/>
      <c r="U16" s="2"/>
    </row>
    <row r="17" ht="20.1" customHeight="1">
      <c r="B17" s="111"/>
      <c r="C17" s="188"/>
      <c r="D17" s="189" t="s">
        <v>45</v>
      </c>
      <c r="E17" s="188"/>
      <c r="F17" s="169"/>
      <c r="G17" s="196">
        <v>68.442415017757483510908168440</v>
      </c>
      <c r="H17" s="196">
        <v>62.894771616085979826454653570</v>
      </c>
      <c r="I17" s="196">
        <v>108.82051601287217399297424021</v>
      </c>
      <c r="J17" s="197"/>
      <c r="K17" s="197"/>
      <c r="L17" s="198">
        <v>213.26506696318260439831974302</v>
      </c>
      <c r="M17" s="198">
        <v>172.60393725050773863715946495</v>
      </c>
      <c r="N17" s="196">
        <v>123.55747520038962322240873153</v>
      </c>
      <c r="O17" s="197"/>
      <c r="P17" s="196"/>
      <c r="Q17" s="198">
        <v>145.96376221883984441062066633</v>
      </c>
      <c r="R17" s="198">
        <v>108.55885213407919658194952209</v>
      </c>
      <c r="S17" s="196">
        <v>134.45588208553873297583620856</v>
      </c>
      <c r="T17" s="170"/>
      <c r="U17" s="2"/>
    </row>
    <row r="18" ht="15" customHeight="1">
      <c r="B18" s="2"/>
      <c r="C18" s="105"/>
      <c r="D18" s="105"/>
      <c r="E18" s="105"/>
      <c r="F18" s="137"/>
      <c r="G18" s="191"/>
      <c r="H18" s="192"/>
      <c r="I18" s="187"/>
      <c r="J18" s="141"/>
      <c r="K18" s="137"/>
      <c r="L18" s="191"/>
      <c r="M18" s="192"/>
      <c r="N18" s="187"/>
      <c r="O18" s="141"/>
      <c r="P18" s="190"/>
      <c r="Q18" s="141"/>
      <c r="R18" s="192"/>
      <c r="S18" s="187"/>
      <c r="T18" s="141"/>
      <c r="U18" s="2"/>
    </row>
    <row r="19" ht="15" customHeight="1">
      <c r="B19" s="2"/>
      <c r="C19" s="105"/>
      <c r="D19" s="105"/>
      <c r="E19" s="105"/>
      <c r="F19" s="137"/>
      <c r="G19" s="138"/>
      <c r="H19" s="139"/>
      <c r="I19" s="140"/>
      <c r="J19" s="141"/>
      <c r="K19" s="137"/>
      <c r="L19" s="138"/>
      <c r="M19" s="139"/>
      <c r="N19" s="140"/>
      <c r="O19" s="141"/>
      <c r="P19" s="142"/>
      <c r="Q19" s="141"/>
      <c r="R19" s="157"/>
      <c r="S19" s="140"/>
      <c r="T19" s="141"/>
      <c r="U19" s="2"/>
    </row>
    <row r="20" ht="17.1" customHeight="1">
      <c r="B20" s="699" t="s">
        <v>148</v>
      </c>
      <c r="C20" s="937"/>
      <c r="D20" s="937"/>
      <c r="E20" s="937"/>
      <c r="F20" s="937"/>
      <c r="G20" s="937"/>
      <c r="H20" s="937"/>
      <c r="I20" s="937"/>
      <c r="J20" s="937"/>
      <c r="K20" s="937"/>
      <c r="L20" s="937"/>
      <c r="M20" s="937"/>
      <c r="N20" s="937"/>
      <c r="O20" s="937"/>
      <c r="P20" s="937"/>
      <c r="Q20" s="937"/>
      <c r="R20" s="937"/>
      <c r="S20" s="937"/>
      <c r="T20" s="938"/>
      <c r="U20" s="2"/>
    </row>
    <row r="21">
      <c r="B21" s="2"/>
      <c r="C21" s="2"/>
      <c r="D21" s="2"/>
      <c r="E21" s="2"/>
      <c r="F21" s="934" t="s">
        <v>72</v>
      </c>
      <c r="G21" s="934"/>
      <c r="H21" s="934"/>
      <c r="I21" s="934"/>
      <c r="J21" s="934"/>
      <c r="K21" s="934" t="s">
        <v>9</v>
      </c>
      <c r="L21" s="934"/>
      <c r="M21" s="934"/>
      <c r="N21" s="934"/>
      <c r="O21" s="934"/>
      <c r="P21" s="934" t="s">
        <v>10</v>
      </c>
      <c r="Q21" s="934"/>
      <c r="R21" s="934"/>
      <c r="S21" s="934"/>
      <c r="T21" s="934"/>
      <c r="U21" s="2"/>
    </row>
    <row r="22" ht="20.1" customHeight="1">
      <c r="B22" s="2"/>
      <c r="C22" s="2"/>
      <c r="D22" s="2"/>
      <c r="E22" s="2"/>
      <c r="F22" s="934"/>
      <c r="G22" s="934"/>
      <c r="H22" s="934"/>
      <c r="I22" s="934"/>
      <c r="J22" s="934"/>
      <c r="K22" s="934"/>
      <c r="L22" s="934"/>
      <c r="M22" s="934"/>
      <c r="N22" s="934"/>
      <c r="O22" s="934"/>
      <c r="P22" s="934"/>
      <c r="Q22" s="934"/>
      <c r="R22" s="934"/>
      <c r="S22" s="934"/>
      <c r="T22" s="934"/>
      <c r="U22" s="2"/>
    </row>
    <row r="23" ht="20.1" customHeight="1">
      <c r="B23" s="2"/>
      <c r="C23" s="2"/>
      <c r="D23" s="2"/>
      <c r="E23" s="2"/>
      <c r="F23" s="2"/>
      <c r="G23" s="22" t="s">
        <v>25</v>
      </c>
      <c r="H23" s="22" t="s">
        <v>15</v>
      </c>
      <c r="I23" s="593" t="s">
        <v>97</v>
      </c>
      <c r="J23" s="3"/>
      <c r="K23" s="3"/>
      <c r="L23" s="22" t="s">
        <v>25</v>
      </c>
      <c r="M23" s="22" t="s">
        <v>15</v>
      </c>
      <c r="N23" s="593" t="s">
        <v>98</v>
      </c>
      <c r="O23" s="2"/>
      <c r="P23" s="2"/>
      <c r="Q23" s="22" t="s">
        <v>25</v>
      </c>
      <c r="R23" s="22" t="s">
        <v>15</v>
      </c>
      <c r="S23" s="593" t="s">
        <v>99</v>
      </c>
      <c r="T23" s="2"/>
      <c r="U23" s="2"/>
    </row>
    <row r="24" ht="15" customHeight="1">
      <c r="B24" s="2"/>
      <c r="C24" s="109"/>
      <c r="D24" s="109"/>
      <c r="E24" s="109"/>
      <c r="F24" s="165"/>
      <c r="G24" s="185"/>
      <c r="H24" s="166"/>
      <c r="I24" s="176"/>
      <c r="J24" s="167"/>
      <c r="K24" s="165"/>
      <c r="L24" s="185"/>
      <c r="M24" s="168"/>
      <c r="N24" s="176"/>
      <c r="O24" s="167"/>
      <c r="P24" s="142"/>
      <c r="Q24" s="187"/>
      <c r="R24" s="168"/>
      <c r="S24" s="176"/>
      <c r="T24" s="167"/>
      <c r="U24" s="2"/>
    </row>
    <row r="25" ht="20.1" customHeight="1">
      <c r="B25" s="2"/>
      <c r="C25" s="180"/>
      <c r="D25" s="105" t="s">
        <v>42</v>
      </c>
      <c r="E25" s="180"/>
      <c r="F25" s="164"/>
      <c r="G25" s="193">
        <v>32.289950576567902749091472900</v>
      </c>
      <c r="H25" s="193">
        <v>9.488588334679477160949496760</v>
      </c>
      <c r="I25" s="193">
        <v>20.825332200140781277806990780</v>
      </c>
      <c r="J25" s="193"/>
      <c r="K25" s="193"/>
      <c r="L25" s="193">
        <v>-2.2147428613284714135800451700</v>
      </c>
      <c r="M25" s="193">
        <v>8.430934878334080459675912930</v>
      </c>
      <c r="N25" s="193">
        <v>-9.817934108620386637805635050</v>
      </c>
      <c r="O25" s="193"/>
      <c r="P25" s="193"/>
      <c r="Q25" s="193">
        <v>29.360068339905432875295824660</v>
      </c>
      <c r="R25" s="193">
        <v>18.719499916542044449901992330</v>
      </c>
      <c r="S25" s="193">
        <v>8.962780698033616992513692830</v>
      </c>
      <c r="T25" s="141"/>
      <c r="U25" s="2"/>
    </row>
    <row r="26" ht="15" customHeight="1">
      <c r="B26" s="2"/>
      <c r="C26" s="109"/>
      <c r="D26" s="109"/>
      <c r="E26" s="109"/>
      <c r="F26" s="165"/>
      <c r="G26" s="193"/>
      <c r="H26" s="193"/>
      <c r="I26" s="193"/>
      <c r="J26" s="193"/>
      <c r="K26" s="193"/>
      <c r="L26" s="193"/>
      <c r="M26" s="193"/>
      <c r="N26" s="193"/>
      <c r="O26" s="193"/>
      <c r="P26" s="193"/>
      <c r="Q26" s="193"/>
      <c r="R26" s="193"/>
      <c r="S26" s="193"/>
      <c r="T26" s="167"/>
      <c r="U26" s="2"/>
    </row>
    <row r="27" ht="20.1" customHeight="1">
      <c r="B27" s="111"/>
      <c r="C27" s="188"/>
      <c r="D27" s="189" t="s">
        <v>58</v>
      </c>
      <c r="E27" s="188"/>
      <c r="F27" s="169"/>
      <c r="G27" s="196">
        <v>11.432506886964853265942741100</v>
      </c>
      <c r="H27" s="196">
        <v>-1.5405405406252955076697590300</v>
      </c>
      <c r="I27" s="196">
        <v>13.176029503929259979897051760</v>
      </c>
      <c r="J27" s="196"/>
      <c r="K27" s="196"/>
      <c r="L27" s="196">
        <v>1.0176580822169848933066040100</v>
      </c>
      <c r="M27" s="196">
        <v>3.9298421112981667277173225900</v>
      </c>
      <c r="N27" s="196">
        <v>-2.8020672117529684944065782300</v>
      </c>
      <c r="O27" s="196"/>
      <c r="P27" s="196"/>
      <c r="Q27" s="196">
        <v>12.566508799648659329021306860</v>
      </c>
      <c r="R27" s="196">
        <v>2.3287607598816444406605338200</v>
      </c>
      <c r="S27" s="196">
        <v>10.004761089349443035957284410</v>
      </c>
      <c r="T27" s="170"/>
      <c r="U27" s="2"/>
    </row>
    <row r="28" ht="15" customHeight="1">
      <c r="B28" s="2"/>
      <c r="C28" s="180"/>
      <c r="D28" s="105"/>
      <c r="E28" s="105"/>
      <c r="F28" s="137"/>
      <c r="G28" s="193"/>
      <c r="H28" s="193"/>
      <c r="I28" s="193"/>
      <c r="J28" s="193"/>
      <c r="K28" s="193"/>
      <c r="L28" s="193"/>
      <c r="M28" s="193"/>
      <c r="N28" s="193"/>
      <c r="O28" s="193"/>
      <c r="P28" s="193"/>
      <c r="Q28" s="193"/>
      <c r="R28" s="193"/>
      <c r="S28" s="193"/>
      <c r="T28" s="167"/>
      <c r="U28" s="2"/>
    </row>
    <row r="29" ht="20.1" customHeight="1">
      <c r="B29" s="2"/>
      <c r="C29" s="180"/>
      <c r="D29" s="105" t="s">
        <v>44</v>
      </c>
      <c r="E29" s="180"/>
      <c r="F29" s="137"/>
      <c r="G29" s="193">
        <v>11.432506886964853265942741100</v>
      </c>
      <c r="H29" s="193">
        <v>-1.5405405406252955076697590300</v>
      </c>
      <c r="I29" s="193">
        <v>13.176029503929259979897051760</v>
      </c>
      <c r="J29" s="193"/>
      <c r="K29" s="193"/>
      <c r="L29" s="193">
        <v>1.0176580822169848933066040100</v>
      </c>
      <c r="M29" s="193">
        <v>3.9298421112981667277173225900</v>
      </c>
      <c r="N29" s="193">
        <v>-2.8020672117529684944065782300</v>
      </c>
      <c r="O29" s="193"/>
      <c r="P29" s="193"/>
      <c r="Q29" s="193">
        <v>12.566508799648659329021306860</v>
      </c>
      <c r="R29" s="193">
        <v>2.3287607598816444406605338200</v>
      </c>
      <c r="S29" s="193">
        <v>10.004761089349443035957284410</v>
      </c>
      <c r="T29" s="141"/>
      <c r="U29" s="2"/>
    </row>
    <row r="30" ht="15" customHeight="1">
      <c r="B30" s="2"/>
      <c r="C30" s="180"/>
      <c r="D30" s="105"/>
      <c r="E30" s="180"/>
      <c r="F30" s="137"/>
      <c r="G30" s="193"/>
      <c r="H30" s="193"/>
      <c r="I30" s="193"/>
      <c r="J30" s="193"/>
      <c r="K30" s="193"/>
      <c r="L30" s="193"/>
      <c r="M30" s="193"/>
      <c r="N30" s="193"/>
      <c r="O30" s="193"/>
      <c r="P30" s="193"/>
      <c r="Q30" s="193"/>
      <c r="R30" s="193"/>
      <c r="S30" s="193"/>
      <c r="T30" s="167"/>
      <c r="U30" s="2"/>
    </row>
    <row r="31" ht="20.1" customHeight="1">
      <c r="B31" s="111"/>
      <c r="C31" s="188"/>
      <c r="D31" s="189" t="s">
        <v>45</v>
      </c>
      <c r="E31" s="188"/>
      <c r="F31" s="169"/>
      <c r="G31" s="196">
        <v>2.2847899712081420124214932300</v>
      </c>
      <c r="H31" s="196">
        <v>3.1973172600867623097138625500</v>
      </c>
      <c r="I31" s="196">
        <v>-0.8842548558023141627416806100</v>
      </c>
      <c r="J31" s="196"/>
      <c r="K31" s="196"/>
      <c r="L31" s="196">
        <v>7.5885010657694786756738556600</v>
      </c>
      <c r="M31" s="196">
        <v>5.5264654401068292254483069300</v>
      </c>
      <c r="N31" s="196">
        <v>1.9540459514183815304160850200</v>
      </c>
      <c r="O31" s="196"/>
      <c r="P31" s="196"/>
      <c r="Q31" s="196">
        <v>10.046672348231063127951698130</v>
      </c>
      <c r="R31" s="196">
        <v>8.900481333497659710453924830</v>
      </c>
      <c r="S31" s="196">
        <v>1.0525123495407683876466376100</v>
      </c>
      <c r="T31" s="170"/>
      <c r="U31" s="2"/>
    </row>
    <row r="32" ht="15" customHeight="1">
      <c r="B32" s="2"/>
      <c r="C32" s="105"/>
      <c r="D32" s="105"/>
      <c r="E32" s="105"/>
      <c r="F32" s="137"/>
      <c r="G32" s="191"/>
      <c r="H32" s="192"/>
      <c r="I32" s="187"/>
      <c r="J32" s="141"/>
      <c r="K32" s="137"/>
      <c r="L32" s="191"/>
      <c r="M32" s="192"/>
      <c r="N32" s="187"/>
      <c r="O32" s="141"/>
      <c r="P32" s="190"/>
      <c r="Q32" s="141"/>
      <c r="R32" s="192"/>
      <c r="S32" s="187"/>
      <c r="T32" s="141"/>
      <c r="U32" s="2"/>
    </row>
    <row r="33" ht="15" customHeight="1">
      <c r="B33" s="2"/>
      <c r="C33" s="105"/>
      <c r="D33" s="34"/>
      <c r="E33" s="34"/>
      <c r="F33" s="137"/>
      <c r="G33" s="138"/>
      <c r="H33" s="139"/>
      <c r="I33" s="140"/>
      <c r="J33" s="141"/>
      <c r="K33" s="137"/>
      <c r="L33" s="138"/>
      <c r="M33" s="139"/>
      <c r="N33" s="140"/>
      <c r="O33" s="141"/>
      <c r="P33" s="142"/>
      <c r="Q33" s="141"/>
      <c r="R33" s="139"/>
      <c r="S33" s="140"/>
      <c r="T33" s="141"/>
      <c r="U33" s="2"/>
    </row>
    <row r="34" ht="39.95" customHeight="1">
      <c r="B34" s="933" t="s">
        <v>126</v>
      </c>
      <c r="C34" s="933"/>
      <c r="D34" s="933"/>
      <c r="E34" s="933"/>
      <c r="F34" s="933"/>
      <c r="G34" s="933"/>
      <c r="H34" s="933"/>
      <c r="I34" s="933"/>
      <c r="J34" s="933"/>
      <c r="K34" s="933"/>
      <c r="L34" s="933"/>
      <c r="M34" s="933"/>
      <c r="N34" s="933"/>
      <c r="O34" s="933"/>
      <c r="P34" s="933"/>
      <c r="Q34" s="933"/>
      <c r="R34" s="933"/>
      <c r="S34" s="933"/>
      <c r="T34" s="933"/>
      <c r="U34" s="2"/>
    </row>
    <row r="35" ht="18">
      <c r="B35" s="2"/>
      <c r="C35" s="2"/>
      <c r="D35" s="2"/>
      <c r="E35" s="2"/>
      <c r="F35" s="2"/>
      <c r="G35" s="2"/>
      <c r="H35" s="106"/>
      <c r="I35" s="107"/>
      <c r="J35" s="127"/>
      <c r="K35" s="108"/>
      <c r="L35" s="2"/>
      <c r="M35" s="106"/>
      <c r="N35" s="107"/>
      <c r="O35" s="127"/>
      <c r="P35" s="2"/>
      <c r="Q35" s="2"/>
      <c r="R35" s="13"/>
      <c r="S35" s="51"/>
      <c r="T35" s="2"/>
      <c r="U35" s="2"/>
    </row>
    <row r="36" s="236" customFormat="1">
      <c r="A36" s="236"/>
    </row>
    <row r="37" s="236" customFormat="1"/>
    <row r="38" s="236" customFormat="1"/>
    <row r="39" s="236" customFormat="1"/>
    <row r="40" s="236" customFormat="1"/>
    <row r="41" s="236" customFormat="1"/>
    <row r="42" s="236" customFormat="1"/>
    <row r="43" s="236" customFormat="1"/>
    <row r="44" s="236" customFormat="1"/>
    <row r="45" s="236" customFormat="1"/>
    <row r="46" s="236" customFormat="1"/>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sheetData>
  <mergeCells count="12">
    <mergeCell ref="B34:T34"/>
    <mergeCell ref="K21:O22"/>
    <mergeCell ref="P21:T22"/>
    <mergeCell ref="F21:J22"/>
    <mergeCell ref="K7:O8"/>
    <mergeCell ref="P7:T8"/>
    <mergeCell ref="B2:S2"/>
    <mergeCell ref="B3:S3"/>
    <mergeCell ref="B4:P4"/>
    <mergeCell ref="B6:T6"/>
    <mergeCell ref="B20:T20"/>
    <mergeCell ref="F7:J8"/>
  </mergeCells>
  <phoneticPr fontId="12" type="noConversion"/>
  <printOptions horizontalCentered="1" verticalCentered="1"/>
  <pageMargins left="0.25" right="0.25" top="0.25" bottom="0.25" header="0" footer="0"/>
  <pageSetup scale="86" fitToWidth="1" fitToHeight="1" orientation="landscape" r:id="rId1"/>
  <headerFooter alignWithMargins="0">
    <oddHeader/>
    <oddFooter/>
  </headerFooter>
  <rowBreaks count="1" manualBreakCount="1">
    <brk id="36" max="16383" man="1"/>
  </rowBreaks>
  <colBreaks count="1" manualBreakCount="1">
    <brk id="2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AI82"/>
  <sheetViews>
    <sheetView showGridLines="0" zoomScale="80" workbookViewId="0"/>
  </sheetViews>
  <sheetFormatPr defaultRowHeight="12.75"/>
  <cols>
    <col min="1" max="1" width="2.7109375" customWidth="1"/>
    <col min="2" max="2" width="17.7109375" customWidth="1"/>
    <col min="3" max="3" width="19" customWidth="1"/>
    <col min="4" max="4" width="2.7109375" customWidth="1"/>
    <col min="5" max="12" width="12.7109375" customWidth="1"/>
    <col min="13" max="13" width="2.7109375" customWidth="1"/>
    <col min="14" max="14" width="11.7109375" customWidth="1"/>
    <col min="15" max="15" width="1.7109375" customWidth="1"/>
    <col min="16" max="16" width="10.7109375" style="9" customWidth="1"/>
    <col min="17" max="17" width="1.7109375" style="9" customWidth="1"/>
    <col min="18" max="18" width="10.7109375" customWidth="1"/>
    <col min="19" max="19" width="1.7109375" customWidth="1"/>
    <col min="20" max="20" width="10.7109375" customWidth="1"/>
    <col min="21" max="21" width="2.7109375" customWidth="1"/>
    <col min="22" max="23" width="11.7109375" style="236" customWidth="1"/>
    <col min="24" max="24" width="5.7109375" style="236" customWidth="1"/>
    <col min="25" max="35" width="9.140625" style="236" customWidth="1"/>
  </cols>
  <sheetData>
    <row r="1" ht="30.75" customHeight="1">
      <c r="B1" s="20" t="s">
        <v>129</v>
      </c>
      <c r="E1" s="12"/>
      <c r="F1" s="12"/>
      <c r="G1" s="12"/>
      <c r="H1" s="12"/>
      <c r="I1" s="12"/>
      <c r="J1" s="12"/>
      <c r="K1" s="12"/>
      <c r="L1" s="12"/>
      <c r="M1" s="12"/>
      <c r="N1" s="12"/>
      <c r="O1" s="12"/>
      <c r="Q1" s="231"/>
      <c r="R1" s="2"/>
      <c r="S1" s="2"/>
      <c r="T1" s="2"/>
      <c r="U1" s="2"/>
      <c r="V1" s="236"/>
    </row>
    <row r="2" ht="18" customHeight="1">
      <c r="B2" s="948" t="s">
        <v>144</v>
      </c>
      <c r="C2" s="948"/>
      <c r="D2" s="948"/>
      <c r="E2" s="948"/>
      <c r="F2" s="948"/>
      <c r="G2" s="948"/>
      <c r="H2" s="948"/>
      <c r="I2" s="948"/>
      <c r="J2" s="948"/>
      <c r="K2" s="948"/>
      <c r="L2" s="948"/>
      <c r="M2" s="948"/>
      <c r="N2" s="948"/>
      <c r="O2" s="948"/>
      <c r="P2" s="948"/>
      <c r="Q2" s="948"/>
      <c r="R2" s="948"/>
      <c r="S2" s="948"/>
      <c r="T2" s="948"/>
      <c r="U2" s="2"/>
    </row>
    <row r="3" ht="18" customHeight="1">
      <c r="B3" s="947" t="s">
        <v>145</v>
      </c>
      <c r="C3" s="947"/>
      <c r="D3" s="947"/>
      <c r="E3" s="947"/>
      <c r="F3" s="947"/>
      <c r="G3" s="947"/>
      <c r="H3" s="947"/>
      <c r="I3" s="947"/>
      <c r="J3" s="947"/>
      <c r="K3" s="947"/>
      <c r="L3" s="947"/>
      <c r="M3" s="947"/>
      <c r="N3" s="947"/>
      <c r="O3" s="947"/>
      <c r="P3" s="947"/>
      <c r="Q3" s="947"/>
      <c r="R3" s="947"/>
      <c r="S3" s="947"/>
      <c r="T3" s="947"/>
      <c r="U3" s="2"/>
    </row>
    <row r="4" ht="18" customHeight="1">
      <c r="B4" s="947" t="s">
        <v>146</v>
      </c>
      <c r="C4" s="947"/>
      <c r="D4" s="947"/>
      <c r="E4" s="947"/>
      <c r="F4" s="947"/>
      <c r="G4" s="947"/>
      <c r="H4" s="947"/>
      <c r="I4" s="947"/>
      <c r="J4" s="947"/>
      <c r="K4" s="947"/>
      <c r="L4" s="947"/>
      <c r="M4" s="947"/>
      <c r="N4" s="947"/>
      <c r="O4" s="947"/>
      <c r="P4" s="947"/>
      <c r="Q4" s="947"/>
      <c r="R4" s="947"/>
      <c r="S4" s="947"/>
      <c r="T4" s="947"/>
      <c r="U4" s="2"/>
    </row>
    <row r="5" s="122" customFormat="1" ht="21" customHeight="1">
      <c r="B5" s="163"/>
      <c r="C5" s="163"/>
      <c r="D5" s="237"/>
      <c r="E5" s="719" t="s">
        <v>22</v>
      </c>
      <c r="F5" s="719"/>
      <c r="G5" s="719"/>
      <c r="H5" s="719"/>
      <c r="I5" s="719"/>
      <c r="J5" s="719"/>
      <c r="K5" s="719"/>
      <c r="L5" s="951"/>
      <c r="M5" s="537"/>
      <c r="N5" s="714" t="s">
        <v>28</v>
      </c>
      <c r="O5" s="714"/>
      <c r="P5" s="714"/>
      <c r="Q5" s="714"/>
      <c r="R5" s="714"/>
      <c r="S5" s="714"/>
      <c r="T5" s="715"/>
      <c r="V5" s="236"/>
      <c r="W5" s="236"/>
      <c r="X5" s="236"/>
      <c r="Y5" s="236"/>
      <c r="Z5" s="236"/>
      <c r="AA5" s="236"/>
      <c r="AB5" s="236"/>
      <c r="AC5" s="236"/>
      <c r="AD5" s="236"/>
      <c r="AE5" s="236"/>
      <c r="AF5" s="236"/>
      <c r="AG5" s="236"/>
      <c r="AH5" s="236"/>
      <c r="AI5" s="236"/>
    </row>
    <row r="6" s="122" customFormat="1" ht="15.75" customHeight="1">
      <c r="B6" s="723"/>
      <c r="C6" s="723"/>
      <c r="D6" s="237"/>
      <c r="E6" s="749" t="s">
        <v>42</v>
      </c>
      <c r="F6" s="711" t="s">
        <v>24</v>
      </c>
      <c r="G6" s="751" t="s">
        <v>37</v>
      </c>
      <c r="H6" s="724" t="s">
        <v>24</v>
      </c>
      <c r="I6" s="751" t="s">
        <v>44</v>
      </c>
      <c r="J6" s="711" t="s">
        <v>24</v>
      </c>
      <c r="K6" s="751" t="s">
        <v>45</v>
      </c>
      <c r="L6" s="711" t="s">
        <v>24</v>
      </c>
      <c r="M6" s="538"/>
      <c r="N6" s="711" t="s">
        <v>63</v>
      </c>
      <c r="O6" s="710" t="s">
        <v>64</v>
      </c>
      <c r="P6" s="754"/>
      <c r="Q6" s="710" t="s">
        <v>65</v>
      </c>
      <c r="R6" s="754"/>
      <c r="S6" s="710" t="s">
        <v>66</v>
      </c>
      <c r="T6" s="754"/>
      <c r="V6" s="236"/>
      <c r="W6" s="236"/>
      <c r="X6" s="236"/>
      <c r="Y6" s="236"/>
      <c r="Z6" s="236"/>
      <c r="AA6" s="236"/>
      <c r="AB6" s="236"/>
      <c r="AC6" s="236"/>
      <c r="AD6" s="236"/>
      <c r="AE6" s="236"/>
      <c r="AF6" s="236"/>
      <c r="AG6" s="236"/>
      <c r="AH6" s="236"/>
      <c r="AI6" s="236"/>
    </row>
    <row r="7" s="122" customFormat="1" ht="24" customHeight="1">
      <c r="B7" s="776"/>
      <c r="C7" s="776"/>
      <c r="D7" s="237"/>
      <c r="E7" s="940"/>
      <c r="F7" s="939"/>
      <c r="G7" s="943"/>
      <c r="H7" s="952"/>
      <c r="I7" s="943"/>
      <c r="J7" s="939"/>
      <c r="K7" s="943"/>
      <c r="L7" s="939"/>
      <c r="M7" s="539"/>
      <c r="N7" s="939"/>
      <c r="O7" s="845"/>
      <c r="P7" s="944"/>
      <c r="Q7" s="845"/>
      <c r="R7" s="944"/>
      <c r="S7" s="845"/>
      <c r="T7" s="944"/>
      <c r="V7" s="236"/>
      <c r="W7" s="236"/>
      <c r="X7" s="236"/>
      <c r="Y7" s="236"/>
      <c r="Z7" s="236"/>
      <c r="AA7" s="236"/>
      <c r="AB7" s="236"/>
      <c r="AC7" s="236"/>
      <c r="AD7" s="236"/>
      <c r="AE7" s="236"/>
      <c r="AF7" s="236"/>
      <c r="AG7" s="236"/>
      <c r="AH7" s="236"/>
      <c r="AI7" s="236"/>
    </row>
    <row r="8" ht="20.1" customHeight="1">
      <c r="B8" s="717" t="s">
        <v>149</v>
      </c>
      <c r="C8" s="347"/>
      <c r="D8" s="345"/>
      <c r="E8" s="238">
        <v>63.958582238152130625248904820</v>
      </c>
      <c r="F8" s="239">
        <v>32.289950576567902749091472900</v>
      </c>
      <c r="G8" s="238">
        <v>66.584362139917695473251028810</v>
      </c>
      <c r="H8" s="239">
        <v>11.432506886964853265942741100</v>
      </c>
      <c r="I8" s="238">
        <v>66.584362139917695473251028810</v>
      </c>
      <c r="J8" s="239">
        <v>11.432506886964853265942741100</v>
      </c>
      <c r="K8" s="238">
        <v>68.442415017757483510908168440</v>
      </c>
      <c r="L8" s="239">
        <v>2.2847899712081420124214932300</v>
      </c>
      <c r="M8" s="540"/>
      <c r="N8" s="536">
        <v>0</v>
      </c>
      <c r="O8" s="178"/>
      <c r="P8" s="178">
        <v>0</v>
      </c>
      <c r="Q8" s="178"/>
      <c r="R8" s="178">
        <v>0</v>
      </c>
      <c r="S8" s="178"/>
      <c r="T8" s="249">
        <v>0</v>
      </c>
    </row>
    <row r="9" ht="20.1" customHeight="1">
      <c r="B9" s="708" t="s">
        <v>150</v>
      </c>
      <c r="C9" s="950"/>
      <c r="D9" s="345"/>
      <c r="E9" s="240">
        <v>54.326260071475937021366493160</v>
      </c>
      <c r="F9" s="241">
        <v>4.5201403414551734551386432600</v>
      </c>
      <c r="G9" s="240">
        <v>52.191130953345541169035310890</v>
      </c>
      <c r="H9" s="241">
        <v>2.6796747773179769494304614500</v>
      </c>
      <c r="I9" s="240">
        <v>52.191130953345541169035310890</v>
      </c>
      <c r="J9" s="241">
        <v>2.6796747773179769494304614500</v>
      </c>
      <c r="K9" s="240">
        <v>61.134851322902208416357303360</v>
      </c>
      <c r="L9" s="241">
        <v>8.737401906524132657675444550</v>
      </c>
      <c r="M9" s="540"/>
      <c r="N9" s="121">
        <v>2.0845907423742977854125075400</v>
      </c>
      <c r="O9" s="179"/>
      <c r="P9" s="179">
        <v>1.7854703669855761375099288700</v>
      </c>
      <c r="Q9" s="179"/>
      <c r="R9" s="179">
        <v>1.7854703669855761375099288700</v>
      </c>
      <c r="S9" s="179"/>
      <c r="T9" s="248">
        <v>0.0935672059823712092978097100</v>
      </c>
    </row>
    <row r="10" ht="20.1" customHeight="1">
      <c r="B10" s="706" t="s">
        <v>151</v>
      </c>
      <c r="C10" s="949"/>
      <c r="D10" s="345"/>
      <c r="E10" s="242">
        <v>62.374652098635576644664921500</v>
      </c>
      <c r="F10" s="243">
        <v>16.536858006944825061028352480</v>
      </c>
      <c r="G10" s="242">
        <v>58.270054975418660531906619560</v>
      </c>
      <c r="H10" s="243">
        <v>10.957056074340117692531942720</v>
      </c>
      <c r="I10" s="242">
        <v>58.270054975418660531906619560</v>
      </c>
      <c r="J10" s="243">
        <v>10.957056074340117692531942720</v>
      </c>
      <c r="K10" s="242">
        <v>67.054400626288372682462188150</v>
      </c>
      <c r="L10" s="243">
        <v>10.916271985034466393982884990</v>
      </c>
      <c r="M10" s="540"/>
      <c r="N10" s="536">
        <v>3.5666856383987858091443748800</v>
      </c>
      <c r="O10" s="178"/>
      <c r="P10" s="178">
        <v>2.9916313581652227070553763800</v>
      </c>
      <c r="Q10" s="178"/>
      <c r="R10" s="178">
        <v>2.9916313581652227070553763800</v>
      </c>
      <c r="S10" s="178"/>
      <c r="T10" s="249">
        <v>1.2285482542717269405372299300</v>
      </c>
    </row>
    <row r="11" ht="20.1" customHeight="1">
      <c r="B11" s="708" t="s">
        <v>152</v>
      </c>
      <c r="C11" s="950"/>
      <c r="D11" s="345"/>
      <c r="E11" s="240">
        <v>49.417801921297444983814046900</v>
      </c>
      <c r="F11" s="241">
        <v>1.5744902748795789584733564500</v>
      </c>
      <c r="G11" s="240">
        <v>49.274605748628273816135175360</v>
      </c>
      <c r="H11" s="241">
        <v>-0.8953031696943684785355414500</v>
      </c>
      <c r="I11" s="240">
        <v>49.274605748628273816135175360</v>
      </c>
      <c r="J11" s="241">
        <v>-0.8953031696943684785355414500</v>
      </c>
      <c r="K11" s="240">
        <v>58.601960394064312036468274250</v>
      </c>
      <c r="L11" s="241">
        <v>8.285286283568668189191366110</v>
      </c>
      <c r="M11" s="540"/>
      <c r="N11" s="121">
        <v>-0.1355503343574914151454906900</v>
      </c>
      <c r="O11" s="179"/>
      <c r="P11" s="179">
        <v>-0.502031938353652716869860500</v>
      </c>
      <c r="Q11" s="179"/>
      <c r="R11" s="179">
        <v>-0.502031938353652716869860500</v>
      </c>
      <c r="S11" s="179"/>
      <c r="T11" s="248">
        <v>-0.9440190888767910300811972200</v>
      </c>
    </row>
    <row r="12" ht="20.1" customHeight="1">
      <c r="B12" s="706" t="s">
        <v>153</v>
      </c>
      <c r="C12" s="949"/>
      <c r="D12" s="345"/>
      <c r="E12" s="242">
        <v>55.342393124232615247237414890</v>
      </c>
      <c r="F12" s="243">
        <v>2.7474337298195804411596639100</v>
      </c>
      <c r="G12" s="242">
        <v>54.839495110834080018699598740</v>
      </c>
      <c r="H12" s="243">
        <v>-1.7043669616593451803404393800</v>
      </c>
      <c r="I12" s="242">
        <v>54.839495110834080018699598740</v>
      </c>
      <c r="J12" s="243">
        <v>-1.7043669616593451803404393800</v>
      </c>
      <c r="K12" s="242">
        <v>64.866846522194694425131464270</v>
      </c>
      <c r="L12" s="243">
        <v>8.345000316083559935221143460</v>
      </c>
      <c r="M12" s="540"/>
      <c r="N12" s="536">
        <v>3.9568345323741007194244604300</v>
      </c>
      <c r="O12" s="178"/>
      <c r="P12" s="178">
        <v>2.5939248601119104716227018400</v>
      </c>
      <c r="Q12" s="178"/>
      <c r="R12" s="178">
        <v>2.5939248601119104716227018400</v>
      </c>
      <c r="S12" s="178"/>
      <c r="T12" s="249">
        <v>5.5531724661874072963879830300</v>
      </c>
    </row>
    <row r="13" ht="20.1" customHeight="1">
      <c r="B13" s="734" t="s">
        <v>74</v>
      </c>
      <c r="C13" s="946"/>
      <c r="D13" s="345"/>
      <c r="E13" s="244">
        <v>53.739238668187947308370500990</v>
      </c>
      <c r="F13" s="245">
        <v>9.488588334679477160949496760</v>
      </c>
      <c r="G13" s="244">
        <v>52.061450518042157913540550200</v>
      </c>
      <c r="H13" s="245">
        <v>-1.5405405406252955076697590300</v>
      </c>
      <c r="I13" s="244">
        <v>52.061450518042157913540550200</v>
      </c>
      <c r="J13" s="245">
        <v>-1.5405405406252955076697590300</v>
      </c>
      <c r="K13" s="244">
        <v>62.894771616085979826454653570</v>
      </c>
      <c r="L13" s="245">
        <v>3.1973172600867623097138625500</v>
      </c>
      <c r="M13" s="540"/>
      <c r="N13" s="333">
        <v>0</v>
      </c>
      <c r="O13" s="250"/>
      <c r="P13" s="250">
        <v>0</v>
      </c>
      <c r="Q13" s="250"/>
      <c r="R13" s="250">
        <v>0</v>
      </c>
      <c r="S13" s="250"/>
      <c r="T13" s="251">
        <v>0</v>
      </c>
    </row>
    <row r="14" ht="9.95" customHeight="1">
      <c r="B14" s="54"/>
      <c r="C14" s="54"/>
      <c r="D14" s="54"/>
      <c r="E14" s="535"/>
      <c r="F14" s="535"/>
      <c r="G14" s="535"/>
      <c r="H14" s="535"/>
      <c r="I14" s="535"/>
      <c r="J14" s="535"/>
      <c r="K14" s="535"/>
      <c r="L14" s="535"/>
      <c r="M14" s="156"/>
      <c r="N14" s="156"/>
      <c r="O14" s="156"/>
      <c r="P14" s="156"/>
      <c r="Q14" s="156"/>
      <c r="R14" s="156"/>
      <c r="S14" s="156"/>
      <c r="T14" s="156"/>
    </row>
    <row r="15" ht="21" customHeight="1">
      <c r="B15" s="4"/>
      <c r="C15" s="4"/>
      <c r="D15" s="54"/>
      <c r="E15" s="719" t="s">
        <v>90</v>
      </c>
      <c r="F15" s="719"/>
      <c r="G15" s="719"/>
      <c r="H15" s="719"/>
      <c r="I15" s="719"/>
      <c r="J15" s="719"/>
      <c r="K15" s="719"/>
      <c r="L15" s="942"/>
      <c r="M15" s="537"/>
      <c r="N15" s="719" t="s">
        <v>29</v>
      </c>
      <c r="O15" s="719"/>
      <c r="P15" s="719"/>
      <c r="Q15" s="719"/>
      <c r="R15" s="719"/>
      <c r="S15" s="719"/>
      <c r="T15" s="942"/>
    </row>
    <row r="16" ht="22.5" customHeight="1">
      <c r="B16" s="4"/>
      <c r="C16" s="4"/>
      <c r="D16" s="54"/>
      <c r="E16" s="749" t="s">
        <v>42</v>
      </c>
      <c r="F16" s="711" t="s">
        <v>24</v>
      </c>
      <c r="G16" s="749" t="s">
        <v>37</v>
      </c>
      <c r="H16" s="711" t="s">
        <v>24</v>
      </c>
      <c r="I16" s="749" t="s">
        <v>44</v>
      </c>
      <c r="J16" s="711" t="s">
        <v>24</v>
      </c>
      <c r="K16" s="749" t="s">
        <v>45</v>
      </c>
      <c r="L16" s="711" t="s">
        <v>24</v>
      </c>
      <c r="M16" s="538"/>
      <c r="N16" s="754" t="s">
        <v>63</v>
      </c>
      <c r="O16" s="710" t="s">
        <v>64</v>
      </c>
      <c r="P16" s="754"/>
      <c r="Q16" s="710" t="s">
        <v>65</v>
      </c>
      <c r="R16" s="754"/>
      <c r="S16" s="710" t="s">
        <v>66</v>
      </c>
      <c r="T16" s="754"/>
    </row>
    <row r="17" ht="18.75" customHeight="1">
      <c r="B17" s="4"/>
      <c r="C17" s="4"/>
      <c r="D17" s="54"/>
      <c r="E17" s="940"/>
      <c r="F17" s="939"/>
      <c r="G17" s="940"/>
      <c r="H17" s="939"/>
      <c r="I17" s="940"/>
      <c r="J17" s="939"/>
      <c r="K17" s="940"/>
      <c r="L17" s="939"/>
      <c r="M17" s="539"/>
      <c r="N17" s="944"/>
      <c r="O17" s="845"/>
      <c r="P17" s="944"/>
      <c r="Q17" s="845"/>
      <c r="R17" s="944"/>
      <c r="S17" s="845"/>
      <c r="T17" s="944"/>
    </row>
    <row r="18" ht="20.1" customHeight="1">
      <c r="B18" s="736" t="s">
        <v>149</v>
      </c>
      <c r="C18" s="348"/>
      <c r="D18" s="345"/>
      <c r="E18" s="253">
        <v>187.63895392278953922789539228</v>
      </c>
      <c r="F18" s="239">
        <v>-2.2147428613284714135800451700</v>
      </c>
      <c r="G18" s="253">
        <v>226.07710135970333745364647713</v>
      </c>
      <c r="H18" s="239">
        <v>1.0176580822169848933066040100</v>
      </c>
      <c r="I18" s="253">
        <v>226.07710135970333745364647713</v>
      </c>
      <c r="J18" s="239">
        <v>1.0176580822169848933066040100</v>
      </c>
      <c r="K18" s="253">
        <v>213.26506696318260439831974302</v>
      </c>
      <c r="L18" s="239">
        <v>7.5885010657694786756738556600</v>
      </c>
      <c r="M18" s="540"/>
      <c r="N18" s="238">
        <v>32.289950576606260296540362440</v>
      </c>
      <c r="O18" s="246"/>
      <c r="P18" s="246">
        <v>11.432506887052341597796143250</v>
      </c>
      <c r="Q18" s="246"/>
      <c r="R18" s="246">
        <v>11.432506887052341597796143250</v>
      </c>
      <c r="S18" s="246"/>
      <c r="T18" s="247">
        <v>2.2847899711873831067077794100</v>
      </c>
    </row>
    <row r="19" ht="20.1" customHeight="1">
      <c r="B19" s="730" t="s">
        <v>150</v>
      </c>
      <c r="C19" s="941"/>
      <c r="D19" s="345"/>
      <c r="E19" s="254">
        <v>131.78905382889147535936786902</v>
      </c>
      <c r="F19" s="241">
        <v>3.4972513882227988411043803300</v>
      </c>
      <c r="G19" s="254">
        <v>137.18497746969761656180987607</v>
      </c>
      <c r="H19" s="241">
        <v>4.4812809285345562649771321700</v>
      </c>
      <c r="I19" s="254">
        <v>137.18497746969761656180987607</v>
      </c>
      <c r="J19" s="241">
        <v>4.4812809285345562649771321700</v>
      </c>
      <c r="K19" s="254">
        <v>158.55604713203220349955497976</v>
      </c>
      <c r="L19" s="241">
        <v>10.968393068913788023577021130</v>
      </c>
      <c r="M19" s="540"/>
      <c r="N19" s="240">
        <v>6.6989575109348977392567150900</v>
      </c>
      <c r="O19" s="179"/>
      <c r="P19" s="179">
        <v>4.5129899433024138305197498500</v>
      </c>
      <c r="Q19" s="179"/>
      <c r="R19" s="179">
        <v>4.5129899433024138305197498500</v>
      </c>
      <c r="S19" s="179"/>
      <c r="T19" s="248">
        <v>8.839144455299172639168662300</v>
      </c>
    </row>
    <row r="20" ht="20.1" customHeight="1">
      <c r="B20" s="532" t="s">
        <v>151</v>
      </c>
      <c r="C20" s="345"/>
      <c r="D20" s="345"/>
      <c r="E20" s="255">
        <v>124.7388116260563113418469817</v>
      </c>
      <c r="F20" s="243">
        <v>5.3892478690695203579985496800</v>
      </c>
      <c r="G20" s="255">
        <v>126.22243648510521712557561197</v>
      </c>
      <c r="H20" s="243">
        <v>5.7250617516204544177168924600</v>
      </c>
      <c r="I20" s="255">
        <v>126.22243648510521712557561197</v>
      </c>
      <c r="J20" s="243">
        <v>5.7250617516204544177168924600</v>
      </c>
      <c r="K20" s="255">
        <v>147.72607176470139955266136008</v>
      </c>
      <c r="L20" s="243">
        <v>10.752394838005345766216670390</v>
      </c>
      <c r="M20" s="540"/>
      <c r="N20" s="242">
        <v>20.693361384893320222278122070</v>
      </c>
      <c r="O20" s="178"/>
      <c r="P20" s="178">
        <v>14.276482157909525147513346450</v>
      </c>
      <c r="Q20" s="178"/>
      <c r="R20" s="178">
        <v>14.276482157909525147513346450</v>
      </c>
      <c r="S20" s="178"/>
      <c r="T20" s="249">
        <v>12.278931908161283339365671800</v>
      </c>
    </row>
    <row r="21" ht="20.1" customHeight="1">
      <c r="B21" s="730" t="s">
        <v>152</v>
      </c>
      <c r="C21" s="941"/>
      <c r="D21" s="345"/>
      <c r="E21" s="254">
        <v>142.07112985540119081372271052</v>
      </c>
      <c r="F21" s="241">
        <v>2.8153471592673574268392698400</v>
      </c>
      <c r="G21" s="254">
        <v>153.69930224694925152921648787</v>
      </c>
      <c r="H21" s="241">
        <v>3.5227758116732968871878727300</v>
      </c>
      <c r="I21" s="254">
        <v>153.69930224694925152921648787</v>
      </c>
      <c r="J21" s="241">
        <v>3.5227758116732968871878727300</v>
      </c>
      <c r="K21" s="254">
        <v>168.79939616703710551113637715</v>
      </c>
      <c r="L21" s="241">
        <v>9.083538527434432680457396090</v>
      </c>
      <c r="M21" s="540"/>
      <c r="N21" s="240">
        <v>1.4368057136694268355522534700</v>
      </c>
      <c r="O21" s="179"/>
      <c r="P21" s="179">
        <v>-1.3928404002521782706390132700</v>
      </c>
      <c r="Q21" s="179"/>
      <c r="R21" s="179">
        <v>-1.3928404002521782706390132700</v>
      </c>
      <c r="S21" s="179"/>
      <c r="T21" s="248">
        <v>7.2630525105618668558309542200</v>
      </c>
    </row>
    <row r="22" ht="20.1" customHeight="1">
      <c r="B22" s="532" t="s">
        <v>153</v>
      </c>
      <c r="C22" s="345"/>
      <c r="D22" s="345"/>
      <c r="E22" s="255">
        <v>132.69713853523257279717635195</v>
      </c>
      <c r="F22" s="243">
        <v>7.6383460613186871311729469300</v>
      </c>
      <c r="G22" s="255">
        <v>142.43378265579768057257534587</v>
      </c>
      <c r="H22" s="243">
        <v>5.6075356155592367681199034100</v>
      </c>
      <c r="I22" s="255">
        <v>142.43378265579768057257534587</v>
      </c>
      <c r="J22" s="243">
        <v>5.6075356155592367681199034100</v>
      </c>
      <c r="K22" s="255">
        <v>157.11247502033283578428134984</v>
      </c>
      <c r="L22" s="243">
        <v>8.579578745969842699617559460</v>
      </c>
      <c r="M22" s="540"/>
      <c r="N22" s="242">
        <v>6.8129796687760872492257977600</v>
      </c>
      <c r="O22" s="178"/>
      <c r="P22" s="178">
        <v>0.845347900062684695979224500</v>
      </c>
      <c r="Q22" s="178"/>
      <c r="R22" s="178">
        <v>0.845347900062684695979224500</v>
      </c>
      <c r="S22" s="178"/>
      <c r="T22" s="249">
        <v>14.361585042146652222140696010</v>
      </c>
    </row>
    <row r="23" ht="20.1" customHeight="1">
      <c r="B23" s="726" t="s">
        <v>74</v>
      </c>
      <c r="C23" s="349"/>
      <c r="D23" s="345"/>
      <c r="E23" s="256">
        <v>147.49789036865469986489094768</v>
      </c>
      <c r="F23" s="245">
        <v>8.430934878334080459675912930</v>
      </c>
      <c r="G23" s="256">
        <v>162.83928218501235245676640132</v>
      </c>
      <c r="H23" s="245">
        <v>3.9298421112981667277173225900</v>
      </c>
      <c r="I23" s="256">
        <v>162.83928218501235245676640132</v>
      </c>
      <c r="J23" s="245">
        <v>3.9298421112981667277173225900</v>
      </c>
      <c r="K23" s="256">
        <v>172.60393725050773863715946495</v>
      </c>
      <c r="L23" s="245">
        <v>5.5264654401068292254483069300</v>
      </c>
      <c r="M23" s="540"/>
      <c r="N23" s="244">
        <v>9.488588334742180896027049880</v>
      </c>
      <c r="O23" s="250"/>
      <c r="P23" s="250">
        <v>-1.5405405405405405405405405400</v>
      </c>
      <c r="Q23" s="250"/>
      <c r="R23" s="250">
        <v>-1.5405405405405405405405405400</v>
      </c>
      <c r="S23" s="250"/>
      <c r="T23" s="251">
        <v>3.1973172600205252735498605100</v>
      </c>
    </row>
    <row r="24" ht="9.95" customHeight="1">
      <c r="B24" s="54"/>
      <c r="C24" s="54"/>
      <c r="D24" s="54"/>
      <c r="E24" s="535"/>
      <c r="F24" s="535"/>
      <c r="G24" s="535"/>
      <c r="H24" s="535"/>
      <c r="I24" s="535"/>
      <c r="J24" s="535"/>
      <c r="K24" s="535"/>
      <c r="L24" s="535"/>
      <c r="M24" s="156"/>
      <c r="N24" s="156"/>
      <c r="O24" s="156"/>
      <c r="P24" s="156"/>
      <c r="Q24" s="156"/>
      <c r="R24" s="156"/>
      <c r="S24" s="156"/>
      <c r="T24" s="156"/>
    </row>
    <row r="25" s="122" customFormat="1" ht="21" customHeight="1">
      <c r="B25" s="163"/>
      <c r="C25" s="163"/>
      <c r="D25" s="237"/>
      <c r="E25" s="719" t="s">
        <v>10</v>
      </c>
      <c r="F25" s="719"/>
      <c r="G25" s="719"/>
      <c r="H25" s="719"/>
      <c r="I25" s="719"/>
      <c r="J25" s="719"/>
      <c r="K25" s="719"/>
      <c r="L25" s="942"/>
      <c r="M25" s="537"/>
      <c r="N25" s="719" t="s">
        <v>38</v>
      </c>
      <c r="O25" s="719"/>
      <c r="P25" s="719"/>
      <c r="Q25" s="719"/>
      <c r="R25" s="719"/>
      <c r="S25" s="719"/>
      <c r="T25" s="942"/>
      <c r="V25" s="236"/>
      <c r="W25" s="236"/>
      <c r="X25" s="236"/>
      <c r="Y25" s="236"/>
      <c r="Z25" s="236"/>
      <c r="AA25" s="236"/>
      <c r="AB25" s="236"/>
      <c r="AC25" s="236"/>
      <c r="AD25" s="236"/>
      <c r="AE25" s="236"/>
      <c r="AF25" s="236"/>
      <c r="AG25" s="236"/>
      <c r="AH25" s="236"/>
      <c r="AI25" s="236"/>
    </row>
    <row r="26" s="122" customFormat="1" ht="19.5" customHeight="1">
      <c r="B26" s="163"/>
      <c r="C26" s="163"/>
      <c r="D26" s="237"/>
      <c r="E26" s="749" t="s">
        <v>42</v>
      </c>
      <c r="F26" s="711" t="s">
        <v>24</v>
      </c>
      <c r="G26" s="749" t="s">
        <v>37</v>
      </c>
      <c r="H26" s="711" t="s">
        <v>24</v>
      </c>
      <c r="I26" s="749" t="s">
        <v>44</v>
      </c>
      <c r="J26" s="711" t="s">
        <v>24</v>
      </c>
      <c r="K26" s="749" t="s">
        <v>45</v>
      </c>
      <c r="L26" s="711" t="s">
        <v>24</v>
      </c>
      <c r="M26" s="538"/>
      <c r="N26" s="754" t="s">
        <v>63</v>
      </c>
      <c r="O26" s="710" t="s">
        <v>64</v>
      </c>
      <c r="P26" s="754"/>
      <c r="Q26" s="710" t="s">
        <v>65</v>
      </c>
      <c r="R26" s="754"/>
      <c r="S26" s="710" t="s">
        <v>66</v>
      </c>
      <c r="T26" s="754"/>
      <c r="V26" s="236"/>
      <c r="W26" s="236"/>
      <c r="X26" s="236"/>
      <c r="Y26" s="236"/>
      <c r="Z26" s="236"/>
      <c r="AA26" s="236"/>
      <c r="AB26" s="236"/>
      <c r="AC26" s="236"/>
      <c r="AD26" s="236"/>
      <c r="AE26" s="236"/>
      <c r="AF26" s="236"/>
      <c r="AG26" s="236"/>
      <c r="AH26" s="236"/>
      <c r="AI26" s="236"/>
    </row>
    <row r="27" s="122" customFormat="1" ht="25.5" customHeight="1">
      <c r="B27" s="163"/>
      <c r="C27" s="163"/>
      <c r="D27" s="237"/>
      <c r="E27" s="940"/>
      <c r="F27" s="939"/>
      <c r="G27" s="940"/>
      <c r="H27" s="939"/>
      <c r="I27" s="940"/>
      <c r="J27" s="939"/>
      <c r="K27" s="940"/>
      <c r="L27" s="939"/>
      <c r="M27" s="539"/>
      <c r="N27" s="944"/>
      <c r="O27" s="845"/>
      <c r="P27" s="944"/>
      <c r="Q27" s="845"/>
      <c r="R27" s="944"/>
      <c r="S27" s="845"/>
      <c r="T27" s="944"/>
      <c r="V27" s="236"/>
      <c r="W27" s="236"/>
      <c r="X27" s="236"/>
      <c r="Y27" s="236"/>
      <c r="Z27" s="236"/>
      <c r="AA27" s="236"/>
      <c r="AB27" s="236"/>
      <c r="AC27" s="236"/>
      <c r="AD27" s="236"/>
      <c r="AE27" s="236"/>
      <c r="AF27" s="236"/>
      <c r="AG27" s="236"/>
      <c r="AH27" s="236"/>
      <c r="AI27" s="236"/>
    </row>
    <row r="28" ht="20.1" customHeight="1">
      <c r="B28" s="736" t="s">
        <v>149</v>
      </c>
      <c r="C28" s="348"/>
      <c r="D28" s="345"/>
      <c r="E28" s="253">
        <v>120.01121465551573078454798885</v>
      </c>
      <c r="F28" s="239">
        <v>29.360068339905432875295824660</v>
      </c>
      <c r="G28" s="253">
        <v>150.53199588477366255144032922</v>
      </c>
      <c r="H28" s="239">
        <v>12.566508799648659329021306860</v>
      </c>
      <c r="I28" s="253">
        <v>150.53199588477366255144032922</v>
      </c>
      <c r="J28" s="239">
        <v>12.566508799648659329021306860</v>
      </c>
      <c r="K28" s="253">
        <v>145.96376221883984441062066633</v>
      </c>
      <c r="L28" s="239">
        <v>10.046672348231063127951698130</v>
      </c>
      <c r="M28" s="540"/>
      <c r="N28" s="238">
        <v>29.360068339965572454529454440</v>
      </c>
      <c r="O28" s="246"/>
      <c r="P28" s="246">
        <v>12.566508799625796643863649650</v>
      </c>
      <c r="Q28" s="246"/>
      <c r="R28" s="246">
        <v>12.566508799625796643863649650</v>
      </c>
      <c r="S28" s="246"/>
      <c r="T28" s="247">
        <v>10.046672348247227296883494960</v>
      </c>
    </row>
    <row r="29" ht="20.1" customHeight="1">
      <c r="B29" s="730" t="s">
        <v>150</v>
      </c>
      <c r="C29" s="941"/>
      <c r="D29" s="345"/>
      <c r="E29" s="254">
        <v>71.596064128820999137359380777</v>
      </c>
      <c r="F29" s="241">
        <v>8.175472400562696552686224440</v>
      </c>
      <c r="G29" s="254">
        <v>71.598391239527459527783629616</v>
      </c>
      <c r="H29" s="241">
        <v>7.2810394605458312106500257800</v>
      </c>
      <c r="I29" s="254">
        <v>71.598391239527459527783629616</v>
      </c>
      <c r="J29" s="241">
        <v>7.2810394605458312106500257800</v>
      </c>
      <c r="K29" s="254">
        <v>96.93300367763863864848206506</v>
      </c>
      <c r="L29" s="241">
        <v>20.664147560550676104848714570</v>
      </c>
      <c r="M29" s="540"/>
      <c r="N29" s="240">
        <v>10.430488283743093467272505390</v>
      </c>
      <c r="O29" s="179"/>
      <c r="P29" s="179">
        <v>9.196510629508345212653344100</v>
      </c>
      <c r="Q29" s="179"/>
      <c r="R29" s="179">
        <v>9.196510629508345212653344100</v>
      </c>
      <c r="S29" s="179"/>
      <c r="T29" s="248">
        <v>20.777049632001304802982270590</v>
      </c>
    </row>
    <row r="30" ht="20.1" customHeight="1">
      <c r="B30" s="532" t="s">
        <v>151</v>
      </c>
      <c r="C30" s="345"/>
      <c r="D30" s="345"/>
      <c r="E30" s="255">
        <v>77.805399783725011670576556028</v>
      </c>
      <c r="F30" s="243">
        <v>22.817318143718547730174289760</v>
      </c>
      <c r="G30" s="255">
        <v>73.54988313118371122964006042</v>
      </c>
      <c r="H30" s="243">
        <v>17.309416052277883413755848590</v>
      </c>
      <c r="I30" s="255">
        <v>73.54988313118371122964006042</v>
      </c>
      <c r="J30" s="243">
        <v>17.309416052277883413755848590</v>
      </c>
      <c r="K30" s="255">
        <v>99.05683199058114614451440678</v>
      </c>
      <c r="L30" s="243">
        <v>22.842427488385240484332469830</v>
      </c>
      <c r="M30" s="540"/>
      <c r="N30" s="242">
        <v>27.197825791474251601477152620</v>
      </c>
      <c r="O30" s="178"/>
      <c r="P30" s="178">
        <v>20.818881329049926417958435990</v>
      </c>
      <c r="Q30" s="178"/>
      <c r="R30" s="178">
        <v>20.818881329049926417958435990</v>
      </c>
      <c r="S30" s="178"/>
      <c r="T30" s="249">
        <v>24.351605986824343055514045550</v>
      </c>
    </row>
    <row r="31" ht="20.1" customHeight="1">
      <c r="B31" s="730" t="s">
        <v>152</v>
      </c>
      <c r="C31" s="941"/>
      <c r="D31" s="345"/>
      <c r="E31" s="254">
        <v>70.208429539291437645403568791</v>
      </c>
      <c r="F31" s="241">
        <v>4.4341648013133916386026404200</v>
      </c>
      <c r="G31" s="254">
        <v>75.734725220576801520258330826</v>
      </c>
      <c r="H31" s="241">
        <v>2.5959331184220695793534657800</v>
      </c>
      <c r="I31" s="254">
        <v>75.734725220576801520258330826</v>
      </c>
      <c r="J31" s="241">
        <v>2.5959331184220695793534657800</v>
      </c>
      <c r="K31" s="254">
        <v>98.91975528722679698414130263</v>
      </c>
      <c r="L31" s="241">
        <v>18.121421982600450184264768930</v>
      </c>
      <c r="M31" s="540"/>
      <c r="N31" s="240">
        <v>4.2926039418164227738235041700</v>
      </c>
      <c r="O31" s="179"/>
      <c r="P31" s="179">
        <v>2.0808687666910090009384208700</v>
      </c>
      <c r="Q31" s="179"/>
      <c r="R31" s="179">
        <v>2.0808687666910090009384208700</v>
      </c>
      <c r="S31" s="179"/>
      <c r="T31" s="248">
        <v>17.006333211023490066919263450</v>
      </c>
    </row>
    <row r="32" ht="20.1" customHeight="1">
      <c r="B32" s="532" t="s">
        <v>153</v>
      </c>
      <c r="C32" s="345"/>
      <c r="D32" s="345"/>
      <c r="E32" s="255">
        <v>73.437772072775979461993526063</v>
      </c>
      <c r="F32" s="243">
        <v>10.595638287202842684185213670</v>
      </c>
      <c r="G32" s="255">
        <v>78.109967275702208890100899918</v>
      </c>
      <c r="H32" s="243">
        <v>3.8075956694132246682299016200</v>
      </c>
      <c r="I32" s="255">
        <v>78.109967275702208890100899918</v>
      </c>
      <c r="J32" s="243">
        <v>3.8075956694132246682299016200</v>
      </c>
      <c r="K32" s="255">
        <v>101.91390803866077811181073062</v>
      </c>
      <c r="L32" s="243">
        <v>17.640544935489592819680153500</v>
      </c>
      <c r="M32" s="540"/>
      <c r="N32" s="242">
        <v>14.971724694262130181521586940</v>
      </c>
      <c r="O32" s="178"/>
      <c r="P32" s="178">
        <v>6.5002867002172760053297822700</v>
      </c>
      <c r="Q32" s="178"/>
      <c r="R32" s="178">
        <v>6.5002867002172760053297822700</v>
      </c>
      <c r="S32" s="178"/>
      <c r="T32" s="249">
        <v>24.173327285946356181637387150</v>
      </c>
    </row>
    <row r="33" ht="20.1" customHeight="1">
      <c r="B33" s="726" t="s">
        <v>74</v>
      </c>
      <c r="C33" s="349"/>
      <c r="D33" s="345"/>
      <c r="E33" s="256">
        <v>79.26424333575355253604397884</v>
      </c>
      <c r="F33" s="245">
        <v>18.719499916542044449901992330</v>
      </c>
      <c r="G33" s="256">
        <v>84.77649231868524473026080743</v>
      </c>
      <c r="H33" s="245">
        <v>2.3287607598816444406605338200</v>
      </c>
      <c r="I33" s="256">
        <v>84.77649231868524473026080743</v>
      </c>
      <c r="J33" s="245">
        <v>2.3287607598816444406605338200</v>
      </c>
      <c r="K33" s="256">
        <v>108.55885213407919658194952209</v>
      </c>
      <c r="L33" s="245">
        <v>8.900481333497659710453924830</v>
      </c>
      <c r="M33" s="540"/>
      <c r="N33" s="244">
        <v>18.719499916466112319817621770</v>
      </c>
      <c r="O33" s="250"/>
      <c r="P33" s="250">
        <v>2.3287607598344271715633086500</v>
      </c>
      <c r="Q33" s="250"/>
      <c r="R33" s="250">
        <v>2.3287607598344271715633086500</v>
      </c>
      <c r="S33" s="250"/>
      <c r="T33" s="251">
        <v>8.900481333527906931738526430</v>
      </c>
    </row>
    <row r="34" ht="9.95" customHeight="1">
      <c r="B34" s="54"/>
      <c r="C34" s="54"/>
      <c r="D34" s="54"/>
      <c r="E34" s="535"/>
      <c r="F34" s="535"/>
      <c r="G34" s="535"/>
      <c r="H34" s="535"/>
      <c r="I34" s="535"/>
      <c r="J34" s="535"/>
      <c r="K34" s="535"/>
      <c r="L34" s="535"/>
      <c r="M34" s="156"/>
      <c r="N34" s="156"/>
      <c r="O34" s="156"/>
      <c r="P34" s="156"/>
      <c r="Q34" s="156"/>
      <c r="R34" s="156"/>
      <c r="S34" s="156"/>
      <c r="T34" s="156"/>
    </row>
    <row r="35" ht="21" customHeight="1">
      <c r="B35" s="9"/>
      <c r="C35" s="155"/>
      <c r="D35" s="252"/>
      <c r="E35" s="719" t="s">
        <v>30</v>
      </c>
      <c r="F35" s="719"/>
      <c r="G35" s="719"/>
      <c r="H35" s="719"/>
      <c r="I35" s="719"/>
      <c r="J35" s="719"/>
      <c r="K35" s="719"/>
      <c r="L35" s="942"/>
      <c r="M35" s="124"/>
      <c r="N35" s="756" t="s">
        <v>56</v>
      </c>
      <c r="O35" s="756"/>
      <c r="P35" s="756"/>
      <c r="Q35" s="756"/>
      <c r="R35" s="756"/>
      <c r="S35" s="756"/>
      <c r="T35" s="756"/>
      <c r="U35" s="125"/>
    </row>
    <row r="36" ht="24.95" customHeight="1">
      <c r="B36" s="9"/>
      <c r="C36" s="155"/>
      <c r="D36" s="252"/>
      <c r="E36" s="745" t="s">
        <v>31</v>
      </c>
      <c r="F36" s="747"/>
      <c r="G36" s="746"/>
      <c r="H36" s="745" t="s">
        <v>32</v>
      </c>
      <c r="I36" s="747"/>
      <c r="J36" s="746"/>
      <c r="K36" s="745" t="s">
        <v>36</v>
      </c>
      <c r="L36" s="746"/>
      <c r="M36" s="124"/>
      <c r="N36" s="741"/>
      <c r="O36" s="741"/>
      <c r="P36" s="741"/>
      <c r="Q36" s="741"/>
      <c r="R36" s="741"/>
      <c r="S36" s="741"/>
      <c r="T36" s="741"/>
      <c r="U36" s="123"/>
    </row>
    <row r="37" ht="24.95" customHeight="1">
      <c r="B37" s="9"/>
      <c r="C37" s="155"/>
      <c r="D37" s="252"/>
      <c r="E37" s="745" t="s">
        <v>33</v>
      </c>
      <c r="F37" s="746"/>
      <c r="G37" s="257" t="s">
        <v>34</v>
      </c>
      <c r="H37" s="745" t="s">
        <v>33</v>
      </c>
      <c r="I37" s="746"/>
      <c r="J37" s="257" t="s">
        <v>34</v>
      </c>
      <c r="K37" s="745" t="s">
        <v>34</v>
      </c>
      <c r="L37" s="746"/>
      <c r="M37" s="124"/>
      <c r="N37" s="741"/>
      <c r="O37" s="741"/>
      <c r="P37" s="741"/>
      <c r="Q37" s="741"/>
      <c r="R37" s="741"/>
      <c r="S37" s="741"/>
      <c r="T37" s="741"/>
      <c r="U37" s="123"/>
    </row>
    <row r="38" ht="18.95" customHeight="1">
      <c r="B38" s="743" t="s">
        <v>150</v>
      </c>
      <c r="C38" s="945"/>
      <c r="D38" s="54"/>
      <c r="E38" s="769">
        <v>382</v>
      </c>
      <c r="F38" s="769"/>
      <c r="G38" s="258">
        <v>21988</v>
      </c>
      <c r="H38" s="758">
        <v>148</v>
      </c>
      <c r="I38" s="758"/>
      <c r="J38" s="259">
        <v>13719</v>
      </c>
      <c r="K38" s="761">
        <v>62.393123521921047844278697470</v>
      </c>
      <c r="L38" s="762"/>
      <c r="N38" s="692"/>
      <c r="O38" s="741"/>
      <c r="P38" s="741"/>
      <c r="Q38" s="692"/>
      <c r="R38" s="692"/>
      <c r="S38" s="741"/>
      <c r="T38" s="741"/>
      <c r="U38" s="123"/>
    </row>
    <row r="39" ht="18.95" customHeight="1">
      <c r="B39" s="532" t="s">
        <v>151</v>
      </c>
      <c r="C39" s="345"/>
      <c r="D39" s="54"/>
      <c r="E39" s="772">
        <v>73</v>
      </c>
      <c r="F39" s="772"/>
      <c r="G39" s="90">
        <v>5459</v>
      </c>
      <c r="H39" s="765">
        <v>50</v>
      </c>
      <c r="I39" s="765"/>
      <c r="J39" s="54">
        <v>4761</v>
      </c>
      <c r="K39" s="766">
        <v>87.21377541674299322220186847</v>
      </c>
      <c r="L39" s="767"/>
      <c r="N39" s="693"/>
      <c r="O39" s="740"/>
      <c r="P39" s="740"/>
      <c r="Q39" s="740"/>
      <c r="R39" s="740"/>
      <c r="S39" s="740"/>
      <c r="T39" s="740"/>
      <c r="U39" s="123"/>
    </row>
    <row r="40" ht="18.95" customHeight="1">
      <c r="B40" s="730" t="s">
        <v>152</v>
      </c>
      <c r="C40" s="941"/>
      <c r="D40" s="54"/>
      <c r="E40" s="770">
        <v>230</v>
      </c>
      <c r="F40" s="770"/>
      <c r="G40" s="126">
        <v>11051</v>
      </c>
      <c r="H40" s="771">
        <v>63</v>
      </c>
      <c r="I40" s="771"/>
      <c r="J40" s="120">
        <v>5044</v>
      </c>
      <c r="K40" s="759">
        <v>45.642928241788073477513347210</v>
      </c>
      <c r="L40" s="760"/>
      <c r="N40" s="763"/>
      <c r="O40" s="763"/>
      <c r="P40" s="763"/>
      <c r="Q40" s="763"/>
      <c r="R40" s="763"/>
      <c r="S40" s="763"/>
      <c r="T40" s="763"/>
      <c r="U40" s="123"/>
    </row>
    <row r="41" ht="18.95" customHeight="1">
      <c r="B41" s="532" t="s">
        <v>153</v>
      </c>
      <c r="C41" s="345"/>
      <c r="D41" s="54"/>
      <c r="E41" s="772">
        <v>29</v>
      </c>
      <c r="F41" s="772"/>
      <c r="G41" s="90">
        <v>2312</v>
      </c>
      <c r="H41" s="765">
        <v>29</v>
      </c>
      <c r="I41" s="765"/>
      <c r="J41" s="54">
        <v>2312</v>
      </c>
      <c r="K41" s="766">
        <v>100</v>
      </c>
      <c r="L41" s="767"/>
      <c r="N41" s="763"/>
      <c r="O41" s="763"/>
      <c r="P41" s="763"/>
      <c r="Q41" s="763"/>
      <c r="R41" s="763"/>
      <c r="S41" s="763"/>
      <c r="T41" s="763"/>
      <c r="U41" s="123"/>
    </row>
    <row r="42" ht="18.95" customHeight="1">
      <c r="B42" s="726" t="s">
        <v>74</v>
      </c>
      <c r="C42" s="349"/>
      <c r="D42" s="54"/>
      <c r="E42" s="768">
        <v>4</v>
      </c>
      <c r="F42" s="768"/>
      <c r="G42" s="260">
        <v>311</v>
      </c>
      <c r="H42" s="764">
        <v>4</v>
      </c>
      <c r="I42" s="764"/>
      <c r="J42" s="260">
        <v>311</v>
      </c>
      <c r="K42" s="774">
        <v>100</v>
      </c>
      <c r="L42" s="775"/>
      <c r="N42" s="763"/>
      <c r="O42" s="763"/>
      <c r="P42" s="763"/>
      <c r="Q42" s="763"/>
      <c r="R42" s="763"/>
      <c r="S42" s="763"/>
      <c r="T42" s="763"/>
      <c r="U42" s="123"/>
    </row>
    <row r="43" ht="15" customHeight="1">
      <c r="B43" s="2"/>
      <c r="C43" s="44"/>
      <c r="D43" s="44"/>
      <c r="E43" s="16"/>
      <c r="F43" s="19"/>
      <c r="G43" s="123"/>
      <c r="H43" s="124"/>
      <c r="I43" s="124"/>
      <c r="J43" s="124"/>
      <c r="K43" s="125"/>
      <c r="L43" s="123"/>
      <c r="M43" s="124"/>
      <c r="N43" s="125"/>
      <c r="O43" s="125"/>
      <c r="P43" s="124"/>
      <c r="Q43" s="124"/>
      <c r="R43" s="123"/>
      <c r="S43" s="123"/>
      <c r="T43" s="123"/>
      <c r="U43" s="123"/>
    </row>
    <row r="44" ht="39.95" customHeight="1">
      <c r="B44" s="933" t="s">
        <v>126</v>
      </c>
      <c r="C44" s="933"/>
      <c r="D44" s="933"/>
      <c r="E44" s="933"/>
      <c r="F44" s="933"/>
      <c r="G44" s="933"/>
      <c r="H44" s="933"/>
      <c r="I44" s="933"/>
      <c r="J44" s="933"/>
      <c r="K44" s="933"/>
      <c r="L44" s="933"/>
      <c r="M44" s="933"/>
      <c r="N44" s="933"/>
      <c r="O44" s="933"/>
      <c r="P44" s="933"/>
      <c r="Q44" s="933"/>
      <c r="R44" s="933"/>
      <c r="S44" s="933"/>
      <c r="T44" s="933"/>
      <c r="U44" s="2"/>
    </row>
    <row r="45" ht="12" customHeight="1">
      <c r="B45" s="2"/>
      <c r="C45" s="2"/>
      <c r="D45" s="2"/>
      <c r="E45" s="2"/>
      <c r="F45" s="2"/>
      <c r="G45" s="2"/>
      <c r="H45" s="2"/>
      <c r="I45" s="2"/>
      <c r="J45" s="2"/>
      <c r="K45" s="2"/>
      <c r="L45" s="2"/>
      <c r="M45" s="2"/>
      <c r="N45" s="2"/>
      <c r="O45" s="2"/>
      <c r="R45" s="2"/>
      <c r="S45" s="2"/>
      <c r="T45" s="2"/>
      <c r="U45" s="2"/>
    </row>
    <row r="46" s="236" customFormat="1" ht="18" customHeight="1">
      <c r="A46" s="236"/>
    </row>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row r="65" s="236" customFormat="1"/>
    <row r="66" s="236" customFormat="1"/>
    <row r="67" s="236" customFormat="1"/>
    <row r="68" s="236" customFormat="1"/>
    <row r="69" s="236" customFormat="1"/>
    <row r="70" s="236" customFormat="1"/>
    <row r="71" s="236" customFormat="1"/>
    <row r="72" s="236" customFormat="1"/>
    <row r="73" s="236" customFormat="1"/>
    <row r="74" s="236" customFormat="1"/>
    <row r="75" s="236" customFormat="1"/>
    <row r="76" s="236" customFormat="1"/>
    <row r="77" s="236" customFormat="1"/>
    <row r="78" s="236" customFormat="1"/>
    <row r="79" s="236" customFormat="1"/>
    <row r="80" s="236" customFormat="1"/>
    <row r="81" s="236" customFormat="1"/>
    <row r="82" s="236" customFormat="1"/>
  </sheetData>
  <mergeCells count="106">
    <mergeCell ref="H40:I40"/>
    <mergeCell ref="H39:I39"/>
    <mergeCell ref="K42:L42"/>
    <mergeCell ref="K41:L41"/>
    <mergeCell ref="F16:F17"/>
    <mergeCell ref="G16:G17"/>
    <mergeCell ref="B7:C7"/>
    <mergeCell ref="K36:L36"/>
    <mergeCell ref="B31:C31"/>
    <mergeCell ref="H36:J36"/>
    <mergeCell ref="E39:F39"/>
    <mergeCell ref="L6:L7"/>
    <mergeCell ref="E6:E7"/>
    <mergeCell ref="F6:F7"/>
    <mergeCell ref="H16:H17"/>
    <mergeCell ref="E15:L15"/>
    <mergeCell ref="I6:I7"/>
    <mergeCell ref="J6:J7"/>
    <mergeCell ref="K6:K7"/>
    <mergeCell ref="I16:I17"/>
    <mergeCell ref="J16:J17"/>
    <mergeCell ref="K16:K17"/>
    <mergeCell ref="L16:L17"/>
    <mergeCell ref="E35:L35"/>
    <mergeCell ref="B44:T44"/>
    <mergeCell ref="J26:J27"/>
    <mergeCell ref="K26:K27"/>
    <mergeCell ref="E25:L25"/>
    <mergeCell ref="E26:E27"/>
    <mergeCell ref="F26:F27"/>
    <mergeCell ref="G26:G27"/>
    <mergeCell ref="H26:H27"/>
    <mergeCell ref="I26:I27"/>
    <mergeCell ref="H38:I38"/>
    <mergeCell ref="K40:L40"/>
    <mergeCell ref="K38:L38"/>
    <mergeCell ref="N40:T42"/>
    <mergeCell ref="N37:P37"/>
    <mergeCell ref="H37:I37"/>
    <mergeCell ref="H42:I42"/>
    <mergeCell ref="H41:I41"/>
    <mergeCell ref="Q37:T37"/>
    <mergeCell ref="K39:L39"/>
    <mergeCell ref="E42:F42"/>
    <mergeCell ref="E38:F38"/>
    <mergeCell ref="E40:F40"/>
    <mergeCell ref="E41:F41"/>
    <mergeCell ref="E37:F37"/>
    <mergeCell ref="L26:L27"/>
    <mergeCell ref="E36:G36"/>
    <mergeCell ref="E16:E17"/>
    <mergeCell ref="G6:G7"/>
    <mergeCell ref="N15:T15"/>
    <mergeCell ref="N6:N7"/>
    <mergeCell ref="N16:N17"/>
    <mergeCell ref="O16:P17"/>
    <mergeCell ref="Q16:R17"/>
    <mergeCell ref="S16:T17"/>
    <mergeCell ref="N36:T36"/>
    <mergeCell ref="N25:T25"/>
    <mergeCell ref="N35:T35"/>
    <mergeCell ref="N26:N27"/>
    <mergeCell ref="O26:P27"/>
    <mergeCell ref="Q26:R27"/>
    <mergeCell ref="S26:T27"/>
    <mergeCell ref="S39:T39"/>
    <mergeCell ref="Q39:R39"/>
    <mergeCell ref="O39:P39"/>
    <mergeCell ref="O38:P38"/>
    <mergeCell ref="Q38:R38"/>
    <mergeCell ref="S38:T38"/>
    <mergeCell ref="B38:C38"/>
    <mergeCell ref="B33:C33"/>
    <mergeCell ref="B32:C32"/>
    <mergeCell ref="K37:L37"/>
    <mergeCell ref="B42:C42"/>
    <mergeCell ref="B41:C41"/>
    <mergeCell ref="B40:C40"/>
    <mergeCell ref="B39:C39"/>
    <mergeCell ref="B21:C21"/>
    <mergeCell ref="B20:C20"/>
    <mergeCell ref="B19:C19"/>
    <mergeCell ref="B13:C13"/>
    <mergeCell ref="B30:C30"/>
    <mergeCell ref="B29:C29"/>
    <mergeCell ref="B23:C23"/>
    <mergeCell ref="B22:C22"/>
    <mergeCell ref="B25:C25"/>
    <mergeCell ref="B28:C28"/>
    <mergeCell ref="B18:C18"/>
    <mergeCell ref="B4:T4"/>
    <mergeCell ref="B3:T3"/>
    <mergeCell ref="B2:T2"/>
    <mergeCell ref="B12:C12"/>
    <mergeCell ref="B11:C11"/>
    <mergeCell ref="B10:C10"/>
    <mergeCell ref="B9:C9"/>
    <mergeCell ref="O6:P7"/>
    <mergeCell ref="S6:T7"/>
    <mergeCell ref="Q6:R7"/>
    <mergeCell ref="N5:T5"/>
    <mergeCell ref="B5:C5"/>
    <mergeCell ref="B8:C8"/>
    <mergeCell ref="E5:L5"/>
    <mergeCell ref="B6:C6"/>
    <mergeCell ref="H6:H7"/>
  </mergeCells>
  <phoneticPr fontId="0" type="noConversion"/>
  <printOptions horizontalCentered="1" verticalCentered="1"/>
  <pageMargins left="0.25" right="0.25" top="0.25" bottom="0.25" header="0" footer="0"/>
  <pageSetup scale="66" fitToWidth="1" fitToHeight="1" orientation="landscape" r:id="rId1"/>
  <headerFooter alignWithMargins="0">
    <oddHeader/>
    <oddFooter/>
  </headerFooter>
  <rowBreaks count="1" manualBreakCount="1">
    <brk id="46" max="16383"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9">
    <pageSetUpPr fitToPage="1"/>
  </sheetPr>
  <dimension ref="A1:EI109"/>
  <sheetViews>
    <sheetView showGridLines="0" zoomScale="70" workbookViewId="0"/>
  </sheetViews>
  <sheetFormatPr defaultRowHeight="12.75"/>
  <cols>
    <col min="1" max="1" width="1.5703125" style="34" customWidth="1"/>
    <col min="2" max="2" width="15.7109375" style="34" customWidth="1"/>
    <col min="3" max="3" width="18.7109375" customWidth="1"/>
    <col min="4" max="21" width="11.7109375" customWidth="1"/>
    <col min="22" max="22" width="2.7109375" customWidth="1"/>
    <col min="23" max="37" width="9.140625" style="281" customWidth="1"/>
  </cols>
  <sheetData>
    <row r="1" s="2" customFormat="1" ht="23.25">
      <c r="B1" s="657" t="s">
        <v>135</v>
      </c>
      <c r="C1" s="130"/>
      <c r="P1" s="222"/>
      <c r="Q1" s="222"/>
      <c r="R1" s="222"/>
      <c r="S1" s="222"/>
      <c r="T1" s="222"/>
      <c r="U1" s="222"/>
      <c r="W1" s="281"/>
      <c r="X1" s="281"/>
      <c r="Y1" s="281"/>
      <c r="Z1" s="281"/>
      <c r="AA1" s="281"/>
      <c r="AB1" s="281"/>
      <c r="AC1" s="281"/>
      <c r="AD1" s="281"/>
      <c r="AE1" s="281"/>
      <c r="AF1" s="281"/>
      <c r="AG1" s="281"/>
      <c r="AH1" s="281"/>
      <c r="AI1" s="281"/>
      <c r="AJ1" s="281"/>
      <c r="AK1" s="281"/>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row>
    <row r="2" s="2" customFormat="1" ht="15" customHeight="1">
      <c r="B2" s="66" t="s">
        <v>144</v>
      </c>
      <c r="C2" s="130"/>
      <c r="W2" s="281"/>
      <c r="X2" s="281"/>
      <c r="Y2" s="281"/>
      <c r="Z2" s="281"/>
      <c r="AA2" s="281"/>
      <c r="AB2" s="281"/>
      <c r="AC2" s="281"/>
      <c r="AD2" s="281"/>
      <c r="AE2" s="281"/>
      <c r="AF2" s="281"/>
      <c r="AG2" s="281"/>
      <c r="AH2" s="281"/>
      <c r="AI2" s="281"/>
      <c r="AJ2" s="281"/>
      <c r="AK2" s="281"/>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row>
    <row r="3" s="2" customFormat="1" ht="17.1" customHeight="1">
      <c r="B3" s="66" t="s">
        <v>145</v>
      </c>
      <c r="C3" s="130"/>
      <c r="O3" s="961"/>
      <c r="P3" s="961"/>
      <c r="Q3" s="961"/>
      <c r="R3" s="961"/>
      <c r="S3" s="961"/>
      <c r="T3" s="961"/>
      <c r="U3" s="961"/>
      <c r="W3" s="281"/>
      <c r="X3" s="281"/>
      <c r="Y3" s="281"/>
      <c r="Z3" s="281"/>
      <c r="AA3" s="281"/>
      <c r="AB3" s="281"/>
      <c r="AC3" s="281"/>
      <c r="AD3" s="281"/>
      <c r="AE3" s="281"/>
      <c r="AF3" s="281"/>
      <c r="AG3" s="281"/>
      <c r="AH3" s="281"/>
      <c r="AI3" s="281"/>
      <c r="AJ3" s="281"/>
      <c r="AK3" s="281"/>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row>
    <row r="4" s="2" customFormat="1" ht="15.75" customHeight="1">
      <c r="A4" s="9"/>
      <c r="B4" s="66" t="s">
        <v>146</v>
      </c>
      <c r="C4" s="131"/>
      <c r="D4" s="131"/>
      <c r="E4" s="131"/>
      <c r="G4" s="132"/>
      <c r="H4" s="132"/>
      <c r="I4" s="132"/>
      <c r="J4" s="132"/>
      <c r="K4" s="132"/>
      <c r="L4" s="132"/>
      <c r="M4" s="132"/>
      <c r="N4" s="132"/>
      <c r="O4" s="132"/>
      <c r="P4" s="132"/>
      <c r="Q4" s="132"/>
      <c r="R4" s="132"/>
      <c r="S4" s="132"/>
      <c r="T4" s="132"/>
      <c r="U4" s="132"/>
      <c r="V4" s="132"/>
      <c r="W4" s="281"/>
      <c r="X4" s="281"/>
      <c r="Y4" s="281"/>
      <c r="Z4" s="281"/>
      <c r="AA4" s="281"/>
      <c r="AB4" s="281"/>
      <c r="AC4" s="281"/>
      <c r="AD4" s="281"/>
      <c r="AE4" s="281"/>
      <c r="AF4" s="281"/>
      <c r="AG4" s="281"/>
      <c r="AH4" s="281"/>
      <c r="AI4" s="281"/>
      <c r="AJ4" s="281"/>
      <c r="AK4" s="281"/>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row>
    <row r="5" s="2" customFormat="1" ht="20.1" customHeight="1">
      <c r="A5" s="9"/>
      <c r="B5" s="66"/>
      <c r="C5" s="131"/>
      <c r="D5" s="131"/>
      <c r="E5" s="131"/>
      <c r="G5" s="132"/>
      <c r="H5" s="132"/>
      <c r="I5" s="132"/>
      <c r="J5" s="132"/>
      <c r="K5" s="132"/>
      <c r="L5" s="132"/>
      <c r="M5" s="132"/>
      <c r="N5" s="132"/>
      <c r="O5" s="132"/>
      <c r="P5" s="132"/>
      <c r="Q5" s="132"/>
      <c r="R5" s="132"/>
      <c r="S5" s="132"/>
      <c r="T5" s="132"/>
      <c r="U5" s="132"/>
      <c r="V5" s="132"/>
      <c r="W5" s="281"/>
      <c r="X5" s="281"/>
      <c r="Y5" s="281"/>
      <c r="Z5" s="281"/>
      <c r="AA5" s="281"/>
      <c r="AB5" s="281"/>
      <c r="AC5" s="281"/>
      <c r="AD5" s="281"/>
      <c r="AE5" s="281"/>
      <c r="AF5" s="281"/>
      <c r="AG5" s="281"/>
      <c r="AH5" s="281"/>
      <c r="AI5" s="281"/>
      <c r="AJ5" s="281"/>
      <c r="AK5" s="281"/>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row>
    <row r="6" s="2" customFormat="1" ht="20.1" customHeight="1">
      <c r="A6" s="9"/>
      <c r="B6" s="66"/>
      <c r="C6" s="131"/>
      <c r="D6" s="131"/>
      <c r="E6" s="131"/>
      <c r="G6" s="132"/>
      <c r="H6" s="132"/>
      <c r="I6" s="132"/>
      <c r="J6" s="132"/>
      <c r="K6" s="132"/>
      <c r="L6" s="132"/>
      <c r="M6" s="132"/>
      <c r="N6" s="132"/>
      <c r="O6" s="132"/>
      <c r="P6" s="132"/>
      <c r="Q6" s="132"/>
      <c r="R6" s="132"/>
      <c r="S6" s="132"/>
      <c r="T6" s="132"/>
      <c r="U6" s="132"/>
      <c r="V6" s="132"/>
      <c r="W6" s="281"/>
      <c r="X6" s="281"/>
      <c r="Y6" s="281"/>
      <c r="Z6" s="281"/>
      <c r="AA6" s="281"/>
      <c r="AB6" s="281"/>
      <c r="AC6" s="281"/>
      <c r="AD6" s="281"/>
      <c r="AE6" s="281"/>
      <c r="AF6" s="281"/>
      <c r="AG6" s="281"/>
      <c r="AH6" s="281"/>
      <c r="AI6" s="281"/>
      <c r="AJ6" s="281"/>
      <c r="AK6" s="281"/>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row>
    <row r="7" s="2" customFormat="1" ht="20.1" customHeight="1">
      <c r="A7" s="9"/>
      <c r="B7" s="66"/>
      <c r="C7" s="131"/>
      <c r="D7" s="131"/>
      <c r="E7" s="131"/>
      <c r="G7" s="132"/>
      <c r="H7" s="132"/>
      <c r="I7" s="132"/>
      <c r="J7" s="132"/>
      <c r="K7" s="132"/>
      <c r="L7" s="132"/>
      <c r="M7" s="132"/>
      <c r="N7" s="132"/>
      <c r="O7" s="132"/>
      <c r="P7" s="132"/>
      <c r="Q7" s="132"/>
      <c r="R7" s="132"/>
      <c r="S7" s="132"/>
      <c r="T7" s="132"/>
      <c r="U7" s="132"/>
      <c r="V7" s="132"/>
      <c r="W7" s="281"/>
      <c r="X7" s="281"/>
      <c r="Y7" s="281"/>
      <c r="Z7" s="281"/>
      <c r="AA7" s="281"/>
      <c r="AB7" s="281"/>
      <c r="AC7" s="281"/>
      <c r="AD7" s="281"/>
      <c r="AE7" s="281"/>
      <c r="AF7" s="281"/>
      <c r="AG7" s="281"/>
      <c r="AH7" s="281"/>
      <c r="AI7" s="281"/>
      <c r="AJ7" s="281"/>
      <c r="AK7" s="281"/>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row>
    <row r="8" s="2" customFormat="1" ht="20.1" customHeight="1">
      <c r="A8" s="9"/>
      <c r="B8" s="66"/>
      <c r="C8" s="131"/>
      <c r="D8" s="131"/>
      <c r="E8" s="131"/>
      <c r="G8" s="132"/>
      <c r="H8" s="132"/>
      <c r="I8" s="132"/>
      <c r="J8" s="132"/>
      <c r="K8" s="132"/>
      <c r="L8" s="132"/>
      <c r="M8" s="132"/>
      <c r="N8" s="132"/>
      <c r="O8" s="132"/>
      <c r="P8" s="132"/>
      <c r="Q8" s="132"/>
      <c r="R8" s="132"/>
      <c r="S8" s="132"/>
      <c r="T8" s="132"/>
      <c r="U8" s="132"/>
      <c r="V8" s="132"/>
      <c r="W8" s="281"/>
      <c r="X8" s="281"/>
      <c r="Y8" s="281"/>
      <c r="Z8" s="281"/>
      <c r="AA8" s="281"/>
      <c r="AB8" s="281"/>
      <c r="AC8" s="281"/>
      <c r="AD8" s="281"/>
      <c r="AE8" s="281"/>
      <c r="AF8" s="281"/>
      <c r="AG8" s="281"/>
      <c r="AH8" s="281"/>
      <c r="AI8" s="281"/>
      <c r="AJ8" s="281"/>
      <c r="AK8" s="281"/>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row>
    <row r="9" s="2" customFormat="1" ht="20.1" customHeight="1">
      <c r="A9" s="9"/>
      <c r="B9" s="66"/>
      <c r="C9" s="131"/>
      <c r="D9" s="131"/>
      <c r="E9" s="131"/>
      <c r="G9" s="132"/>
      <c r="H9" s="132"/>
      <c r="I9" s="132"/>
      <c r="J9" s="132"/>
      <c r="K9" s="132"/>
      <c r="L9" s="132"/>
      <c r="M9" s="132"/>
      <c r="N9" s="132"/>
      <c r="O9" s="132"/>
      <c r="P9" s="132"/>
      <c r="Q9" s="132"/>
      <c r="R9" s="132"/>
      <c r="S9" s="132"/>
      <c r="T9" s="132"/>
      <c r="U9" s="132"/>
      <c r="V9" s="132"/>
      <c r="W9" s="281"/>
      <c r="X9" s="281"/>
      <c r="Y9" s="281"/>
      <c r="Z9" s="281"/>
      <c r="AA9" s="281"/>
      <c r="AB9" s="281"/>
      <c r="AC9" s="281"/>
      <c r="AD9" s="281"/>
      <c r="AE9" s="281"/>
      <c r="AF9" s="281"/>
      <c r="AG9" s="281"/>
      <c r="AH9" s="281"/>
      <c r="AI9" s="281"/>
      <c r="AJ9" s="281"/>
      <c r="AK9" s="281"/>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row>
    <row r="10" s="2" customFormat="1" ht="20.1" customHeight="1">
      <c r="A10" s="9"/>
      <c r="B10" s="66"/>
      <c r="C10" s="131"/>
      <c r="D10" s="131"/>
      <c r="E10" s="131"/>
      <c r="G10" s="132"/>
      <c r="H10" s="132"/>
      <c r="I10" s="132"/>
      <c r="J10" s="132"/>
      <c r="K10" s="132"/>
      <c r="L10" s="132"/>
      <c r="M10" s="132"/>
      <c r="N10" s="132"/>
      <c r="O10" s="132"/>
      <c r="P10" s="132"/>
      <c r="Q10" s="132"/>
      <c r="R10" s="132"/>
      <c r="S10" s="132"/>
      <c r="T10" s="132"/>
      <c r="U10" s="132"/>
      <c r="V10" s="132"/>
      <c r="W10" s="281"/>
      <c r="X10" s="281"/>
      <c r="Y10" s="281"/>
      <c r="Z10" s="281"/>
      <c r="AA10" s="281"/>
      <c r="AB10" s="281"/>
      <c r="AC10" s="281"/>
      <c r="AD10" s="281"/>
      <c r="AE10" s="281"/>
      <c r="AF10" s="281"/>
      <c r="AG10" s="281"/>
      <c r="AH10" s="281"/>
      <c r="AI10" s="281"/>
      <c r="AJ10" s="281"/>
      <c r="AK10" s="281"/>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row>
    <row r="11" s="2" customFormat="1" ht="20.1" customHeight="1">
      <c r="A11" s="9"/>
      <c r="B11" s="66"/>
      <c r="C11" s="131"/>
      <c r="D11" s="131"/>
      <c r="E11" s="131"/>
      <c r="G11" s="132"/>
      <c r="H11" s="132"/>
      <c r="I11" s="132"/>
      <c r="J11" s="132"/>
      <c r="K11" s="132"/>
      <c r="L11" s="132"/>
      <c r="M11" s="132"/>
      <c r="N11" s="132"/>
      <c r="O11" s="132"/>
      <c r="P11" s="132"/>
      <c r="Q11" s="132"/>
      <c r="R11" s="132"/>
      <c r="S11" s="132"/>
      <c r="T11" s="132"/>
      <c r="U11" s="132"/>
      <c r="V11" s="132"/>
      <c r="W11" s="281"/>
      <c r="X11" s="281"/>
      <c r="Y11" s="281"/>
      <c r="Z11" s="281"/>
      <c r="AA11" s="281"/>
      <c r="AB11" s="281"/>
      <c r="AC11" s="281"/>
      <c r="AD11" s="281"/>
      <c r="AE11" s="281"/>
      <c r="AF11" s="281"/>
      <c r="AG11" s="281"/>
      <c r="AH11" s="281"/>
      <c r="AI11" s="281"/>
      <c r="AJ11" s="281"/>
      <c r="AK11" s="281"/>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row>
    <row r="12" s="2" customFormat="1" ht="20.1" customHeight="1">
      <c r="A12" s="9"/>
      <c r="B12" s="66"/>
      <c r="C12" s="131"/>
      <c r="D12" s="131"/>
      <c r="E12" s="131"/>
      <c r="G12" s="132"/>
      <c r="H12" s="132"/>
      <c r="I12" s="132"/>
      <c r="J12" s="132"/>
      <c r="K12" s="132"/>
      <c r="L12" s="132"/>
      <c r="M12" s="132"/>
      <c r="N12" s="132"/>
      <c r="O12" s="132"/>
      <c r="P12" s="132"/>
      <c r="Q12" s="132"/>
      <c r="R12" s="132"/>
      <c r="S12" s="132"/>
      <c r="T12" s="132"/>
      <c r="U12" s="132"/>
      <c r="V12" s="132"/>
      <c r="W12" s="281"/>
      <c r="X12" s="281"/>
      <c r="Y12" s="281"/>
      <c r="Z12" s="281"/>
      <c r="AA12" s="281"/>
      <c r="AB12" s="281"/>
      <c r="AC12" s="281"/>
      <c r="AD12" s="281"/>
      <c r="AE12" s="281"/>
      <c r="AF12" s="281"/>
      <c r="AG12" s="281"/>
      <c r="AH12" s="281"/>
      <c r="AI12" s="281"/>
      <c r="AJ12" s="281"/>
      <c r="AK12" s="281"/>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row>
    <row r="13" s="2" customFormat="1" ht="20.1" customHeight="1">
      <c r="A13" s="9"/>
      <c r="B13" s="66"/>
      <c r="C13" s="131"/>
      <c r="D13" s="131"/>
      <c r="E13" s="131"/>
      <c r="G13" s="132"/>
      <c r="H13" s="132"/>
      <c r="I13" s="132"/>
      <c r="J13" s="132"/>
      <c r="K13" s="132"/>
      <c r="L13" s="132"/>
      <c r="M13" s="132"/>
      <c r="N13" s="132"/>
      <c r="O13" s="132"/>
      <c r="P13" s="132"/>
      <c r="Q13" s="132"/>
      <c r="R13" s="132"/>
      <c r="S13" s="132"/>
      <c r="T13" s="132"/>
      <c r="U13" s="132"/>
      <c r="V13" s="132"/>
      <c r="W13" s="281"/>
      <c r="X13" s="1012" t="s">
        <v>43</v>
      </c>
      <c r="Y13" s="1012" t="s">
        <v>46</v>
      </c>
      <c r="Z13" s="1012" t="s">
        <v>47</v>
      </c>
      <c r="AA13" s="1012" t="s">
        <v>48</v>
      </c>
      <c r="AB13" s="1012" t="s">
        <v>49</v>
      </c>
      <c r="AC13" s="1012" t="s">
        <v>50</v>
      </c>
      <c r="AD13" s="1012" t="s">
        <v>51</v>
      </c>
      <c r="AE13" s="1012" t="s">
        <v>40</v>
      </c>
      <c r="AF13" s="1012" t="s">
        <v>52</v>
      </c>
      <c r="AG13" s="281"/>
      <c r="AH13" s="281"/>
      <c r="AI13" s="281"/>
      <c r="AJ13" s="281"/>
      <c r="AK13" s="281"/>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row>
    <row r="14" s="2" customFormat="1" ht="20.1" customHeight="1">
      <c r="A14" s="9"/>
      <c r="B14" s="66"/>
      <c r="C14" s="131"/>
      <c r="D14" s="131"/>
      <c r="E14" s="131"/>
      <c r="G14" s="132"/>
      <c r="H14" s="132"/>
      <c r="I14" s="132"/>
      <c r="J14" s="132"/>
      <c r="K14" s="132"/>
      <c r="L14" s="132"/>
      <c r="M14" s="132"/>
      <c r="N14" s="132"/>
      <c r="O14" s="132"/>
      <c r="P14" s="132"/>
      <c r="Q14" s="132"/>
      <c r="R14" s="132"/>
      <c r="S14" s="132"/>
      <c r="T14" s="132"/>
      <c r="U14" s="132"/>
      <c r="V14" s="132"/>
      <c r="W14" s="281"/>
      <c r="X14" s="1012" t="str">
        <f>D18</f>
      </c>
      <c r="Y14" s="1012" t="str">
        <f>D24</f>
      </c>
      <c r="Z14" s="1012" t="str">
        <f>D30</f>
      </c>
      <c r="AA14" s="1012" t="str">
        <f>D36</f>
      </c>
      <c r="AB14" s="1012" t="str">
        <f>D42</f>
      </c>
      <c r="AC14" s="1012" t="str">
        <f>D48</f>
      </c>
      <c r="AD14" s="1012" t="str">
        <f>D54</f>
      </c>
      <c r="AE14" s="1012" t="str">
        <f>D60</f>
      </c>
      <c r="AF14" s="1012" t="str">
        <f>D66</f>
      </c>
      <c r="AG14" s="281"/>
      <c r="AH14" s="281"/>
      <c r="AI14" s="281"/>
      <c r="AJ14" s="281"/>
      <c r="AK14" s="281"/>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row>
    <row r="15" s="2" customFormat="1" ht="15.95" customHeight="1">
      <c r="D15" s="810" t="s">
        <v>22</v>
      </c>
      <c r="E15" s="810"/>
      <c r="F15" s="810"/>
      <c r="G15" s="810"/>
      <c r="H15" s="810"/>
      <c r="I15" s="962"/>
      <c r="J15" s="810" t="s">
        <v>90</v>
      </c>
      <c r="K15" s="810"/>
      <c r="L15" s="810"/>
      <c r="M15" s="810"/>
      <c r="N15" s="810"/>
      <c r="O15" s="962"/>
      <c r="P15" s="810" t="s">
        <v>10</v>
      </c>
      <c r="Q15" s="810"/>
      <c r="R15" s="810"/>
      <c r="S15" s="810"/>
      <c r="T15" s="810"/>
      <c r="U15" s="962"/>
      <c r="W15" s="281"/>
      <c r="X15" s="1012" t="str">
        <f>F18</f>
      </c>
      <c r="Y15" s="1012" t="str">
        <f>F24</f>
      </c>
      <c r="Z15" s="1012" t="str">
        <f>F30</f>
      </c>
      <c r="AA15" s="1012" t="str">
        <f>F36</f>
      </c>
      <c r="AB15" s="1012" t="str">
        <f>F42</f>
      </c>
      <c r="AC15" s="1012" t="str">
        <f>F48</f>
      </c>
      <c r="AD15" s="1012" t="str">
        <f>F54</f>
      </c>
      <c r="AE15" s="1012" t="str">
        <f>F60</f>
      </c>
      <c r="AF15" s="1012" t="str">
        <f>F66</f>
      </c>
      <c r="AG15" s="281"/>
      <c r="AH15" s="281"/>
      <c r="AI15" s="281"/>
      <c r="AJ15" s="281"/>
      <c r="AK15" s="281"/>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row>
    <row r="16" s="2" customFormat="1" ht="15.95" customHeight="1">
      <c r="D16" s="808" t="s">
        <v>19</v>
      </c>
      <c r="E16" s="809"/>
      <c r="F16" s="808" t="s">
        <v>35</v>
      </c>
      <c r="G16" s="809"/>
      <c r="H16" s="808" t="s">
        <v>97</v>
      </c>
      <c r="I16" s="809"/>
      <c r="J16" s="808" t="s">
        <v>19</v>
      </c>
      <c r="K16" s="809"/>
      <c r="L16" s="808" t="s">
        <v>35</v>
      </c>
      <c r="M16" s="809"/>
      <c r="N16" s="808" t="s">
        <v>98</v>
      </c>
      <c r="O16" s="809"/>
      <c r="P16" s="808" t="s">
        <v>19</v>
      </c>
      <c r="Q16" s="809"/>
      <c r="R16" s="808" t="s">
        <v>35</v>
      </c>
      <c r="S16" s="809"/>
      <c r="T16" s="808" t="s">
        <v>99</v>
      </c>
      <c r="U16" s="809"/>
      <c r="W16" s="281"/>
      <c r="X16" s="1012" t="str">
        <f>J18</f>
      </c>
      <c r="Y16" s="1012" t="str">
        <f>J24</f>
      </c>
      <c r="Z16" s="1012" t="str">
        <f>J30</f>
      </c>
      <c r="AA16" s="1012" t="str">
        <f>J36</f>
      </c>
      <c r="AB16" s="1012" t="str">
        <f>J42</f>
      </c>
      <c r="AC16" s="1012" t="str">
        <f>J48</f>
      </c>
      <c r="AD16" s="1012" t="str">
        <f>J54</f>
      </c>
      <c r="AE16" s="1012" t="str">
        <f>J60</f>
      </c>
      <c r="AF16" s="1012" t="str">
        <f>J66</f>
      </c>
      <c r="AG16" s="281"/>
      <c r="AH16" s="281"/>
      <c r="AI16" s="281"/>
      <c r="AJ16" s="281"/>
      <c r="AK16" s="281"/>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row>
    <row r="17" s="2" customFormat="1" ht="15.95" customHeight="1">
      <c r="B17" s="611" t="s">
        <v>39</v>
      </c>
      <c r="C17" s="611" t="s">
        <v>41</v>
      </c>
      <c r="D17" s="298"/>
      <c r="E17" s="298" t="s">
        <v>24</v>
      </c>
      <c r="F17" s="299"/>
      <c r="G17" s="298" t="s">
        <v>24</v>
      </c>
      <c r="H17" s="299"/>
      <c r="I17" s="298" t="s">
        <v>24</v>
      </c>
      <c r="J17" s="299"/>
      <c r="K17" s="298" t="s">
        <v>24</v>
      </c>
      <c r="L17" s="299"/>
      <c r="M17" s="298" t="s">
        <v>24</v>
      </c>
      <c r="N17" s="299"/>
      <c r="O17" s="298" t="s">
        <v>24</v>
      </c>
      <c r="P17" s="299"/>
      <c r="Q17" s="298" t="s">
        <v>24</v>
      </c>
      <c r="R17" s="299"/>
      <c r="S17" s="298" t="s">
        <v>24</v>
      </c>
      <c r="T17" s="299"/>
      <c r="U17" s="298" t="s">
        <v>24</v>
      </c>
      <c r="W17" s="281"/>
      <c r="X17" s="1012" t="str">
        <f>L18</f>
      </c>
      <c r="Y17" s="1012" t="str">
        <f>L24</f>
      </c>
      <c r="Z17" s="1012" t="str">
        <f>L30</f>
      </c>
      <c r="AA17" s="1012" t="str">
        <f>L36</f>
      </c>
      <c r="AB17" s="1012" t="str">
        <f>L42</f>
      </c>
      <c r="AC17" s="1012" t="str">
        <f>L48</f>
      </c>
      <c r="AD17" s="1012" t="str">
        <f>L54</f>
      </c>
      <c r="AE17" s="1012" t="str">
        <f>L60</f>
      </c>
      <c r="AF17" s="1012" t="str">
        <f>L66</f>
      </c>
      <c r="AG17" s="281"/>
      <c r="AH17" s="281"/>
      <c r="AI17" s="281"/>
      <c r="AJ17" s="281"/>
      <c r="AK17" s="281"/>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row>
    <row r="18" s="2" customFormat="1" ht="15.95" customHeight="1">
      <c r="B18" s="300" t="s">
        <v>43</v>
      </c>
      <c r="C18" s="303" t="s">
        <v>42</v>
      </c>
      <c r="D18" s="307">
        <v>61.419753086419753086419753090</v>
      </c>
      <c r="E18" s="308">
        <v>74.561403508698430286241951550</v>
      </c>
      <c r="F18" s="308">
        <v>33.038585209003215434083601290</v>
      </c>
      <c r="G18" s="308">
        <v>17.765042980031776422196929490</v>
      </c>
      <c r="H18" s="308">
        <v>185.90309693312313616395011623</v>
      </c>
      <c r="I18" s="309">
        <v>48.228539719050392637504849850</v>
      </c>
      <c r="J18" s="317">
        <v>140.78770485001113336181145889</v>
      </c>
      <c r="K18" s="308">
        <v>8.534346602367588149344031630</v>
      </c>
      <c r="L18" s="318">
        <v>130.19115223640519298773307113</v>
      </c>
      <c r="M18" s="308">
        <v>1.6247042429602177261198111900</v>
      </c>
      <c r="N18" s="308">
        <v>108.13922638488520493922876911</v>
      </c>
      <c r="O18" s="309">
        <v>6.799175860722349260597632700</v>
      </c>
      <c r="P18" s="317">
        <v>86.47146069491424549074222321</v>
      </c>
      <c r="Q18" s="308">
        <v>89.45907871814492142883194008</v>
      </c>
      <c r="R18" s="318">
        <v>43.013314766207825014435926235</v>
      </c>
      <c r="S18" s="308">
        <v>19.678376629999756250700048400</v>
      </c>
      <c r="T18" s="308">
        <v>201.03417084903160087935121035</v>
      </c>
      <c r="U18" s="309">
        <v>58.306858810329949204251747160</v>
      </c>
      <c r="W18" s="281"/>
      <c r="X18" s="1012"/>
      <c r="Y18" s="1012"/>
      <c r="Z18" s="1012"/>
      <c r="AA18" s="1012"/>
      <c r="AB18" s="1012"/>
      <c r="AC18" s="1012"/>
      <c r="AD18" s="1012"/>
      <c r="AE18" s="1012"/>
      <c r="AF18" s="1012"/>
      <c r="AG18" s="281"/>
      <c r="AH18" s="281"/>
      <c r="AI18" s="281"/>
      <c r="AJ18" s="281"/>
      <c r="AK18" s="281"/>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row>
    <row r="19" s="2" customFormat="1" ht="15.95" customHeight="1">
      <c r="B19" s="301"/>
      <c r="C19" s="304" t="s">
        <v>58</v>
      </c>
      <c r="D19" s="310">
        <v>64.672364672364672364672364670</v>
      </c>
      <c r="E19" s="134">
        <v>36.200000000040587600000012090</v>
      </c>
      <c r="F19" s="134">
        <v>38.758347761563195646796932970</v>
      </c>
      <c r="G19" s="134">
        <v>4.1888297873274245628678971800</v>
      </c>
      <c r="H19" s="134">
        <v>166.86047885776776131322910781</v>
      </c>
      <c r="I19" s="311">
        <v>30.724186343042085841208249270</v>
      </c>
      <c r="J19" s="319">
        <v>204.28451478282389952536906994</v>
      </c>
      <c r="K19" s="134">
        <v>3.0071261968597922784579323400</v>
      </c>
      <c r="L19" s="135">
        <v>151.61747441740404571855317442</v>
      </c>
      <c r="M19" s="134">
        <v>-1.3585452645269827265038533600</v>
      </c>
      <c r="N19" s="134">
        <v>134.73678780615521085813447850</v>
      </c>
      <c r="O19" s="311">
        <v>4.4257979295520494686281181800</v>
      </c>
      <c r="P19" s="319">
        <v>132.11562636951859029133555236</v>
      </c>
      <c r="Q19" s="134">
        <v>40.295705880125866755884833580</v>
      </c>
      <c r="R19" s="135">
        <v>58.764428001996571763782543735</v>
      </c>
      <c r="S19" s="134">
        <v>2.7733773739797587524117474900</v>
      </c>
      <c r="T19" s="134">
        <v>224.82244933111939982588303993</v>
      </c>
      <c r="U19" s="311">
        <v>36.509774675931400437657041210</v>
      </c>
      <c r="W19" s="281"/>
      <c r="X19" s="281"/>
      <c r="Y19" s="281"/>
      <c r="Z19" s="281"/>
      <c r="AA19" s="281"/>
      <c r="AB19" s="281"/>
      <c r="AC19" s="281"/>
      <c r="AD19" s="281"/>
      <c r="AE19" s="281"/>
      <c r="AF19" s="281"/>
      <c r="AG19" s="281"/>
      <c r="AH19" s="281"/>
      <c r="AI19" s="281"/>
      <c r="AJ19" s="281"/>
      <c r="AK19" s="281"/>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row>
    <row r="20" s="2" customFormat="1" ht="15.95" customHeight="1">
      <c r="B20" s="301"/>
      <c r="C20" s="305" t="s">
        <v>44</v>
      </c>
      <c r="D20" s="312">
        <v>64.672364672364672364672364670</v>
      </c>
      <c r="E20" s="159">
        <v>36.200000000040587600000012090</v>
      </c>
      <c r="F20" s="159">
        <v>38.758347761563195646796932970</v>
      </c>
      <c r="G20" s="159">
        <v>4.1888297873274245628678971800</v>
      </c>
      <c r="H20" s="159">
        <v>166.86047885776776131322910781</v>
      </c>
      <c r="I20" s="313">
        <v>30.724186343042085841208249270</v>
      </c>
      <c r="J20" s="320">
        <v>204.28451478282389952536906994</v>
      </c>
      <c r="K20" s="159">
        <v>3.0071261968597922784579323400</v>
      </c>
      <c r="L20" s="160">
        <v>151.61747441740404571855317442</v>
      </c>
      <c r="M20" s="159">
        <v>-1.3585452645269827265038533600</v>
      </c>
      <c r="N20" s="159">
        <v>134.73678780615521085813447850</v>
      </c>
      <c r="O20" s="313">
        <v>4.4257979295520494686281181800</v>
      </c>
      <c r="P20" s="320">
        <v>132.11562636951859029133555236</v>
      </c>
      <c r="Q20" s="159">
        <v>40.295705880125866755884833580</v>
      </c>
      <c r="R20" s="160">
        <v>58.764428001996571763782543735</v>
      </c>
      <c r="S20" s="159">
        <v>2.7733773739797587524117474900</v>
      </c>
      <c r="T20" s="159">
        <v>224.82244933111939982588303993</v>
      </c>
      <c r="U20" s="313">
        <v>36.509774675931400437657041210</v>
      </c>
      <c r="W20" s="281"/>
      <c r="X20" s="281"/>
      <c r="Y20" s="281"/>
      <c r="Z20" s="281"/>
      <c r="AA20" s="281"/>
      <c r="AB20" s="281"/>
      <c r="AC20" s="281"/>
      <c r="AD20" s="281"/>
      <c r="AE20" s="281"/>
      <c r="AF20" s="281"/>
      <c r="AG20" s="281"/>
      <c r="AH20" s="281"/>
      <c r="AI20" s="281"/>
      <c r="AJ20" s="281"/>
      <c r="AK20" s="281"/>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row>
    <row r="21" s="2" customFormat="1" ht="15.95" customHeight="1">
      <c r="B21" s="302"/>
      <c r="C21" s="306" t="s">
        <v>45</v>
      </c>
      <c r="D21" s="314">
        <v>61.651289330494440501537733620</v>
      </c>
      <c r="E21" s="315">
        <v>5.3876747808467248507923387700</v>
      </c>
      <c r="F21" s="315">
        <v>49.418748454118229037843185750</v>
      </c>
      <c r="G21" s="315">
        <v>5.8683269306587162309788785700</v>
      </c>
      <c r="H21" s="315">
        <v>124.75283421585633923249957114</v>
      </c>
      <c r="I21" s="316">
        <v>-0.454009394212818414493638300</v>
      </c>
      <c r="J21" s="321">
        <v>197.08462939406064341405026446</v>
      </c>
      <c r="K21" s="315">
        <v>6.3757675329889466759672351200</v>
      </c>
      <c r="L21" s="322">
        <v>166.04973791297905961479316977</v>
      </c>
      <c r="M21" s="315">
        <v>4.7274185274033011425315043600</v>
      </c>
      <c r="N21" s="315">
        <v>118.69011771480244420857104329</v>
      </c>
      <c r="O21" s="316">
        <v>1.5739421717331729626478437400</v>
      </c>
      <c r="P21" s="321">
        <v>121.50521509366501933688549543</v>
      </c>
      <c r="Q21" s="315">
        <v>12.106947933320913488778346010</v>
      </c>
      <c r="R21" s="322">
        <v>82.05970228793770989620498471</v>
      </c>
      <c r="S21" s="315">
        <v>10.873165832676747615346809650</v>
      </c>
      <c r="T21" s="315">
        <v>148.06928578338432860324305514</v>
      </c>
      <c r="U21" s="316">
        <v>1.1127869321872743400664093700</v>
      </c>
      <c r="W21" s="281"/>
      <c r="X21" s="281"/>
      <c r="Y21" s="281"/>
      <c r="Z21" s="281"/>
      <c r="AA21" s="281"/>
      <c r="AB21" s="281"/>
      <c r="AC21" s="281"/>
      <c r="AD21" s="281"/>
      <c r="AE21" s="281"/>
      <c r="AF21" s="281"/>
      <c r="AG21" s="281"/>
      <c r="AH21" s="281"/>
      <c r="AI21" s="281"/>
      <c r="AJ21" s="281"/>
      <c r="AK21" s="281"/>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row>
    <row r="22" s="2" customFormat="1" ht="5.1" customHeight="1">
      <c r="B22" s="297"/>
      <c r="C22" s="297"/>
      <c r="D22" s="159"/>
      <c r="E22" s="159"/>
      <c r="F22" s="159"/>
      <c r="G22" s="159"/>
      <c r="H22" s="159"/>
      <c r="I22" s="159"/>
      <c r="J22" s="160"/>
      <c r="K22" s="159"/>
      <c r="L22" s="160"/>
      <c r="M22" s="159"/>
      <c r="N22" s="159"/>
      <c r="O22" s="159"/>
      <c r="P22" s="160"/>
      <c r="Q22" s="159"/>
      <c r="R22" s="160"/>
      <c r="S22" s="159"/>
      <c r="T22" s="159"/>
      <c r="U22" s="159"/>
      <c r="W22" s="281"/>
      <c r="X22" s="281"/>
      <c r="Y22" s="281"/>
      <c r="Z22" s="281"/>
      <c r="AA22" s="281"/>
      <c r="AB22" s="281"/>
      <c r="AC22" s="281"/>
      <c r="AD22" s="281"/>
      <c r="AE22" s="281"/>
      <c r="AF22" s="281"/>
      <c r="AG22" s="281"/>
      <c r="AH22" s="281"/>
      <c r="AI22" s="281"/>
      <c r="AJ22" s="281"/>
      <c r="AK22" s="281"/>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row>
    <row r="23" s="9" customFormat="1" ht="5.1" customHeight="1">
      <c r="B23" s="297"/>
      <c r="C23" s="297"/>
      <c r="D23" s="159"/>
      <c r="E23" s="159"/>
      <c r="F23" s="159"/>
      <c r="G23" s="159"/>
      <c r="H23" s="159"/>
      <c r="I23" s="159"/>
      <c r="J23" s="160"/>
      <c r="K23" s="159"/>
      <c r="L23" s="160"/>
      <c r="M23" s="159"/>
      <c r="N23" s="159"/>
      <c r="O23" s="159"/>
      <c r="P23" s="160"/>
      <c r="Q23" s="159"/>
      <c r="R23" s="160"/>
      <c r="S23" s="159"/>
      <c r="T23" s="159"/>
      <c r="U23" s="159"/>
      <c r="W23" s="281"/>
      <c r="X23" s="281"/>
      <c r="Y23" s="281"/>
      <c r="Z23" s="281"/>
      <c r="AA23" s="281"/>
      <c r="AB23" s="281"/>
      <c r="AC23" s="281"/>
      <c r="AD23" s="281"/>
      <c r="AE23" s="281"/>
      <c r="AF23" s="281"/>
      <c r="AG23" s="281"/>
      <c r="AH23" s="281"/>
      <c r="AI23" s="281"/>
      <c r="AJ23" s="281"/>
      <c r="AK23" s="281"/>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row>
    <row r="24" s="2" customFormat="1" ht="15.95" customHeight="1">
      <c r="B24" s="323" t="s">
        <v>46</v>
      </c>
      <c r="C24" s="303" t="s">
        <v>42</v>
      </c>
      <c r="D24" s="307">
        <v>48.456790123456790123456790120</v>
      </c>
      <c r="E24" s="308">
        <v>72.527472527389107595701042620</v>
      </c>
      <c r="F24" s="308">
        <v>47.909967845659163987138263670</v>
      </c>
      <c r="G24" s="308">
        <v>19.438877755588573539865352110</v>
      </c>
      <c r="H24" s="308">
        <v>101.14135388175984413726226998</v>
      </c>
      <c r="I24" s="309">
        <v>44.448336897820766707909812920</v>
      </c>
      <c r="J24" s="317">
        <v>143.73303516510363088624082436</v>
      </c>
      <c r="K24" s="308">
        <v>9.321018304937268220775373230</v>
      </c>
      <c r="L24" s="318">
        <v>129.54579937480558285489829663</v>
      </c>
      <c r="M24" s="308">
        <v>12.082098423026318437529807380</v>
      </c>
      <c r="N24" s="308">
        <v>110.95152128341678537641711776</v>
      </c>
      <c r="O24" s="309">
        <v>-2.4634443474408324539272563700</v>
      </c>
      <c r="P24" s="317">
        <v>69.64841518802861126277718958</v>
      </c>
      <c r="Q24" s="308">
        <v>88.60878982255321007682224128</v>
      </c>
      <c r="R24" s="318">
        <v>62.065350825871485033375711248</v>
      </c>
      <c r="S24" s="308">
        <v>33.869600521392776326110096610</v>
      </c>
      <c r="T24" s="308">
        <v>112.21787077849591842014811702</v>
      </c>
      <c r="U24" s="309">
        <v>40.889932507487135961531588490</v>
      </c>
      <c r="W24" s="281"/>
      <c r="X24" s="281"/>
      <c r="Y24" s="281"/>
      <c r="Z24" s="281"/>
      <c r="AA24" s="281"/>
      <c r="AB24" s="281"/>
      <c r="AC24" s="281"/>
      <c r="AD24" s="281"/>
      <c r="AE24" s="281"/>
      <c r="AF24" s="281"/>
      <c r="AG24" s="281"/>
      <c r="AH24" s="281"/>
      <c r="AI24" s="281"/>
      <c r="AJ24" s="281"/>
      <c r="AK24" s="281"/>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row>
    <row r="25" s="2" customFormat="1" ht="15.95" customHeight="1">
      <c r="B25" s="324"/>
      <c r="C25" s="304" t="s">
        <v>58</v>
      </c>
      <c r="D25" s="310">
        <v>48.717948717948717948717948720</v>
      </c>
      <c r="E25" s="134">
        <v>20.705882352962193494809692250</v>
      </c>
      <c r="F25" s="134">
        <v>43.853574078654464506554538710</v>
      </c>
      <c r="G25" s="134">
        <v>0.9681093392979219311856155900</v>
      </c>
      <c r="H25" s="134">
        <v>111.09231058458101845622134970</v>
      </c>
      <c r="I25" s="311">
        <v>19.548521946841875218798882940</v>
      </c>
      <c r="J25" s="319">
        <v>177.99420759211093702736358532</v>
      </c>
      <c r="K25" s="134">
        <v>-3.120488689231964193804381900</v>
      </c>
      <c r="L25" s="135">
        <v>141.10444262401289554509603329</v>
      </c>
      <c r="M25" s="134">
        <v>6.8188481054901079681064078600</v>
      </c>
      <c r="N25" s="134">
        <v>126.14358859445044557703775542</v>
      </c>
      <c r="O25" s="311">
        <v>-9.304853002083821213468708950</v>
      </c>
      <c r="P25" s="319">
        <v>86.71512677564378983384379798</v>
      </c>
      <c r="Q25" s="134">
        <v>16.939268946963272455812987690</v>
      </c>
      <c r="R25" s="135">
        <v>61.879341274393980658287229045</v>
      </c>
      <c r="S25" s="134">
        <v>7.8529713502906043346707971700</v>
      </c>
      <c r="T25" s="134">
        <v>140.13582722400207838538890531</v>
      </c>
      <c r="U25" s="311">
        <v>8.424707713510158674945928860</v>
      </c>
      <c r="W25" s="281"/>
      <c r="X25" s="281"/>
      <c r="Y25" s="281"/>
      <c r="Z25" s="281"/>
      <c r="AA25" s="281"/>
      <c r="AB25" s="281"/>
      <c r="AC25" s="281"/>
      <c r="AD25" s="281"/>
      <c r="AE25" s="281"/>
      <c r="AF25" s="281"/>
      <c r="AG25" s="281"/>
      <c r="AH25" s="281"/>
      <c r="AI25" s="281"/>
      <c r="AJ25" s="281"/>
      <c r="AK25" s="281"/>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row>
    <row r="26" s="2" customFormat="1" ht="15.95" customHeight="1">
      <c r="B26" s="324"/>
      <c r="C26" s="305" t="s">
        <v>44</v>
      </c>
      <c r="D26" s="312">
        <v>48.717948717948717948717948720</v>
      </c>
      <c r="E26" s="159">
        <v>20.705882352962193494809692250</v>
      </c>
      <c r="F26" s="159">
        <v>43.853574078654464506554538710</v>
      </c>
      <c r="G26" s="159">
        <v>0.9681093392979219311856155900</v>
      </c>
      <c r="H26" s="159">
        <v>111.09231058458101845622134970</v>
      </c>
      <c r="I26" s="313">
        <v>19.548521946841875218798882940</v>
      </c>
      <c r="J26" s="320">
        <v>177.99420759211093702736358532</v>
      </c>
      <c r="K26" s="159">
        <v>-3.120488689231964193804381900</v>
      </c>
      <c r="L26" s="160">
        <v>141.10444262401289554509603329</v>
      </c>
      <c r="M26" s="159">
        <v>6.8188481054901079681064078600</v>
      </c>
      <c r="N26" s="159">
        <v>126.14358859445044557703775542</v>
      </c>
      <c r="O26" s="313">
        <v>-9.304853002083821213468708950</v>
      </c>
      <c r="P26" s="320">
        <v>86.71512677564378983384379798</v>
      </c>
      <c r="Q26" s="159">
        <v>16.939268946963272455812987690</v>
      </c>
      <c r="R26" s="160">
        <v>61.879341274393980658287229045</v>
      </c>
      <c r="S26" s="159">
        <v>7.8529713502906043346707971700</v>
      </c>
      <c r="T26" s="159">
        <v>140.13582722400207838538890531</v>
      </c>
      <c r="U26" s="313">
        <v>8.424707713510158674945928860</v>
      </c>
      <c r="W26" s="281"/>
      <c r="X26" s="281"/>
      <c r="Y26" s="281"/>
      <c r="Z26" s="281"/>
      <c r="AA26" s="281"/>
      <c r="AB26" s="281"/>
      <c r="AC26" s="281"/>
      <c r="AD26" s="281"/>
      <c r="AE26" s="281"/>
      <c r="AF26" s="281"/>
      <c r="AG26" s="281"/>
      <c r="AH26" s="281"/>
      <c r="AI26" s="281"/>
      <c r="AJ26" s="281"/>
      <c r="AK26" s="281"/>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row>
    <row r="27" s="2" customFormat="1" ht="15.95" customHeight="1">
      <c r="B27" s="325"/>
      <c r="C27" s="306" t="s">
        <v>45</v>
      </c>
      <c r="D27" s="314">
        <v>57.038088478826590962857818780</v>
      </c>
      <c r="E27" s="315">
        <v>1.5832679377021702184872432400</v>
      </c>
      <c r="F27" s="315">
        <v>55.843433094236952757853079400</v>
      </c>
      <c r="G27" s="315">
        <v>4.7679814384662705088797122400</v>
      </c>
      <c r="H27" s="315">
        <v>102.13929430629985754336298231</v>
      </c>
      <c r="I27" s="316">
        <v>-3.0397774748580118625257011200</v>
      </c>
      <c r="J27" s="321">
        <v>180.48582343755549196118205223</v>
      </c>
      <c r="K27" s="315">
        <v>1.7105563550570552569517709400</v>
      </c>
      <c r="L27" s="322">
        <v>153.17630461981274530205417825</v>
      </c>
      <c r="M27" s="315">
        <v>4.9546945025549225398530998400</v>
      </c>
      <c r="N27" s="315">
        <v>117.82881424482764727874638782</v>
      </c>
      <c r="O27" s="316">
        <v>-3.090989081369287993648579900</v>
      </c>
      <c r="P27" s="321">
        <v>102.94566366405164209094154907</v>
      </c>
      <c r="Q27" s="315">
        <v>3.3209069831518320431870224500</v>
      </c>
      <c r="R27" s="322">
        <v>85.5389071865897169690113334</v>
      </c>
      <c r="S27" s="315">
        <v>9.958914855311772448028406700</v>
      </c>
      <c r="T27" s="315">
        <v>120.34951935904376118222540616</v>
      </c>
      <c r="U27" s="316">
        <v>-6.0368073665773305679806503500</v>
      </c>
      <c r="W27" s="281"/>
      <c r="X27" s="281"/>
      <c r="Y27" s="281"/>
      <c r="Z27" s="281"/>
      <c r="AA27" s="281"/>
      <c r="AB27" s="281"/>
      <c r="AC27" s="281"/>
      <c r="AD27" s="281"/>
      <c r="AE27" s="281"/>
      <c r="AF27" s="281"/>
      <c r="AG27" s="281"/>
      <c r="AH27" s="281"/>
      <c r="AI27" s="281"/>
      <c r="AJ27" s="281"/>
      <c r="AK27" s="281"/>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row>
    <row r="28" s="2" customFormat="1" ht="5.1" customHeight="1">
      <c r="B28" s="54"/>
      <c r="C28" s="297"/>
      <c r="D28" s="159"/>
      <c r="E28" s="159"/>
      <c r="F28" s="159"/>
      <c r="G28" s="159"/>
      <c r="H28" s="159"/>
      <c r="I28" s="159"/>
      <c r="J28" s="160"/>
      <c r="K28" s="159"/>
      <c r="L28" s="160"/>
      <c r="M28" s="159"/>
      <c r="N28" s="159"/>
      <c r="O28" s="159"/>
      <c r="P28" s="160"/>
      <c r="Q28" s="159"/>
      <c r="R28" s="160"/>
      <c r="S28" s="159"/>
      <c r="T28" s="159"/>
      <c r="U28" s="159"/>
      <c r="W28" s="281"/>
      <c r="X28" s="281"/>
      <c r="Y28" s="281"/>
      <c r="Z28" s="281"/>
      <c r="AA28" s="281"/>
      <c r="AB28" s="281"/>
      <c r="AC28" s="281"/>
      <c r="AD28" s="281"/>
      <c r="AE28" s="281"/>
      <c r="AF28" s="281"/>
      <c r="AG28" s="281"/>
      <c r="AH28" s="281"/>
      <c r="AI28" s="281"/>
      <c r="AJ28" s="281"/>
      <c r="AK28" s="281"/>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row>
    <row r="29" s="9" customFormat="1" ht="5.1" customHeight="1">
      <c r="B29" s="54"/>
      <c r="C29" s="297"/>
      <c r="D29" s="159"/>
      <c r="E29" s="159"/>
      <c r="F29" s="159"/>
      <c r="G29" s="159"/>
      <c r="H29" s="159"/>
      <c r="I29" s="159"/>
      <c r="J29" s="160"/>
      <c r="K29" s="159"/>
      <c r="L29" s="160"/>
      <c r="M29" s="159"/>
      <c r="N29" s="159"/>
      <c r="O29" s="159"/>
      <c r="P29" s="160"/>
      <c r="Q29" s="159"/>
      <c r="R29" s="160"/>
      <c r="S29" s="159"/>
      <c r="T29" s="159"/>
      <c r="U29" s="159"/>
      <c r="W29" s="281"/>
      <c r="X29" s="281"/>
      <c r="Y29" s="281"/>
      <c r="Z29" s="281"/>
      <c r="AA29" s="281"/>
      <c r="AB29" s="281"/>
      <c r="AC29" s="281"/>
      <c r="AD29" s="281"/>
      <c r="AE29" s="281"/>
      <c r="AF29" s="281"/>
      <c r="AG29" s="281"/>
      <c r="AH29" s="281"/>
      <c r="AI29" s="281"/>
      <c r="AJ29" s="281"/>
      <c r="AK29" s="281"/>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row>
    <row r="30" s="2" customFormat="1" ht="15.95" customHeight="1">
      <c r="B30" s="323" t="s">
        <v>47</v>
      </c>
      <c r="C30" s="303" t="s">
        <v>42</v>
      </c>
      <c r="D30" s="307">
        <v>52.160493827160493827160493830</v>
      </c>
      <c r="E30" s="308">
        <v>48.767605633640429726244969960</v>
      </c>
      <c r="F30" s="308">
        <v>49.276527331189710610932475880</v>
      </c>
      <c r="G30" s="308">
        <v>6.8688981869881917333380923300</v>
      </c>
      <c r="H30" s="308">
        <v>105.85261716308989426752166202</v>
      </c>
      <c r="I30" s="308">
        <v>39.205707326992866907176139090</v>
      </c>
      <c r="J30" s="317">
        <v>142.61387931152618062024069606</v>
      </c>
      <c r="K30" s="308">
        <v>-7.3680842675559975344751733200</v>
      </c>
      <c r="L30" s="318">
        <v>130.48443866637823313976606015</v>
      </c>
      <c r="M30" s="308">
        <v>8.474210133999350666651034550</v>
      </c>
      <c r="N30" s="308">
        <v>109.29569898839556833710133975</v>
      </c>
      <c r="O30" s="309">
        <v>-14.604664447015786544266670370</v>
      </c>
      <c r="P30" s="317">
        <v>74.388103714962730014878634673</v>
      </c>
      <c r="Q30" s="308">
        <v>37.806283087822740834153622200</v>
      </c>
      <c r="R30" s="318">
        <v>64.298200082387344786717519992</v>
      </c>
      <c r="S30" s="308">
        <v>15.925193187180904395630138970</v>
      </c>
      <c r="T30" s="308">
        <v>115.69235782593016160065473297</v>
      </c>
      <c r="U30" s="309">
        <v>18.875180880925785521394158790</v>
      </c>
      <c r="W30" s="281"/>
      <c r="X30" s="281"/>
      <c r="Y30" s="281"/>
      <c r="Z30" s="281"/>
      <c r="AA30" s="281"/>
      <c r="AB30" s="281"/>
      <c r="AC30" s="281"/>
      <c r="AD30" s="281"/>
      <c r="AE30" s="281"/>
      <c r="AF30" s="281"/>
      <c r="AG30" s="281"/>
      <c r="AH30" s="281"/>
      <c r="AI30" s="281"/>
      <c r="AJ30" s="281"/>
      <c r="AK30" s="281"/>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row>
    <row r="31" s="2" customFormat="1" ht="15.95" customHeight="1">
      <c r="B31" s="324"/>
      <c r="C31" s="304" t="s">
        <v>58</v>
      </c>
      <c r="D31" s="310">
        <v>58.689458689458689458689458690</v>
      </c>
      <c r="E31" s="134">
        <v>29.559748427802515723270569810</v>
      </c>
      <c r="F31" s="134">
        <v>47.167944595597328716299777390</v>
      </c>
      <c r="G31" s="134">
        <v>0.5271481287170925766039903900</v>
      </c>
      <c r="H31" s="134">
        <v>124.42657655032409198280757550</v>
      </c>
      <c r="I31" s="134">
        <v>28.880358031998000824101594830</v>
      </c>
      <c r="J31" s="319">
        <v>177.55845026844138779305063107</v>
      </c>
      <c r="K31" s="134">
        <v>0.3973924711872540033842180100</v>
      </c>
      <c r="L31" s="135">
        <v>140.8628930863462120059497789</v>
      </c>
      <c r="M31" s="134">
        <v>5.2696825387046660839740587600</v>
      </c>
      <c r="N31" s="134">
        <v>126.05054913905521157090390262</v>
      </c>
      <c r="O31" s="311">
        <v>-4.6283886775376024587563216700</v>
      </c>
      <c r="P31" s="319">
        <v>104.20809331993995978737444444</v>
      </c>
      <c r="Q31" s="134">
        <v>30.074609113538738825538917540</v>
      </c>
      <c r="R31" s="135">
        <v>66.442131366723281299863029525</v>
      </c>
      <c r="S31" s="134">
        <v>5.8246097002981942507315591400</v>
      </c>
      <c r="T31" s="134">
        <v>156.84038301662280408408126143</v>
      </c>
      <c r="U31" s="311">
        <v>22.91527413333349798930554800</v>
      </c>
      <c r="W31" s="281"/>
      <c r="X31" s="281"/>
      <c r="Y31" s="281"/>
      <c r="Z31" s="281"/>
      <c r="AA31" s="281"/>
      <c r="AB31" s="281"/>
      <c r="AC31" s="281"/>
      <c r="AD31" s="281"/>
      <c r="AE31" s="281"/>
      <c r="AF31" s="281"/>
      <c r="AG31" s="281"/>
      <c r="AH31" s="281"/>
      <c r="AI31" s="281"/>
      <c r="AJ31" s="281"/>
      <c r="AK31" s="281"/>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row>
    <row r="32" s="2" customFormat="1" ht="15.95" customHeight="1">
      <c r="B32" s="324"/>
      <c r="C32" s="305" t="s">
        <v>44</v>
      </c>
      <c r="D32" s="312">
        <v>58.689458689458689458689458690</v>
      </c>
      <c r="E32" s="159">
        <v>29.559748427802515723270569810</v>
      </c>
      <c r="F32" s="159">
        <v>47.167944595597328716299777390</v>
      </c>
      <c r="G32" s="159">
        <v>0.5271481287170925766039903900</v>
      </c>
      <c r="H32" s="159">
        <v>124.42657655032409198280757550</v>
      </c>
      <c r="I32" s="159">
        <v>28.880358031998000824101594830</v>
      </c>
      <c r="J32" s="320">
        <v>177.55845026844138779305063107</v>
      </c>
      <c r="K32" s="159">
        <v>0.3973924711872540033842180100</v>
      </c>
      <c r="L32" s="160">
        <v>140.8628930863462120059497789</v>
      </c>
      <c r="M32" s="159">
        <v>5.2696825387046660839740587600</v>
      </c>
      <c r="N32" s="159">
        <v>126.05054913905521157090390262</v>
      </c>
      <c r="O32" s="313">
        <v>-4.6283886775376024587563216700</v>
      </c>
      <c r="P32" s="320">
        <v>104.20809331993995978737444444</v>
      </c>
      <c r="Q32" s="159">
        <v>30.074609113538738825538917540</v>
      </c>
      <c r="R32" s="160">
        <v>66.442131366723281299863029525</v>
      </c>
      <c r="S32" s="159">
        <v>5.8246097002981942507315591400</v>
      </c>
      <c r="T32" s="159">
        <v>156.84038301662280408408126143</v>
      </c>
      <c r="U32" s="313">
        <v>22.91527413333349798930554800</v>
      </c>
      <c r="W32" s="281"/>
      <c r="X32" s="281"/>
      <c r="Y32" s="281"/>
      <c r="Z32" s="281"/>
      <c r="AA32" s="281"/>
      <c r="AB32" s="281"/>
      <c r="AC32" s="281"/>
      <c r="AD32" s="281"/>
      <c r="AE32" s="281"/>
      <c r="AF32" s="281"/>
      <c r="AG32" s="281"/>
      <c r="AH32" s="281"/>
      <c r="AI32" s="281"/>
      <c r="AJ32" s="281"/>
      <c r="AK32" s="281"/>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row>
    <row r="33" s="2" customFormat="1" ht="15.95" customHeight="1">
      <c r="B33" s="325"/>
      <c r="C33" s="306" t="s">
        <v>45</v>
      </c>
      <c r="D33" s="314">
        <v>63.504706734250543084721216510</v>
      </c>
      <c r="E33" s="315">
        <v>9.848798671413639576705129350</v>
      </c>
      <c r="F33" s="315">
        <v>61.087064061340588671778382390</v>
      </c>
      <c r="G33" s="315">
        <v>8.132661996575963318263711080</v>
      </c>
      <c r="H33" s="315">
        <v>103.95769989948194767772565168</v>
      </c>
      <c r="I33" s="315">
        <v>1.5870659643246841534885098900</v>
      </c>
      <c r="J33" s="321">
        <v>180.29942012431538526659434391</v>
      </c>
      <c r="K33" s="315">
        <v>3.8179926725347244622063656100</v>
      </c>
      <c r="L33" s="322">
        <v>152.39551276525627183599189938</v>
      </c>
      <c r="M33" s="315">
        <v>3.7251462335406460180422717500</v>
      </c>
      <c r="N33" s="315">
        <v>118.31018961955225040233532047</v>
      </c>
      <c r="O33" s="316">
        <v>0.0895119865176318434650912900</v>
      </c>
      <c r="P33" s="321">
        <v>114.49861799350079136770690775</v>
      </c>
      <c r="Q33" s="315">
        <v>14.042817755426639655153360290</v>
      </c>
      <c r="R33" s="322">
        <v>93.09394450952057318004971395</v>
      </c>
      <c r="S33" s="315">
        <v>12.160761782135864446152167330</v>
      </c>
      <c r="T33" s="315">
        <v>122.99255187518292227864996110</v>
      </c>
      <c r="U33" s="316">
        <v>1.6779985651347237425674766500</v>
      </c>
      <c r="W33" s="281"/>
      <c r="X33" s="281"/>
      <c r="Y33" s="281"/>
      <c r="Z33" s="281"/>
      <c r="AA33" s="281"/>
      <c r="AB33" s="281"/>
      <c r="AC33" s="281"/>
      <c r="AD33" s="281"/>
      <c r="AE33" s="281"/>
      <c r="AF33" s="281"/>
      <c r="AG33" s="281"/>
      <c r="AH33" s="281"/>
      <c r="AI33" s="281"/>
      <c r="AJ33" s="281"/>
      <c r="AK33" s="281"/>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row>
    <row r="34" s="2" customFormat="1" ht="5.1" customHeight="1">
      <c r="B34" s="54"/>
      <c r="C34" s="297"/>
      <c r="D34" s="159"/>
      <c r="E34" s="159"/>
      <c r="F34" s="159"/>
      <c r="G34" s="159"/>
      <c r="H34" s="159"/>
      <c r="I34" s="159"/>
      <c r="J34" s="160"/>
      <c r="K34" s="159"/>
      <c r="L34" s="160"/>
      <c r="M34" s="159"/>
      <c r="N34" s="159"/>
      <c r="O34" s="159"/>
      <c r="P34" s="160"/>
      <c r="Q34" s="159"/>
      <c r="R34" s="160"/>
      <c r="S34" s="159"/>
      <c r="T34" s="159"/>
      <c r="U34" s="159"/>
      <c r="W34" s="281"/>
      <c r="X34" s="281"/>
      <c r="Y34" s="281"/>
      <c r="Z34" s="281"/>
      <c r="AA34" s="281"/>
      <c r="AB34" s="281"/>
      <c r="AC34" s="281"/>
      <c r="AD34" s="281"/>
      <c r="AE34" s="281"/>
      <c r="AF34" s="281"/>
      <c r="AG34" s="281"/>
      <c r="AH34" s="281"/>
      <c r="AI34" s="281"/>
      <c r="AJ34" s="281"/>
      <c r="AK34" s="281"/>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row>
    <row r="35" s="9" customFormat="1" ht="5.1" customHeight="1">
      <c r="B35" s="54"/>
      <c r="C35" s="297"/>
      <c r="D35" s="159"/>
      <c r="E35" s="159"/>
      <c r="F35" s="159"/>
      <c r="G35" s="159"/>
      <c r="H35" s="159"/>
      <c r="I35" s="159"/>
      <c r="J35" s="160"/>
      <c r="K35" s="159"/>
      <c r="L35" s="160"/>
      <c r="M35" s="159"/>
      <c r="N35" s="159"/>
      <c r="O35" s="159"/>
      <c r="P35" s="160"/>
      <c r="Q35" s="159"/>
      <c r="R35" s="160"/>
      <c r="S35" s="159"/>
      <c r="T35" s="159"/>
      <c r="U35" s="159"/>
      <c r="W35" s="281"/>
      <c r="X35" s="281"/>
      <c r="Y35" s="281"/>
      <c r="Z35" s="281"/>
      <c r="AA35" s="281"/>
      <c r="AB35" s="281"/>
      <c r="AC35" s="281"/>
      <c r="AD35" s="281"/>
      <c r="AE35" s="281"/>
      <c r="AF35" s="281"/>
      <c r="AG35" s="281"/>
      <c r="AH35" s="281"/>
      <c r="AI35" s="281"/>
      <c r="AJ35" s="281"/>
      <c r="AK35" s="281"/>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row>
    <row r="36" s="2" customFormat="1" ht="15.95" customHeight="1">
      <c r="B36" s="323" t="s">
        <v>48</v>
      </c>
      <c r="C36" s="303" t="s">
        <v>42</v>
      </c>
      <c r="D36" s="307">
        <v>56.049382716049382716049382720</v>
      </c>
      <c r="E36" s="308">
        <v>66.911764705784169550173068150</v>
      </c>
      <c r="F36" s="308">
        <v>54.019292604501607717041800640</v>
      </c>
      <c r="G36" s="308">
        <v>12.600536193102696059053156570</v>
      </c>
      <c r="H36" s="308">
        <v>103.75808348030879056612356887</v>
      </c>
      <c r="I36" s="308">
        <v>48.233543417229657653705724960</v>
      </c>
      <c r="J36" s="317">
        <v>152.76202329028353678114168853</v>
      </c>
      <c r="K36" s="308">
        <v>-6.5912179832741598502255931400</v>
      </c>
      <c r="L36" s="318">
        <v>134.72642249953367719544891977</v>
      </c>
      <c r="M36" s="308">
        <v>9.501659527822782728516996940</v>
      </c>
      <c r="N36" s="308">
        <v>113.38683270599757144495666868</v>
      </c>
      <c r="O36" s="309">
        <v>-14.696469058509328833248464320</v>
      </c>
      <c r="P36" s="317">
        <v>85.62217107875151320819546493</v>
      </c>
      <c r="Q36" s="308">
        <v>55.910246454380973351945895810</v>
      </c>
      <c r="R36" s="318">
        <v>72.778260385600185751882374669</v>
      </c>
      <c r="S36" s="308">
        <v>23.299455768517446946043958410</v>
      </c>
      <c r="T36" s="308">
        <v>117.64800453473442168342515322</v>
      </c>
      <c r="U36" s="309">
        <v>26.448446574735053298341712220</v>
      </c>
      <c r="W36" s="281"/>
      <c r="X36" s="281"/>
      <c r="Y36" s="281"/>
      <c r="Z36" s="281"/>
      <c r="AA36" s="281"/>
      <c r="AB36" s="281"/>
      <c r="AC36" s="281"/>
      <c r="AD36" s="281"/>
      <c r="AE36" s="281"/>
      <c r="AF36" s="281"/>
      <c r="AG36" s="281"/>
      <c r="AH36" s="281"/>
      <c r="AI36" s="281"/>
      <c r="AJ36" s="281"/>
      <c r="AK36" s="281"/>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row>
    <row r="37" s="2" customFormat="1" ht="15.95" customHeight="1">
      <c r="B37" s="324"/>
      <c r="C37" s="304" t="s">
        <v>58</v>
      </c>
      <c r="D37" s="310">
        <v>58.024691358024691358024691360</v>
      </c>
      <c r="E37" s="134">
        <v>32.251082251214502164502296760</v>
      </c>
      <c r="F37" s="134">
        <v>49.641355429136779619094731630</v>
      </c>
      <c r="G37" s="134">
        <v>6.9829424307038528420947349700</v>
      </c>
      <c r="H37" s="134">
        <v>116.88780625842931705450927332</v>
      </c>
      <c r="I37" s="134">
        <v>23.618849179423960377802346230</v>
      </c>
      <c r="J37" s="319">
        <v>178.55291886105092629089570131</v>
      </c>
      <c r="K37" s="134">
        <v>-0.830242809035880598469604900</v>
      </c>
      <c r="L37" s="135">
        <v>142.00474057256115820316016611</v>
      </c>
      <c r="M37" s="134">
        <v>7.2494778920167473518089566900</v>
      </c>
      <c r="N37" s="134">
        <v>125.73729450233786419418752567</v>
      </c>
      <c r="O37" s="311">
        <v>-7.5335757897632708718002243300</v>
      </c>
      <c r="P37" s="319">
        <v>103.60478007986905599595182669</v>
      </c>
      <c r="Q37" s="134">
        <v>31.153077150734425120270149770</v>
      </c>
      <c r="R37" s="135">
        <v>70.493077993848687735281338951</v>
      </c>
      <c r="S37" s="134">
        <v>14.738647190452031309820832340</v>
      </c>
      <c r="T37" s="134">
        <v>146.97156519251619717596645576</v>
      </c>
      <c r="U37" s="311">
        <v>14.305929486144062245156812380</v>
      </c>
      <c r="W37" s="281"/>
      <c r="X37" s="281"/>
      <c r="Y37" s="281"/>
      <c r="Z37" s="281"/>
      <c r="AA37" s="281"/>
      <c r="AB37" s="281"/>
      <c r="AC37" s="281"/>
      <c r="AD37" s="281"/>
      <c r="AE37" s="281"/>
      <c r="AF37" s="281"/>
      <c r="AG37" s="281"/>
      <c r="AH37" s="281"/>
      <c r="AI37" s="281"/>
      <c r="AJ37" s="281"/>
      <c r="AK37" s="281"/>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row>
    <row r="38" s="2" customFormat="1" ht="15.95" customHeight="1">
      <c r="B38" s="324"/>
      <c r="C38" s="305" t="s">
        <v>44</v>
      </c>
      <c r="D38" s="312">
        <v>58.024691358024691358024691360</v>
      </c>
      <c r="E38" s="159">
        <v>32.251082251214502164502296760</v>
      </c>
      <c r="F38" s="159">
        <v>49.641355429136779619094731630</v>
      </c>
      <c r="G38" s="159">
        <v>6.9829424307038528420947349700</v>
      </c>
      <c r="H38" s="159">
        <v>116.88780625842931705450927332</v>
      </c>
      <c r="I38" s="159">
        <v>23.618849179423960377802346230</v>
      </c>
      <c r="J38" s="320">
        <v>178.55291886105092629089570131</v>
      </c>
      <c r="K38" s="159">
        <v>-0.830242809035880598469604900</v>
      </c>
      <c r="L38" s="160">
        <v>142.00474057256115820316016611</v>
      </c>
      <c r="M38" s="159">
        <v>7.2494778920167473518089566900</v>
      </c>
      <c r="N38" s="159">
        <v>125.73729450233786419418752567</v>
      </c>
      <c r="O38" s="313">
        <v>-7.5335757897632708718002243300</v>
      </c>
      <c r="P38" s="320">
        <v>103.60478007986905599595182669</v>
      </c>
      <c r="Q38" s="159">
        <v>31.153077150734425120270149770</v>
      </c>
      <c r="R38" s="160">
        <v>70.493077993848687735281338951</v>
      </c>
      <c r="S38" s="159">
        <v>14.738647190452031309820832340</v>
      </c>
      <c r="T38" s="159">
        <v>146.97156519251619717596645576</v>
      </c>
      <c r="U38" s="313">
        <v>14.305929486144062245156812380</v>
      </c>
      <c r="W38" s="281"/>
      <c r="X38" s="281"/>
      <c r="Y38" s="281"/>
      <c r="Z38" s="281"/>
      <c r="AA38" s="281"/>
      <c r="AB38" s="281"/>
      <c r="AC38" s="281"/>
      <c r="AD38" s="281"/>
      <c r="AE38" s="281"/>
      <c r="AF38" s="281"/>
      <c r="AG38" s="281"/>
      <c r="AH38" s="281"/>
      <c r="AI38" s="281"/>
      <c r="AJ38" s="281"/>
      <c r="AK38" s="281"/>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row>
    <row r="39" s="2" customFormat="1" ht="15.95" customHeight="1">
      <c r="B39" s="325"/>
      <c r="C39" s="306" t="s">
        <v>45</v>
      </c>
      <c r="D39" s="314">
        <v>62.026515151515151515151515150</v>
      </c>
      <c r="E39" s="315">
        <v>8.046187683298398921577903600</v>
      </c>
      <c r="F39" s="315">
        <v>61.031412317585951026465495920</v>
      </c>
      <c r="G39" s="315">
        <v>7.986870897110370459039803470</v>
      </c>
      <c r="H39" s="315">
        <v>101.63047649747437951980020681</v>
      </c>
      <c r="I39" s="315">
        <v>0.0549296276681586738966988700</v>
      </c>
      <c r="J39" s="321">
        <v>182.34579597659760779107111257</v>
      </c>
      <c r="K39" s="315">
        <v>3.8005579168822577859814674400</v>
      </c>
      <c r="L39" s="322">
        <v>152.85949488711896572564111891</v>
      </c>
      <c r="M39" s="315">
        <v>4.8245090233956470128850574400</v>
      </c>
      <c r="N39" s="315">
        <v>119.28980670208010274907656117</v>
      </c>
      <c r="O39" s="316">
        <v>-0.9768241378428386124273329300</v>
      </c>
      <c r="P39" s="321">
        <v>113.10274276957522074162081319</v>
      </c>
      <c r="Q39" s="315">
        <v>12.152545623156571684723647590</v>
      </c>
      <c r="R39" s="322">
        <v>93.2923085911367914736629881</v>
      </c>
      <c r="S39" s="315">
        <v>13.196707227676562889358324750</v>
      </c>
      <c r="T39" s="315">
        <v>121.23479896430081252104804865</v>
      </c>
      <c r="U39" s="316">
        <v>-0.9224310760286110518012677800</v>
      </c>
      <c r="W39" s="281"/>
      <c r="X39" s="281"/>
      <c r="Y39" s="281"/>
      <c r="Z39" s="281"/>
      <c r="AA39" s="281"/>
      <c r="AB39" s="281"/>
      <c r="AC39" s="281"/>
      <c r="AD39" s="281"/>
      <c r="AE39" s="281"/>
      <c r="AF39" s="281"/>
      <c r="AG39" s="281"/>
      <c r="AH39" s="281"/>
      <c r="AI39" s="281"/>
      <c r="AJ39" s="281"/>
      <c r="AK39" s="281"/>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row>
    <row r="40" s="2" customFormat="1" ht="5.1" customHeight="1">
      <c r="B40" s="54"/>
      <c r="C40" s="297"/>
      <c r="D40" s="159"/>
      <c r="E40" s="159"/>
      <c r="F40" s="159"/>
      <c r="G40" s="159"/>
      <c r="H40" s="159"/>
      <c r="I40" s="159"/>
      <c r="J40" s="160"/>
      <c r="K40" s="159"/>
      <c r="L40" s="160"/>
      <c r="M40" s="159"/>
      <c r="N40" s="159"/>
      <c r="O40" s="159"/>
      <c r="P40" s="160"/>
      <c r="Q40" s="159"/>
      <c r="R40" s="160"/>
      <c r="S40" s="159"/>
      <c r="T40" s="159"/>
      <c r="U40" s="159"/>
      <c r="W40" s="281"/>
      <c r="X40" s="281"/>
      <c r="Y40" s="281"/>
      <c r="Z40" s="281"/>
      <c r="AA40" s="281"/>
      <c r="AB40" s="281"/>
      <c r="AC40" s="281"/>
      <c r="AD40" s="281"/>
      <c r="AE40" s="281"/>
      <c r="AF40" s="281"/>
      <c r="AG40" s="281"/>
      <c r="AH40" s="281"/>
      <c r="AI40" s="281"/>
      <c r="AJ40" s="281"/>
      <c r="AK40" s="281"/>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row>
    <row r="41" s="9" customFormat="1" ht="5.1" customHeight="1">
      <c r="B41" s="54"/>
      <c r="C41" s="297"/>
      <c r="D41" s="159"/>
      <c r="E41" s="159"/>
      <c r="F41" s="159"/>
      <c r="G41" s="159"/>
      <c r="H41" s="159"/>
      <c r="I41" s="159"/>
      <c r="J41" s="160"/>
      <c r="K41" s="159"/>
      <c r="L41" s="160"/>
      <c r="M41" s="159"/>
      <c r="N41" s="159"/>
      <c r="O41" s="159"/>
      <c r="P41" s="160"/>
      <c r="Q41" s="159"/>
      <c r="R41" s="160"/>
      <c r="S41" s="159"/>
      <c r="T41" s="159"/>
      <c r="U41" s="159"/>
      <c r="W41" s="281"/>
      <c r="X41" s="281"/>
      <c r="Y41" s="281"/>
      <c r="Z41" s="281"/>
      <c r="AA41" s="281"/>
      <c r="AB41" s="281"/>
      <c r="AC41" s="281"/>
      <c r="AD41" s="281"/>
      <c r="AE41" s="281"/>
      <c r="AF41" s="281"/>
      <c r="AG41" s="281"/>
      <c r="AH41" s="281"/>
      <c r="AI41" s="281"/>
      <c r="AJ41" s="281"/>
      <c r="AK41" s="281"/>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row>
    <row r="42" s="2" customFormat="1" ht="15.95" customHeight="1">
      <c r="B42" s="323" t="s">
        <v>49</v>
      </c>
      <c r="C42" s="303" t="s">
        <v>42</v>
      </c>
      <c r="D42" s="307">
        <v>54.814814814814814814814814810</v>
      </c>
      <c r="E42" s="308">
        <v>13.265306122437421907538526780</v>
      </c>
      <c r="F42" s="308">
        <v>49.389067524115755627009646300</v>
      </c>
      <c r="G42" s="308">
        <v>1.9920318725844563313810377800</v>
      </c>
      <c r="H42" s="308">
        <v>110.98572530867738091111674868</v>
      </c>
      <c r="I42" s="308">
        <v>11.053093112171153937482499180</v>
      </c>
      <c r="J42" s="317">
        <v>150.41162186848208546552728578</v>
      </c>
      <c r="K42" s="308">
        <v>-8.257500162208275295995556700</v>
      </c>
      <c r="L42" s="318">
        <v>127.49253287019455892942098419</v>
      </c>
      <c r="M42" s="308">
        <v>7.4691965510344843394544623800</v>
      </c>
      <c r="N42" s="308">
        <v>117.97680890191112872485475747</v>
      </c>
      <c r="O42" s="309">
        <v>-14.633678503217475086311357700</v>
      </c>
      <c r="P42" s="317">
        <v>82.44785198716795795888162332</v>
      </c>
      <c r="Q42" s="308">
        <v>3.9124232856297184687626172100</v>
      </c>
      <c r="R42" s="318">
        <v>62.967373147465865760640074508</v>
      </c>
      <c r="S42" s="308">
        <v>9.610017199517050473919963570</v>
      </c>
      <c r="T42" s="308">
        <v>130.93741705571116616490837759</v>
      </c>
      <c r="U42" s="309">
        <v>-5.1980595017253444845003015400</v>
      </c>
      <c r="W42" s="281"/>
      <c r="X42" s="281"/>
      <c r="Y42" s="281"/>
      <c r="Z42" s="281"/>
      <c r="AA42" s="281"/>
      <c r="AB42" s="281"/>
      <c r="AC42" s="281"/>
      <c r="AD42" s="281"/>
      <c r="AE42" s="281"/>
      <c r="AF42" s="281"/>
      <c r="AG42" s="281"/>
      <c r="AH42" s="281"/>
      <c r="AI42" s="281"/>
      <c r="AJ42" s="281"/>
      <c r="AK42" s="281"/>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row>
    <row r="43" s="2" customFormat="1" ht="15.95" customHeight="1">
      <c r="B43" s="324"/>
      <c r="C43" s="304" t="s">
        <v>58</v>
      </c>
      <c r="D43" s="310">
        <v>65.33713200379867046533713200</v>
      </c>
      <c r="E43" s="134">
        <v>6.9984447900368384008668550900</v>
      </c>
      <c r="F43" s="134">
        <v>48.157308929013109077417759090</v>
      </c>
      <c r="G43" s="134">
        <v>-5.1631758402993076554595497200</v>
      </c>
      <c r="H43" s="134">
        <v>135.67438350869539399826278030</v>
      </c>
      <c r="I43" s="134">
        <v>12.823732487992299719433845650</v>
      </c>
      <c r="J43" s="319">
        <v>186.34334127490642831408733374</v>
      </c>
      <c r="K43" s="134">
        <v>-0.9291349485243167496669637400</v>
      </c>
      <c r="L43" s="135">
        <v>139.72561031875589673731904812</v>
      </c>
      <c r="M43" s="134">
        <v>4.7452326691872547676251551300</v>
      </c>
      <c r="N43" s="134">
        <v>133.36376978403796572623608443</v>
      </c>
      <c r="O43" s="311">
        <v>-5.4173039413322979824877269800</v>
      </c>
      <c r="P43" s="319">
        <v>121.75139486907466541319286383</v>
      </c>
      <c r="Q43" s="134">
        <v>6.004284845177951816923438200</v>
      </c>
      <c r="R43" s="135">
        <v>67.288093814152295559624087727</v>
      </c>
      <c r="S43" s="134">
        <v>-0.6629478777253475692919615800</v>
      </c>
      <c r="T43" s="134">
        <v>180.94047247832887535487023044</v>
      </c>
      <c r="U43" s="311">
        <v>6.7117279810030016582662702500</v>
      </c>
      <c r="W43" s="281"/>
      <c r="X43" s="281"/>
      <c r="Y43" s="281"/>
      <c r="Z43" s="281"/>
      <c r="AA43" s="281"/>
      <c r="AB43" s="281"/>
      <c r="AC43" s="281"/>
      <c r="AD43" s="281"/>
      <c r="AE43" s="281"/>
      <c r="AF43" s="281"/>
      <c r="AG43" s="281"/>
      <c r="AH43" s="281"/>
      <c r="AI43" s="281"/>
      <c r="AJ43" s="281"/>
      <c r="AK43" s="281"/>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row>
    <row r="44" s="2" customFormat="1" ht="15.95" customHeight="1">
      <c r="B44" s="324"/>
      <c r="C44" s="305" t="s">
        <v>44</v>
      </c>
      <c r="D44" s="312">
        <v>65.33713200379867046533713200</v>
      </c>
      <c r="E44" s="159">
        <v>6.9984447900368384008668550900</v>
      </c>
      <c r="F44" s="159">
        <v>48.157308929013109077417759090</v>
      </c>
      <c r="G44" s="159">
        <v>-5.1631758402993076554595497200</v>
      </c>
      <c r="H44" s="159">
        <v>135.67438350869539399826278030</v>
      </c>
      <c r="I44" s="159">
        <v>12.823732487992299719433845650</v>
      </c>
      <c r="J44" s="320">
        <v>186.34334127490642831408733374</v>
      </c>
      <c r="K44" s="159">
        <v>-0.9291349485243167496669637400</v>
      </c>
      <c r="L44" s="160">
        <v>139.72561031875589673731904812</v>
      </c>
      <c r="M44" s="159">
        <v>4.7452326691872547676251551300</v>
      </c>
      <c r="N44" s="159">
        <v>133.36376978403796572623608443</v>
      </c>
      <c r="O44" s="313">
        <v>-5.4173039413322979824877269800</v>
      </c>
      <c r="P44" s="320">
        <v>121.75139486907466541319286383</v>
      </c>
      <c r="Q44" s="159">
        <v>6.004284845177951816923438200</v>
      </c>
      <c r="R44" s="160">
        <v>67.288093814152295559624087727</v>
      </c>
      <c r="S44" s="159">
        <v>-0.6629478777253475692919615800</v>
      </c>
      <c r="T44" s="159">
        <v>180.94047247832887535487023044</v>
      </c>
      <c r="U44" s="313">
        <v>6.7117279810030016582662702500</v>
      </c>
      <c r="W44" s="281"/>
      <c r="X44" s="281"/>
      <c r="Y44" s="281"/>
      <c r="Z44" s="281"/>
      <c r="AA44" s="281"/>
      <c r="AB44" s="281"/>
      <c r="AC44" s="281"/>
      <c r="AD44" s="281"/>
      <c r="AE44" s="281"/>
      <c r="AF44" s="281"/>
      <c r="AG44" s="281"/>
      <c r="AH44" s="281"/>
      <c r="AI44" s="281"/>
      <c r="AJ44" s="281"/>
      <c r="AK44" s="281"/>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row>
    <row r="45" s="2" customFormat="1" ht="15.95" customHeight="1">
      <c r="B45" s="325"/>
      <c r="C45" s="306" t="s">
        <v>45</v>
      </c>
      <c r="D45" s="314">
        <v>67.045454545454545454545454550</v>
      </c>
      <c r="E45" s="315">
        <v>3.7585206790929077614343955500</v>
      </c>
      <c r="F45" s="315">
        <v>60.821172396735097699727924810</v>
      </c>
      <c r="G45" s="315">
        <v>4.7122816602920221587965766900</v>
      </c>
      <c r="H45" s="315">
        <v>110.23374246743763682524951881</v>
      </c>
      <c r="I45" s="315">
        <v>-0.9108396513284935325187499500</v>
      </c>
      <c r="J45" s="321">
        <v>184.66958104889417245218299929</v>
      </c>
      <c r="K45" s="315">
        <v>3.9973375935245635009348673600</v>
      </c>
      <c r="L45" s="322">
        <v>153.26882118493082373206927563</v>
      </c>
      <c r="M45" s="315">
        <v>5.0805951306528901558728434400</v>
      </c>
      <c r="N45" s="315">
        <v>120.48737611553299154990074460</v>
      </c>
      <c r="O45" s="316">
        <v>-1.03088256757567223901895100</v>
      </c>
      <c r="P45" s="321">
        <v>123.81256002141768380316814725</v>
      </c>
      <c r="Q45" s="315">
        <v>7.9060990326456289110902526200</v>
      </c>
      <c r="R45" s="322">
        <v>93.21989396333042185435526806</v>
      </c>
      <c r="S45" s="315">
        <v>10.032288743543049633315649590</v>
      </c>
      <c r="T45" s="315">
        <v>132.81774389290959267971916785</v>
      </c>
      <c r="U45" s="316">
        <v>-1.9323325317697451390136134700</v>
      </c>
      <c r="W45" s="281"/>
      <c r="X45" s="281"/>
      <c r="Y45" s="281"/>
      <c r="Z45" s="281"/>
      <c r="AA45" s="281"/>
      <c r="AB45" s="281"/>
      <c r="AC45" s="281"/>
      <c r="AD45" s="281"/>
      <c r="AE45" s="281"/>
      <c r="AF45" s="281"/>
      <c r="AG45" s="281"/>
      <c r="AH45" s="281"/>
      <c r="AI45" s="281"/>
      <c r="AJ45" s="281"/>
      <c r="AK45" s="281"/>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row>
    <row r="46" s="2" customFormat="1" ht="5.1" customHeight="1">
      <c r="A46" s="54"/>
      <c r="B46" s="54"/>
      <c r="C46" s="297"/>
      <c r="D46" s="159"/>
      <c r="E46" s="159"/>
      <c r="F46" s="159"/>
      <c r="G46" s="159"/>
      <c r="H46" s="159"/>
      <c r="I46" s="159"/>
      <c r="J46" s="160"/>
      <c r="K46" s="159"/>
      <c r="L46" s="160"/>
      <c r="M46" s="159"/>
      <c r="N46" s="159"/>
      <c r="O46" s="159"/>
      <c r="P46" s="160"/>
      <c r="Q46" s="159"/>
      <c r="R46" s="160"/>
      <c r="S46" s="159"/>
      <c r="T46" s="159"/>
      <c r="U46" s="159"/>
      <c r="W46" s="281"/>
      <c r="X46" s="281"/>
      <c r="Y46" s="281"/>
      <c r="Z46" s="281"/>
      <c r="AA46" s="281"/>
      <c r="AB46" s="281"/>
      <c r="AC46" s="281"/>
      <c r="AD46" s="281"/>
      <c r="AE46" s="281"/>
      <c r="AF46" s="281"/>
      <c r="AG46" s="281"/>
      <c r="AH46" s="281"/>
      <c r="AI46" s="281"/>
      <c r="AJ46" s="281"/>
      <c r="AK46" s="281"/>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row>
    <row r="47" s="9" customFormat="1" ht="5.1" customHeight="1">
      <c r="A47" s="54"/>
      <c r="B47" s="54"/>
      <c r="C47" s="297"/>
      <c r="D47" s="159"/>
      <c r="E47" s="159"/>
      <c r="F47" s="159"/>
      <c r="G47" s="159"/>
      <c r="H47" s="159"/>
      <c r="I47" s="159"/>
      <c r="J47" s="160"/>
      <c r="K47" s="159"/>
      <c r="L47" s="160"/>
      <c r="M47" s="159"/>
      <c r="N47" s="159"/>
      <c r="O47" s="159"/>
      <c r="P47" s="160"/>
      <c r="Q47" s="159"/>
      <c r="R47" s="160"/>
      <c r="S47" s="159"/>
      <c r="T47" s="159"/>
      <c r="U47" s="159"/>
      <c r="W47" s="281"/>
      <c r="X47" s="281"/>
      <c r="Y47" s="281"/>
      <c r="Z47" s="281"/>
      <c r="AA47" s="281"/>
      <c r="AB47" s="281"/>
      <c r="AC47" s="281"/>
      <c r="AD47" s="281"/>
      <c r="AE47" s="281"/>
      <c r="AF47" s="281"/>
      <c r="AG47" s="281"/>
      <c r="AH47" s="281"/>
      <c r="AI47" s="281"/>
      <c r="AJ47" s="281"/>
      <c r="AK47" s="281"/>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row>
    <row r="48" s="2" customFormat="1" ht="15.95" customHeight="1">
      <c r="B48" s="323" t="s">
        <v>50</v>
      </c>
      <c r="C48" s="303" t="s">
        <v>42</v>
      </c>
      <c r="D48" s="307">
        <v>78.024691358024691358024691360</v>
      </c>
      <c r="E48" s="308">
        <v>-1.6342412451101600327029863400</v>
      </c>
      <c r="F48" s="308">
        <v>65.273311897106109324758842440</v>
      </c>
      <c r="G48" s="308">
        <v>4.2362002567977496576533553500</v>
      </c>
      <c r="H48" s="308">
        <v>119.53536459284704524272385767</v>
      </c>
      <c r="I48" s="308">
        <v>-5.631864445802048226278298100</v>
      </c>
      <c r="J48" s="317">
        <v>242.00482380113931533457302798</v>
      </c>
      <c r="K48" s="308">
        <v>-1.8488751185833120026619064900</v>
      </c>
      <c r="L48" s="318">
        <v>173.19032546772253592608377975</v>
      </c>
      <c r="M48" s="308">
        <v>7.9110300086897713879092500100</v>
      </c>
      <c r="N48" s="308">
        <v>139.73345401806131542977372190</v>
      </c>
      <c r="O48" s="309">
        <v>-9.044399934344943063054416210</v>
      </c>
      <c r="P48" s="317">
        <v>188.82351684237042875487673294</v>
      </c>
      <c r="Q48" s="308">
        <v>-3.4529012839488178124877391900</v>
      </c>
      <c r="R48" s="318">
        <v>113.04706131815972602249198486</v>
      </c>
      <c r="S48" s="308">
        <v>12.482357338991150546734594400</v>
      </c>
      <c r="T48" s="308">
        <v>167.03089371857099844672991179</v>
      </c>
      <c r="U48" s="309">
        <v>-14.166896035947286592451827450</v>
      </c>
      <c r="W48" s="281"/>
      <c r="X48" s="281"/>
      <c r="Y48" s="281"/>
      <c r="Z48" s="281"/>
      <c r="AA48" s="281"/>
      <c r="AB48" s="281"/>
      <c r="AC48" s="281"/>
      <c r="AD48" s="281"/>
      <c r="AE48" s="281"/>
      <c r="AF48" s="281"/>
      <c r="AG48" s="281"/>
      <c r="AH48" s="281"/>
      <c r="AI48" s="281"/>
      <c r="AJ48" s="281"/>
      <c r="AK48" s="281"/>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row>
    <row r="49" s="2" customFormat="1" ht="15.95" customHeight="1">
      <c r="B49" s="324"/>
      <c r="C49" s="304" t="s">
        <v>58</v>
      </c>
      <c r="D49" s="310">
        <v>78.632478632478632478632478630</v>
      </c>
      <c r="E49" s="134">
        <v>-11.640729212958623778840685170</v>
      </c>
      <c r="F49" s="134">
        <v>63.690328963640860746970071730</v>
      </c>
      <c r="G49" s="134">
        <v>-6.420351302203634161114461100</v>
      </c>
      <c r="H49" s="134">
        <v>123.46062567429711381154370871</v>
      </c>
      <c r="I49" s="134">
        <v>-5.5785397609190093200439359300</v>
      </c>
      <c r="J49" s="319">
        <v>289.23762176320561371460055069</v>
      </c>
      <c r="K49" s="134">
        <v>4.5707531393373504853892056300</v>
      </c>
      <c r="L49" s="135">
        <v>189.38263967476572168402575588</v>
      </c>
      <c r="M49" s="134">
        <v>3.4994139144863318964862607100</v>
      </c>
      <c r="N49" s="134">
        <v>152.72657634293852909740652433</v>
      </c>
      <c r="O49" s="311">
        <v>1.0351162236968618113468844700</v>
      </c>
      <c r="P49" s="319">
        <v>227.43471113004202104054060396</v>
      </c>
      <c r="Q49" s="134">
        <v>-7.6020450695999036305866154600</v>
      </c>
      <c r="R49" s="135">
        <v>120.61842620888492043936837036</v>
      </c>
      <c r="S49" s="134">
        <v>-3.1456120545641733048577153100</v>
      </c>
      <c r="T49" s="134">
        <v>188.55718672381453392078921889</v>
      </c>
      <c r="U49" s="311">
        <v>-4.6011679073910600299412358600</v>
      </c>
      <c r="W49" s="281"/>
      <c r="X49" s="281"/>
      <c r="Y49" s="281"/>
      <c r="Z49" s="281"/>
      <c r="AA49" s="281"/>
      <c r="AB49" s="281"/>
      <c r="AC49" s="281"/>
      <c r="AD49" s="281"/>
      <c r="AE49" s="281"/>
      <c r="AF49" s="281"/>
      <c r="AG49" s="281"/>
      <c r="AH49" s="281"/>
      <c r="AI49" s="281"/>
      <c r="AJ49" s="281"/>
      <c r="AK49" s="281"/>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row>
    <row r="50" s="2" customFormat="1" ht="15.95" customHeight="1">
      <c r="B50" s="324"/>
      <c r="C50" s="305" t="s">
        <v>44</v>
      </c>
      <c r="D50" s="312">
        <v>78.632478632478632478632478630</v>
      </c>
      <c r="E50" s="159">
        <v>-11.640729212958623778840685170</v>
      </c>
      <c r="F50" s="159">
        <v>63.690328963640860746970071730</v>
      </c>
      <c r="G50" s="159">
        <v>-6.420351302203634161114461100</v>
      </c>
      <c r="H50" s="159">
        <v>123.46062567429711381154370871</v>
      </c>
      <c r="I50" s="159">
        <v>-5.5785397609190093200439359300</v>
      </c>
      <c r="J50" s="320">
        <v>289.23762176320561371460055069</v>
      </c>
      <c r="K50" s="159">
        <v>4.5707531393373504853892056300</v>
      </c>
      <c r="L50" s="160">
        <v>189.38263967476572168402575588</v>
      </c>
      <c r="M50" s="159">
        <v>3.4994139144863318964862607100</v>
      </c>
      <c r="N50" s="159">
        <v>152.72657634293852909740652433</v>
      </c>
      <c r="O50" s="313">
        <v>1.0351162236968618113468844700</v>
      </c>
      <c r="P50" s="320">
        <v>227.43471113004202104054060396</v>
      </c>
      <c r="Q50" s="159">
        <v>-7.6020450695999036305866154600</v>
      </c>
      <c r="R50" s="160">
        <v>120.61842620888492043936837036</v>
      </c>
      <c r="S50" s="159">
        <v>-3.1456120545641733048577153100</v>
      </c>
      <c r="T50" s="159">
        <v>188.55718672381453392078921889</v>
      </c>
      <c r="U50" s="313">
        <v>-4.6011679073910600299412358600</v>
      </c>
      <c r="W50" s="281"/>
      <c r="X50" s="281"/>
      <c r="Y50" s="281"/>
      <c r="Z50" s="281"/>
      <c r="AA50" s="281"/>
      <c r="AB50" s="281"/>
      <c r="AC50" s="281"/>
      <c r="AD50" s="281"/>
      <c r="AE50" s="281"/>
      <c r="AF50" s="281"/>
      <c r="AG50" s="281"/>
      <c r="AH50" s="281"/>
      <c r="AI50" s="281"/>
      <c r="AJ50" s="281"/>
      <c r="AK50" s="281"/>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row>
    <row r="51" s="2" customFormat="1" ht="15.95" customHeight="1">
      <c r="B51" s="325"/>
      <c r="C51" s="306" t="s">
        <v>45</v>
      </c>
      <c r="D51" s="314">
        <v>78.675958188153310104529616720</v>
      </c>
      <c r="E51" s="315">
        <v>-6.0971561664860962266574046400</v>
      </c>
      <c r="F51" s="315">
        <v>72.401868591882545653097130380</v>
      </c>
      <c r="G51" s="315">
        <v>-2.0918957380509527016466119500</v>
      </c>
      <c r="H51" s="315">
        <v>108.66564595399852349501860387</v>
      </c>
      <c r="I51" s="315">
        <v>-4.0908364620834902318877975100</v>
      </c>
      <c r="J51" s="321">
        <v>258.50431287851931794707129935</v>
      </c>
      <c r="K51" s="315">
        <v>11.233799323093278827112011190</v>
      </c>
      <c r="L51" s="322">
        <v>200.76337017979800024813278202</v>
      </c>
      <c r="M51" s="315">
        <v>7.963961994793579142438651810</v>
      </c>
      <c r="N51" s="315">
        <v>128.76069606074434117630769692</v>
      </c>
      <c r="O51" s="316">
        <v>3.0286377675551570365698526200</v>
      </c>
      <c r="P51" s="321">
        <v>203.38074511487687105382822088</v>
      </c>
      <c r="Q51" s="315">
        <v>4.4517008684532341141844107900</v>
      </c>
      <c r="R51" s="322">
        <v>145.35643145821205696543205852</v>
      </c>
      <c r="S51" s="315">
        <v>5.7054684750865914830981092700</v>
      </c>
      <c r="T51" s="315">
        <v>139.91864210931930002390275266</v>
      </c>
      <c r="U51" s="316">
        <v>-1.1860953124707153837759305200</v>
      </c>
      <c r="W51" s="281"/>
      <c r="X51" s="281"/>
      <c r="Y51" s="281"/>
      <c r="Z51" s="281"/>
      <c r="AA51" s="281"/>
      <c r="AB51" s="281"/>
      <c r="AC51" s="281"/>
      <c r="AD51" s="281"/>
      <c r="AE51" s="281"/>
      <c r="AF51" s="281"/>
      <c r="AG51" s="281"/>
      <c r="AH51" s="281"/>
      <c r="AI51" s="281"/>
      <c r="AJ51" s="281"/>
      <c r="AK51" s="281"/>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row>
    <row r="52" s="2" customFormat="1" ht="5.1" customHeight="1">
      <c r="B52" s="54"/>
      <c r="C52" s="297"/>
      <c r="D52" s="159"/>
      <c r="E52" s="159"/>
      <c r="F52" s="159"/>
      <c r="G52" s="159"/>
      <c r="H52" s="159"/>
      <c r="I52" s="159"/>
      <c r="J52" s="160"/>
      <c r="K52" s="159"/>
      <c r="L52" s="160"/>
      <c r="M52" s="159"/>
      <c r="N52" s="159"/>
      <c r="O52" s="159"/>
      <c r="P52" s="160"/>
      <c r="Q52" s="159"/>
      <c r="R52" s="160"/>
      <c r="S52" s="159"/>
      <c r="T52" s="159"/>
      <c r="U52" s="159"/>
      <c r="W52" s="281"/>
      <c r="X52" s="281"/>
      <c r="Y52" s="281"/>
      <c r="Z52" s="281"/>
      <c r="AA52" s="281"/>
      <c r="AB52" s="281"/>
      <c r="AC52" s="281"/>
      <c r="AD52" s="281"/>
      <c r="AE52" s="281"/>
      <c r="AF52" s="281"/>
      <c r="AG52" s="281"/>
      <c r="AH52" s="281"/>
      <c r="AI52" s="281"/>
      <c r="AJ52" s="281"/>
      <c r="AK52" s="281"/>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row>
    <row r="53" s="9" customFormat="1" ht="5.1" customHeight="1">
      <c r="B53" s="54"/>
      <c r="C53" s="297"/>
      <c r="D53" s="159"/>
      <c r="E53" s="159"/>
      <c r="F53" s="159"/>
      <c r="G53" s="159"/>
      <c r="H53" s="159"/>
      <c r="I53" s="159"/>
      <c r="J53" s="160"/>
      <c r="K53" s="159"/>
      <c r="L53" s="160"/>
      <c r="M53" s="159"/>
      <c r="N53" s="159"/>
      <c r="O53" s="159"/>
      <c r="P53" s="160"/>
      <c r="Q53" s="159"/>
      <c r="R53" s="160"/>
      <c r="S53" s="159"/>
      <c r="T53" s="159"/>
      <c r="U53" s="159"/>
      <c r="W53" s="281"/>
      <c r="X53" s="281"/>
      <c r="Y53" s="281"/>
      <c r="Z53" s="281"/>
      <c r="AA53" s="281"/>
      <c r="AB53" s="281"/>
      <c r="AC53" s="281"/>
      <c r="AD53" s="281"/>
      <c r="AE53" s="281"/>
      <c r="AF53" s="281"/>
      <c r="AG53" s="281"/>
      <c r="AH53" s="281"/>
      <c r="AI53" s="281"/>
      <c r="AJ53" s="281"/>
      <c r="AK53" s="281"/>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row>
    <row r="54" s="2" customFormat="1" ht="15.95" customHeight="1">
      <c r="B54" s="323" t="s">
        <v>51</v>
      </c>
      <c r="C54" s="303" t="s">
        <v>42</v>
      </c>
      <c r="D54" s="307">
        <v>97.53086419753086419753086420</v>
      </c>
      <c r="E54" s="308">
        <v>13.669064748204709901143833230</v>
      </c>
      <c r="F54" s="308">
        <v>75.401929260450160771704180060</v>
      </c>
      <c r="G54" s="308">
        <v>5.5118110236790165008901753900</v>
      </c>
      <c r="H54" s="308">
        <v>129.34796914887867731434551203</v>
      </c>
      <c r="I54" s="308">
        <v>7.7311285298825397256641433900</v>
      </c>
      <c r="J54" s="317">
        <v>259.87876882095310259065738937</v>
      </c>
      <c r="K54" s="308">
        <v>8.484165589208982333014367400</v>
      </c>
      <c r="L54" s="318">
        <v>177.62165096727867518006213567</v>
      </c>
      <c r="M54" s="308">
        <v>6.0352602007147962647733307600</v>
      </c>
      <c r="N54" s="308">
        <v>146.31029911370240016564088475</v>
      </c>
      <c r="O54" s="309">
        <v>2.309519855808912868893317700</v>
      </c>
      <c r="P54" s="317">
        <v>253.46200909697895190940658963</v>
      </c>
      <c r="Q54" s="308">
        <v>23.312936425159576961353448490</v>
      </c>
      <c r="R54" s="318">
        <v>133.93015161359115540104363606</v>
      </c>
      <c r="S54" s="308">
        <v>11.879723361353839006609011580</v>
      </c>
      <c r="T54" s="308">
        <v>189.24940055935920663389567725</v>
      </c>
      <c r="U54" s="309">
        <v>10.219200334329718351498477490</v>
      </c>
      <c r="W54" s="281"/>
      <c r="X54" s="281"/>
      <c r="Y54" s="281"/>
      <c r="Z54" s="281"/>
      <c r="AA54" s="281"/>
      <c r="AB54" s="281"/>
      <c r="AC54" s="281"/>
      <c r="AD54" s="281"/>
      <c r="AE54" s="281"/>
      <c r="AF54" s="281"/>
      <c r="AG54" s="281"/>
      <c r="AH54" s="281"/>
      <c r="AI54" s="281"/>
      <c r="AJ54" s="281"/>
      <c r="AK54" s="281"/>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row>
    <row r="55" s="2" customFormat="1" ht="15.95" customHeight="1">
      <c r="B55" s="324"/>
      <c r="C55" s="304" t="s">
        <v>58</v>
      </c>
      <c r="D55" s="310">
        <v>94.13580246913580246913580247</v>
      </c>
      <c r="E55" s="134">
        <v>0.7367886178791150016111446600</v>
      </c>
      <c r="F55" s="134">
        <v>74.866023579849946409431939980</v>
      </c>
      <c r="G55" s="134">
        <v>-4.6366309598311506371938181400</v>
      </c>
      <c r="H55" s="134">
        <v>125.73901747138482188381584686</v>
      </c>
      <c r="I55" s="134">
        <v>5.6346788414192804002266589800</v>
      </c>
      <c r="J55" s="319">
        <v>306.4803733672953543962428842</v>
      </c>
      <c r="K55" s="134">
        <v>11.741839724210943686834750240</v>
      </c>
      <c r="L55" s="135">
        <v>204.65144914732322905412172199</v>
      </c>
      <c r="M55" s="134">
        <v>5.6383248682006586882381718200</v>
      </c>
      <c r="N55" s="134">
        <v>149.75724562140917536132723345</v>
      </c>
      <c r="O55" s="311">
        <v>5.7777467255459676665980300400</v>
      </c>
      <c r="P55" s="319">
        <v>288.50775887970704657671012247</v>
      </c>
      <c r="Q55" s="134">
        <v>12.565140880732313392975751680</v>
      </c>
      <c r="R55" s="135">
        <v>153.21440217513963075488105339</v>
      </c>
      <c r="S55" s="134">
        <v>0.7402655918511707516810098100</v>
      </c>
      <c r="T55" s="134">
        <v>188.30328923647007226099477642</v>
      </c>
      <c r="U55" s="311">
        <v>11.737983039289584081601820110</v>
      </c>
      <c r="W55" s="281"/>
      <c r="X55" s="281"/>
      <c r="Y55" s="281"/>
      <c r="Z55" s="281"/>
      <c r="AA55" s="281"/>
      <c r="AB55" s="281"/>
      <c r="AC55" s="281"/>
      <c r="AD55" s="281"/>
      <c r="AE55" s="281"/>
      <c r="AF55" s="281"/>
      <c r="AG55" s="281"/>
      <c r="AH55" s="281"/>
      <c r="AI55" s="281"/>
      <c r="AJ55" s="281"/>
      <c r="AK55" s="281"/>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row>
    <row r="56" s="2" customFormat="1" ht="15.95" customHeight="1">
      <c r="B56" s="324"/>
      <c r="C56" s="305" t="s">
        <v>44</v>
      </c>
      <c r="D56" s="312">
        <v>94.13580246913580246913580247</v>
      </c>
      <c r="E56" s="159">
        <v>0.7367886178791150016111446600</v>
      </c>
      <c r="F56" s="159">
        <v>74.866023579849946409431939980</v>
      </c>
      <c r="G56" s="159">
        <v>-4.6366309598311506371938181400</v>
      </c>
      <c r="H56" s="159">
        <v>125.73901747138482188381584686</v>
      </c>
      <c r="I56" s="159">
        <v>5.6346788414192804002266589800</v>
      </c>
      <c r="J56" s="320">
        <v>306.4803733672953543962428842</v>
      </c>
      <c r="K56" s="159">
        <v>11.741839724210943686834750240</v>
      </c>
      <c r="L56" s="160">
        <v>204.65144914732322905412172199</v>
      </c>
      <c r="M56" s="159">
        <v>5.6383248682006586882381718200</v>
      </c>
      <c r="N56" s="159">
        <v>149.75724562140917536132723345</v>
      </c>
      <c r="O56" s="313">
        <v>5.7777467255459676665980300400</v>
      </c>
      <c r="P56" s="320">
        <v>288.50775887970704657671012247</v>
      </c>
      <c r="Q56" s="159">
        <v>12.565140880732313392975751680</v>
      </c>
      <c r="R56" s="160">
        <v>153.21440217513963075488105339</v>
      </c>
      <c r="S56" s="159">
        <v>0.7402655918511707516810098100</v>
      </c>
      <c r="T56" s="159">
        <v>188.30328923647007226099477642</v>
      </c>
      <c r="U56" s="313">
        <v>11.737983039289584081601820110</v>
      </c>
      <c r="W56" s="281"/>
      <c r="X56" s="281"/>
      <c r="Y56" s="281"/>
      <c r="Z56" s="281"/>
      <c r="AA56" s="281"/>
      <c r="AB56" s="281"/>
      <c r="AC56" s="281"/>
      <c r="AD56" s="281"/>
      <c r="AE56" s="281"/>
      <c r="AF56" s="281"/>
      <c r="AG56" s="281"/>
      <c r="AH56" s="281"/>
      <c r="AI56" s="281"/>
      <c r="AJ56" s="281"/>
      <c r="AK56" s="281"/>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row>
    <row r="57" s="2" customFormat="1" ht="15.95" customHeight="1">
      <c r="B57" s="325"/>
      <c r="C57" s="306" t="s">
        <v>45</v>
      </c>
      <c r="D57" s="314">
        <v>88.80208333333333333333333333</v>
      </c>
      <c r="E57" s="315">
        <v>-1.5180687203352734524156943900</v>
      </c>
      <c r="F57" s="315">
        <v>79.42122186495176848874598071</v>
      </c>
      <c r="G57" s="315">
        <v>-2.7338129496151259905366062300</v>
      </c>
      <c r="H57" s="315">
        <v>111.81153002692265156746003347</v>
      </c>
      <c r="I57" s="315">
        <v>1.2499145551702497143315385400</v>
      </c>
      <c r="J57" s="321">
        <v>270.86447465618739931331546358</v>
      </c>
      <c r="K57" s="315">
        <v>16.255565687835526051153915550</v>
      </c>
      <c r="L57" s="322">
        <v>209.82191821343994999383811784</v>
      </c>
      <c r="M57" s="315">
        <v>7.997226205465662189894444740</v>
      </c>
      <c r="N57" s="315">
        <v>129.09255475431498413221410331</v>
      </c>
      <c r="O57" s="316">
        <v>7.6468070269187441131643915100</v>
      </c>
      <c r="P57" s="321">
        <v>240.53329650458308116104315907</v>
      </c>
      <c r="Q57" s="315">
        <v>14.490726309445430719704385290</v>
      </c>
      <c r="R57" s="322">
        <v>166.64313118559378665105471095</v>
      </c>
      <c r="S57" s="315">
        <v>5.0447840502161643582375350500</v>
      </c>
      <c r="T57" s="315">
        <v>144.34036062169725546453700088</v>
      </c>
      <c r="U57" s="316">
        <v>8.992300136218921838735240590</v>
      </c>
      <c r="W57" s="281"/>
      <c r="X57" s="281"/>
      <c r="Y57" s="281"/>
      <c r="Z57" s="281"/>
      <c r="AA57" s="281"/>
      <c r="AB57" s="281"/>
      <c r="AC57" s="281"/>
      <c r="AD57" s="281"/>
      <c r="AE57" s="281"/>
      <c r="AF57" s="281"/>
      <c r="AG57" s="281"/>
      <c r="AH57" s="281"/>
      <c r="AI57" s="281"/>
      <c r="AJ57" s="281"/>
      <c r="AK57" s="281"/>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row>
    <row r="58" s="2" customFormat="1" ht="5.1" customHeight="1">
      <c r="B58" s="54"/>
      <c r="C58" s="297"/>
      <c r="D58" s="159"/>
      <c r="E58" s="159"/>
      <c r="F58" s="159"/>
      <c r="G58" s="159"/>
      <c r="H58" s="159"/>
      <c r="I58" s="159"/>
      <c r="J58" s="160"/>
      <c r="K58" s="159"/>
      <c r="L58" s="160"/>
      <c r="M58" s="159"/>
      <c r="N58" s="159"/>
      <c r="O58" s="159"/>
      <c r="P58" s="160"/>
      <c r="Q58" s="159"/>
      <c r="R58" s="160"/>
      <c r="S58" s="159"/>
      <c r="T58" s="159"/>
      <c r="U58" s="159"/>
      <c r="W58" s="281"/>
      <c r="X58" s="281"/>
      <c r="Y58" s="281"/>
      <c r="Z58" s="281"/>
      <c r="AA58" s="281"/>
      <c r="AB58" s="281"/>
      <c r="AC58" s="281"/>
      <c r="AD58" s="281"/>
      <c r="AE58" s="281"/>
      <c r="AF58" s="281"/>
      <c r="AG58" s="281"/>
      <c r="AH58" s="281"/>
      <c r="AI58" s="281"/>
      <c r="AJ58" s="281"/>
      <c r="AK58" s="281"/>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row>
    <row r="59" s="2" customFormat="1" ht="15.95" customHeight="1">
      <c r="B59" s="806" t="s">
        <v>57</v>
      </c>
      <c r="C59" s="611"/>
      <c r="D59" s="526"/>
      <c r="E59" s="527"/>
      <c r="F59" s="527"/>
      <c r="G59" s="527"/>
      <c r="H59" s="527"/>
      <c r="I59" s="527"/>
      <c r="J59" s="527"/>
      <c r="K59" s="527"/>
      <c r="L59" s="527"/>
      <c r="M59" s="527"/>
      <c r="N59" s="527"/>
      <c r="O59" s="527"/>
      <c r="P59" s="527"/>
      <c r="Q59" s="527"/>
      <c r="R59" s="527"/>
      <c r="S59" s="527"/>
      <c r="T59" s="527"/>
      <c r="U59" s="528"/>
      <c r="W59" s="281"/>
      <c r="X59" s="281"/>
      <c r="Y59" s="281"/>
      <c r="Z59" s="281"/>
      <c r="AA59" s="281"/>
      <c r="AB59" s="281"/>
      <c r="AC59" s="281"/>
      <c r="AD59" s="281"/>
      <c r="AE59" s="281"/>
      <c r="AF59" s="281"/>
      <c r="AG59" s="281"/>
      <c r="AH59" s="281"/>
      <c r="AI59" s="281"/>
      <c r="AJ59" s="281"/>
      <c r="AK59" s="281"/>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row>
    <row r="60" ht="15.95" customHeight="1">
      <c r="B60" s="344" t="s">
        <v>40</v>
      </c>
      <c r="C60" s="348" t="s">
        <v>42</v>
      </c>
      <c r="D60" s="238">
        <v>54.657687991021324354657687990</v>
      </c>
      <c r="E60" s="327">
        <v>49.966528316859801405948937420</v>
      </c>
      <c r="F60" s="327">
        <v>47.179187372113417129494299910</v>
      </c>
      <c r="G60" s="327">
        <v>10.141229527768109308562020070</v>
      </c>
      <c r="H60" s="327">
        <v>115.85127051879623689619087862</v>
      </c>
      <c r="I60" s="239">
        <v>36.158393146717416710432734160</v>
      </c>
      <c r="J60" s="326">
        <v>146.56359828687761389694783172</v>
      </c>
      <c r="K60" s="327">
        <v>-3.3724970039217191813594213300</v>
      </c>
      <c r="L60" s="328">
        <v>130.66582436274914148578893444</v>
      </c>
      <c r="M60" s="327">
        <v>8.279096619650274272297686020</v>
      </c>
      <c r="N60" s="327">
        <v>112.16674214678265077987581308</v>
      </c>
      <c r="O60" s="239">
        <v>-10.760704500959428892772166350</v>
      </c>
      <c r="P60" s="326">
        <v>80.10827426005544104131716504</v>
      </c>
      <c r="Q60" s="327">
        <v>44.908911642675067774595118860</v>
      </c>
      <c r="R60" s="328">
        <v>61.64707410741803985912403981</v>
      </c>
      <c r="S60" s="327">
        <v>19.259928338276346796596731180</v>
      </c>
      <c r="T60" s="327">
        <v>129.94659587654200273951534845</v>
      </c>
      <c r="U60" s="239">
        <v>21.506790807060943462483781520</v>
      </c>
    </row>
    <row r="61" ht="15.95" customHeight="1">
      <c r="B61" s="345" t="s">
        <v>67</v>
      </c>
      <c r="C61" s="304" t="s">
        <v>58</v>
      </c>
      <c r="D61" s="240">
        <v>59.088319088319088319088319090</v>
      </c>
      <c r="E61" s="121">
        <v>24.092540885523017402091853270</v>
      </c>
      <c r="F61" s="121">
        <v>45.515706158792975513232747960</v>
      </c>
      <c r="G61" s="121">
        <v>1.2656834690257651177640991800</v>
      </c>
      <c r="H61" s="121">
        <v>129.81962508098967791574343713</v>
      </c>
      <c r="I61" s="241">
        <v>22.541552710126090180277873170</v>
      </c>
      <c r="J61" s="329">
        <v>185.61875845354885971448039376</v>
      </c>
      <c r="K61" s="121">
        <v>-0.0822336708428460086011181200</v>
      </c>
      <c r="L61" s="136">
        <v>142.74943744374059397881501569</v>
      </c>
      <c r="M61" s="121">
        <v>4.6634221946912881809047273300</v>
      </c>
      <c r="N61" s="121">
        <v>130.03116634120285508275827789</v>
      </c>
      <c r="O61" s="241">
        <v>-4.5342066655502580680622551300</v>
      </c>
      <c r="P61" s="329">
        <v>109.67900428280921226433969706</v>
      </c>
      <c r="Q61" s="121">
        <v>23.990495033847439394485526150</v>
      </c>
      <c r="R61" s="136">
        <v>64.973414490222963403367645778</v>
      </c>
      <c r="S61" s="121">
        <v>5.9881298275754972359173709200</v>
      </c>
      <c r="T61" s="121">
        <v>168.80597263262529874020546717</v>
      </c>
      <c r="U61" s="241">
        <v>16.985265459103324017921970720</v>
      </c>
    </row>
    <row r="62" ht="15.95" customHeight="1">
      <c r="B62" s="345"/>
      <c r="C62" s="305" t="s">
        <v>44</v>
      </c>
      <c r="D62" s="341">
        <v>59.088319088319088319088319090</v>
      </c>
      <c r="E62" s="156">
        <v>24.092540885523017402091853270</v>
      </c>
      <c r="F62" s="156">
        <v>45.515706158792975513232747960</v>
      </c>
      <c r="G62" s="156">
        <v>1.2656834690257651177640991800</v>
      </c>
      <c r="H62" s="156">
        <v>129.81962508098967791574343713</v>
      </c>
      <c r="I62" s="331">
        <v>22.541552710126090180277873170</v>
      </c>
      <c r="J62" s="330">
        <v>185.61875845354885971448039376</v>
      </c>
      <c r="K62" s="156">
        <v>-0.0822336708428460086011181200</v>
      </c>
      <c r="L62" s="186">
        <v>142.74943744374059397881501569</v>
      </c>
      <c r="M62" s="156">
        <v>4.6634221946912881809047273300</v>
      </c>
      <c r="N62" s="156">
        <v>130.03116634120285508275827789</v>
      </c>
      <c r="O62" s="331">
        <v>-4.5342066655502580680622551300</v>
      </c>
      <c r="P62" s="330">
        <v>109.67900428280921226433969706</v>
      </c>
      <c r="Q62" s="156">
        <v>23.990495033847439394485526150</v>
      </c>
      <c r="R62" s="186">
        <v>64.973414490222963403367645778</v>
      </c>
      <c r="S62" s="156">
        <v>5.9881298275754972359173709200</v>
      </c>
      <c r="T62" s="156">
        <v>168.80597263262529874020546717</v>
      </c>
      <c r="U62" s="331">
        <v>16.985265459103324017921970720</v>
      </c>
    </row>
    <row r="63" ht="15.95" customHeight="1">
      <c r="B63" s="346"/>
      <c r="C63" s="349" t="s">
        <v>45</v>
      </c>
      <c r="D63" s="244">
        <v>62.247564742219054407222618200</v>
      </c>
      <c r="E63" s="333">
        <v>5.6499491181989886540877257600</v>
      </c>
      <c r="F63" s="333">
        <v>57.640366064803363838733613650</v>
      </c>
      <c r="G63" s="333">
        <v>6.2887878835462827294456426200</v>
      </c>
      <c r="H63" s="333">
        <v>107.99300731754476657114496716</v>
      </c>
      <c r="I63" s="245">
        <v>-0.6010405971666472142900644500</v>
      </c>
      <c r="J63" s="332">
        <v>185.02686090420581185412390878</v>
      </c>
      <c r="K63" s="333">
        <v>3.9829450924053637809949253100</v>
      </c>
      <c r="L63" s="334">
        <v>155.17068577799665359321905058</v>
      </c>
      <c r="M63" s="333">
        <v>4.6566950267045365056355526100</v>
      </c>
      <c r="N63" s="333">
        <v>119.24086046053861105990059574</v>
      </c>
      <c r="O63" s="245">
        <v>-0.64377146072056011063958900</v>
      </c>
      <c r="P63" s="332">
        <v>115.17471503184110882817881706</v>
      </c>
      <c r="Q63" s="333">
        <v>9.857928581661504635922997980</v>
      </c>
      <c r="R63" s="334">
        <v>89.44095130770304267465685765</v>
      </c>
      <c r="S63" s="333">
        <v>11.238332582800863311375550080</v>
      </c>
      <c r="T63" s="333">
        <v>128.77179116265244923513529140</v>
      </c>
      <c r="U63" s="245">
        <v>-1.2409427300247817648296719900</v>
      </c>
    </row>
    <row r="64" ht="5.1" customHeight="1">
      <c r="B64" s="54"/>
      <c r="C64" s="54"/>
      <c r="D64" s="156"/>
      <c r="E64" s="156"/>
      <c r="F64" s="156"/>
      <c r="G64" s="156"/>
      <c r="H64" s="156"/>
      <c r="I64" s="156"/>
      <c r="J64" s="156"/>
      <c r="K64" s="156"/>
      <c r="L64" s="156"/>
      <c r="M64" s="156"/>
      <c r="N64" s="156"/>
      <c r="O64" s="156"/>
      <c r="P64" s="156"/>
      <c r="Q64" s="156"/>
      <c r="R64" s="156"/>
      <c r="S64" s="156"/>
      <c r="T64" s="156"/>
      <c r="U64" s="156"/>
    </row>
    <row r="65" s="4" customFormat="1" ht="5.1" customHeight="1">
      <c r="A65" s="54"/>
      <c r="B65" s="54"/>
      <c r="C65" s="54"/>
      <c r="D65" s="156"/>
      <c r="E65" s="156"/>
      <c r="F65" s="156"/>
      <c r="G65" s="156"/>
      <c r="H65" s="156"/>
      <c r="I65" s="156"/>
      <c r="J65" s="156"/>
      <c r="K65" s="156"/>
      <c r="L65" s="156"/>
      <c r="M65" s="156"/>
      <c r="N65" s="156"/>
      <c r="O65" s="156"/>
      <c r="P65" s="156"/>
      <c r="Q65" s="156"/>
      <c r="R65" s="156"/>
      <c r="S65" s="156"/>
      <c r="T65" s="156"/>
      <c r="U65" s="156"/>
      <c r="W65" s="281"/>
      <c r="X65" s="281"/>
      <c r="Y65" s="281"/>
      <c r="Z65" s="281"/>
      <c r="AA65" s="281"/>
      <c r="AB65" s="281"/>
      <c r="AC65" s="281"/>
      <c r="AD65" s="281"/>
      <c r="AE65" s="281"/>
      <c r="AF65" s="281"/>
      <c r="AG65" s="281"/>
      <c r="AH65" s="281"/>
      <c r="AI65" s="281"/>
      <c r="AJ65" s="281"/>
      <c r="AK65" s="281"/>
    </row>
    <row r="66" ht="15.95" customHeight="1">
      <c r="B66" s="347" t="s">
        <v>52</v>
      </c>
      <c r="C66" s="348" t="s">
        <v>42</v>
      </c>
      <c r="D66" s="238">
        <v>86.69410150891632373113854595</v>
      </c>
      <c r="E66" s="327">
        <v>5.005192107947171009598143700</v>
      </c>
      <c r="F66" s="327">
        <v>69.774919614147909967845659160</v>
      </c>
      <c r="G66" s="327">
        <v>4.07673860909224390271955500</v>
      </c>
      <c r="H66" s="327">
        <v>124.24822842991469892359513862</v>
      </c>
      <c r="I66" s="239">
        <v>0.8920855047498398334092832200</v>
      </c>
      <c r="J66" s="326">
        <v>250.9417963110462089626152087</v>
      </c>
      <c r="K66" s="327">
        <v>3.3016167401436269630237563100</v>
      </c>
      <c r="L66" s="328">
        <v>175.31863233847709743157876073</v>
      </c>
      <c r="M66" s="327">
        <v>6.7491834967833935038508073400</v>
      </c>
      <c r="N66" s="327">
        <v>143.13469878463074796102682734</v>
      </c>
      <c r="O66" s="239">
        <v>-3.2295954345474159855270531200</v>
      </c>
      <c r="P66" s="326">
        <v>217.5517356221964390457788915</v>
      </c>
      <c r="Q66" s="327">
        <v>8.472061108648070138344771540</v>
      </c>
      <c r="R66" s="328">
        <v>122.32843478279591685740382984</v>
      </c>
      <c r="S66" s="327">
        <v>11.101068675335777934418226400</v>
      </c>
      <c r="T66" s="327">
        <v>177.84232750829353321964140688</v>
      </c>
      <c r="U66" s="239">
        <v>-2.3663206825944957204865669900</v>
      </c>
    </row>
    <row r="67" ht="15.95" customHeight="1">
      <c r="B67" s="345" t="s">
        <v>55</v>
      </c>
      <c r="C67" s="304" t="s">
        <v>58</v>
      </c>
      <c r="D67" s="240">
        <v>86.07407407407407407407407407</v>
      </c>
      <c r="E67" s="121">
        <v>-5.7328285559672813656015653200</v>
      </c>
      <c r="F67" s="121">
        <v>69.054662379421221864951768490</v>
      </c>
      <c r="G67" s="121">
        <v>-6.0378018901060156700519646100</v>
      </c>
      <c r="H67" s="121">
        <v>124.64628905310702035814184252</v>
      </c>
      <c r="I67" s="241">
        <v>0.3245702423852563310324052100</v>
      </c>
      <c r="J67" s="329">
        <v>298.28932441251262044076390993</v>
      </c>
      <c r="K67" s="121">
        <v>8.326791406387665470518648820</v>
      </c>
      <c r="L67" s="136">
        <v>197.32844963310538933015131544</v>
      </c>
      <c r="M67" s="121">
        <v>4.4340762419172234095373668500</v>
      </c>
      <c r="N67" s="121">
        <v>151.16387169064210744762339245</v>
      </c>
      <c r="O67" s="241">
        <v>3.7274377334991970625667215800</v>
      </c>
      <c r="P67" s="329">
        <v>256.74977404988123329790197284</v>
      </c>
      <c r="Q67" s="121">
        <v>2.116602174875594730961768900</v>
      </c>
      <c r="R67" s="136">
        <v>136.26449467268718139081445821</v>
      </c>
      <c r="S67" s="121">
        <v>-1.8714463873535376634210026400</v>
      </c>
      <c r="T67" s="121">
        <v>188.42015645130479906964949321</v>
      </c>
      <c r="U67" s="241">
        <v>4.0641061295437118874994294600</v>
      </c>
    </row>
    <row r="68" ht="15.95" customHeight="1">
      <c r="B68" s="345"/>
      <c r="C68" s="305" t="s">
        <v>44</v>
      </c>
      <c r="D68" s="342">
        <v>86.07407407407407407407407407</v>
      </c>
      <c r="E68" s="161">
        <v>-5.7328285559672813656015653200</v>
      </c>
      <c r="F68" s="161">
        <v>69.054662379421221864951768490</v>
      </c>
      <c r="G68" s="161">
        <v>-6.0378018901060156700519646100</v>
      </c>
      <c r="H68" s="161">
        <v>124.64628905310702035814184252</v>
      </c>
      <c r="I68" s="336">
        <v>0.3245702423852563310324052100</v>
      </c>
      <c r="J68" s="335">
        <v>298.28932441251262044076390993</v>
      </c>
      <c r="K68" s="161">
        <v>8.326791406387665470518648820</v>
      </c>
      <c r="L68" s="162">
        <v>197.32844963310538933015131544</v>
      </c>
      <c r="M68" s="161">
        <v>4.4340762419172234095373668500</v>
      </c>
      <c r="N68" s="161">
        <v>151.16387169064210744762339245</v>
      </c>
      <c r="O68" s="336">
        <v>3.7274377334991970625667215800</v>
      </c>
      <c r="P68" s="335">
        <v>256.74977404988123329790197284</v>
      </c>
      <c r="Q68" s="161">
        <v>2.116602174875594730961768900</v>
      </c>
      <c r="R68" s="162">
        <v>136.26449467268718139081445821</v>
      </c>
      <c r="S68" s="161">
        <v>-1.8714463873535376634210026400</v>
      </c>
      <c r="T68" s="161">
        <v>188.42015645130479906964949321</v>
      </c>
      <c r="U68" s="336">
        <v>4.0641061295437118874994294600</v>
      </c>
    </row>
    <row r="69" ht="15.95" customHeight="1">
      <c r="B69" s="346"/>
      <c r="C69" s="349" t="s">
        <v>45</v>
      </c>
      <c r="D69" s="343">
        <v>83.69093680384570289600187595</v>
      </c>
      <c r="E69" s="338">
        <v>-3.7788383191310137879342452800</v>
      </c>
      <c r="F69" s="338">
        <v>75.878119736640636962180370540</v>
      </c>
      <c r="G69" s="338">
        <v>-2.471709395907565956639486200</v>
      </c>
      <c r="H69" s="338">
        <v>110.29653488300286799123572150</v>
      </c>
      <c r="I69" s="340">
        <v>-1.3402561606144905734379644100</v>
      </c>
      <c r="J69" s="337">
        <v>264.99954499228129233832681352</v>
      </c>
      <c r="K69" s="338">
        <v>13.877989584359741531978815900</v>
      </c>
      <c r="L69" s="339">
        <v>205.45898689398385877318885326</v>
      </c>
      <c r="M69" s="338">
        <v>7.951345980170164488806258640</v>
      </c>
      <c r="N69" s="338">
        <v>128.97929119498644320922912139</v>
      </c>
      <c r="O69" s="340">
        <v>5.4901062607169553598181494100</v>
      </c>
      <c r="P69" s="337">
        <v>221.78060172996879642525229158</v>
      </c>
      <c r="Q69" s="338">
        <v>9.574724476835794922628313480</v>
      </c>
      <c r="R69" s="339">
        <v>155.89841608510586595259756258</v>
      </c>
      <c r="S69" s="338">
        <v>5.2831024185641742883953886200</v>
      </c>
      <c r="T69" s="338">
        <v>142.25968890466840995188782079</v>
      </c>
      <c r="U69" s="340">
        <v>4.0762686126642464309832373200</v>
      </c>
    </row>
    <row r="70" ht="5.1" customHeight="1">
      <c r="B70" s="54"/>
      <c r="C70" s="54"/>
      <c r="D70" s="161"/>
      <c r="E70" s="161"/>
      <c r="F70" s="161"/>
      <c r="G70" s="161"/>
      <c r="H70" s="161"/>
      <c r="I70" s="161"/>
      <c r="J70" s="162"/>
      <c r="K70" s="161"/>
      <c r="L70" s="162"/>
      <c r="M70" s="161"/>
      <c r="N70" s="161"/>
      <c r="O70" s="161"/>
      <c r="P70" s="162"/>
      <c r="Q70" s="161"/>
      <c r="R70" s="162"/>
      <c r="S70" s="161"/>
      <c r="T70" s="161"/>
      <c r="U70" s="161"/>
    </row>
    <row r="71" s="4" customFormat="1" ht="5.1" customHeight="1">
      <c r="A71" s="54"/>
      <c r="B71" s="54"/>
      <c r="C71" s="54"/>
      <c r="D71" s="161"/>
      <c r="E71" s="161"/>
      <c r="F71" s="161"/>
      <c r="G71" s="161"/>
      <c r="H71" s="161"/>
      <c r="I71" s="161"/>
      <c r="J71" s="162"/>
      <c r="K71" s="161"/>
      <c r="L71" s="162"/>
      <c r="M71" s="161"/>
      <c r="N71" s="161"/>
      <c r="O71" s="161"/>
      <c r="P71" s="162"/>
      <c r="Q71" s="161"/>
      <c r="R71" s="162"/>
      <c r="S71" s="161"/>
      <c r="T71" s="161"/>
      <c r="U71" s="161"/>
      <c r="W71" s="281"/>
      <c r="X71" s="281"/>
      <c r="Y71" s="281"/>
      <c r="Z71" s="281"/>
      <c r="AA71" s="281"/>
      <c r="AB71" s="281"/>
      <c r="AC71" s="281"/>
      <c r="AD71" s="281"/>
      <c r="AE71" s="281"/>
      <c r="AF71" s="281"/>
      <c r="AG71" s="281"/>
      <c r="AH71" s="281"/>
      <c r="AI71" s="281"/>
      <c r="AJ71" s="281"/>
      <c r="AK71" s="281"/>
    </row>
    <row r="72" ht="15.95" customHeight="1">
      <c r="B72" s="347" t="s">
        <v>12</v>
      </c>
      <c r="C72" s="348" t="s">
        <v>42</v>
      </c>
      <c r="D72" s="238">
        <v>63.958582238152130625248904820</v>
      </c>
      <c r="E72" s="327">
        <v>32.289950576567902749091472900</v>
      </c>
      <c r="F72" s="327">
        <v>53.739238668187947308370500990</v>
      </c>
      <c r="G72" s="327">
        <v>9.488588334679477160949496760</v>
      </c>
      <c r="H72" s="327">
        <v>119.01653954022126889385812667</v>
      </c>
      <c r="I72" s="239">
        <v>20.825332200140781277806990780</v>
      </c>
      <c r="J72" s="326">
        <v>187.63895392278953922789539228</v>
      </c>
      <c r="K72" s="327">
        <v>-2.2147428613284714135800451700</v>
      </c>
      <c r="L72" s="328">
        <v>147.49789036865469986489094768</v>
      </c>
      <c r="M72" s="327">
        <v>8.430934878334080459675912930</v>
      </c>
      <c r="N72" s="327">
        <v>127.21466961578165786270462563</v>
      </c>
      <c r="O72" s="239">
        <v>-9.817934108620386637805635050</v>
      </c>
      <c r="P72" s="326">
        <v>120.01121465551573078454798885</v>
      </c>
      <c r="Q72" s="327">
        <v>29.360068339905432875295824660</v>
      </c>
      <c r="R72" s="328">
        <v>79.26424333575355253604397884</v>
      </c>
      <c r="S72" s="327">
        <v>18.719499916542044449901992330</v>
      </c>
      <c r="T72" s="327">
        <v>151.40649756422036600273341387</v>
      </c>
      <c r="U72" s="239">
        <v>8.962780698033616992513692830</v>
      </c>
    </row>
    <row r="73" ht="15.95" customHeight="1">
      <c r="B73" s="345"/>
      <c r="C73" s="304" t="s">
        <v>58</v>
      </c>
      <c r="D73" s="240">
        <v>66.584362139917695473251028810</v>
      </c>
      <c r="E73" s="121">
        <v>11.432506886964853265942741100</v>
      </c>
      <c r="F73" s="121">
        <v>52.061450518042157913540550200</v>
      </c>
      <c r="G73" s="121">
        <v>-1.5405405406252955076697590300</v>
      </c>
      <c r="H73" s="121">
        <v>127.89571069844945550936988745</v>
      </c>
      <c r="I73" s="241">
        <v>13.176029503929259979897051760</v>
      </c>
      <c r="J73" s="329">
        <v>226.07710135970333745364647713</v>
      </c>
      <c r="K73" s="121">
        <v>1.0176580822169848933066040100</v>
      </c>
      <c r="L73" s="136">
        <v>162.83928218501235245676640132</v>
      </c>
      <c r="M73" s="121">
        <v>3.9298421112981667277173225900</v>
      </c>
      <c r="N73" s="121">
        <v>138.83449885443459187749457294</v>
      </c>
      <c r="O73" s="241">
        <v>-2.8020672117529684944065782300</v>
      </c>
      <c r="P73" s="329">
        <v>150.53199588477366255144032922</v>
      </c>
      <c r="Q73" s="121">
        <v>12.566508799648659329021306860</v>
      </c>
      <c r="R73" s="136">
        <v>84.77649231868524473026080743</v>
      </c>
      <c r="S73" s="121">
        <v>2.3287607598816444406605338200</v>
      </c>
      <c r="T73" s="121">
        <v>177.56336900432162908400042942</v>
      </c>
      <c r="U73" s="241">
        <v>10.004761089349443035957284410</v>
      </c>
    </row>
    <row r="74" ht="15.95" customHeight="1">
      <c r="B74" s="345"/>
      <c r="C74" s="305" t="s">
        <v>44</v>
      </c>
      <c r="D74" s="341">
        <v>66.584362139917695473251028810</v>
      </c>
      <c r="E74" s="156">
        <v>11.432506886964853265942741100</v>
      </c>
      <c r="F74" s="156">
        <v>52.061450518042157913540550200</v>
      </c>
      <c r="G74" s="156">
        <v>-1.5405405406252955076697590300</v>
      </c>
      <c r="H74" s="156">
        <v>127.89571069844945550936988745</v>
      </c>
      <c r="I74" s="331">
        <v>13.176029503929259979897051760</v>
      </c>
      <c r="J74" s="330">
        <v>226.07710135970333745364647713</v>
      </c>
      <c r="K74" s="156">
        <v>1.0176580822169848933066040100</v>
      </c>
      <c r="L74" s="186">
        <v>162.83928218501235245676640132</v>
      </c>
      <c r="M74" s="156">
        <v>3.9298421112981667277173225900</v>
      </c>
      <c r="N74" s="156">
        <v>138.83449885443459187749457294</v>
      </c>
      <c r="O74" s="331">
        <v>-2.8020672117529684944065782300</v>
      </c>
      <c r="P74" s="330">
        <v>150.53199588477366255144032922</v>
      </c>
      <c r="Q74" s="156">
        <v>12.566508799648659329021306860</v>
      </c>
      <c r="R74" s="186">
        <v>84.77649231868524473026080743</v>
      </c>
      <c r="S74" s="156">
        <v>2.3287607598816444406605338200</v>
      </c>
      <c r="T74" s="156">
        <v>177.56336900432162908400042942</v>
      </c>
      <c r="U74" s="331">
        <v>10.004761089349443035957284410</v>
      </c>
    </row>
    <row r="75" ht="15.95" customHeight="1">
      <c r="B75" s="346"/>
      <c r="C75" s="349" t="s">
        <v>45</v>
      </c>
      <c r="D75" s="244">
        <v>68.442415017757483510908168440</v>
      </c>
      <c r="E75" s="333">
        <v>2.2847899712081420124214932300</v>
      </c>
      <c r="F75" s="333">
        <v>62.894771616085979826454653570</v>
      </c>
      <c r="G75" s="333">
        <v>3.1973172600867623097138625500</v>
      </c>
      <c r="H75" s="333">
        <v>108.82051601287217399297424021</v>
      </c>
      <c r="I75" s="245">
        <v>-0.8842548558023141627416806100</v>
      </c>
      <c r="J75" s="332">
        <v>213.26506696318260439831974302</v>
      </c>
      <c r="K75" s="333">
        <v>7.5885010657694786756738556600</v>
      </c>
      <c r="L75" s="334">
        <v>172.60393725050773863715946495</v>
      </c>
      <c r="M75" s="333">
        <v>5.5264654401068292254483069300</v>
      </c>
      <c r="N75" s="333">
        <v>123.55747520038962322240873153</v>
      </c>
      <c r="O75" s="245">
        <v>1.9540459514183815304160850200</v>
      </c>
      <c r="P75" s="332">
        <v>145.96376221883984441062066633</v>
      </c>
      <c r="Q75" s="333">
        <v>10.046672348231063127951698130</v>
      </c>
      <c r="R75" s="334">
        <v>108.55885213407919658194952209</v>
      </c>
      <c r="S75" s="333">
        <v>8.900481333497659710453924830</v>
      </c>
      <c r="T75" s="333">
        <v>134.45588208553873297583620856</v>
      </c>
      <c r="U75" s="245">
        <v>1.0525123495407683876466376100</v>
      </c>
    </row>
    <row r="76" ht="9.95" customHeight="1"/>
    <row r="77" ht="24" customHeight="1">
      <c r="B77" s="816" t="s">
        <v>126</v>
      </c>
      <c r="C77" s="816"/>
      <c r="D77" s="816"/>
      <c r="E77" s="816"/>
      <c r="F77" s="816"/>
      <c r="G77" s="816"/>
      <c r="H77" s="816"/>
      <c r="I77" s="816"/>
      <c r="J77" s="816"/>
      <c r="K77" s="816"/>
      <c r="L77" s="816"/>
      <c r="M77" s="816"/>
      <c r="N77" s="816"/>
      <c r="O77" s="816"/>
      <c r="P77" s="816"/>
      <c r="Q77" s="816"/>
      <c r="R77" s="816"/>
      <c r="S77" s="816"/>
      <c r="T77" s="816"/>
      <c r="U77" s="816"/>
    </row>
    <row r="78" ht="9.95" customHeight="1">
      <c r="S78" s="55"/>
    </row>
    <row r="79" s="235" customFormat="1">
      <c r="A79" s="235"/>
    </row>
    <row r="80" s="235" customFormat="1"/>
    <row r="81" s="235" customFormat="1"/>
    <row r="82" s="235" customFormat="1"/>
    <row r="83" s="235" customFormat="1"/>
    <row r="84" s="235" customFormat="1"/>
    <row r="85" s="235" customFormat="1"/>
    <row r="86" s="235" customFormat="1"/>
    <row r="87" s="235" customFormat="1"/>
    <row r="88" s="235" customFormat="1"/>
    <row r="89" s="235" customFormat="1"/>
    <row r="90" s="235" customFormat="1"/>
    <row r="91" s="235" customFormat="1"/>
    <row r="92" s="235" customFormat="1"/>
    <row r="93" s="235" customFormat="1"/>
    <row r="94" s="235" customFormat="1"/>
    <row r="95" s="235" customFormat="1"/>
    <row r="96" s="235" customFormat="1"/>
    <row r="97" s="235" customFormat="1"/>
    <row r="98" s="235" customFormat="1"/>
    <row r="99" s="235" customFormat="1"/>
    <row r="100" s="235" customFormat="1"/>
    <row r="101" s="235" customFormat="1"/>
    <row r="102" s="235" customFormat="1"/>
    <row r="103" s="235" customFormat="1"/>
    <row r="104" s="235" customFormat="1"/>
    <row r="105" s="235" customFormat="1"/>
    <row r="106" s="235" customFormat="1"/>
    <row r="107" s="235" customFormat="1"/>
    <row r="108" s="235" customFormat="1"/>
    <row r="109" s="235" customFormat="1"/>
  </sheetData>
  <mergeCells count="15">
    <mergeCell ref="B77:U77"/>
    <mergeCell ref="J16:K16"/>
    <mergeCell ref="T16:U16"/>
    <mergeCell ref="L16:M16"/>
    <mergeCell ref="N16:O16"/>
    <mergeCell ref="O3:U3"/>
    <mergeCell ref="B59:C59"/>
    <mergeCell ref="P16:Q16"/>
    <mergeCell ref="R16:S16"/>
    <mergeCell ref="D15:I15"/>
    <mergeCell ref="J15:O15"/>
    <mergeCell ref="P15:U15"/>
    <mergeCell ref="D16:E16"/>
    <mergeCell ref="F16:G16"/>
    <mergeCell ref="H16:I16"/>
  </mergeCells>
  <phoneticPr fontId="12" type="noConversion"/>
  <printOptions horizontalCentered="1" verticalCentered="1"/>
  <pageMargins left="0.25" right="0.25" top="0.25" bottom="0.25" header="0" footer="0"/>
  <pageSetup scale="53" fitToWidth="1" fitToHeight="1" orientation="landscape" r:id="rId1"/>
  <headerFooter alignWithMargins="0">
    <oddHeader/>
    <oddFooter/>
  </headerFooter>
  <rowBreaks count="1" manualBreakCount="1">
    <brk id="79" max="16383" man="1"/>
  </rowBreaks>
  <colBreaks count="1" manualBreakCount="1">
    <brk id="23" max="1048575" man="1"/>
  </colBreaks>
  <drawing r:id="rId37"/>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8">
    <pageSetUpPr fitToPage="1"/>
  </sheetPr>
  <dimension ref="A1:AW94"/>
  <sheetViews>
    <sheetView showGridLines="0" zoomScale="55" zoomScaleNormal="75" workbookViewId="0"/>
  </sheetViews>
  <sheetFormatPr defaultRowHeight="12.75"/>
  <cols>
    <col min="1" max="1" width="2.140625" customWidth="1"/>
    <col min="2" max="2" width="23" customWidth="1"/>
    <col min="3" max="30" width="10.28515625" customWidth="1"/>
    <col min="31" max="33" width="10.28515625" style="34" customWidth="1"/>
    <col min="34" max="34" width="2.7109375" customWidth="1"/>
    <col min="35" max="38" width="9.28515625" style="236" customWidth="1"/>
    <col min="39" max="49" width="9.140625" style="236" customWidth="1"/>
  </cols>
  <sheetData>
    <row r="1" ht="39.95" customHeight="1">
      <c r="A1" s="7"/>
      <c r="B1" s="656" t="s">
        <v>137</v>
      </c>
      <c r="AA1" s="955"/>
      <c r="AB1" s="955"/>
      <c r="AC1" s="955"/>
      <c r="AD1" s="955"/>
      <c r="AE1" s="955"/>
      <c r="AF1" s="955"/>
      <c r="AG1" s="955"/>
      <c r="AH1"/>
    </row>
    <row r="2" ht="21.95" customHeight="1">
      <c r="A2" s="6"/>
      <c r="B2" s="935" t="s">
        <v>144</v>
      </c>
      <c r="C2" s="935"/>
      <c r="D2" s="935"/>
      <c r="E2" s="935"/>
      <c r="F2" s="935"/>
      <c r="G2" s="935"/>
      <c r="H2" s="935"/>
      <c r="I2" s="935"/>
      <c r="J2" s="935"/>
      <c r="K2" s="935"/>
      <c r="L2" s="935"/>
      <c r="M2" s="935"/>
      <c r="N2" s="935"/>
      <c r="O2" s="935"/>
      <c r="P2" s="935"/>
      <c r="Q2" s="935"/>
      <c r="R2" s="935"/>
      <c r="S2" s="935"/>
      <c r="T2" s="935"/>
      <c r="U2" s="935"/>
      <c r="V2" s="935"/>
      <c r="W2" s="935"/>
      <c r="X2" s="935"/>
      <c r="Y2" s="935"/>
      <c r="Z2" s="935"/>
      <c r="AA2" s="935"/>
      <c r="AB2" s="935"/>
      <c r="AC2" s="935"/>
      <c r="AD2" s="935"/>
      <c r="AE2" s="935"/>
      <c r="AF2" s="935"/>
      <c r="AG2" s="935"/>
    </row>
    <row r="3" ht="21.95" customHeight="1">
      <c r="A3" s="6"/>
      <c r="B3" s="935" t="s">
        <v>145</v>
      </c>
      <c r="C3" s="935"/>
      <c r="D3" s="935"/>
      <c r="E3" s="935"/>
      <c r="F3" s="935"/>
      <c r="G3" s="935"/>
      <c r="H3" s="935"/>
      <c r="I3" s="935"/>
      <c r="J3" s="935"/>
      <c r="K3" s="935"/>
      <c r="L3" s="935"/>
      <c r="M3" s="935"/>
      <c r="N3" s="935"/>
      <c r="O3" s="935"/>
      <c r="P3" s="935"/>
      <c r="Q3" s="935"/>
      <c r="R3" s="935"/>
      <c r="S3" s="935"/>
      <c r="T3" s="935"/>
      <c r="U3" s="956"/>
      <c r="V3" s="956"/>
      <c r="W3" s="956"/>
      <c r="X3" s="956"/>
      <c r="Y3" s="956"/>
      <c r="Z3" s="956"/>
      <c r="AA3" s="956"/>
      <c r="AB3" s="956"/>
      <c r="AC3" s="956"/>
      <c r="AD3" s="956"/>
      <c r="AE3" s="956"/>
      <c r="AF3" s="956"/>
      <c r="AG3" s="956"/>
    </row>
    <row r="4" ht="21.95" customHeight="1">
      <c r="A4" s="6"/>
      <c r="B4" s="935" t="s">
        <v>214</v>
      </c>
      <c r="C4" s="935"/>
      <c r="D4" s="935"/>
      <c r="E4" s="935"/>
      <c r="F4" s="935"/>
      <c r="G4" s="935"/>
      <c r="H4" s="935"/>
      <c r="I4" s="935"/>
      <c r="J4" s="935"/>
      <c r="K4" s="935"/>
      <c r="L4" s="935"/>
      <c r="M4" s="935"/>
      <c r="N4" s="935"/>
      <c r="O4" s="935"/>
      <c r="P4" s="935"/>
      <c r="Q4" s="935"/>
      <c r="R4" s="935"/>
      <c r="S4" s="935"/>
      <c r="T4" s="935"/>
      <c r="U4" s="935"/>
      <c r="V4" s="935"/>
      <c r="W4" s="935"/>
      <c r="X4" s="935"/>
      <c r="Y4" s="935"/>
      <c r="Z4" s="935"/>
      <c r="AA4" s="935"/>
      <c r="AB4" s="935"/>
      <c r="AC4" s="935"/>
      <c r="AD4" s="935"/>
      <c r="AE4" s="935"/>
      <c r="AF4" s="935"/>
      <c r="AG4" s="935"/>
      <c r="AH4" s="4"/>
    </row>
    <row r="5" ht="21.9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1.95" customHeight="1">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ht="21.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1.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1.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1.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1.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21.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1.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1.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1.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1.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1.9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1.95" customHeight="1">
      <c r="AE18"/>
      <c r="AF18"/>
      <c r="AG18"/>
    </row>
    <row r="19" ht="21.95" customHeight="1">
      <c r="AE19"/>
      <c r="AF19"/>
      <c r="AG19"/>
    </row>
    <row r="20" ht="30" customHeight="1">
      <c r="AE20"/>
      <c r="AF20"/>
      <c r="AG20"/>
    </row>
    <row r="21" ht="31.5" customHeight="1">
      <c r="AE21"/>
      <c r="AF21"/>
      <c r="AG21"/>
    </row>
    <row r="22" ht="30" customHeight="1">
      <c r="A22" s="8"/>
      <c r="B22" s="25"/>
      <c r="X22" s="792"/>
      <c r="Y22" s="792"/>
      <c r="Z22" s="792"/>
      <c r="AA22" s="792"/>
      <c r="AB22" s="792"/>
      <c r="AC22" s="792"/>
      <c r="AD22" s="792"/>
      <c r="AE22"/>
      <c r="AF22"/>
      <c r="AG22"/>
    </row>
    <row r="23" s="82" customFormat="1" ht="21.95" customHeight="1">
      <c r="B23" s="25"/>
      <c r="C23" s="41" t="s">
        <v>215</v>
      </c>
      <c r="D23" s="41" t="s">
        <v>217</v>
      </c>
      <c r="E23" s="41" t="s">
        <v>218</v>
      </c>
      <c r="F23" s="41" t="s">
        <v>219</v>
      </c>
      <c r="G23" s="41" t="s">
        <v>220</v>
      </c>
      <c r="H23" s="41" t="s">
        <v>221</v>
      </c>
      <c r="I23" s="41" t="s">
        <v>222</v>
      </c>
      <c r="J23" s="41" t="s">
        <v>215</v>
      </c>
      <c r="K23" s="41" t="s">
        <v>217</v>
      </c>
      <c r="L23" s="41" t="s">
        <v>218</v>
      </c>
      <c r="M23" s="41" t="s">
        <v>219</v>
      </c>
      <c r="N23" s="41" t="s">
        <v>220</v>
      </c>
      <c r="O23" s="41" t="s">
        <v>221</v>
      </c>
      <c r="P23" s="41" t="s">
        <v>222</v>
      </c>
      <c r="Q23" s="41" t="s">
        <v>215</v>
      </c>
      <c r="R23" s="41" t="s">
        <v>217</v>
      </c>
      <c r="S23" s="41" t="s">
        <v>218</v>
      </c>
      <c r="T23" s="41" t="s">
        <v>219</v>
      </c>
      <c r="U23" s="41" t="s">
        <v>220</v>
      </c>
      <c r="V23" s="41" t="s">
        <v>221</v>
      </c>
      <c r="W23" s="41" t="s">
        <v>222</v>
      </c>
      <c r="X23" s="42" t="s">
        <v>215</v>
      </c>
      <c r="Y23" s="42" t="s">
        <v>217</v>
      </c>
      <c r="Z23" s="42" t="s">
        <v>218</v>
      </c>
      <c r="AA23" s="42" t="s">
        <v>219</v>
      </c>
      <c r="AB23" s="42" t="s">
        <v>220</v>
      </c>
      <c r="AC23" s="42" t="s">
        <v>221</v>
      </c>
      <c r="AD23" s="42" t="s">
        <v>222</v>
      </c>
      <c r="AE23" s="42" t="s">
        <v>215</v>
      </c>
      <c r="AF23" s="42" t="s">
        <v>217</v>
      </c>
      <c r="AG23" s="42" t="s">
        <v>218</v>
      </c>
      <c r="AH23" s="96"/>
      <c r="AI23" s="236"/>
      <c r="AJ23" s="236"/>
      <c r="AK23" s="236"/>
      <c r="AL23" s="236"/>
      <c r="AM23" s="236"/>
      <c r="AN23" s="236"/>
      <c r="AO23" s="236"/>
      <c r="AP23" s="236"/>
      <c r="AQ23" s="236"/>
      <c r="AR23" s="236"/>
      <c r="AS23" s="236"/>
      <c r="AT23" s="236"/>
      <c r="AU23" s="236"/>
      <c r="AV23" s="236"/>
      <c r="AW23" s="236"/>
    </row>
    <row r="24" s="35" customFormat="1" ht="20.1" customHeight="1">
      <c r="B24" s="784" t="s">
        <v>22</v>
      </c>
      <c r="C24" s="350" t="s">
        <v>216</v>
      </c>
      <c r="D24" s="351"/>
      <c r="E24" s="351"/>
      <c r="F24" s="351"/>
      <c r="G24" s="351"/>
      <c r="H24" s="351"/>
      <c r="I24" s="351"/>
      <c r="J24" s="351"/>
      <c r="K24" s="351"/>
      <c r="L24" s="351"/>
      <c r="M24" s="351"/>
      <c r="N24" s="351"/>
      <c r="O24" s="351"/>
      <c r="P24" s="351"/>
      <c r="Q24" s="351"/>
      <c r="R24" s="351"/>
      <c r="S24" s="352"/>
      <c r="T24" s="352"/>
      <c r="U24" s="352"/>
      <c r="V24" s="352"/>
      <c r="W24" s="352"/>
      <c r="X24" s="352"/>
      <c r="Y24" s="352"/>
      <c r="Z24" s="352"/>
      <c r="AA24" s="352"/>
      <c r="AB24" s="352"/>
      <c r="AC24" s="352"/>
      <c r="AD24" s="352"/>
      <c r="AE24" s="352"/>
      <c r="AF24" s="352"/>
      <c r="AG24" s="353"/>
      <c r="AH24" s="529"/>
      <c r="AI24" s="236"/>
      <c r="AJ24" s="236"/>
      <c r="AK24" s="236"/>
      <c r="AL24" s="236"/>
      <c r="AM24" s="236"/>
      <c r="AN24" s="236"/>
      <c r="AO24" s="236"/>
      <c r="AP24" s="236"/>
      <c r="AQ24" s="236"/>
      <c r="AR24" s="236"/>
      <c r="AS24" s="236"/>
      <c r="AT24" s="236"/>
      <c r="AU24" s="236"/>
      <c r="AV24" s="236"/>
      <c r="AW24" s="236"/>
    </row>
    <row r="25" s="36" customFormat="1" ht="20.1" customHeight="1">
      <c r="B25" s="964"/>
      <c r="C25" s="354">
        <v>1</v>
      </c>
      <c r="D25" s="355">
        <v>2</v>
      </c>
      <c r="E25" s="355">
        <v>3</v>
      </c>
      <c r="F25" s="355">
        <v>4</v>
      </c>
      <c r="G25" s="355">
        <v>5</v>
      </c>
      <c r="H25" s="355">
        <v>6</v>
      </c>
      <c r="I25" s="355">
        <v>7</v>
      </c>
      <c r="J25" s="355">
        <v>8</v>
      </c>
      <c r="K25" s="355">
        <v>9</v>
      </c>
      <c r="L25" s="355">
        <v>10</v>
      </c>
      <c r="M25" s="355">
        <v>11</v>
      </c>
      <c r="N25" s="355">
        <v>12</v>
      </c>
      <c r="O25" s="355">
        <v>13</v>
      </c>
      <c r="P25" s="355">
        <v>14</v>
      </c>
      <c r="Q25" s="355">
        <v>15</v>
      </c>
      <c r="R25" s="355">
        <v>16</v>
      </c>
      <c r="S25" s="355">
        <v>17</v>
      </c>
      <c r="T25" s="355">
        <v>18</v>
      </c>
      <c r="U25" s="355">
        <v>19</v>
      </c>
      <c r="V25" s="355">
        <v>20</v>
      </c>
      <c r="W25" s="355">
        <v>21</v>
      </c>
      <c r="X25" s="355">
        <v>22</v>
      </c>
      <c r="Y25" s="355">
        <v>23</v>
      </c>
      <c r="Z25" s="355">
        <v>24</v>
      </c>
      <c r="AA25" s="355">
        <v>25</v>
      </c>
      <c r="AB25" s="355">
        <v>26</v>
      </c>
      <c r="AC25" s="355">
        <v>27</v>
      </c>
      <c r="AD25" s="355">
        <v>28</v>
      </c>
      <c r="AE25" s="355">
        <v>29</v>
      </c>
      <c r="AF25" s="355">
        <v>30</v>
      </c>
      <c r="AG25" s="356">
        <v>31</v>
      </c>
      <c r="AH25" s="529"/>
      <c r="AI25" s="236"/>
      <c r="AJ25" s="236"/>
      <c r="AK25" s="236"/>
      <c r="AL25" s="236"/>
      <c r="AM25" s="236"/>
      <c r="AN25" s="236"/>
      <c r="AO25" s="236"/>
      <c r="AP25" s="236"/>
      <c r="AQ25" s="236"/>
      <c r="AR25" s="236"/>
      <c r="AS25" s="236"/>
      <c r="AT25" s="236"/>
      <c r="AU25" s="236"/>
      <c r="AV25" s="236"/>
      <c r="AW25" s="236"/>
    </row>
    <row r="26" ht="24.95" customHeight="1">
      <c r="B26" s="263" t="s">
        <v>19</v>
      </c>
      <c r="C26" s="573">
        <v>54.320987654320987654320987650</v>
      </c>
      <c r="D26" s="574">
        <v>64.197530864197530864197530860</v>
      </c>
      <c r="E26" s="574">
        <v>100</v>
      </c>
      <c r="F26" s="574">
        <v>100</v>
      </c>
      <c r="G26" s="574">
        <v>85.18518518518518518518518519</v>
      </c>
      <c r="H26" s="574">
        <v>65.432098765432098765432098770</v>
      </c>
      <c r="I26" s="574">
        <v>79.012345679012345679012345680</v>
      </c>
      <c r="J26" s="574">
        <v>91.35802469135802469135802469</v>
      </c>
      <c r="K26" s="574">
        <v>91.35802469135802469135802469</v>
      </c>
      <c r="L26" s="574">
        <v>100</v>
      </c>
      <c r="M26" s="574">
        <v>100</v>
      </c>
      <c r="N26" s="574">
        <v>83.95061728395061728395061728</v>
      </c>
      <c r="O26" s="574">
        <v>79.012345679012345679012345680</v>
      </c>
      <c r="P26" s="574">
        <v>76.543209876543209876543209880</v>
      </c>
      <c r="Q26" s="574">
        <v>80.24691358024691358024691358</v>
      </c>
      <c r="R26" s="574">
        <v>62.962962962962962962962962960</v>
      </c>
      <c r="S26" s="574">
        <v>86.41975308641975308641975309</v>
      </c>
      <c r="T26" s="574">
        <v>97.53086419753086419753086420</v>
      </c>
      <c r="U26" s="574">
        <v>40.740740740740740740740740740</v>
      </c>
      <c r="V26" s="574">
        <v>28.395061728395061728395061730</v>
      </c>
      <c r="W26" s="574">
        <v>20.987654320987654320987654320</v>
      </c>
      <c r="X26" s="574">
        <v>20.987654320987654320987654320</v>
      </c>
      <c r="Y26" s="574">
        <v>17.283950617283950617283950620</v>
      </c>
      <c r="Z26" s="574">
        <v>46.913580246913580246913580250</v>
      </c>
      <c r="AA26" s="574">
        <v>92.59259259259259259259259259</v>
      </c>
      <c r="AB26" s="574">
        <v>35.802469135802469135802469140</v>
      </c>
      <c r="AC26" s="574">
        <v>20.987654320987654320987654320</v>
      </c>
      <c r="AD26" s="574">
        <v>32.098765432098765432098765430</v>
      </c>
      <c r="AE26" s="574">
        <v>33.333333333333333333333333330</v>
      </c>
      <c r="AF26" s="574">
        <v>38.271604938271604938271604940</v>
      </c>
      <c r="AG26" s="575">
        <v>56.790123456790123456790123460</v>
      </c>
      <c r="AH26" s="530"/>
    </row>
    <row r="27" ht="24.95" customHeight="1">
      <c r="B27" s="38" t="s">
        <v>35</v>
      </c>
      <c r="C27" s="271">
        <v>63.987138263665594855305466240</v>
      </c>
      <c r="D27" s="97">
        <v>71.061093247588424437299035370</v>
      </c>
      <c r="E27" s="97">
        <v>82.63665594855305466237942122</v>
      </c>
      <c r="F27" s="97">
        <v>79.74276527331189710610932476</v>
      </c>
      <c r="G27" s="97">
        <v>36.334405144694533762057877810</v>
      </c>
      <c r="H27" s="97">
        <v>49.517684887459807073954983920</v>
      </c>
      <c r="I27" s="97">
        <v>56.27009646302250803858520900</v>
      </c>
      <c r="J27" s="97">
        <v>64.630225080385852090032154340</v>
      </c>
      <c r="K27" s="97">
        <v>54.662379421221864951768488750</v>
      </c>
      <c r="L27" s="97">
        <v>80.06430868167202572347266881</v>
      </c>
      <c r="M27" s="97">
        <v>90.35369774919614147909967846</v>
      </c>
      <c r="N27" s="97">
        <v>40.836012861736334405144694530</v>
      </c>
      <c r="O27" s="97">
        <v>47.588424437299035369774919610</v>
      </c>
      <c r="P27" s="97">
        <v>47.909967845659163987138263670</v>
      </c>
      <c r="Q27" s="97">
        <v>54.340836012861736334405144690</v>
      </c>
      <c r="R27" s="97">
        <v>43.72990353697749196141479100</v>
      </c>
      <c r="S27" s="97">
        <v>59.485530546623794212218649520</v>
      </c>
      <c r="T27" s="97">
        <v>73.954983922829581993569131830</v>
      </c>
      <c r="U27" s="97">
        <v>28.295819935691318327974276530</v>
      </c>
      <c r="V27" s="97">
        <v>52.090032154340836012861736330</v>
      </c>
      <c r="W27" s="97">
        <v>50.160771704180064308681672030</v>
      </c>
      <c r="X27" s="97">
        <v>44.051446945337620578778135050</v>
      </c>
      <c r="Y27" s="97">
        <v>31.832797427652733118971061090</v>
      </c>
      <c r="Z27" s="97">
        <v>52.411575562700964630225080390</v>
      </c>
      <c r="AA27" s="97">
        <v>57.556270096463022508038585210</v>
      </c>
      <c r="AB27" s="97">
        <v>26.688102893890675241157556270</v>
      </c>
      <c r="AC27" s="97">
        <v>42.443729903536977491961414790</v>
      </c>
      <c r="AD27" s="97">
        <v>42.765273311897106109324758840</v>
      </c>
      <c r="AE27" s="97">
        <v>43.086816720257234726688102890</v>
      </c>
      <c r="AF27" s="97">
        <v>45.659163987138263665594855310</v>
      </c>
      <c r="AG27" s="272">
        <v>51.768488745980707395498392280</v>
      </c>
      <c r="AH27" s="530"/>
    </row>
    <row r="28" ht="24.95" customHeight="1">
      <c r="A28" s="23"/>
      <c r="B28" s="40" t="s">
        <v>97</v>
      </c>
      <c r="C28" s="581">
        <v>84.89360382153137459741167488</v>
      </c>
      <c r="D28" s="582">
        <v>90.34132171385601724517526371</v>
      </c>
      <c r="E28" s="582">
        <v>121.01167315168222683159476418</v>
      </c>
      <c r="F28" s="582">
        <v>125.40322580647032225546306210</v>
      </c>
      <c r="G28" s="582">
        <v>234.44772205830625647183718042</v>
      </c>
      <c r="H28" s="582">
        <v>132.13884880540821662304354994</v>
      </c>
      <c r="I28" s="582">
        <v>140.41622574961524938271607185</v>
      </c>
      <c r="J28" s="582">
        <v>141.35495362689614955747642909</v>
      </c>
      <c r="K28" s="582">
        <v>167.13144517072770951343503037</v>
      </c>
      <c r="L28" s="582">
        <v>124.89959839353065757003920816</v>
      </c>
      <c r="M28" s="582">
        <v>110.67615658362516685452311921</v>
      </c>
      <c r="N28" s="582">
        <v>205.57985807347931101788145777</v>
      </c>
      <c r="O28" s="582">
        <v>166.03269936602933383834284742</v>
      </c>
      <c r="P28" s="582">
        <v>159.76468638647414870089836279</v>
      </c>
      <c r="Q28" s="582">
        <v>147.67331433987702366301979146</v>
      </c>
      <c r="R28" s="582">
        <v>143.98148148140737336601311003</v>
      </c>
      <c r="S28" s="582">
        <v>145.27861194533672339005674664</v>
      </c>
      <c r="T28" s="582">
        <v>131.87869028454013741277511504</v>
      </c>
      <c r="U28" s="582">
        <v>143.98148148143730534511785867</v>
      </c>
      <c r="V28" s="582">
        <v>54.511507392208562709689349910</v>
      </c>
      <c r="W28" s="582">
        <v>41.840772396311322858580699950</v>
      </c>
      <c r="X28" s="582">
        <v>47.643507254253538570627066840</v>
      </c>
      <c r="Y28" s="582">
        <v>54.296046888558859829118085760</v>
      </c>
      <c r="Z28" s="582">
        <v>89.50995985760976678938463980</v>
      </c>
      <c r="AA28" s="582">
        <v>160.87316366635640157807075592</v>
      </c>
      <c r="AB28" s="582">
        <v>134.15142049675515072337544582</v>
      </c>
      <c r="AC28" s="582">
        <v>49.448185559339750266412761850</v>
      </c>
      <c r="AD28" s="582">
        <v>75.058015408887522761233353840</v>
      </c>
      <c r="AE28" s="582">
        <v>77.363184079525204202866341890</v>
      </c>
      <c r="AF28" s="582">
        <v>83.82020518177777281844437107</v>
      </c>
      <c r="AG28" s="583">
        <v>109.70017636680215145639577806</v>
      </c>
      <c r="AH28" s="531"/>
    </row>
    <row r="29" ht="24.95" customHeight="1">
      <c r="B29" s="25" t="s">
        <v>68</v>
      </c>
      <c r="R29" s="4"/>
      <c r="S29" s="4"/>
      <c r="T29" s="4"/>
      <c r="U29" s="4"/>
      <c r="V29" s="4"/>
      <c r="W29" s="4"/>
      <c r="X29" s="4"/>
      <c r="Y29" s="4"/>
      <c r="Z29" s="4"/>
      <c r="AA29" s="4"/>
      <c r="AB29" s="4"/>
      <c r="AC29" s="4"/>
      <c r="AD29" s="4"/>
      <c r="AE29" s="4"/>
      <c r="AF29" s="4"/>
      <c r="AG29" s="4"/>
      <c r="AH29" s="4"/>
    </row>
    <row r="30" ht="24.95" customHeight="1">
      <c r="B30" s="37" t="s">
        <v>19</v>
      </c>
      <c r="C30" s="573">
        <v>29.411764705806228373702466910</v>
      </c>
      <c r="D30" s="574">
        <v>-0.000000000003846153846153700</v>
      </c>
      <c r="E30" s="574">
        <v>0</v>
      </c>
      <c r="F30" s="574">
        <v>0</v>
      </c>
      <c r="G30" s="574">
        <v>305.88235294093771626297591901</v>
      </c>
      <c r="H30" s="574">
        <v>96.29629629649259259259278890</v>
      </c>
      <c r="I30" s="574">
        <v>72.972972972893498904309751640</v>
      </c>
      <c r="J30" s="574">
        <v>84.99999999993525000000002266</v>
      </c>
      <c r="K30" s="574">
        <v>45.098039215600922722030038670</v>
      </c>
      <c r="L30" s="574">
        <v>0</v>
      </c>
      <c r="M30" s="574">
        <v>0</v>
      </c>
      <c r="N30" s="574">
        <v>47.826086956496030245746696340</v>
      </c>
      <c r="O30" s="574">
        <v>137.03703703727407407407431111</v>
      </c>
      <c r="P30" s="574">
        <v>106.66666666687333333333354001</v>
      </c>
      <c r="Q30" s="574">
        <v>66.666666666833333333333500</v>
      </c>
      <c r="R30" s="574">
        <v>21.428571428458673469387859800</v>
      </c>
      <c r="S30" s="574">
        <v>34.615384615379437869822485410</v>
      </c>
      <c r="T30" s="574">
        <v>61.224489795901915868388173280</v>
      </c>
      <c r="U30" s="574">
        <v>43.478260869540264650283558210</v>
      </c>
      <c r="V30" s="574">
        <v>53.333333333486666666666820010</v>
      </c>
      <c r="W30" s="574">
        <v>13.333333333446666666666779990</v>
      </c>
      <c r="X30" s="574">
        <v>88.88888888907777777777796666</v>
      </c>
      <c r="Y30" s="574">
        <v>-57.575757575715151515151472720</v>
      </c>
      <c r="Z30" s="574">
        <v>-11.627906976766792861005943370</v>
      </c>
      <c r="AA30" s="574">
        <v>11.940298507484406326576079060</v>
      </c>
      <c r="AB30" s="574">
        <v>3.5714285713323979591837627900</v>
      </c>
      <c r="AC30" s="574">
        <v>-22.727272727385123966941985280</v>
      </c>
      <c r="AD30" s="574">
        <v>29.999999999954500000000015920</v>
      </c>
      <c r="AE30" s="574">
        <v>92.85714285696377551020424790</v>
      </c>
      <c r="AF30" s="574">
        <v>72.222222222394444444444616670</v>
      </c>
      <c r="AG30" s="575">
        <v>43.750000000022460937500003520</v>
      </c>
      <c r="AH30" s="530"/>
    </row>
    <row r="31" ht="24.95" customHeight="1">
      <c r="B31" s="38" t="s">
        <v>35</v>
      </c>
      <c r="C31" s="271">
        <v>5.8510638297945535310095070700</v>
      </c>
      <c r="D31" s="97">
        <v>2.3148148147968149862825820400</v>
      </c>
      <c r="E31" s="97">
        <v>2.3904382470021618704465017800</v>
      </c>
      <c r="F31" s="97">
        <v>4.2016806722833556952192661800</v>
      </c>
      <c r="G31" s="97">
        <v>22.826086956653910680529442780</v>
      </c>
      <c r="H31" s="97">
        <v>10.791366906370405258527089760</v>
      </c>
      <c r="I31" s="97">
        <v>10.062893081675863296546879670</v>
      </c>
      <c r="J31" s="97">
        <v>27.215189873418526678416920370</v>
      </c>
      <c r="K31" s="97">
        <v>-3.4090909091205449380165198300</v>
      </c>
      <c r="L31" s="97">
        <v>15.813953488418418604651181320</v>
      </c>
      <c r="M31" s="97">
        <v>11.067193675906449093096285980</v>
      </c>
      <c r="N31" s="97">
        <v>20.952380952429333333333352670</v>
      </c>
      <c r="O31" s="97">
        <v>10.447761193920227222098571710</v>
      </c>
      <c r="P31" s="97">
        <v>16.406249999989996337890625870</v>
      </c>
      <c r="Q31" s="97">
        <v>12.666666666711733333333351350</v>
      </c>
      <c r="R31" s="97">
        <v>4.6153846154264615384615552100</v>
      </c>
      <c r="S31" s="97">
        <v>14.197530864287056089010891710</v>
      </c>
      <c r="T31" s="97">
        <v>23.655913978461382818822994250</v>
      </c>
      <c r="U31" s="97">
        <v>12.820512820467981591058531970</v>
      </c>
      <c r="V31" s="97">
        <v>54.285714285776000000000024670</v>
      </c>
      <c r="W31" s="97">
        <v>33.333333333457549857549973280</v>
      </c>
      <c r="X31" s="97">
        <v>4.5801526716982460229590666200</v>
      </c>
      <c r="Y31" s="97">
        <v>-23.846153846123384615384603210</v>
      </c>
      <c r="Z31" s="97">
        <v>7.947019867503916494890594380</v>
      </c>
      <c r="AA31" s="97">
        <v>-15.566037735790510412958307570</v>
      </c>
      <c r="AB31" s="97">
        <v>12.162162162395580715851471880</v>
      </c>
      <c r="AC31" s="97">
        <v>9.090909090840570999248728230</v>
      </c>
      <c r="AD31" s="97">
        <v>4.7244094489120776241553312100</v>
      </c>
      <c r="AE31" s="97">
        <v>12.605042016675192429913295350</v>
      </c>
      <c r="AF31" s="97">
        <v>40.594059405823664346632780330</v>
      </c>
      <c r="AG31" s="272">
        <v>-11.049723756931632123561544510</v>
      </c>
      <c r="AH31" s="530"/>
    </row>
    <row r="32" ht="24.95" customHeight="1">
      <c r="A32" s="23"/>
      <c r="B32" s="40" t="s">
        <v>97</v>
      </c>
      <c r="C32" s="581">
        <v>22.258350576356230655542681720</v>
      </c>
      <c r="D32" s="582">
        <v>-2.2624434389268538615789213900</v>
      </c>
      <c r="E32" s="582">
        <v>-2.3346303502346477882857739200</v>
      </c>
      <c r="F32" s="582">
        <v>-4.0322580645289661237624201600</v>
      </c>
      <c r="G32" s="582">
        <v>230.45288911989439146861285136</v>
      </c>
      <c r="H32" s="582">
        <v>77.176527176656250444780638810</v>
      </c>
      <c r="I32" s="582">
        <v>57.158301158548467859315763140</v>
      </c>
      <c r="J32" s="582">
        <v>45.422885572088765708976527130</v>
      </c>
      <c r="K32" s="582">
        <v>50.219146482205987883055884190</v>
      </c>
      <c r="L32" s="582">
        <v>-13.654618473986831531759785020</v>
      </c>
      <c r="M32" s="582">
        <v>-9.964412811413168550667544260</v>
      </c>
      <c r="N32" s="582">
        <v>22.218418349935144363453722680</v>
      </c>
      <c r="O32" s="582">
        <v>114.61461461489319676850781631</v>
      </c>
      <c r="P32" s="582">
        <v>77.539149888043000960966054130</v>
      </c>
      <c r="Q32" s="582">
        <v>47.928994082628136359803710710</v>
      </c>
      <c r="R32" s="582">
        <v>16.071428571353899980410210850</v>
      </c>
      <c r="S32" s="582">
        <v>17.879417879341233013298410700</v>
      </c>
      <c r="T32" s="582">
        <v>30.381543921949203938221153040</v>
      </c>
      <c r="U32" s="582">
        <v>27.173913043497770402934967950</v>
      </c>
      <c r="V32" s="582">
        <v>-0.6172839505003866631771692900</v>
      </c>
      <c r="W32" s="582">
        <v>-15.000000000159833498227138440</v>
      </c>
      <c r="X32" s="582">
        <v>80.61638280652482767539689596</v>
      </c>
      <c r="Y32" s="582">
        <v>-44.291398836943266233354944150</v>
      </c>
      <c r="Z32" s="582">
        <v>-18.133827935484309993237864080</v>
      </c>
      <c r="AA32" s="582">
        <v>32.577336779558170902473198650</v>
      </c>
      <c r="AB32" s="582">
        <v>-7.6592082618544418438368412700</v>
      </c>
      <c r="AC32" s="582">
        <v>-29.166666666567944822014250440</v>
      </c>
      <c r="AD32" s="582">
        <v>24.135338345660858126537804740</v>
      </c>
      <c r="AE32" s="582">
        <v>71.268656716382016114417734440</v>
      </c>
      <c r="AF32" s="582">
        <v>22.496087637157858614913577960</v>
      </c>
      <c r="AG32" s="583">
        <v>61.607142857081575365547909150</v>
      </c>
      <c r="AH32" s="531"/>
    </row>
    <row r="33" ht="30" customHeight="1">
      <c r="A33" s="8"/>
      <c r="B33" s="25"/>
      <c r="X33" s="792"/>
      <c r="Y33" s="792"/>
      <c r="Z33" s="792"/>
      <c r="AA33" s="792"/>
      <c r="AB33" s="792"/>
      <c r="AC33" s="792"/>
      <c r="AD33" s="792"/>
      <c r="AE33"/>
      <c r="AF33"/>
      <c r="AG33" s="4"/>
      <c r="AH33" s="4"/>
    </row>
    <row r="34" s="35" customFormat="1" ht="20.1" customHeight="1">
      <c r="B34" s="784" t="s">
        <v>9</v>
      </c>
      <c r="C34" s="350" t="s">
        <v>216</v>
      </c>
      <c r="D34" s="351"/>
      <c r="E34" s="351"/>
      <c r="F34" s="351"/>
      <c r="G34" s="351"/>
      <c r="H34" s="351"/>
      <c r="I34" s="351"/>
      <c r="J34" s="351"/>
      <c r="K34" s="351"/>
      <c r="L34" s="351"/>
      <c r="M34" s="351"/>
      <c r="N34" s="351"/>
      <c r="O34" s="351"/>
      <c r="P34" s="351"/>
      <c r="Q34" s="351"/>
      <c r="R34" s="351"/>
      <c r="S34" s="352"/>
      <c r="T34" s="352"/>
      <c r="U34" s="352"/>
      <c r="V34" s="352"/>
      <c r="W34" s="352"/>
      <c r="X34" s="352"/>
      <c r="Y34" s="352"/>
      <c r="Z34" s="352"/>
      <c r="AA34" s="352"/>
      <c r="AB34" s="352"/>
      <c r="AC34" s="352"/>
      <c r="AD34" s="352"/>
      <c r="AE34" s="352"/>
      <c r="AF34" s="352"/>
      <c r="AG34" s="353"/>
      <c r="AH34" s="529"/>
      <c r="AI34" s="236"/>
      <c r="AJ34" s="236"/>
      <c r="AK34" s="236"/>
      <c r="AL34" s="236"/>
      <c r="AM34" s="236"/>
      <c r="AN34" s="236"/>
      <c r="AO34" s="236"/>
      <c r="AP34" s="236"/>
      <c r="AQ34" s="236"/>
      <c r="AR34" s="236"/>
      <c r="AS34" s="236"/>
      <c r="AT34" s="236"/>
      <c r="AU34" s="236"/>
      <c r="AV34" s="236"/>
      <c r="AW34" s="236"/>
    </row>
    <row r="35" s="36" customFormat="1" ht="20.1" customHeight="1">
      <c r="B35" s="964"/>
      <c r="C35" s="354">
        <v>1</v>
      </c>
      <c r="D35" s="355">
        <v>2</v>
      </c>
      <c r="E35" s="355">
        <v>3</v>
      </c>
      <c r="F35" s="355">
        <v>4</v>
      </c>
      <c r="G35" s="355">
        <v>5</v>
      </c>
      <c r="H35" s="355">
        <v>6</v>
      </c>
      <c r="I35" s="355">
        <v>7</v>
      </c>
      <c r="J35" s="355">
        <v>8</v>
      </c>
      <c r="K35" s="355">
        <v>9</v>
      </c>
      <c r="L35" s="355">
        <v>10</v>
      </c>
      <c r="M35" s="355">
        <v>11</v>
      </c>
      <c r="N35" s="355">
        <v>12</v>
      </c>
      <c r="O35" s="355">
        <v>13</v>
      </c>
      <c r="P35" s="355">
        <v>14</v>
      </c>
      <c r="Q35" s="355">
        <v>15</v>
      </c>
      <c r="R35" s="355">
        <v>16</v>
      </c>
      <c r="S35" s="355">
        <v>17</v>
      </c>
      <c r="T35" s="355">
        <v>18</v>
      </c>
      <c r="U35" s="355">
        <v>19</v>
      </c>
      <c r="V35" s="355">
        <v>20</v>
      </c>
      <c r="W35" s="355">
        <v>21</v>
      </c>
      <c r="X35" s="355">
        <v>22</v>
      </c>
      <c r="Y35" s="355">
        <v>23</v>
      </c>
      <c r="Z35" s="355">
        <v>24</v>
      </c>
      <c r="AA35" s="355">
        <v>25</v>
      </c>
      <c r="AB35" s="355">
        <v>26</v>
      </c>
      <c r="AC35" s="355">
        <v>27</v>
      </c>
      <c r="AD35" s="355">
        <v>28</v>
      </c>
      <c r="AE35" s="355">
        <v>29</v>
      </c>
      <c r="AF35" s="355">
        <v>30</v>
      </c>
      <c r="AG35" s="356">
        <v>31</v>
      </c>
      <c r="AH35" s="529"/>
      <c r="AI35" s="236"/>
      <c r="AJ35" s="236"/>
      <c r="AK35" s="236"/>
      <c r="AL35" s="236"/>
      <c r="AM35" s="236"/>
      <c r="AN35" s="236"/>
      <c r="AO35" s="236"/>
      <c r="AP35" s="236"/>
      <c r="AQ35" s="236"/>
      <c r="AR35" s="236"/>
      <c r="AS35" s="236"/>
      <c r="AT35" s="236"/>
      <c r="AU35" s="236"/>
      <c r="AV35" s="236"/>
      <c r="AW35" s="236"/>
    </row>
    <row r="36" ht="24.95" customHeight="1">
      <c r="B36" s="263" t="s">
        <v>19</v>
      </c>
      <c r="C36" s="578">
        <v>182.03204545454545454545454545</v>
      </c>
      <c r="D36" s="579">
        <v>189.82038461538461538461538462</v>
      </c>
      <c r="E36" s="579">
        <v>316.88888888888888888888888889</v>
      </c>
      <c r="F36" s="579">
        <v>316.12345679012345679012345679</v>
      </c>
      <c r="G36" s="579">
        <v>161.30231884057971014492753623</v>
      </c>
      <c r="H36" s="579">
        <v>147.62547169811320754716981132</v>
      </c>
      <c r="I36" s="579">
        <v>155.659531250</v>
      </c>
      <c r="J36" s="579">
        <v>162.72621621621621621621621622</v>
      </c>
      <c r="K36" s="579">
        <v>149.95621621621621621621621622</v>
      </c>
      <c r="L36" s="579">
        <v>241.38802469135802469135802469</v>
      </c>
      <c r="M36" s="579">
        <v>255.07580246913580246913580247</v>
      </c>
      <c r="N36" s="579">
        <v>143.14852941176470588235294118</v>
      </c>
      <c r="O36" s="579">
        <v>146.981718750</v>
      </c>
      <c r="P36" s="579">
        <v>134.6885483870967741935483871</v>
      </c>
      <c r="Q36" s="579">
        <v>143.68738461538461538461538462</v>
      </c>
      <c r="R36" s="579">
        <v>136.48745098039215686274509804</v>
      </c>
      <c r="S36" s="579">
        <v>246.36114285714285714285714286</v>
      </c>
      <c r="T36" s="579">
        <v>265.68202531645569620253164557</v>
      </c>
      <c r="U36" s="579">
        <v>109.56212121212121212121212121</v>
      </c>
      <c r="V36" s="579">
        <v>138.60956521739130434782608696</v>
      </c>
      <c r="W36" s="579">
        <v>139.21176470588235294117647059</v>
      </c>
      <c r="X36" s="579">
        <v>154.02117647058823529411764706</v>
      </c>
      <c r="Y36" s="579">
        <v>143.940000000</v>
      </c>
      <c r="Z36" s="579">
        <v>170.95763157894736842105263158</v>
      </c>
      <c r="AA36" s="579">
        <v>198.209600000</v>
      </c>
      <c r="AB36" s="579">
        <v>121.97448275862068965517241379</v>
      </c>
      <c r="AC36" s="579">
        <v>126.300000000</v>
      </c>
      <c r="AD36" s="579">
        <v>131.62538461538461538461538462</v>
      </c>
      <c r="AE36" s="579">
        <v>98.80777777777777777777777778</v>
      </c>
      <c r="AF36" s="579">
        <v>111.22451612903225806451612903</v>
      </c>
      <c r="AG36" s="580">
        <v>163.29282608695652173913043478</v>
      </c>
      <c r="AH36" s="530"/>
    </row>
    <row r="37" ht="24.95" customHeight="1">
      <c r="B37" s="38" t="s">
        <v>35</v>
      </c>
      <c r="C37" s="276">
        <v>149.82708542713567839195979899</v>
      </c>
      <c r="D37" s="101">
        <v>150.08895927601809954751131223</v>
      </c>
      <c r="E37" s="101">
        <v>204.12887159533073929961089495</v>
      </c>
      <c r="F37" s="101">
        <v>207.04346774193548387096774194</v>
      </c>
      <c r="G37" s="101">
        <v>113.94442477876106194690265488</v>
      </c>
      <c r="H37" s="101">
        <v>120.54525974025974025974025975</v>
      </c>
      <c r="I37" s="101">
        <v>135.83354285714285714285714286</v>
      </c>
      <c r="J37" s="101">
        <v>132.59835820895522388059701493</v>
      </c>
      <c r="K37" s="101">
        <v>116.38799999999999999999999999</v>
      </c>
      <c r="L37" s="101">
        <v>162.77606425702811244979919679</v>
      </c>
      <c r="M37" s="101">
        <v>176.04245551601423487544483985</v>
      </c>
      <c r="N37" s="101">
        <v>144.21007874015748031496062993</v>
      </c>
      <c r="O37" s="101">
        <v>135.5595945945945945945945946</v>
      </c>
      <c r="P37" s="101">
        <v>128.99026845637583892617449664</v>
      </c>
      <c r="Q37" s="101">
        <v>131.41840236686390532544378699</v>
      </c>
      <c r="R37" s="101">
        <v>110.11066176470588235294117646</v>
      </c>
      <c r="S37" s="101">
        <v>174.37372972972972972972972973</v>
      </c>
      <c r="T37" s="101">
        <v>171.83878260869565217391304349</v>
      </c>
      <c r="U37" s="101">
        <v>134.39272727272727272727272726</v>
      </c>
      <c r="V37" s="101">
        <v>130.99691358024691358024691359</v>
      </c>
      <c r="W37" s="101">
        <v>121.31916666666666666666666666</v>
      </c>
      <c r="X37" s="101">
        <v>127.89226277372262773722627736</v>
      </c>
      <c r="Y37" s="101">
        <v>121.41868686868686868686868688</v>
      </c>
      <c r="Z37" s="101">
        <v>146.13987730061349693251533741</v>
      </c>
      <c r="AA37" s="101">
        <v>146.76988826815642458100558659</v>
      </c>
      <c r="AB37" s="101">
        <v>126.40614457831325301204819277</v>
      </c>
      <c r="AC37" s="101">
        <v>131.52393939393939393939393939</v>
      </c>
      <c r="AD37" s="101">
        <v>135.87150375939849624060150377</v>
      </c>
      <c r="AE37" s="101">
        <v>126.65380597014925373134328359</v>
      </c>
      <c r="AF37" s="101">
        <v>126.50239436619718309859154929</v>
      </c>
      <c r="AG37" s="277">
        <v>165.93931677018633540372670809</v>
      </c>
      <c r="AH37" s="530"/>
    </row>
    <row r="38" ht="24.95" customHeight="1">
      <c r="A38" s="23"/>
      <c r="B38" s="40" t="s">
        <v>98</v>
      </c>
      <c r="C38" s="581">
        <v>121.49475172372296366403562323</v>
      </c>
      <c r="D38" s="582">
        <v>126.47191740887624074740698292</v>
      </c>
      <c r="E38" s="582">
        <v>155.23962211339885304505775507</v>
      </c>
      <c r="F38" s="582">
        <v>152.68458369534380447481966257</v>
      </c>
      <c r="G38" s="582">
        <v>141.56227402412663918071960265</v>
      </c>
      <c r="H38" s="582">
        <v>122.46476718881705339266570828</v>
      </c>
      <c r="I38" s="582">
        <v>114.59579716164614372459705287</v>
      </c>
      <c r="J38" s="582">
        <v>122.72113954814510942932863280</v>
      </c>
      <c r="K38" s="582">
        <v>128.84164709095114291526292764</v>
      </c>
      <c r="L38" s="582">
        <v>148.29454551145863972169109618</v>
      </c>
      <c r="M38" s="582">
        <v>144.89448111904613003429074623</v>
      </c>
      <c r="N38" s="582">
        <v>99.26388686719482621136702912</v>
      </c>
      <c r="O38" s="582">
        <v>108.42590610392324006670631852</v>
      </c>
      <c r="P38" s="582">
        <v>104.41760452078045698820191722</v>
      </c>
      <c r="Q38" s="582">
        <v>109.33581753203139759650416906</v>
      </c>
      <c r="R38" s="582">
        <v>123.95480037351678272684446107</v>
      </c>
      <c r="S38" s="582">
        <v>141.28340503987148807657539650</v>
      </c>
      <c r="T38" s="582">
        <v>154.61121248830618793970029395</v>
      </c>
      <c r="U38" s="582">
        <v>81.52384688927822831822617349</v>
      </c>
      <c r="V38" s="582">
        <v>105.81132137325558025951131405</v>
      </c>
      <c r="W38" s="582">
        <v>114.74836872918742173325188363</v>
      </c>
      <c r="X38" s="582">
        <v>120.43041004217921550076036401</v>
      </c>
      <c r="Y38" s="582">
        <v>118.54847364282085005006171424</v>
      </c>
      <c r="Z38" s="582">
        <v>116.98219181291558075652985244</v>
      </c>
      <c r="AA38" s="582">
        <v>135.04786461225726840503278584</v>
      </c>
      <c r="AB38" s="582">
        <v>96.49410886277431111398238097</v>
      </c>
      <c r="AC38" s="582">
        <v>96.02814558477079563560504068</v>
      </c>
      <c r="AD38" s="582">
        <v>96.87490089788483311771266851</v>
      </c>
      <c r="AE38" s="582">
        <v>78.014061260112453386952620550</v>
      </c>
      <c r="AF38" s="582">
        <v>87.92285449321912825645630181</v>
      </c>
      <c r="AG38" s="583">
        <v>98.40514548646210594383750190</v>
      </c>
      <c r="AH38" s="531"/>
    </row>
    <row r="39" ht="24.95" customHeight="1">
      <c r="B39" s="25" t="s">
        <v>68</v>
      </c>
      <c r="S39" s="4"/>
      <c r="T39" s="4"/>
      <c r="U39" s="4"/>
      <c r="V39" s="4"/>
      <c r="W39" s="4"/>
      <c r="X39" s="4"/>
      <c r="Y39" s="4"/>
      <c r="Z39" s="4"/>
      <c r="AA39" s="4"/>
      <c r="AB39" s="4"/>
      <c r="AC39" s="4"/>
      <c r="AD39" s="4"/>
      <c r="AE39" s="4"/>
      <c r="AF39" s="4"/>
      <c r="AG39" s="4"/>
      <c r="AH39" s="4"/>
    </row>
    <row r="40" ht="24.95" customHeight="1">
      <c r="B40" s="37" t="s">
        <v>19</v>
      </c>
      <c r="C40" s="573">
        <v>-27.028103082902545731512879900</v>
      </c>
      <c r="D40" s="574">
        <v>-16.450456825465078287543570670</v>
      </c>
      <c r="E40" s="574">
        <v>3.1589100554568044895078149600</v>
      </c>
      <c r="F40" s="574">
        <v>10.985126276669931778987593090</v>
      </c>
      <c r="G40" s="574">
        <v>-3.948375041530064019287258700</v>
      </c>
      <c r="H40" s="574">
        <v>8.013076178981695166096160020</v>
      </c>
      <c r="I40" s="574">
        <v>23.973830548275341057150411290</v>
      </c>
      <c r="J40" s="574">
        <v>14.513469150710995931602924110</v>
      </c>
      <c r="K40" s="574">
        <v>-1.204149513002098326906347800</v>
      </c>
      <c r="L40" s="574">
        <v>-3.5514312816646726619599449700</v>
      </c>
      <c r="M40" s="574">
        <v>-6.5328824600647279870120338200</v>
      </c>
      <c r="N40" s="574">
        <v>18.421800110087659795961425510</v>
      </c>
      <c r="O40" s="574">
        <v>12.367526481469324021093904160</v>
      </c>
      <c r="P40" s="574">
        <v>4.550749372872536749994866800</v>
      </c>
      <c r="Q40" s="574">
        <v>6.0078468168200719577848977200</v>
      </c>
      <c r="R40" s="574">
        <v>-2.9128329910661789410170845900</v>
      </c>
      <c r="S40" s="574">
        <v>24.282020838250422944776654530</v>
      </c>
      <c r="T40" s="574">
        <v>31.263837468232943911035360520</v>
      </c>
      <c r="U40" s="574">
        <v>-22.350241495169512943445636450</v>
      </c>
      <c r="V40" s="574">
        <v>-14.191354590949293914798326130</v>
      </c>
      <c r="W40" s="574">
        <v>-4.7590685335488253645281658200</v>
      </c>
      <c r="X40" s="574">
        <v>12.074268361973559373435329780</v>
      </c>
      <c r="Y40" s="574">
        <v>4.0920037955185942602591023800</v>
      </c>
      <c r="Z40" s="574">
        <v>-7.0022042904563387818583305600</v>
      </c>
      <c r="AA40" s="574">
        <v>15.461568289907982165287476840</v>
      </c>
      <c r="AB40" s="574">
        <v>9.212949598084514173946737510</v>
      </c>
      <c r="AC40" s="574">
        <v>19.787894464521542371283144840</v>
      </c>
      <c r="AD40" s="574">
        <v>16.720730885021761544225508330</v>
      </c>
      <c r="AE40" s="574">
        <v>-10.928385872193902750291719990</v>
      </c>
      <c r="AF40" s="574">
        <v>-5.1762969160306398067825370100</v>
      </c>
      <c r="AG40" s="575">
        <v>16.595831292383957900222775140</v>
      </c>
      <c r="AH40" s="530"/>
    </row>
    <row r="41" ht="24.95" customHeight="1">
      <c r="B41" s="38" t="s">
        <v>35</v>
      </c>
      <c r="C41" s="271">
        <v>25.319464331919237966938154490</v>
      </c>
      <c r="D41" s="97">
        <v>22.749051638804283166117066750</v>
      </c>
      <c r="E41" s="97">
        <v>13.832771579982362045542212740</v>
      </c>
      <c r="F41" s="97">
        <v>6.2341185623901630457392066200</v>
      </c>
      <c r="G41" s="97">
        <v>-12.970563595782340168226520790</v>
      </c>
      <c r="H41" s="97">
        <v>-4.8509737115908067510667063700</v>
      </c>
      <c r="I41" s="97">
        <v>8.256413116964914006378607060</v>
      </c>
      <c r="J41" s="97">
        <v>4.2073857355237572654734847600</v>
      </c>
      <c r="K41" s="97">
        <v>-6.0370571351956996124495451500</v>
      </c>
      <c r="L41" s="97">
        <v>-2.9814436293573138254144317200</v>
      </c>
      <c r="M41" s="97">
        <v>-0.9736577915073839304727705800</v>
      </c>
      <c r="N41" s="97">
        <v>14.283738877654795551773279070</v>
      </c>
      <c r="O41" s="97">
        <v>18.355631919097371249516208170</v>
      </c>
      <c r="P41" s="97">
        <v>10.793255290059778534672380120</v>
      </c>
      <c r="Q41" s="97">
        <v>8.922313819400110037062316580</v>
      </c>
      <c r="R41" s="97">
        <v>-1.5721893621422542939782146300</v>
      </c>
      <c r="S41" s="97">
        <v>24.851581238234453096107231350</v>
      </c>
      <c r="T41" s="97">
        <v>18.394052389435232682554889460</v>
      </c>
      <c r="U41" s="97">
        <v>7.3868595518867560120050511700</v>
      </c>
      <c r="V41" s="97">
        <v>19.591734594179664461786769050</v>
      </c>
      <c r="W41" s="97">
        <v>-0.0886714520903438850582319300</v>
      </c>
      <c r="X41" s="97">
        <v>-0.006407515426091682106041100</v>
      </c>
      <c r="Y41" s="97">
        <v>9.539544566416492388404125140</v>
      </c>
      <c r="Z41" s="97">
        <v>2.6298980421966205359157033800</v>
      </c>
      <c r="AA41" s="97">
        <v>1.0851965806808102192197036900</v>
      </c>
      <c r="AB41" s="97">
        <v>-3.7675424777791077522376820300</v>
      </c>
      <c r="AC41" s="97">
        <v>19.645513079335731177743858480</v>
      </c>
      <c r="AD41" s="97">
        <v>8.588580226146551549632776930</v>
      </c>
      <c r="AE41" s="97">
        <v>4.0387534959816105402613276800</v>
      </c>
      <c r="AF41" s="97">
        <v>3.8936877921219883442444334900</v>
      </c>
      <c r="AG41" s="272">
        <v>13.899943061109509618091149900</v>
      </c>
      <c r="AH41" s="530"/>
    </row>
    <row r="42" ht="24.95" customHeight="1">
      <c r="A42" s="23"/>
      <c r="B42" s="40" t="s">
        <v>98</v>
      </c>
      <c r="C42" s="581">
        <v>-41.771298412329531448999152340</v>
      </c>
      <c r="D42" s="582">
        <v>-31.934673173379781516124298830</v>
      </c>
      <c r="E42" s="582">
        <v>-9.376791389999632407502364330</v>
      </c>
      <c r="F42" s="582">
        <v>4.4722051433440624056660908200</v>
      </c>
      <c r="G42" s="582">
        <v>10.366824062071180579693829770</v>
      </c>
      <c r="H42" s="582">
        <v>13.519896516423874194347623600</v>
      </c>
      <c r="I42" s="582">
        <v>14.518694069813717921825975610</v>
      </c>
      <c r="J42" s="582">
        <v>9.889974057384623276319784680</v>
      </c>
      <c r="K42" s="582">
        <v>5.1434187508583602036280483900</v>
      </c>
      <c r="L42" s="582">
        <v>-0.5875037452653717597127683400</v>
      </c>
      <c r="M42" s="582">
        <v>-5.6138846942582778413373905100</v>
      </c>
      <c r="N42" s="582">
        <v>3.6208661643700669216428071900</v>
      </c>
      <c r="O42" s="582">
        <v>-5.0594174021238095384905887200</v>
      </c>
      <c r="P42" s="582">
        <v>-5.6343735914969673893979447900</v>
      </c>
      <c r="Q42" s="582">
        <v>-2.6757299770602979536801436500</v>
      </c>
      <c r="R42" s="582">
        <v>-1.3620577560272975239253249300</v>
      </c>
      <c r="S42" s="582">
        <v>-0.4561899771709942658148022900</v>
      </c>
      <c r="T42" s="582">
        <v>10.870296960950193184536588660</v>
      </c>
      <c r="U42" s="582">
        <v>-27.691564099296114132631552420</v>
      </c>
      <c r="V42" s="582">
        <v>-28.248682318846129246867795990</v>
      </c>
      <c r="W42" s="582">
        <v>-4.6745420658406609226949291100</v>
      </c>
      <c r="X42" s="582">
        <v>12.081449998258734655640097600</v>
      </c>
      <c r="Y42" s="582">
        <v>-4.9731270953264651154478187100</v>
      </c>
      <c r="Z42" s="582">
        <v>-9.385279062305624852950689140</v>
      </c>
      <c r="AA42" s="582">
        <v>14.222034675197806747142965140</v>
      </c>
      <c r="AB42" s="582">
        <v>13.488683974256221908085152250</v>
      </c>
      <c r="AC42" s="582">
        <v>0.1190026952520225303177044800</v>
      </c>
      <c r="AD42" s="582">
        <v>7.4889556912909651151423195700</v>
      </c>
      <c r="AE42" s="582">
        <v>-14.386119465284500048649258670</v>
      </c>
      <c r="AF42" s="582">
        <v>-8.730063299269493938944026480</v>
      </c>
      <c r="AG42" s="583">
        <v>2.366891640905082609161267100</v>
      </c>
      <c r="AH42" s="531"/>
    </row>
    <row r="43" ht="30" customHeight="1">
      <c r="A43" s="8"/>
      <c r="B43" s="25"/>
      <c r="X43" s="792"/>
      <c r="Y43" s="792"/>
      <c r="Z43" s="792"/>
      <c r="AA43" s="792"/>
      <c r="AB43" s="792"/>
      <c r="AC43" s="792"/>
      <c r="AD43" s="792"/>
      <c r="AE43"/>
      <c r="AF43"/>
      <c r="AG43" s="4"/>
      <c r="AH43" s="4"/>
    </row>
    <row r="44" s="35" customFormat="1" ht="20.1" customHeight="1">
      <c r="B44" s="784" t="s">
        <v>10</v>
      </c>
      <c r="C44" s="350" t="s">
        <v>216</v>
      </c>
      <c r="D44" s="351"/>
      <c r="E44" s="351"/>
      <c r="F44" s="351"/>
      <c r="G44" s="351"/>
      <c r="H44" s="351"/>
      <c r="I44" s="351"/>
      <c r="J44" s="351"/>
      <c r="K44" s="351"/>
      <c r="L44" s="351"/>
      <c r="M44" s="351"/>
      <c r="N44" s="351"/>
      <c r="O44" s="351"/>
      <c r="P44" s="351"/>
      <c r="Q44" s="351"/>
      <c r="R44" s="351"/>
      <c r="S44" s="352"/>
      <c r="T44" s="352"/>
      <c r="U44" s="352"/>
      <c r="V44" s="352"/>
      <c r="W44" s="352"/>
      <c r="X44" s="352"/>
      <c r="Y44" s="352"/>
      <c r="Z44" s="352"/>
      <c r="AA44" s="352"/>
      <c r="AB44" s="352"/>
      <c r="AC44" s="352"/>
      <c r="AD44" s="352"/>
      <c r="AE44" s="352"/>
      <c r="AF44" s="352"/>
      <c r="AG44" s="353"/>
      <c r="AH44" s="529"/>
      <c r="AI44" s="236"/>
      <c r="AJ44" s="236"/>
      <c r="AK44" s="236"/>
      <c r="AL44" s="236"/>
      <c r="AM44" s="236"/>
      <c r="AN44" s="236"/>
      <c r="AO44" s="236"/>
      <c r="AP44" s="236"/>
      <c r="AQ44" s="236"/>
      <c r="AR44" s="236"/>
      <c r="AS44" s="236"/>
      <c r="AT44" s="236"/>
      <c r="AU44" s="236"/>
      <c r="AV44" s="236"/>
      <c r="AW44" s="236"/>
    </row>
    <row r="45" s="36" customFormat="1" ht="20.1" customHeight="1">
      <c r="B45" s="964"/>
      <c r="C45" s="354">
        <v>1</v>
      </c>
      <c r="D45" s="355">
        <v>2</v>
      </c>
      <c r="E45" s="355">
        <v>3</v>
      </c>
      <c r="F45" s="355">
        <v>4</v>
      </c>
      <c r="G45" s="355">
        <v>5</v>
      </c>
      <c r="H45" s="355">
        <v>6</v>
      </c>
      <c r="I45" s="355">
        <v>7</v>
      </c>
      <c r="J45" s="355">
        <v>8</v>
      </c>
      <c r="K45" s="355">
        <v>9</v>
      </c>
      <c r="L45" s="355">
        <v>10</v>
      </c>
      <c r="M45" s="355">
        <v>11</v>
      </c>
      <c r="N45" s="355">
        <v>12</v>
      </c>
      <c r="O45" s="355">
        <v>13</v>
      </c>
      <c r="P45" s="355">
        <v>14</v>
      </c>
      <c r="Q45" s="355">
        <v>15</v>
      </c>
      <c r="R45" s="355">
        <v>16</v>
      </c>
      <c r="S45" s="355">
        <v>17</v>
      </c>
      <c r="T45" s="355">
        <v>18</v>
      </c>
      <c r="U45" s="355">
        <v>19</v>
      </c>
      <c r="V45" s="355">
        <v>20</v>
      </c>
      <c r="W45" s="355">
        <v>21</v>
      </c>
      <c r="X45" s="355">
        <v>22</v>
      </c>
      <c r="Y45" s="355">
        <v>23</v>
      </c>
      <c r="Z45" s="355">
        <v>24</v>
      </c>
      <c r="AA45" s="355">
        <v>25</v>
      </c>
      <c r="AB45" s="355">
        <v>26</v>
      </c>
      <c r="AC45" s="355">
        <v>27</v>
      </c>
      <c r="AD45" s="355">
        <v>28</v>
      </c>
      <c r="AE45" s="355">
        <v>29</v>
      </c>
      <c r="AF45" s="355">
        <v>30</v>
      </c>
      <c r="AG45" s="356">
        <v>31</v>
      </c>
      <c r="AH45" s="529"/>
      <c r="AI45" s="236"/>
      <c r="AJ45" s="236"/>
      <c r="AK45" s="236"/>
      <c r="AL45" s="236"/>
      <c r="AM45" s="236"/>
      <c r="AN45" s="236"/>
      <c r="AO45" s="236"/>
      <c r="AP45" s="236"/>
      <c r="AQ45" s="236"/>
      <c r="AR45" s="236"/>
      <c r="AS45" s="236"/>
      <c r="AT45" s="236"/>
      <c r="AU45" s="236"/>
      <c r="AV45" s="236"/>
      <c r="AW45" s="236"/>
    </row>
    <row r="46" ht="24.95" customHeight="1">
      <c r="B46" s="263" t="s">
        <v>19</v>
      </c>
      <c r="C46" s="578">
        <v>98.88160493827160493827160494</v>
      </c>
      <c r="D46" s="579">
        <v>121.860000000</v>
      </c>
      <c r="E46" s="579">
        <v>316.88888888888888888888888889</v>
      </c>
      <c r="F46" s="579">
        <v>316.12345679012345679012345679</v>
      </c>
      <c r="G46" s="579">
        <v>137.40567901234567901234567901</v>
      </c>
      <c r="H46" s="579">
        <v>96.59444444444444444444444444</v>
      </c>
      <c r="I46" s="579">
        <v>122.99024691358024691358024691</v>
      </c>
      <c r="J46" s="579">
        <v>148.66345679012345679012345679</v>
      </c>
      <c r="K46" s="579">
        <v>136.99703703703703703703703704</v>
      </c>
      <c r="L46" s="579">
        <v>241.38802469135802469135802469</v>
      </c>
      <c r="M46" s="579">
        <v>255.07580246913580246913580247</v>
      </c>
      <c r="N46" s="579">
        <v>120.17407407407407407407407407</v>
      </c>
      <c r="O46" s="579">
        <v>116.1337037037037037037037037</v>
      </c>
      <c r="P46" s="579">
        <v>103.09493827160493827160493827</v>
      </c>
      <c r="Q46" s="579">
        <v>115.30469135802469135802469136</v>
      </c>
      <c r="R46" s="579">
        <v>85.93654320987654320987654321</v>
      </c>
      <c r="S46" s="579">
        <v>212.90469135802469135802469136</v>
      </c>
      <c r="T46" s="579">
        <v>259.12197530864197530864197531</v>
      </c>
      <c r="U46" s="579">
        <v>44.636419753086419753086419753</v>
      </c>
      <c r="V46" s="579">
        <v>39.358271604938271604938271605</v>
      </c>
      <c r="W46" s="579">
        <v>29.217283950617283950617283951</v>
      </c>
      <c r="X46" s="579">
        <v>32.325432098765432098765432099</v>
      </c>
      <c r="Y46" s="579">
        <v>24.878518518518518518518518519</v>
      </c>
      <c r="Z46" s="579">
        <v>80.20234567901234567901234568</v>
      </c>
      <c r="AA46" s="579">
        <v>183.52740740740740740740740741</v>
      </c>
      <c r="AB46" s="579">
        <v>43.669876543209876543209876543</v>
      </c>
      <c r="AC46" s="579">
        <v>26.507407407407407407407407407</v>
      </c>
      <c r="AD46" s="579">
        <v>42.250123456790123456790123457</v>
      </c>
      <c r="AE46" s="579">
        <v>32.935925925925925925925925926</v>
      </c>
      <c r="AF46" s="579">
        <v>42.567407407407407407407407407</v>
      </c>
      <c r="AG46" s="580">
        <v>92.73419753086419753086419753</v>
      </c>
      <c r="AH46" s="530"/>
    </row>
    <row r="47" ht="24.95" customHeight="1">
      <c r="B47" s="38" t="s">
        <v>35</v>
      </c>
      <c r="C47" s="276">
        <v>95.87006430868167202572347267</v>
      </c>
      <c r="D47" s="101">
        <v>106.6548553054662379421221865</v>
      </c>
      <c r="E47" s="101">
        <v>168.68527331189710610932475884</v>
      </c>
      <c r="F47" s="101">
        <v>165.10218649517684887459807074</v>
      </c>
      <c r="G47" s="101">
        <v>41.401028938906752411575562701</v>
      </c>
      <c r="H47" s="101">
        <v>59.691221864951768488745980707</v>
      </c>
      <c r="I47" s="101">
        <v>76.433665594855305466237942122</v>
      </c>
      <c r="J47" s="101">
        <v>85.69861736334405144694533762</v>
      </c>
      <c r="K47" s="101">
        <v>63.620450160771704180064308682</v>
      </c>
      <c r="L47" s="101">
        <v>130.32553054662379421221864952</v>
      </c>
      <c r="M47" s="101">
        <v>159.06086816720257234726688103</v>
      </c>
      <c r="N47" s="101">
        <v>58.889646302250803858520900322</v>
      </c>
      <c r="O47" s="101">
        <v>64.510675241157556270096463023</v>
      </c>
      <c r="P47" s="101">
        <v>61.79919614147909967845659164</v>
      </c>
      <c r="Q47" s="101">
        <v>71.413858520900321543408360129</v>
      </c>
      <c r="R47" s="101">
        <v>48.151286173633440514469453376</v>
      </c>
      <c r="S47" s="101">
        <v>103.72713826366559485530546624</v>
      </c>
      <c r="T47" s="101">
        <v>127.08334405144694533762057878</v>
      </c>
      <c r="U47" s="101">
        <v>38.027524115755627009646302251</v>
      </c>
      <c r="V47" s="101">
        <v>68.236334405144694533762057878</v>
      </c>
      <c r="W47" s="101">
        <v>60.854630225080385852090032154</v>
      </c>
      <c r="X47" s="101">
        <v>56.33839228295819935691318328</v>
      </c>
      <c r="Y47" s="101">
        <v>38.650964630225080385852090032</v>
      </c>
      <c r="Z47" s="101">
        <v>76.594212218649517684887459807</v>
      </c>
      <c r="AA47" s="101">
        <v>84.47527331189710610932475884</v>
      </c>
      <c r="AB47" s="101">
        <v>33.73540192926045016077170418</v>
      </c>
      <c r="AC47" s="101">
        <v>55.823665594855305466237942122</v>
      </c>
      <c r="AD47" s="101">
        <v>58.105819935691318327974276527</v>
      </c>
      <c r="AE47" s="101">
        <v>54.57109324758842443729903537</v>
      </c>
      <c r="AF47" s="101">
        <v>57.759935691318327974276527331</v>
      </c>
      <c r="AG47" s="277">
        <v>85.90427652733118971061093248</v>
      </c>
      <c r="AH47" s="530"/>
    </row>
    <row r="48" ht="24.95" customHeight="1">
      <c r="A48" s="23"/>
      <c r="B48" s="40" t="s">
        <v>99</v>
      </c>
      <c r="C48" s="581">
        <v>103.14127319230171223588232847</v>
      </c>
      <c r="D48" s="582">
        <v>114.25640178400382481403993770</v>
      </c>
      <c r="E48" s="582">
        <v>187.85806411384803397614732551</v>
      </c>
      <c r="F48" s="582">
        <v>191.47139326305292974829863772</v>
      </c>
      <c r="G48" s="582">
        <v>331.88952674371977530500138468</v>
      </c>
      <c r="H48" s="582">
        <v>161.82353355558077659136965371</v>
      </c>
      <c r="I48" s="582">
        <v>160.91109324185900704586259732</v>
      </c>
      <c r="J48" s="582">
        <v>173.47240989886475254034474187</v>
      </c>
      <c r="K48" s="582">
        <v>215.33490676469359609906835697</v>
      </c>
      <c r="L48" s="582">
        <v>185.21929178338992813100294127</v>
      </c>
      <c r="M48" s="582">
        <v>160.36364280434317238874492891</v>
      </c>
      <c r="N48" s="582">
        <v>204.06655773950631326183636607</v>
      </c>
      <c r="O48" s="582">
        <v>180.02245871631250685248284438</v>
      </c>
      <c r="P48" s="582">
        <v>166.82245839501076946480776138</v>
      </c>
      <c r="Q48" s="582">
        <v>161.45982551030986209262160255</v>
      </c>
      <c r="R48" s="582">
        <v>178.47195794531681711845982409</v>
      </c>
      <c r="S48" s="582">
        <v>205.25456975084802872420758357</v>
      </c>
      <c r="T48" s="582">
        <v>203.89924206262448121325245578</v>
      </c>
      <c r="U48" s="582">
        <v>117.37924251171666323718189942</v>
      </c>
      <c r="V48" s="582">
        <v>57.679346272147679939060061710</v>
      </c>
      <c r="W48" s="582">
        <v>48.011603788476183032839729600</v>
      </c>
      <c r="X48" s="582">
        <v>57.377271144671212411149223030</v>
      </c>
      <c r="Y48" s="582">
        <v>64.367134834921154330964174460</v>
      </c>
      <c r="Z48" s="582">
        <v>104.71071293234889237961958136</v>
      </c>
      <c r="AA48" s="582">
        <v>217.25577226579268197262888081</v>
      </c>
      <c r="AB48" s="582">
        <v>129.44821773497694345494556598</v>
      </c>
      <c r="AC48" s="582">
        <v>47.484175617856775718286229790</v>
      </c>
      <c r="AD48" s="582">
        <v>72.712378043273776256173928170</v>
      </c>
      <c r="AE48" s="582">
        <v>60.354161820597988129219451990</v>
      </c>
      <c r="AF48" s="582">
        <v>73.697117037855456943835954030</v>
      </c>
      <c r="AG48" s="583">
        <v>107.95061815274549081984839083</v>
      </c>
      <c r="AH48" s="531"/>
    </row>
    <row r="49" ht="24.95" customHeight="1">
      <c r="B49" s="25" t="s">
        <v>68</v>
      </c>
      <c r="S49" s="4"/>
      <c r="T49" s="4"/>
      <c r="U49" s="4"/>
      <c r="V49" s="4"/>
      <c r="W49" s="4"/>
      <c r="X49" s="4"/>
      <c r="Y49" s="4"/>
      <c r="Z49" s="4"/>
      <c r="AA49" s="4"/>
      <c r="AB49" s="4"/>
      <c r="AC49" s="4"/>
      <c r="AD49" s="4"/>
      <c r="AE49" s="4"/>
      <c r="AF49" s="4"/>
      <c r="AG49" s="4"/>
      <c r="AH49" s="4"/>
    </row>
    <row r="50" ht="24.95" customHeight="1">
      <c r="B50" s="37" t="s">
        <v>19</v>
      </c>
      <c r="C50" s="573">
        <v>-5.5657804601911945096159759800</v>
      </c>
      <c r="D50" s="574">
        <v>-16.450456825457299092655750060</v>
      </c>
      <c r="E50" s="574">
        <v>3.1589100554568044895078149600</v>
      </c>
      <c r="F50" s="574">
        <v>10.985126276669931778987593090</v>
      </c>
      <c r="G50" s="574">
        <v>289.85659541957650185490584763</v>
      </c>
      <c r="H50" s="574">
        <v>112.02566805488300961821946950</v>
      </c>
      <c r="I50" s="574">
        <v>114.44122040784146480581792022</v>
      </c>
      <c r="J50" s="574">
        <v>111.84991792876689058524629326</v>
      </c>
      <c r="K50" s="574">
        <v>43.350841883050550338344363310</v>
      </c>
      <c r="L50" s="574">
        <v>-3.5514312816646726619599449700</v>
      </c>
      <c r="M50" s="574">
        <v>-6.5328824600647279870120338200</v>
      </c>
      <c r="N50" s="574">
        <v>75.058313206103203447016225020</v>
      </c>
      <c r="O50" s="574">
        <v>166.35265536327921551452410756</v>
      </c>
      <c r="P50" s="574">
        <v>116.07154870408752715070483606</v>
      </c>
      <c r="Q50" s="574">
        <v>76.679744694810414839329871900</v>
      </c>
      <c r="R50" s="574">
        <v>17.891559939491519354493141840</v>
      </c>
      <c r="S50" s="574">
        <v>67.302720359218969073489791910</v>
      </c>
      <c r="T50" s="574">
        <v>111.62945224469782555352057791</v>
      </c>
      <c r="U50" s="574">
        <v>11.410523072223616863935495980</v>
      </c>
      <c r="V50" s="574">
        <v>31.573256293910330409378168120</v>
      </c>
      <c r="W50" s="574">
        <v>7.939722328836665078121277340</v>
      </c>
      <c r="X50" s="574">
        <v>111.69584023959147297116331516</v>
      </c>
      <c r="Y50" s="574">
        <v>-55.839755965505631040908844580</v>
      </c>
      <c r="Z50" s="574">
        <v>-17.815901465959718942579101470</v>
      </c>
      <c r="AA50" s="574">
        <v>29.248024205114133179681131120</v>
      </c>
      <c r="AB50" s="574">
        <v>13.113412083809966009818552790</v>
      </c>
      <c r="AC50" s="574">
        <v>-7.4366270045362605108698089300</v>
      </c>
      <c r="AD50" s="574">
        <v>51.736950150279363340461723410</v>
      </c>
      <c r="AE50" s="574">
        <v>71.780970103991058379660385640</v>
      </c>
      <c r="AF50" s="574">
        <v>63.307488644822738139973375050</v>
      </c>
      <c r="AG50" s="575">
        <v>67.606507482858037571592415910</v>
      </c>
      <c r="AH50" s="530"/>
    </row>
    <row r="51" ht="24.95" customHeight="1">
      <c r="B51" s="38" t="s">
        <v>35</v>
      </c>
      <c r="C51" s="271">
        <v>32.651986181095408794295622110</v>
      </c>
      <c r="D51" s="97">
        <v>25.590464871183060895383976910</v>
      </c>
      <c r="E51" s="97">
        <v>16.553873689466860583954855810</v>
      </c>
      <c r="F51" s="97">
        <v>10.697736989396142763499370860</v>
      </c>
      <c r="G51" s="97">
        <v>6.8948512355273119640598963900</v>
      </c>
      <c r="H51" s="97">
        <v>5.4169068231349973474489997700</v>
      </c>
      <c r="I51" s="97">
        <v>19.150140223057271120870568850</v>
      </c>
      <c r="J51" s="97">
        <v>32.567623625599056367697980240</v>
      </c>
      <c r="K51" s="97">
        <v>-9.240339278333178813216445510</v>
      </c>
      <c r="L51" s="97">
        <v>12.361025750220755914729542150</v>
      </c>
      <c r="M51" s="97">
        <v>9.985779290894317047991513100</v>
      </c>
      <c r="N51" s="97">
        <v>38.228903213918021225488772610</v>
      </c>
      <c r="O51" s="97">
        <v>30.721145701653009715437251660</v>
      </c>
      <c r="P51" s="97">
        <v>28.970273736064440435277043980</v>
      </c>
      <c r="Q51" s="97">
        <v>22.7191402365241239750902100</v>
      </c>
      <c r="R51" s="97">
        <v>2.9706326674120366310098387200</v>
      </c>
      <c r="S51" s="97">
        <v>42.577423019030047947657869220</v>
      </c>
      <c r="T51" s="97">
        <v>46.401247578414692748853341980</v>
      </c>
      <c r="U51" s="97">
        <v>21.154405648350756538230085100</v>
      </c>
      <c r="V51" s="97">
        <v>84.51296194521272031941760934</v>
      </c>
      <c r="W51" s="97">
        <v>33.215104730442126087553409650</v>
      </c>
      <c r="X51" s="97">
        <v>4.5734516823213040471329577800</v>
      </c>
      <c r="Y51" s="97">
        <v>-16.581423753318962662639460590</v>
      </c>
      <c r="Z51" s="97">
        <v>10.785916429614219871228632590</v>
      </c>
      <c r="AA51" s="97">
        <v>-14.649763264465370641597336870</v>
      </c>
      <c r="AB51" s="97">
        <v>7.936405058731646352532307190</v>
      </c>
      <c r="AC51" s="97">
        <v>30.522377904592509905493372570</v>
      </c>
      <c r="AD51" s="97">
        <v>13.718749370748305002396103330</v>
      </c>
      <c r="AE51" s="97">
        <v>17.152882087841709484582001300</v>
      </c>
      <c r="AF51" s="97">
        <v>46.068353133536638826526584280</v>
      </c>
      <c r="AG51" s="272">
        <v>1.3143139935932021539734870400</v>
      </c>
      <c r="AH51" s="530"/>
    </row>
    <row r="52" ht="24.95" customHeight="1">
      <c r="A52" s="23"/>
      <c r="B52" s="40" t="s">
        <v>99</v>
      </c>
      <c r="C52" s="581">
        <v>-28.810549876858335450006904150</v>
      </c>
      <c r="D52" s="582">
        <v>-33.474612694367223395744227370</v>
      </c>
      <c r="E52" s="582">
        <v>-11.492508322528552281503950660</v>
      </c>
      <c r="F52" s="582">
        <v>0.2596162262290402041546580700</v>
      </c>
      <c r="G52" s="582">
        <v>264.71035874388789845553073178</v>
      </c>
      <c r="H52" s="582">
        <v>101.13061030188450780898551389</v>
      </c>
      <c r="I52" s="582">
        <v>79.97563410854098364872847016</v>
      </c>
      <c r="J52" s="582">
        <v>59.805171228830275871065579780</v>
      </c>
      <c r="K52" s="582">
        <v>57.945546229644511635745482470</v>
      </c>
      <c r="L52" s="582">
        <v>-14.161900824241110536279918240</v>
      </c>
      <c r="M52" s="582">
        <v>-15.018906859986091081833968340</v>
      </c>
      <c r="N52" s="582">
        <v>26.643783706495083900820208980</v>
      </c>
      <c r="O52" s="582">
        <v>103.75636545528893575277487902</v>
      </c>
      <c r="P52" s="582">
        <v>67.535930912324777464821409140</v>
      </c>
      <c r="Q52" s="582">
        <v>43.970813643362745245128802890</v>
      </c>
      <c r="R52" s="582">
        <v>14.490468675931721808578371450</v>
      </c>
      <c r="S52" s="582">
        <v>17.341663789769832925596087880</v>
      </c>
      <c r="T52" s="582">
        <v>44.554404928420972834613395980</v>
      </c>
      <c r="U52" s="582">
        <v>-8.042532604722154769534221460</v>
      </c>
      <c r="V52" s="582">
        <v>-28.691591687215794263626188140</v>
      </c>
      <c r="W52" s="582">
        <v>-18.973360755854699380231170120</v>
      </c>
      <c r="X52" s="582">
        <v>102.43746078308517287654419899</v>
      </c>
      <c r="Y52" s="582">
        <v>-47.061858375658274476055048390</v>
      </c>
      <c r="Z52" s="582">
        <v>-25.817196641334179656491382970</v>
      </c>
      <c r="AA52" s="582">
        <v>51.432531588206704760317128270</v>
      </c>
      <c r="AB52" s="582">
        <v>4.7963493152194330975235910100</v>
      </c>
      <c r="AC52" s="582">
        <v>-29.082373090870560896635866350</v>
      </c>
      <c r="AD52" s="582">
        <v>33.431778831606521110089027770</v>
      </c>
      <c r="AE52" s="582">
        <v>46.629743154461243000516227760</v>
      </c>
      <c r="AF52" s="582">
        <v>11.802101647065978298314555700</v>
      </c>
      <c r="AG52" s="583">
        <v>65.432208812631415091232187920</v>
      </c>
      <c r="AH52" s="531"/>
    </row>
    <row r="53" ht="16.5" customHeight="1">
      <c r="B53" s="99"/>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4"/>
    </row>
    <row r="54" ht="0" hidden="1" customHeight="1">
      <c r="B54" s="223" t="s">
        <v>89</v>
      </c>
      <c r="C54" s="357"/>
      <c r="D54" s="358"/>
      <c r="E54" s="358"/>
      <c r="F54" s="358"/>
      <c r="G54" s="358"/>
      <c r="H54" s="358"/>
      <c r="I54" s="358"/>
      <c r="J54" s="358"/>
      <c r="K54" s="358"/>
      <c r="L54" s="358"/>
      <c r="M54" s="358"/>
      <c r="N54" s="358"/>
      <c r="O54" s="358"/>
      <c r="P54" s="358"/>
      <c r="Q54" s="358"/>
      <c r="R54" s="358"/>
      <c r="S54" s="358"/>
      <c r="T54" s="358"/>
      <c r="U54" s="358"/>
      <c r="V54" s="358"/>
      <c r="W54" s="358"/>
      <c r="X54" s="358"/>
      <c r="Y54" s="358"/>
      <c r="Z54" s="358"/>
      <c r="AA54" s="358"/>
      <c r="AB54" s="358"/>
      <c r="AC54" s="358"/>
      <c r="AD54" s="358"/>
      <c r="AE54" s="358"/>
      <c r="AF54" s="358"/>
      <c r="AG54" s="359"/>
      <c r="AH54" s="532"/>
    </row>
    <row r="55" ht="0" hidden="1" customHeight="1">
      <c r="B55" s="99"/>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4"/>
    </row>
    <row r="56" ht="24" customHeight="1">
      <c r="B56" s="816" t="s">
        <v>126</v>
      </c>
      <c r="C56" s="816"/>
      <c r="D56" s="816"/>
      <c r="E56" s="816"/>
      <c r="F56" s="816"/>
      <c r="G56" s="816"/>
      <c r="H56" s="816"/>
      <c r="I56" s="816"/>
      <c r="J56" s="816"/>
      <c r="K56" s="816"/>
      <c r="L56" s="816"/>
      <c r="M56" s="816"/>
      <c r="N56" s="816"/>
      <c r="O56" s="816"/>
      <c r="P56" s="816"/>
      <c r="Q56" s="816"/>
      <c r="R56" s="816"/>
      <c r="S56" s="816"/>
      <c r="T56" s="816"/>
      <c r="U56" s="816"/>
      <c r="V56" s="816"/>
      <c r="W56" s="816"/>
      <c r="X56" s="816"/>
      <c r="Y56" s="816"/>
      <c r="Z56" s="816"/>
      <c r="AA56" s="816"/>
      <c r="AB56" s="816"/>
      <c r="AC56" s="816"/>
      <c r="AD56" s="816"/>
      <c r="AE56" s="816"/>
      <c r="AF56" s="816"/>
      <c r="AG56" s="816"/>
    </row>
    <row r="57" ht="15" customHeight="1">
      <c r="A57"/>
      <c r="AE57"/>
      <c r="AF57"/>
      <c r="AG57"/>
    </row>
    <row r="58" s="282" customFormat="1"/>
    <row r="59" s="282" customFormat="1"/>
    <row r="60" s="282" customFormat="1">
      <c r="C60" s="282">
        <v>100</v>
      </c>
      <c r="D60" s="282">
        <v>100</v>
      </c>
      <c r="E60" s="282">
        <v>100</v>
      </c>
      <c r="F60" s="282">
        <v>100</v>
      </c>
      <c r="G60" s="282">
        <v>100</v>
      </c>
      <c r="H60" s="282">
        <v>100</v>
      </c>
      <c r="I60" s="282">
        <v>100</v>
      </c>
      <c r="J60" s="282">
        <v>100</v>
      </c>
      <c r="K60" s="282">
        <v>100</v>
      </c>
      <c r="L60" s="282">
        <v>100</v>
      </c>
      <c r="M60" s="282">
        <v>100</v>
      </c>
      <c r="N60" s="282">
        <v>100</v>
      </c>
      <c r="O60" s="282">
        <v>100</v>
      </c>
      <c r="P60" s="282">
        <v>100</v>
      </c>
      <c r="Q60" s="282">
        <v>100</v>
      </c>
      <c r="R60" s="282">
        <v>100</v>
      </c>
      <c r="S60" s="282">
        <v>100</v>
      </c>
      <c r="T60" s="282">
        <v>100</v>
      </c>
      <c r="U60" s="282">
        <v>100</v>
      </c>
      <c r="V60" s="282">
        <v>100</v>
      </c>
      <c r="W60" s="282">
        <v>100</v>
      </c>
      <c r="X60" s="282">
        <v>100</v>
      </c>
      <c r="Y60" s="282">
        <v>100</v>
      </c>
      <c r="Z60" s="282">
        <v>100</v>
      </c>
      <c r="AA60" s="282">
        <v>100</v>
      </c>
      <c r="AB60" s="282">
        <v>100</v>
      </c>
      <c r="AC60" s="282">
        <v>100</v>
      </c>
      <c r="AD60" s="282">
        <v>100</v>
      </c>
      <c r="AE60" s="282">
        <v>100</v>
      </c>
      <c r="AF60" s="282">
        <v>100</v>
      </c>
      <c r="AG60" s="282">
        <v>100</v>
      </c>
    </row>
    <row r="61" s="282" customFormat="1"/>
    <row r="62" s="282" customFormat="1"/>
    <row r="63" s="282" customFormat="1"/>
    <row r="64" s="282" customFormat="1"/>
    <row r="65" s="282" customFormat="1" ht="10.5" customHeight="1">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c r="AH65" s="1012"/>
      <c r="AI65" s="1012"/>
    </row>
    <row r="66" s="282" customFormat="1">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c r="AH66" s="1012"/>
      <c r="AI66" s="1012"/>
    </row>
    <row r="67" s="282" customFormat="1">
      <c r="B67" s="1012"/>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c r="AH67" s="1012"/>
      <c r="AI67" s="1012"/>
    </row>
    <row r="68" s="282" customFormat="1">
      <c r="B68" s="1012"/>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c r="AH68" s="1012"/>
      <c r="AI68" s="1012"/>
    </row>
    <row r="69" s="282" customFormat="1">
      <c r="B69" s="1012"/>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c r="AH69" s="1012"/>
      <c r="AI69" s="1012"/>
    </row>
    <row r="70" s="282" customFormat="1">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c r="AH70" s="1012"/>
      <c r="AI70" s="1012"/>
    </row>
    <row r="71" s="282" customFormat="1"/>
    <row r="72" s="282" customFormat="1"/>
    <row r="73" s="282" customFormat="1"/>
    <row r="74" s="282" customFormat="1"/>
    <row r="75" s="282" customFormat="1"/>
    <row r="76" s="282" customFormat="1"/>
    <row r="77" s="282" customFormat="1"/>
    <row r="78" s="282" customFormat="1"/>
    <row r="79" s="282" customFormat="1"/>
    <row r="80" s="282" customFormat="1"/>
    <row r="81" s="282" customFormat="1"/>
    <row r="82" s="282" customFormat="1"/>
    <row r="83" s="282" customFormat="1"/>
    <row r="84" s="282" customFormat="1"/>
    <row r="85" s="282" customFormat="1"/>
    <row r="86" s="282" customFormat="1"/>
    <row r="87" s="282" customFormat="1"/>
    <row r="88" s="282" customFormat="1"/>
    <row r="89" s="282" customFormat="1"/>
    <row r="90" s="282" customFormat="1"/>
    <row r="91" s="282" customFormat="1"/>
    <row r="92" s="282" customFormat="1"/>
    <row r="93" s="282" customFormat="1"/>
    <row r="94" s="282" customFormat="1"/>
  </sheetData>
  <mergeCells count="12">
    <mergeCell ref="B56:AG56"/>
    <mergeCell ref="B34:B35"/>
    <mergeCell ref="B3:T3"/>
    <mergeCell ref="AA1:AG1"/>
    <mergeCell ref="U3:AG3"/>
    <mergeCell ref="B44:B45"/>
    <mergeCell ref="B4:AG4"/>
    <mergeCell ref="B2:AG2"/>
    <mergeCell ref="X22:AD22"/>
    <mergeCell ref="X33:AD33"/>
    <mergeCell ref="X43:AD43"/>
    <mergeCell ref="B24:B25"/>
  </mergeCells>
  <phoneticPr fontId="0" type="noConversion"/>
  <printOptions horizontalCentered="1" verticalCentered="1"/>
  <pageMargins left="0.25" right="0.25" top="0.25" bottom="0.25" header="0" footer="0"/>
  <pageSetup scale="41" fitToWidth="1" fitToHeight="1" orientation="landscape" r:id="rId1"/>
  <headerFooter alignWithMargins="0">
    <oddHeader/>
    <oddFooter/>
  </headerFooter>
  <rowBreaks count="1" manualBreakCount="1">
    <brk id="57" max="16383" man="1"/>
  </rowBreaks>
  <colBreaks count="1" manualBreakCount="1">
    <brk id="34" max="1048575" man="1"/>
  </colBreaks>
  <drawing r:id="rId4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5">
    <pageSetUpPr fitToPage="1"/>
  </sheetPr>
  <dimension ref="A1:BW153"/>
  <sheetViews>
    <sheetView showGridLines="0" zoomScale="85" workbookViewId="0"/>
  </sheetViews>
  <sheetFormatPr defaultRowHeight="12.75"/>
  <cols>
    <col min="1" max="1" width="1" customWidth="1"/>
    <col min="2" max="2" width="1.28515625" style="33" customWidth="1"/>
    <col min="3" max="3" width="9" customWidth="1"/>
    <col min="4" max="4" width="40.7109375" customWidth="1"/>
    <col min="5" max="5" width="28.7109375" customWidth="1"/>
    <col min="6" max="6" width="11.7109375" customWidth="1"/>
    <col min="7" max="7" width="14.7109375" customWidth="1"/>
    <col min="8" max="44" width="2.7109375" customWidth="1"/>
    <col min="45" max="69" width="2.42578125" style="236" customWidth="1"/>
    <col min="70" max="75" width="9.140625" style="236" customWidth="1"/>
  </cols>
  <sheetData>
    <row r="1" ht="23.25" customHeight="1">
      <c r="B1" s="6" t="s">
        <v>133</v>
      </c>
      <c r="D1" s="65"/>
      <c r="E1" s="65"/>
      <c r="AS1" s="236"/>
    </row>
    <row r="2" ht="15" customHeight="1">
      <c r="B2" s="199"/>
      <c r="C2" s="4" t="s">
        <v>144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99"/>
    </row>
    <row r="3" ht="15" customHeight="1">
      <c r="B3" s="199"/>
      <c r="C3" s="4" t="s">
        <v>145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199"/>
    </row>
    <row r="4" ht="15" customHeight="1">
      <c r="B4" s="199"/>
      <c r="C4" s="4" t="s">
        <v>171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199"/>
    </row>
    <row r="5" ht="12.75" customHeight="1">
      <c r="C5" s="67"/>
      <c r="D5" s="67"/>
      <c r="E5" s="67"/>
    </row>
    <row r="6" ht="18" customHeight="1">
      <c r="B6" s="68"/>
      <c r="C6" s="68" t="s">
        <v>7</v>
      </c>
      <c r="D6" s="69"/>
      <c r="E6" s="69"/>
      <c r="F6" s="69"/>
      <c r="H6" s="987" t="s">
        <v>173</v>
      </c>
      <c r="I6" s="987"/>
      <c r="J6" s="987"/>
      <c r="K6" s="987"/>
      <c r="L6" s="987"/>
      <c r="M6" s="987"/>
      <c r="N6" s="987"/>
      <c r="O6" s="987"/>
      <c r="P6" s="987"/>
      <c r="Q6" s="987"/>
      <c r="R6" s="987"/>
      <c r="S6" s="987"/>
      <c r="T6" s="987"/>
      <c r="U6" s="987"/>
      <c r="Z6" s="987" t="s">
        <v>174</v>
      </c>
      <c r="AA6" s="987"/>
      <c r="AB6" s="987"/>
      <c r="AC6" s="987"/>
      <c r="AD6" s="987"/>
      <c r="AE6" s="987"/>
      <c r="AF6" s="987"/>
      <c r="AG6" s="987"/>
      <c r="AH6" s="987"/>
      <c r="AI6" s="987"/>
      <c r="AJ6" s="987"/>
      <c r="AK6" s="987"/>
      <c r="AL6" s="987"/>
      <c r="AM6" s="987"/>
    </row>
    <row r="7" ht="15" customHeight="1">
      <c r="D7" s="174" t="s">
        <v>176</v>
      </c>
      <c r="E7" s="71"/>
      <c r="F7" s="71"/>
      <c r="H7" s="909" t="s">
        <v>0</v>
      </c>
      <c r="I7" s="909"/>
      <c r="J7" s="909" t="s">
        <v>1</v>
      </c>
      <c r="K7" s="909"/>
      <c r="L7" s="909" t="s">
        <v>2</v>
      </c>
      <c r="M7" s="909"/>
      <c r="N7" s="909" t="s">
        <v>3</v>
      </c>
      <c r="O7" s="909"/>
      <c r="P7" s="909" t="s">
        <v>4</v>
      </c>
      <c r="Q7" s="909"/>
      <c r="R7" s="909" t="s">
        <v>5</v>
      </c>
      <c r="S7" s="909"/>
      <c r="T7" s="909" t="s">
        <v>6</v>
      </c>
      <c r="U7" s="909"/>
      <c r="Z7" s="909" t="s">
        <v>0</v>
      </c>
      <c r="AA7" s="909"/>
      <c r="AB7" s="909" t="s">
        <v>1</v>
      </c>
      <c r="AC7" s="909"/>
      <c r="AD7" s="909" t="s">
        <v>2</v>
      </c>
      <c r="AE7" s="909"/>
      <c r="AF7" s="909" t="s">
        <v>3</v>
      </c>
      <c r="AG7" s="909"/>
      <c r="AH7" s="909" t="s">
        <v>4</v>
      </c>
      <c r="AI7" s="909"/>
      <c r="AJ7" s="909" t="s">
        <v>5</v>
      </c>
      <c r="AK7" s="909"/>
      <c r="AL7" s="909" t="s">
        <v>6</v>
      </c>
      <c r="AM7" s="909"/>
    </row>
    <row r="8" ht="15" customHeight="1">
      <c r="D8" s="175" t="s">
        <v>178</v>
      </c>
      <c r="E8" s="71"/>
      <c r="F8" s="71"/>
      <c r="G8" s="71"/>
      <c r="H8" s="910"/>
      <c r="I8" s="910"/>
      <c r="J8" s="906"/>
      <c r="K8" s="906"/>
      <c r="L8" s="906"/>
      <c r="M8" s="906"/>
      <c r="N8" s="906">
        <v>1</v>
      </c>
      <c r="O8" s="906"/>
      <c r="P8" s="906">
        <v>2</v>
      </c>
      <c r="Q8" s="906"/>
      <c r="R8" s="906">
        <v>3</v>
      </c>
      <c r="S8" s="906"/>
      <c r="T8" s="906">
        <v>4</v>
      </c>
      <c r="U8" s="907"/>
      <c r="Z8" s="910"/>
      <c r="AA8" s="910"/>
      <c r="AB8" s="906"/>
      <c r="AC8" s="906"/>
      <c r="AD8" s="906">
        <v>1</v>
      </c>
      <c r="AE8" s="906"/>
      <c r="AF8" s="906">
        <v>2</v>
      </c>
      <c r="AG8" s="906"/>
      <c r="AH8" s="906">
        <v>3</v>
      </c>
      <c r="AI8" s="906"/>
      <c r="AJ8" s="906">
        <v>4</v>
      </c>
      <c r="AK8" s="906"/>
      <c r="AL8" s="906">
        <v>5</v>
      </c>
      <c r="AM8" s="907"/>
    </row>
    <row r="9" ht="15" customHeight="1">
      <c r="D9" s="175"/>
      <c r="H9" s="905">
        <v>5</v>
      </c>
      <c r="I9" s="905"/>
      <c r="J9" s="898">
        <v>6</v>
      </c>
      <c r="K9" s="898"/>
      <c r="L9" s="898">
        <v>7</v>
      </c>
      <c r="M9" s="898"/>
      <c r="N9" s="898">
        <v>8</v>
      </c>
      <c r="O9" s="898"/>
      <c r="P9" s="898">
        <v>9</v>
      </c>
      <c r="Q9" s="898"/>
      <c r="R9" s="898">
        <v>10</v>
      </c>
      <c r="S9" s="898"/>
      <c r="T9" s="898">
        <v>11</v>
      </c>
      <c r="U9" s="902"/>
      <c r="Z9" s="905">
        <v>6</v>
      </c>
      <c r="AA9" s="905"/>
      <c r="AB9" s="898">
        <v>7</v>
      </c>
      <c r="AC9" s="898"/>
      <c r="AD9" s="898">
        <v>8</v>
      </c>
      <c r="AE9" s="898"/>
      <c r="AF9" s="898">
        <v>9</v>
      </c>
      <c r="AG9" s="898"/>
      <c r="AH9" s="898">
        <v>10</v>
      </c>
      <c r="AI9" s="898"/>
      <c r="AJ9" s="898">
        <v>11</v>
      </c>
      <c r="AK9" s="898"/>
      <c r="AL9" s="898">
        <v>12</v>
      </c>
      <c r="AM9" s="902"/>
    </row>
    <row r="10" ht="15" customHeight="1">
      <c r="H10" s="899">
        <v>12</v>
      </c>
      <c r="I10" s="899"/>
      <c r="J10" s="900">
        <v>13</v>
      </c>
      <c r="K10" s="900"/>
      <c r="L10" s="900">
        <v>14</v>
      </c>
      <c r="M10" s="900"/>
      <c r="N10" s="900">
        <v>15</v>
      </c>
      <c r="O10" s="900"/>
      <c r="P10" s="900">
        <v>16</v>
      </c>
      <c r="Q10" s="900"/>
      <c r="R10" s="900">
        <v>17</v>
      </c>
      <c r="S10" s="900"/>
      <c r="T10" s="900">
        <v>18</v>
      </c>
      <c r="U10" s="903"/>
      <c r="Z10" s="899">
        <v>13</v>
      </c>
      <c r="AA10" s="899"/>
      <c r="AB10" s="900">
        <v>14</v>
      </c>
      <c r="AC10" s="900"/>
      <c r="AD10" s="900">
        <v>15</v>
      </c>
      <c r="AE10" s="900"/>
      <c r="AF10" s="900">
        <v>16</v>
      </c>
      <c r="AG10" s="900"/>
      <c r="AH10" s="900">
        <v>17</v>
      </c>
      <c r="AI10" s="900"/>
      <c r="AJ10" s="900">
        <v>18</v>
      </c>
      <c r="AK10" s="900"/>
      <c r="AL10" s="900">
        <v>19</v>
      </c>
      <c r="AM10" s="903"/>
    </row>
    <row r="11" ht="15" customHeight="1">
      <c r="H11" s="905">
        <v>19</v>
      </c>
      <c r="I11" s="905"/>
      <c r="J11" s="898">
        <v>20</v>
      </c>
      <c r="K11" s="898"/>
      <c r="L11" s="898">
        <v>21</v>
      </c>
      <c r="M11" s="898"/>
      <c r="N11" s="898">
        <v>22</v>
      </c>
      <c r="O11" s="898"/>
      <c r="P11" s="898">
        <v>23</v>
      </c>
      <c r="Q11" s="898"/>
      <c r="R11" s="898">
        <v>24</v>
      </c>
      <c r="S11" s="898"/>
      <c r="T11" s="898">
        <v>25</v>
      </c>
      <c r="U11" s="902"/>
      <c r="Z11" s="905">
        <v>20</v>
      </c>
      <c r="AA11" s="905"/>
      <c r="AB11" s="898">
        <v>21</v>
      </c>
      <c r="AC11" s="898"/>
      <c r="AD11" s="898">
        <v>22</v>
      </c>
      <c r="AE11" s="898"/>
      <c r="AF11" s="898">
        <v>23</v>
      </c>
      <c r="AG11" s="898"/>
      <c r="AH11" s="898">
        <v>24</v>
      </c>
      <c r="AI11" s="898"/>
      <c r="AJ11" s="898">
        <v>25</v>
      </c>
      <c r="AK11" s="898"/>
      <c r="AL11" s="898">
        <v>26</v>
      </c>
      <c r="AM11" s="902"/>
      <c r="AN11" t="s">
        <v>27</v>
      </c>
    </row>
    <row r="12" ht="15" customHeight="1">
      <c r="A12" s="68"/>
      <c r="H12" s="899">
        <v>26</v>
      </c>
      <c r="I12" s="899"/>
      <c r="J12" s="900">
        <v>27</v>
      </c>
      <c r="K12" s="900"/>
      <c r="L12" s="900">
        <v>28</v>
      </c>
      <c r="M12" s="900"/>
      <c r="N12" s="900">
        <v>29</v>
      </c>
      <c r="O12" s="900"/>
      <c r="P12" s="900">
        <v>30</v>
      </c>
      <c r="Q12" s="900"/>
      <c r="R12" s="900">
        <v>31</v>
      </c>
      <c r="S12" s="900"/>
      <c r="T12" s="900"/>
      <c r="U12" s="903"/>
      <c r="Z12" s="899">
        <v>27</v>
      </c>
      <c r="AA12" s="899"/>
      <c r="AB12" s="900">
        <v>28</v>
      </c>
      <c r="AC12" s="900"/>
      <c r="AD12" s="900">
        <v>29</v>
      </c>
      <c r="AE12" s="900"/>
      <c r="AF12" s="900">
        <v>30</v>
      </c>
      <c r="AG12" s="900"/>
      <c r="AH12" s="900">
        <v>31</v>
      </c>
      <c r="AI12" s="900"/>
      <c r="AJ12" s="900"/>
      <c r="AK12" s="900"/>
      <c r="AL12" s="900"/>
      <c r="AM12" s="903"/>
    </row>
    <row r="13" ht="15" customHeight="1">
      <c r="C13" s="72"/>
      <c r="D13" s="73"/>
      <c r="E13" s="73"/>
      <c r="F13" s="73"/>
      <c r="G13" s="73"/>
      <c r="H13" s="904" t="s">
        <v>27</v>
      </c>
      <c r="I13" s="904"/>
      <c r="J13" s="901" t="s">
        <v>27</v>
      </c>
      <c r="K13" s="901"/>
      <c r="L13" s="901" t="s">
        <v>27</v>
      </c>
      <c r="M13" s="901"/>
      <c r="N13" s="901" t="s">
        <v>27</v>
      </c>
      <c r="O13" s="901"/>
      <c r="P13" s="901" t="s">
        <v>27</v>
      </c>
      <c r="Q13" s="901"/>
      <c r="R13" s="901" t="s">
        <v>27</v>
      </c>
      <c r="S13" s="901"/>
      <c r="T13" s="901" t="s">
        <v>27</v>
      </c>
      <c r="U13" s="911"/>
      <c r="Z13" s="904" t="s">
        <v>27</v>
      </c>
      <c r="AA13" s="904"/>
      <c r="AB13" s="901" t="s">
        <v>27</v>
      </c>
      <c r="AC13" s="901"/>
      <c r="AD13" s="901" t="s">
        <v>27</v>
      </c>
      <c r="AE13" s="901"/>
      <c r="AF13" s="901" t="s">
        <v>27</v>
      </c>
      <c r="AG13" s="901"/>
      <c r="AH13" s="901" t="s">
        <v>27</v>
      </c>
      <c r="AI13" s="901"/>
      <c r="AJ13" s="901" t="s">
        <v>27</v>
      </c>
      <c r="AK13" s="901"/>
      <c r="AL13" s="901" t="s">
        <v>27</v>
      </c>
      <c r="AM13" s="911"/>
    </row>
    <row r="14" ht="15" customHeight="1">
      <c r="A14" s="68"/>
      <c r="C14" s="68" t="s">
        <v>8</v>
      </c>
      <c r="F14" s="64"/>
    </row>
    <row r="15" ht="15" customHeight="1">
      <c r="D15" s="70" t="s">
        <v>176</v>
      </c>
      <c r="F15" s="64"/>
      <c r="P15" s="234"/>
      <c r="Q15" s="234"/>
      <c r="R15" s="234"/>
      <c r="S15" s="234"/>
      <c r="T15" s="234"/>
      <c r="U15" s="234"/>
      <c r="V15" s="234"/>
      <c r="W15" s="47"/>
      <c r="X15" s="234"/>
      <c r="Y15" s="234"/>
      <c r="Z15" s="234"/>
      <c r="AA15" s="234"/>
      <c r="AB15" s="234"/>
      <c r="AC15" s="234"/>
      <c r="AD15" s="234"/>
      <c r="AE15" s="47"/>
      <c r="AF15" s="234"/>
      <c r="AG15" s="234"/>
      <c r="AH15" s="234"/>
      <c r="AI15" s="234"/>
      <c r="AJ15" s="234"/>
      <c r="AK15" s="234"/>
      <c r="AL15" s="234"/>
      <c r="AM15" s="47"/>
      <c r="AN15" s="47"/>
    </row>
    <row r="16" ht="15" customHeight="1">
      <c r="C16" s="70"/>
      <c r="D16" s="73"/>
      <c r="F16" s="64"/>
      <c r="P16" s="21"/>
      <c r="Q16" s="21"/>
      <c r="R16" s="21"/>
      <c r="S16" s="21"/>
      <c r="T16" s="21"/>
      <c r="U16" s="21"/>
      <c r="V16" s="21"/>
      <c r="W16" s="47"/>
      <c r="X16" s="21"/>
      <c r="Y16" s="21"/>
      <c r="Z16" s="21"/>
      <c r="AA16" s="21"/>
      <c r="AB16" s="21"/>
      <c r="AC16" s="21"/>
      <c r="AD16" s="21"/>
      <c r="AE16" s="47"/>
      <c r="AF16" s="21"/>
      <c r="AG16" s="21"/>
      <c r="AH16" s="21"/>
      <c r="AI16" s="21"/>
      <c r="AJ16" s="21"/>
      <c r="AK16" s="21"/>
      <c r="AL16" s="21"/>
      <c r="AM16" s="47"/>
      <c r="AN16" s="47"/>
    </row>
    <row r="17" ht="15" customHeight="1">
      <c r="C17" s="70"/>
      <c r="D17" s="73"/>
      <c r="F17" s="64"/>
      <c r="P17" s="21"/>
      <c r="Q17" s="21"/>
      <c r="R17" s="21"/>
      <c r="S17" s="21"/>
      <c r="T17" s="21"/>
      <c r="U17" s="21"/>
      <c r="V17" s="21"/>
      <c r="W17" s="47"/>
      <c r="X17" s="21"/>
      <c r="Y17" s="21"/>
      <c r="Z17" s="21"/>
      <c r="AA17" s="21"/>
      <c r="AB17" s="21"/>
      <c r="AC17" s="21"/>
      <c r="AD17" s="21"/>
      <c r="AE17" s="47"/>
      <c r="AF17" s="21"/>
      <c r="AG17" s="21"/>
      <c r="AH17" s="21"/>
      <c r="AI17" s="21"/>
      <c r="AJ17" s="21"/>
      <c r="AK17" s="21"/>
      <c r="AL17" s="21"/>
      <c r="AM17" s="47"/>
      <c r="AN17" s="47"/>
    </row>
    <row r="18" ht="15" customHeight="1">
      <c r="C18" s="70"/>
      <c r="D18" s="71"/>
      <c r="F18" s="64"/>
      <c r="P18" s="21"/>
      <c r="Q18" s="21"/>
      <c r="R18" s="21"/>
      <c r="S18" s="21"/>
      <c r="T18" s="21"/>
      <c r="U18" s="21"/>
      <c r="V18" s="21"/>
      <c r="W18" s="47"/>
      <c r="X18" s="21"/>
      <c r="Y18" s="21"/>
      <c r="Z18" s="21"/>
      <c r="AA18" s="21"/>
      <c r="AB18" s="21"/>
      <c r="AC18" s="21"/>
      <c r="AD18" s="21"/>
      <c r="AE18" s="47"/>
      <c r="AF18" s="21"/>
      <c r="AG18" s="21"/>
      <c r="AH18" s="21"/>
      <c r="AI18" s="21"/>
      <c r="AJ18" s="21"/>
      <c r="AK18" s="21"/>
      <c r="AL18" s="21"/>
      <c r="AM18" s="47"/>
      <c r="AN18" s="47"/>
    </row>
    <row r="19" ht="15" customHeight="1">
      <c r="C19" s="74"/>
      <c r="D19" s="71"/>
      <c r="F19" s="64"/>
      <c r="P19" s="21"/>
      <c r="Q19" s="21"/>
      <c r="R19" s="21"/>
      <c r="S19" s="21"/>
      <c r="T19" s="21"/>
      <c r="U19" s="21"/>
      <c r="V19" s="21"/>
      <c r="W19" s="47"/>
      <c r="X19" s="21"/>
      <c r="Y19" s="21"/>
      <c r="Z19" s="21"/>
      <c r="AA19" s="21"/>
      <c r="AB19" s="21"/>
      <c r="AC19" s="21"/>
      <c r="AD19" s="21"/>
      <c r="AE19" s="47"/>
      <c r="AF19" s="21"/>
      <c r="AG19" s="21"/>
      <c r="AH19" s="21"/>
      <c r="AI19" s="21"/>
      <c r="AJ19" s="21"/>
      <c r="AK19" s="21"/>
      <c r="AL19" s="21"/>
      <c r="AM19" s="47"/>
      <c r="AN19" s="47"/>
    </row>
    <row r="20" ht="15" customHeight="1">
      <c r="C20" s="74"/>
      <c r="D20" s="71"/>
      <c r="F20" s="64"/>
      <c r="P20" s="21"/>
      <c r="Q20" s="21"/>
      <c r="R20" s="21"/>
      <c r="S20" s="21"/>
      <c r="T20" s="21"/>
      <c r="U20" s="21"/>
      <c r="V20" s="21"/>
      <c r="W20" s="47"/>
      <c r="X20" s="21"/>
      <c r="Y20" s="21"/>
      <c r="Z20" s="21"/>
      <c r="AA20" s="21"/>
      <c r="AB20" s="21"/>
      <c r="AC20" s="21"/>
      <c r="AD20" s="21"/>
      <c r="AE20" s="47"/>
      <c r="AF20" s="21"/>
      <c r="AG20" s="21"/>
      <c r="AH20" s="21"/>
      <c r="AI20" s="21"/>
      <c r="AJ20" s="21"/>
      <c r="AK20" s="21"/>
      <c r="AL20" s="21"/>
      <c r="AM20" s="47"/>
      <c r="AN20" s="47"/>
    </row>
    <row r="21" ht="30" customHeight="1">
      <c r="R21" s="993">
        <v>2021</v>
      </c>
      <c r="S21" s="993"/>
      <c r="T21" s="993"/>
      <c r="U21" s="993"/>
      <c r="V21" s="993"/>
      <c r="W21" s="993"/>
      <c r="X21" s="993"/>
      <c r="Y21" s="993"/>
      <c r="Z21" s="993"/>
      <c r="AA21" s="995">
        <v>2022</v>
      </c>
      <c r="AB21" s="995"/>
      <c r="AC21" s="995"/>
      <c r="AD21" s="995"/>
      <c r="AE21" s="995"/>
      <c r="AF21" s="995"/>
      <c r="AG21" s="995"/>
      <c r="AH21" s="995"/>
      <c r="AI21" s="995"/>
      <c r="AJ21" s="995"/>
      <c r="AK21" s="995"/>
      <c r="AL21" s="995"/>
      <c r="AM21" s="995">
        <v>2023</v>
      </c>
      <c r="AN21" s="995"/>
      <c r="AO21" s="995"/>
    </row>
    <row r="22" s="5" customFormat="1" ht="30" customHeight="1">
      <c r="B22" s="76"/>
      <c r="C22" s="77" t="s">
        <v>71</v>
      </c>
      <c r="D22" s="77" t="s">
        <v>21</v>
      </c>
      <c r="E22" s="177" t="s">
        <v>172</v>
      </c>
      <c r="F22" s="158" t="s">
        <v>60</v>
      </c>
      <c r="G22" s="158" t="s">
        <v>61</v>
      </c>
      <c r="H22" s="914" t="s">
        <v>34</v>
      </c>
      <c r="I22" s="914"/>
      <c r="J22" s="914"/>
      <c r="K22" s="914"/>
      <c r="L22" s="914" t="s">
        <v>62</v>
      </c>
      <c r="M22" s="914"/>
      <c r="N22" s="914"/>
      <c r="O22" s="914"/>
      <c r="R22" s="617" t="s">
        <v>164</v>
      </c>
      <c r="S22" s="618" t="s">
        <v>165</v>
      </c>
      <c r="T22" s="618" t="s">
        <v>166</v>
      </c>
      <c r="U22" s="618" t="s">
        <v>167</v>
      </c>
      <c r="V22" s="618" t="s">
        <v>168</v>
      </c>
      <c r="W22" s="618" t="s">
        <v>169</v>
      </c>
      <c r="X22" s="618" t="s">
        <v>154</v>
      </c>
      <c r="Y22" s="618" t="s">
        <v>157</v>
      </c>
      <c r="Z22" s="1013" t="s">
        <v>159</v>
      </c>
      <c r="AA22" s="618" t="s">
        <v>161</v>
      </c>
      <c r="AB22" s="618" t="s">
        <v>162</v>
      </c>
      <c r="AC22" s="618" t="s">
        <v>163</v>
      </c>
      <c r="AD22" s="618" t="s">
        <v>164</v>
      </c>
      <c r="AE22" s="618" t="s">
        <v>165</v>
      </c>
      <c r="AF22" s="618" t="s">
        <v>166</v>
      </c>
      <c r="AG22" s="618" t="s">
        <v>167</v>
      </c>
      <c r="AH22" s="618" t="s">
        <v>168</v>
      </c>
      <c r="AI22" s="618" t="s">
        <v>169</v>
      </c>
      <c r="AJ22" s="618" t="s">
        <v>154</v>
      </c>
      <c r="AK22" s="618" t="s">
        <v>157</v>
      </c>
      <c r="AL22" s="1013" t="s">
        <v>159</v>
      </c>
      <c r="AM22" s="618" t="s">
        <v>161</v>
      </c>
      <c r="AN22" s="618" t="s">
        <v>162</v>
      </c>
      <c r="AO22" s="1013" t="s">
        <v>163</v>
      </c>
      <c r="AP22" s="78"/>
      <c r="AQ22" s="78"/>
      <c r="AR22" s="78"/>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row>
    <row r="23" s="0" customFormat="1" ht="18" customHeight="1">
      <c r="B23" s="33"/>
      <c r="C23" s="1014">
        <v>38865</v>
      </c>
      <c r="D23" s="1014" t="s">
        <v>149</v>
      </c>
      <c r="E23" s="1014" t="s">
        <v>180</v>
      </c>
      <c r="F23" s="1015" t="s">
        <v>181</v>
      </c>
      <c r="G23" s="1014" t="s">
        <v>182</v>
      </c>
      <c r="H23" s="1016" t="s">
        <v>183</v>
      </c>
      <c r="I23" s="1016"/>
      <c r="J23" s="1016"/>
      <c r="K23" s="1016"/>
      <c r="L23" s="1016" t="s">
        <v>184</v>
      </c>
      <c r="M23" s="1016"/>
      <c r="N23" s="1016"/>
      <c r="O23" s="1016"/>
      <c r="P23" s="80"/>
      <c r="Q23" s="90"/>
      <c r="R23" s="1017" t="s">
        <v>185</v>
      </c>
      <c r="S23" s="1018" t="s">
        <v>185</v>
      </c>
      <c r="T23" s="1018" t="s">
        <v>185</v>
      </c>
      <c r="U23" s="1018" t="s">
        <v>185</v>
      </c>
      <c r="V23" s="1018" t="s">
        <v>185</v>
      </c>
      <c r="W23" s="1018" t="s">
        <v>185</v>
      </c>
      <c r="X23" s="1018" t="s">
        <v>185</v>
      </c>
      <c r="Y23" s="1018" t="s">
        <v>185</v>
      </c>
      <c r="Z23" s="1018" t="s">
        <v>185</v>
      </c>
      <c r="AA23" s="1018" t="s">
        <v>185</v>
      </c>
      <c r="AB23" s="1018" t="s">
        <v>185</v>
      </c>
      <c r="AC23" s="1018" t="s">
        <v>185</v>
      </c>
      <c r="AD23" s="1018" t="s">
        <v>185</v>
      </c>
      <c r="AE23" s="1018" t="s">
        <v>185</v>
      </c>
      <c r="AF23" s="1018" t="s">
        <v>185</v>
      </c>
      <c r="AG23" s="1018" t="s">
        <v>185</v>
      </c>
      <c r="AH23" s="1018" t="s">
        <v>185</v>
      </c>
      <c r="AI23" s="1018" t="s">
        <v>185</v>
      </c>
      <c r="AJ23" s="1018" t="s">
        <v>185</v>
      </c>
      <c r="AK23" s="1018" t="s">
        <v>185</v>
      </c>
      <c r="AL23" s="1018" t="s">
        <v>185</v>
      </c>
      <c r="AM23" s="1018" t="s">
        <v>185</v>
      </c>
      <c r="AN23" s="1018" t="s">
        <v>185</v>
      </c>
      <c r="AO23" s="1019" t="s">
        <v>185</v>
      </c>
      <c r="AP23" s="79"/>
      <c r="AQ23" s="79"/>
      <c r="AR23" s="79"/>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row>
    <row r="24" s="0" customFormat="1" ht="18" customHeight="1">
      <c r="B24" s="33"/>
      <c r="C24" s="1020">
        <v>38334</v>
      </c>
      <c r="D24" s="1020" t="s">
        <v>186</v>
      </c>
      <c r="E24" s="1020" t="s">
        <v>187</v>
      </c>
      <c r="F24" s="1020" t="s">
        <v>188</v>
      </c>
      <c r="G24" s="1020" t="s">
        <v>189</v>
      </c>
      <c r="H24" s="1021" t="s">
        <v>190</v>
      </c>
      <c r="I24" s="1021"/>
      <c r="J24" s="1021"/>
      <c r="K24" s="1021"/>
      <c r="L24" s="1021" t="s">
        <v>191</v>
      </c>
      <c r="M24" s="1021"/>
      <c r="N24" s="1021"/>
      <c r="O24" s="1021"/>
      <c r="P24" s="80"/>
      <c r="Q24" s="90"/>
      <c r="R24" s="1022" t="s">
        <v>185</v>
      </c>
      <c r="S24" s="1023" t="s">
        <v>185</v>
      </c>
      <c r="T24" s="1023" t="s">
        <v>185</v>
      </c>
      <c r="U24" s="1023" t="s">
        <v>185</v>
      </c>
      <c r="V24" s="1023" t="s">
        <v>185</v>
      </c>
      <c r="W24" s="1023" t="s">
        <v>185</v>
      </c>
      <c r="X24" s="1023" t="s">
        <v>185</v>
      </c>
      <c r="Y24" s="1023" t="s">
        <v>185</v>
      </c>
      <c r="Z24" s="1023" t="s">
        <v>185</v>
      </c>
      <c r="AA24" s="1023" t="s">
        <v>185</v>
      </c>
      <c r="AB24" s="1023" t="s">
        <v>185</v>
      </c>
      <c r="AC24" s="1023" t="s">
        <v>185</v>
      </c>
      <c r="AD24" s="1023" t="s">
        <v>185</v>
      </c>
      <c r="AE24" s="1023" t="s">
        <v>185</v>
      </c>
      <c r="AF24" s="1023" t="s">
        <v>185</v>
      </c>
      <c r="AG24" s="1023" t="s">
        <v>185</v>
      </c>
      <c r="AH24" s="1023" t="s">
        <v>185</v>
      </c>
      <c r="AI24" s="1023" t="s">
        <v>185</v>
      </c>
      <c r="AJ24" s="1023" t="s">
        <v>185</v>
      </c>
      <c r="AK24" s="1023" t="s">
        <v>185</v>
      </c>
      <c r="AL24" s="1023" t="s">
        <v>185</v>
      </c>
      <c r="AM24" s="1023" t="s">
        <v>185</v>
      </c>
      <c r="AN24" s="1023" t="s">
        <v>185</v>
      </c>
      <c r="AO24" s="1024" t="s">
        <v>185</v>
      </c>
      <c r="AP24" s="79"/>
      <c r="AQ24" s="79"/>
      <c r="AR24" s="79"/>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row>
    <row r="25" s="0" customFormat="1" ht="18" customHeight="1">
      <c r="B25" s="33"/>
      <c r="C25" s="1014">
        <v>43708</v>
      </c>
      <c r="D25" s="1014" t="s">
        <v>192</v>
      </c>
      <c r="E25" s="1014" t="s">
        <v>193</v>
      </c>
      <c r="F25" s="1015" t="s">
        <v>194</v>
      </c>
      <c r="G25" s="1014" t="s">
        <v>195</v>
      </c>
      <c r="H25" s="1016" t="s">
        <v>196</v>
      </c>
      <c r="I25" s="1016"/>
      <c r="J25" s="1016"/>
      <c r="K25" s="1016"/>
      <c r="L25" s="1016" t="s">
        <v>197</v>
      </c>
      <c r="M25" s="1016"/>
      <c r="N25" s="1016"/>
      <c r="O25" s="1016"/>
      <c r="P25" s="80"/>
      <c r="Q25" s="90"/>
      <c r="R25" s="1017" t="s">
        <v>185</v>
      </c>
      <c r="S25" s="1018" t="s">
        <v>185</v>
      </c>
      <c r="T25" s="1018" t="s">
        <v>185</v>
      </c>
      <c r="U25" s="1018" t="s">
        <v>185</v>
      </c>
      <c r="V25" s="1018" t="s">
        <v>185</v>
      </c>
      <c r="W25" s="1018" t="s">
        <v>185</v>
      </c>
      <c r="X25" s="1018" t="s">
        <v>185</v>
      </c>
      <c r="Y25" s="1018" t="s">
        <v>185</v>
      </c>
      <c r="Z25" s="1018" t="s">
        <v>185</v>
      </c>
      <c r="AA25" s="1018" t="s">
        <v>185</v>
      </c>
      <c r="AB25" s="1018" t="s">
        <v>185</v>
      </c>
      <c r="AC25" s="1018" t="s">
        <v>185</v>
      </c>
      <c r="AD25" s="1018" t="s">
        <v>185</v>
      </c>
      <c r="AE25" s="1018" t="s">
        <v>185</v>
      </c>
      <c r="AF25" s="1018" t="s">
        <v>185</v>
      </c>
      <c r="AG25" s="1018" t="s">
        <v>185</v>
      </c>
      <c r="AH25" s="1018" t="s">
        <v>185</v>
      </c>
      <c r="AI25" s="1018" t="s">
        <v>185</v>
      </c>
      <c r="AJ25" s="1018" t="s">
        <v>185</v>
      </c>
      <c r="AK25" s="1018" t="s">
        <v>185</v>
      </c>
      <c r="AL25" s="1018" t="s">
        <v>185</v>
      </c>
      <c r="AM25" s="1018" t="s">
        <v>185</v>
      </c>
      <c r="AN25" s="1018" t="s">
        <v>185</v>
      </c>
      <c r="AO25" s="1019" t="s">
        <v>185</v>
      </c>
      <c r="AP25" s="79"/>
      <c r="AQ25" s="79"/>
      <c r="AR25" s="79"/>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row>
    <row r="26" s="0" customFormat="1" ht="18" customHeight="1">
      <c r="B26" s="33"/>
      <c r="C26" s="1020">
        <v>53551</v>
      </c>
      <c r="D26" s="1020" t="s">
        <v>198</v>
      </c>
      <c r="E26" s="1020" t="s">
        <v>199</v>
      </c>
      <c r="F26" s="1025" t="s">
        <v>200</v>
      </c>
      <c r="G26" s="1020" t="s">
        <v>201</v>
      </c>
      <c r="H26" s="1021" t="s">
        <v>202</v>
      </c>
      <c r="I26" s="1021"/>
      <c r="J26" s="1021"/>
      <c r="K26" s="1021"/>
      <c r="L26" s="1021" t="s">
        <v>203</v>
      </c>
      <c r="M26" s="1021"/>
      <c r="N26" s="1021"/>
      <c r="O26" s="1021"/>
      <c r="P26" s="80"/>
      <c r="Q26" s="90"/>
      <c r="R26" s="1022" t="s">
        <v>185</v>
      </c>
      <c r="S26" s="1023" t="s">
        <v>185</v>
      </c>
      <c r="T26" s="1023" t="s">
        <v>185</v>
      </c>
      <c r="U26" s="1023" t="s">
        <v>185</v>
      </c>
      <c r="V26" s="1023" t="s">
        <v>185</v>
      </c>
      <c r="W26" s="1023" t="s">
        <v>185</v>
      </c>
      <c r="X26" s="1023" t="s">
        <v>185</v>
      </c>
      <c r="Y26" s="1023" t="s">
        <v>185</v>
      </c>
      <c r="Z26" s="1023" t="s">
        <v>185</v>
      </c>
      <c r="AA26" s="1023" t="s">
        <v>185</v>
      </c>
      <c r="AB26" s="1023" t="s">
        <v>185</v>
      </c>
      <c r="AC26" s="1023" t="s">
        <v>185</v>
      </c>
      <c r="AD26" s="1023" t="s">
        <v>185</v>
      </c>
      <c r="AE26" s="1023" t="s">
        <v>185</v>
      </c>
      <c r="AF26" s="1023" t="s">
        <v>185</v>
      </c>
      <c r="AG26" s="1023" t="s">
        <v>185</v>
      </c>
      <c r="AH26" s="1023" t="s">
        <v>185</v>
      </c>
      <c r="AI26" s="1023" t="s">
        <v>185</v>
      </c>
      <c r="AJ26" s="1023" t="s">
        <v>185</v>
      </c>
      <c r="AK26" s="1023" t="s">
        <v>185</v>
      </c>
      <c r="AL26" s="1023" t="s">
        <v>185</v>
      </c>
      <c r="AM26" s="1023" t="s">
        <v>185</v>
      </c>
      <c r="AN26" s="1023" t="s">
        <v>185</v>
      </c>
      <c r="AO26" s="1024" t="s">
        <v>185</v>
      </c>
      <c r="AP26" s="79"/>
      <c r="AQ26" s="79"/>
      <c r="AR26" s="79"/>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row>
    <row r="27" s="0" customFormat="1" ht="18" customHeight="1">
      <c r="B27" s="33"/>
      <c r="C27" s="1014">
        <v>65492</v>
      </c>
      <c r="D27" s="1014" t="s">
        <v>204</v>
      </c>
      <c r="E27" s="1014" t="s">
        <v>205</v>
      </c>
      <c r="F27" s="1015" t="s">
        <v>206</v>
      </c>
      <c r="G27" s="1014" t="s">
        <v>207</v>
      </c>
      <c r="H27" s="1016" t="s">
        <v>208</v>
      </c>
      <c r="I27" s="1016"/>
      <c r="J27" s="1016"/>
      <c r="K27" s="1016"/>
      <c r="L27" s="1016" t="s">
        <v>209</v>
      </c>
      <c r="M27" s="1016"/>
      <c r="N27" s="1016"/>
      <c r="O27" s="1016"/>
      <c r="P27" s="80"/>
      <c r="Q27" s="90"/>
      <c r="R27" s="1017" t="s">
        <v>185</v>
      </c>
      <c r="S27" s="1018" t="s">
        <v>185</v>
      </c>
      <c r="T27" s="1018" t="s">
        <v>185</v>
      </c>
      <c r="U27" s="1018" t="s">
        <v>185</v>
      </c>
      <c r="V27" s="1018" t="s">
        <v>185</v>
      </c>
      <c r="W27" s="1018" t="s">
        <v>185</v>
      </c>
      <c r="X27" s="1018" t="s">
        <v>185</v>
      </c>
      <c r="Y27" s="1018" t="s">
        <v>185</v>
      </c>
      <c r="Z27" s="1018" t="s">
        <v>185</v>
      </c>
      <c r="AA27" s="1018" t="s">
        <v>185</v>
      </c>
      <c r="AB27" s="1018" t="s">
        <v>185</v>
      </c>
      <c r="AC27" s="1018" t="s">
        <v>185</v>
      </c>
      <c r="AD27" s="1018" t="s">
        <v>185</v>
      </c>
      <c r="AE27" s="1018" t="s">
        <v>185</v>
      </c>
      <c r="AF27" s="1018" t="s">
        <v>185</v>
      </c>
      <c r="AG27" s="1018" t="s">
        <v>185</v>
      </c>
      <c r="AH27" s="1018" t="s">
        <v>185</v>
      </c>
      <c r="AI27" s="1018" t="s">
        <v>185</v>
      </c>
      <c r="AJ27" s="1018" t="s">
        <v>185</v>
      </c>
      <c r="AK27" s="1018" t="s">
        <v>185</v>
      </c>
      <c r="AL27" s="1018" t="s">
        <v>185</v>
      </c>
      <c r="AM27" s="1018" t="s">
        <v>185</v>
      </c>
      <c r="AN27" s="1018" t="s">
        <v>185</v>
      </c>
      <c r="AO27" s="1019" t="s">
        <v>185</v>
      </c>
      <c r="AP27" s="79"/>
      <c r="AQ27" s="79"/>
      <c r="AR27" s="79"/>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row>
    <row r="28" s="0" customFormat="1" ht="18" customHeight="1">
      <c r="B28" s="33"/>
      <c r="C28" s="181"/>
      <c r="D28" s="183"/>
      <c r="E28" s="183"/>
      <c r="F28" s="201"/>
      <c r="G28" s="181"/>
      <c r="H28" s="1016">
        <v>392</v>
      </c>
      <c r="I28" s="1016"/>
      <c r="J28" s="1016"/>
      <c r="K28" s="1016"/>
      <c r="L28" s="895"/>
      <c r="M28" s="895"/>
      <c r="N28" s="895"/>
      <c r="O28" s="895"/>
      <c r="P28" s="80"/>
      <c r="Q28" s="90"/>
      <c r="R28" s="182"/>
      <c r="S28" s="182"/>
      <c r="T28" s="182"/>
      <c r="U28" s="182"/>
      <c r="V28" s="182"/>
      <c r="W28" s="182"/>
      <c r="X28" s="182"/>
      <c r="Y28" s="182"/>
      <c r="Z28" s="182"/>
      <c r="AA28" s="182"/>
      <c r="AB28" s="182"/>
      <c r="AC28" s="182"/>
      <c r="AD28" s="182"/>
      <c r="AE28" s="182"/>
      <c r="AF28" s="182"/>
      <c r="AG28" s="182"/>
      <c r="AH28" s="182"/>
      <c r="AI28" s="182"/>
      <c r="AJ28" s="182"/>
      <c r="AK28" s="182"/>
      <c r="AL28" s="182"/>
      <c r="AM28" s="182"/>
      <c r="AN28" s="182"/>
      <c r="AO28" s="182"/>
      <c r="AP28" s="79"/>
      <c r="AQ28" s="79"/>
      <c r="AR28" s="79"/>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row>
    <row r="29" s="0" customFormat="1" ht="18" customHeight="1">
      <c r="B29" s="33"/>
      <c r="C29" s="181"/>
      <c r="D29" s="183"/>
      <c r="E29" s="183"/>
      <c r="F29" s="201"/>
      <c r="G29" s="181"/>
      <c r="H29" s="181"/>
      <c r="I29" s="181"/>
      <c r="J29" s="181"/>
      <c r="K29" s="181"/>
      <c r="L29" s="895"/>
      <c r="M29" s="895"/>
      <c r="N29" s="895"/>
      <c r="O29" s="895"/>
      <c r="P29" s="80"/>
      <c r="Q29" s="90"/>
      <c r="R29" s="182"/>
      <c r="S29" s="182"/>
      <c r="T29" s="182"/>
      <c r="U29" s="182"/>
      <c r="V29" s="182"/>
      <c r="W29" s="182"/>
      <c r="X29" s="1026" t="s">
        <v>210</v>
      </c>
      <c r="Y29" s="182"/>
      <c r="Z29" s="182"/>
      <c r="AA29" s="182"/>
      <c r="AB29" s="182"/>
      <c r="AC29" s="182"/>
      <c r="AD29" s="182"/>
      <c r="AE29" s="182"/>
      <c r="AF29" s="182"/>
      <c r="AG29" s="182"/>
      <c r="AH29" s="182"/>
      <c r="AI29" s="182"/>
      <c r="AJ29" s="182"/>
      <c r="AK29" s="182"/>
      <c r="AL29" s="182"/>
      <c r="AM29" s="182"/>
      <c r="AN29" s="182"/>
      <c r="AO29" s="182"/>
      <c r="AP29" s="79"/>
      <c r="AQ29" s="79"/>
      <c r="AR29" s="79"/>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row>
    <row r="30" s="0" customFormat="1" ht="18" customHeight="1">
      <c r="B30" s="33"/>
      <c r="C30" s="181"/>
      <c r="D30" s="183"/>
      <c r="E30" s="183"/>
      <c r="F30" s="201"/>
      <c r="G30" s="181"/>
      <c r="H30" s="181"/>
      <c r="I30" s="181"/>
      <c r="J30" s="181"/>
      <c r="K30" s="181"/>
      <c r="L30" s="895"/>
      <c r="M30" s="895"/>
      <c r="N30" s="895"/>
      <c r="O30" s="895"/>
      <c r="P30" s="80"/>
      <c r="Q30" s="90"/>
      <c r="R30" s="182"/>
      <c r="S30" s="182"/>
      <c r="T30" s="182"/>
      <c r="U30" s="182"/>
      <c r="V30" s="182"/>
      <c r="W30" s="182"/>
      <c r="X30" s="182"/>
      <c r="Y30" s="182"/>
      <c r="Z30" s="182"/>
      <c r="AA30" s="1027" t="s">
        <v>211</v>
      </c>
      <c r="AB30" s="1026" t="s">
        <v>212</v>
      </c>
      <c r="AC30" s="182"/>
      <c r="AD30" s="182"/>
      <c r="AE30" s="182"/>
      <c r="AF30" s="182"/>
      <c r="AG30" s="182"/>
      <c r="AH30" s="182"/>
      <c r="AI30" s="182"/>
      <c r="AJ30" s="182"/>
      <c r="AK30" s="182"/>
      <c r="AL30" s="182"/>
      <c r="AM30" s="182"/>
      <c r="AN30" s="182"/>
      <c r="AO30" s="182"/>
      <c r="AP30" s="79"/>
      <c r="AQ30" s="79"/>
      <c r="AR30" s="79"/>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row>
    <row r="31" s="0" customFormat="1" ht="18" customHeight="1">
      <c r="B31" s="33"/>
      <c r="C31" s="181"/>
      <c r="D31" s="183"/>
      <c r="E31" s="183"/>
      <c r="F31" s="201"/>
      <c r="G31" s="181"/>
      <c r="H31" s="181"/>
      <c r="I31" s="181"/>
      <c r="J31" s="181"/>
      <c r="K31" s="181"/>
      <c r="L31" s="895"/>
      <c r="M31" s="895"/>
      <c r="N31" s="895"/>
      <c r="O31" s="895"/>
      <c r="P31" s="80"/>
      <c r="Q31" s="90"/>
      <c r="R31" s="182"/>
      <c r="S31" s="182"/>
      <c r="T31" s="182"/>
      <c r="U31" s="182"/>
      <c r="V31" s="182"/>
      <c r="W31" s="182"/>
      <c r="X31" s="182"/>
      <c r="Y31" s="182"/>
      <c r="Z31" s="182"/>
      <c r="AA31" s="1027" t="s">
        <v>185</v>
      </c>
      <c r="AB31" s="1026" t="s">
        <v>213</v>
      </c>
      <c r="AC31" s="182"/>
      <c r="AD31" s="182"/>
      <c r="AE31" s="182"/>
      <c r="AF31" s="182"/>
      <c r="AG31" s="182"/>
      <c r="AH31" s="182"/>
      <c r="AI31" s="182"/>
      <c r="AJ31" s="182"/>
      <c r="AK31" s="182"/>
      <c r="AL31" s="182"/>
      <c r="AM31" s="182"/>
      <c r="AN31" s="182"/>
      <c r="AO31" s="182"/>
      <c r="AP31" s="48"/>
      <c r="AQ31" s="48"/>
      <c r="AR31" s="48"/>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row>
    <row r="32" s="0" customFormat="1" ht="18" customHeight="1">
      <c r="B32" s="33"/>
      <c r="C32" s="181"/>
      <c r="D32" s="183"/>
      <c r="E32" s="183"/>
      <c r="F32" s="201"/>
      <c r="G32" s="181"/>
      <c r="H32" s="181"/>
      <c r="I32" s="181"/>
      <c r="J32" s="181"/>
      <c r="K32" s="181"/>
      <c r="L32" s="895"/>
      <c r="M32" s="895"/>
      <c r="N32" s="895"/>
      <c r="O32" s="895"/>
      <c r="P32" s="80"/>
      <c r="Q32" s="90"/>
      <c r="R32" s="182"/>
      <c r="S32" s="182"/>
      <c r="T32" s="182"/>
      <c r="U32" s="182"/>
      <c r="V32" s="182"/>
      <c r="W32" s="182"/>
      <c r="X32" s="182"/>
      <c r="Y32" s="182"/>
      <c r="Z32" s="182"/>
      <c r="AA32" s="182"/>
      <c r="AB32" s="182"/>
      <c r="AC32" s="182"/>
      <c r="AD32" s="182"/>
      <c r="AE32" s="182"/>
      <c r="AF32" s="182"/>
      <c r="AG32" s="182"/>
      <c r="AH32" s="182"/>
      <c r="AI32" s="182"/>
      <c r="AJ32" s="182"/>
      <c r="AK32" s="182"/>
      <c r="AL32" s="182"/>
      <c r="AM32" s="182"/>
      <c r="AN32" s="182"/>
      <c r="AO32" s="182"/>
      <c r="AP32" s="79"/>
      <c r="AQ32" s="79"/>
      <c r="AR32" s="79"/>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row>
    <row r="33" s="0" customFormat="1" ht="18" customHeight="1">
      <c r="B33" s="33"/>
      <c r="C33" s="181"/>
      <c r="D33" s="183"/>
      <c r="E33" s="183"/>
      <c r="F33" s="201"/>
      <c r="G33" s="181"/>
      <c r="H33" s="181"/>
      <c r="I33" s="181"/>
      <c r="J33" s="181"/>
      <c r="K33" s="181"/>
      <c r="L33" s="895"/>
      <c r="M33" s="895"/>
      <c r="N33" s="895"/>
      <c r="O33" s="895"/>
      <c r="P33" s="80"/>
      <c r="Q33" s="90"/>
      <c r="R33" s="182"/>
      <c r="S33" s="182"/>
      <c r="T33" s="182"/>
      <c r="U33" s="182"/>
      <c r="V33" s="182"/>
      <c r="W33" s="182"/>
      <c r="X33" s="182"/>
      <c r="Y33" s="182"/>
      <c r="Z33" s="182"/>
      <c r="AA33" s="182"/>
      <c r="AB33" s="182"/>
      <c r="AC33" s="182"/>
      <c r="AD33" s="182"/>
      <c r="AE33" s="182"/>
      <c r="AF33" s="182"/>
      <c r="AG33" s="182"/>
      <c r="AH33" s="182"/>
      <c r="AI33" s="182"/>
      <c r="AJ33" s="182"/>
      <c r="AK33" s="182"/>
      <c r="AL33" s="182"/>
      <c r="AM33" s="182"/>
      <c r="AN33" s="182"/>
      <c r="AO33" s="182"/>
      <c r="AP33" s="79"/>
      <c r="AQ33" s="79"/>
      <c r="AR33" s="79"/>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row>
    <row r="34" s="0" customFormat="1" ht="18" customHeight="1">
      <c r="B34" s="33"/>
      <c r="C34" s="181"/>
      <c r="D34" s="183"/>
      <c r="E34" s="183"/>
      <c r="F34" s="201"/>
      <c r="G34" s="181"/>
      <c r="H34" s="181"/>
      <c r="I34" s="181"/>
      <c r="J34" s="181"/>
      <c r="K34" s="181"/>
      <c r="L34" s="895"/>
      <c r="M34" s="895"/>
      <c r="N34" s="895"/>
      <c r="O34" s="895"/>
      <c r="P34" s="80"/>
      <c r="Q34" s="90"/>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48"/>
      <c r="AQ34" s="48"/>
      <c r="AR34" s="48"/>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row>
    <row r="35" s="0" customFormat="1" ht="18" customHeight="1">
      <c r="B35" s="33"/>
      <c r="C35" s="181"/>
      <c r="D35" s="183"/>
      <c r="E35" s="183"/>
      <c r="F35" s="201"/>
      <c r="G35" s="181"/>
      <c r="H35" s="181"/>
      <c r="I35" s="181"/>
      <c r="J35" s="181"/>
      <c r="K35" s="181"/>
      <c r="L35" s="895"/>
      <c r="M35" s="895"/>
      <c r="N35" s="895"/>
      <c r="O35" s="895"/>
      <c r="P35" s="80"/>
      <c r="Q35" s="90"/>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79"/>
      <c r="AQ35" s="79"/>
      <c r="AR35" s="79"/>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row>
    <row r="36" s="0" customFormat="1" ht="18" customHeight="1">
      <c r="B36" s="33"/>
      <c r="C36" s="181"/>
      <c r="D36" s="183"/>
      <c r="E36" s="183"/>
      <c r="F36" s="201"/>
      <c r="G36" s="181"/>
      <c r="H36" s="181"/>
      <c r="I36" s="181"/>
      <c r="J36" s="181"/>
      <c r="K36" s="181"/>
      <c r="L36" s="895"/>
      <c r="M36" s="895"/>
      <c r="N36" s="895"/>
      <c r="O36" s="895"/>
      <c r="P36" s="80"/>
      <c r="Q36" s="90"/>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79"/>
      <c r="AQ36" s="79"/>
      <c r="AR36" s="79"/>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row>
    <row r="37" s="0" customFormat="1" ht="18" customHeight="1">
      <c r="B37" s="33"/>
      <c r="C37" s="181"/>
      <c r="D37" s="183"/>
      <c r="E37" s="183"/>
      <c r="F37" s="201"/>
      <c r="G37" s="181"/>
      <c r="H37" s="181"/>
      <c r="I37" s="181"/>
      <c r="J37" s="181"/>
      <c r="K37" s="181"/>
      <c r="L37" s="895"/>
      <c r="M37" s="895"/>
      <c r="N37" s="895"/>
      <c r="O37" s="895"/>
      <c r="P37" s="80"/>
      <c r="Q37" s="90"/>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79"/>
      <c r="AQ37" s="79"/>
      <c r="AR37" s="79"/>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row>
    <row r="38" s="0" customFormat="1" ht="18" customHeight="1">
      <c r="B38" s="33"/>
      <c r="C38" s="181"/>
      <c r="D38" s="183"/>
      <c r="E38" s="183"/>
      <c r="F38" s="201"/>
      <c r="G38" s="181"/>
      <c r="H38" s="181"/>
      <c r="I38" s="181"/>
      <c r="J38" s="181"/>
      <c r="K38" s="181"/>
      <c r="L38" s="895"/>
      <c r="M38" s="895"/>
      <c r="N38" s="895"/>
      <c r="O38" s="895"/>
      <c r="P38" s="80"/>
      <c r="Q38" s="90"/>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79"/>
      <c r="AQ38" s="79"/>
      <c r="AR38" s="79"/>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row>
    <row r="39" ht="18" customHeight="1">
      <c r="C39" s="181"/>
      <c r="D39" s="183"/>
      <c r="E39" s="183"/>
      <c r="F39" s="201"/>
      <c r="G39" s="181"/>
      <c r="H39" s="181"/>
      <c r="I39" s="181"/>
      <c r="J39" s="181"/>
      <c r="K39" s="181"/>
      <c r="L39" s="895"/>
      <c r="M39" s="895"/>
      <c r="N39" s="895"/>
      <c r="O39" s="895"/>
      <c r="P39" s="80"/>
      <c r="Q39" s="90"/>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86"/>
      <c r="AQ39" s="79"/>
      <c r="AR39" s="79"/>
    </row>
    <row r="40" ht="18" customHeight="1">
      <c r="C40" s="181"/>
      <c r="D40" s="183"/>
      <c r="E40" s="183"/>
      <c r="F40" s="201"/>
      <c r="G40" s="181"/>
      <c r="H40" s="181"/>
      <c r="I40" s="181"/>
      <c r="J40" s="181"/>
      <c r="K40" s="181"/>
      <c r="L40" s="895"/>
      <c r="M40" s="895"/>
      <c r="N40" s="895"/>
      <c r="O40" s="895"/>
      <c r="P40" s="80"/>
      <c r="Q40" s="90"/>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86"/>
      <c r="AQ40" s="79"/>
      <c r="AR40" s="79"/>
    </row>
    <row r="41" ht="18" customHeight="1">
      <c r="C41" s="181"/>
      <c r="D41" s="183"/>
      <c r="E41" s="183"/>
      <c r="F41" s="201"/>
      <c r="G41" s="181"/>
      <c r="H41" s="181"/>
      <c r="I41" s="181"/>
      <c r="J41" s="181"/>
      <c r="K41" s="181"/>
      <c r="L41" s="895"/>
      <c r="M41" s="895"/>
      <c r="N41" s="895"/>
      <c r="O41" s="895"/>
      <c r="P41" s="80"/>
      <c r="Q41" s="90"/>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86"/>
      <c r="AQ41" s="79"/>
      <c r="AR41" s="79"/>
    </row>
    <row r="42" ht="18" customHeight="1">
      <c r="C42" s="181"/>
      <c r="D42" s="183"/>
      <c r="E42" s="183"/>
      <c r="F42" s="201"/>
      <c r="G42" s="181"/>
      <c r="H42" s="181"/>
      <c r="I42" s="181"/>
      <c r="J42" s="181"/>
      <c r="K42" s="181"/>
      <c r="L42" s="895"/>
      <c r="M42" s="895"/>
      <c r="N42" s="895"/>
      <c r="O42" s="895"/>
      <c r="P42" s="80"/>
      <c r="Q42" s="90"/>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86"/>
      <c r="AQ42" s="79"/>
      <c r="AR42" s="79"/>
    </row>
    <row r="43" ht="18" customHeight="1">
      <c r="C43" s="181"/>
      <c r="D43" s="183"/>
      <c r="E43" s="183"/>
      <c r="F43" s="201"/>
      <c r="G43" s="181"/>
      <c r="H43" s="181"/>
      <c r="I43" s="181"/>
      <c r="J43" s="181"/>
      <c r="K43" s="181"/>
      <c r="L43" s="895"/>
      <c r="M43" s="895"/>
      <c r="N43" s="895"/>
      <c r="O43" s="895"/>
      <c r="P43" s="80"/>
      <c r="Q43" s="90"/>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86"/>
      <c r="AQ43" s="79"/>
      <c r="AR43" s="79"/>
    </row>
    <row r="44" ht="18" customHeight="1">
      <c r="C44" s="181"/>
      <c r="D44" s="183"/>
      <c r="E44" s="183"/>
      <c r="F44" s="201"/>
      <c r="G44" s="181"/>
      <c r="H44" s="181"/>
      <c r="I44" s="181"/>
      <c r="J44" s="181"/>
      <c r="K44" s="181"/>
      <c r="L44" s="895"/>
      <c r="M44" s="895"/>
      <c r="N44" s="895"/>
      <c r="O44" s="895"/>
      <c r="P44" s="80"/>
      <c r="Q44" s="90"/>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86"/>
      <c r="AQ44" s="79"/>
      <c r="AR44" s="79"/>
    </row>
    <row r="45" ht="18" customHeight="1">
      <c r="C45" s="181"/>
      <c r="D45" s="183"/>
      <c r="E45" s="183"/>
      <c r="F45" s="201"/>
      <c r="G45" s="181"/>
      <c r="H45" s="181"/>
      <c r="I45" s="181"/>
      <c r="J45" s="181"/>
      <c r="K45" s="181"/>
      <c r="L45" s="895"/>
      <c r="M45" s="895"/>
      <c r="N45" s="895"/>
      <c r="O45" s="895"/>
      <c r="P45" s="80"/>
      <c r="Q45" s="90"/>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86"/>
      <c r="AQ45" s="79"/>
      <c r="AR45" s="79"/>
    </row>
    <row r="46" ht="18" customHeight="1">
      <c r="C46" s="181"/>
      <c r="D46" s="183"/>
      <c r="E46" s="183"/>
      <c r="F46" s="201"/>
      <c r="G46" s="181"/>
      <c r="H46" s="181"/>
      <c r="I46" s="181"/>
      <c r="J46" s="181"/>
      <c r="K46" s="181"/>
      <c r="L46" s="895"/>
      <c r="M46" s="895"/>
      <c r="N46" s="895"/>
      <c r="O46" s="895"/>
      <c r="P46" s="80"/>
      <c r="Q46" s="90"/>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86"/>
      <c r="AQ46" s="79"/>
      <c r="AR46" s="79"/>
    </row>
    <row r="47" ht="0" hidden="1" customHeight="1">
      <c r="C47" s="181"/>
      <c r="D47" s="183"/>
      <c r="E47" s="183"/>
      <c r="F47" s="201"/>
      <c r="G47" s="181"/>
      <c r="H47" s="181"/>
      <c r="I47" s="181"/>
      <c r="J47" s="181"/>
      <c r="K47" s="181"/>
      <c r="L47" s="895"/>
      <c r="M47" s="895"/>
      <c r="N47" s="895"/>
      <c r="O47" s="895"/>
      <c r="P47" s="80"/>
      <c r="Q47" s="90"/>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86"/>
      <c r="AQ47" s="79"/>
      <c r="AR47" s="79"/>
    </row>
    <row r="48" ht="0" hidden="1" customHeight="1">
      <c r="C48" s="181"/>
      <c r="D48" s="183"/>
      <c r="E48" s="183"/>
      <c r="F48" s="201"/>
      <c r="G48" s="181"/>
      <c r="H48" s="181"/>
      <c r="I48" s="181"/>
      <c r="J48" s="181"/>
      <c r="K48" s="181"/>
      <c r="L48" s="895"/>
      <c r="M48" s="895"/>
      <c r="N48" s="895"/>
      <c r="O48" s="895"/>
      <c r="P48" s="80"/>
      <c r="Q48" s="90"/>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86"/>
      <c r="AQ48" s="79"/>
      <c r="AR48" s="79"/>
    </row>
    <row r="49" ht="0" hidden="1" customHeight="1">
      <c r="C49" s="181"/>
      <c r="D49" s="183"/>
      <c r="E49" s="183"/>
      <c r="F49" s="201"/>
      <c r="G49" s="181"/>
      <c r="H49" s="181"/>
      <c r="I49" s="181"/>
      <c r="J49" s="181"/>
      <c r="K49" s="181"/>
      <c r="L49" s="895"/>
      <c r="M49" s="895"/>
      <c r="N49" s="895"/>
      <c r="O49" s="895"/>
      <c r="P49" s="80"/>
      <c r="Q49" s="90"/>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86"/>
      <c r="AQ49" s="79"/>
      <c r="AR49" s="79"/>
    </row>
    <row r="50" ht="0" hidden="1" customHeight="1">
      <c r="C50" s="181"/>
      <c r="D50" s="183"/>
      <c r="E50" s="183"/>
      <c r="F50" s="201"/>
      <c r="G50" s="181"/>
      <c r="H50" s="181"/>
      <c r="I50" s="181"/>
      <c r="J50" s="181"/>
      <c r="K50" s="181"/>
      <c r="L50" s="895"/>
      <c r="M50" s="895"/>
      <c r="N50" s="895"/>
      <c r="O50" s="895"/>
      <c r="P50" s="80"/>
      <c r="Q50" s="90"/>
      <c r="R50" s="182"/>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86"/>
      <c r="AQ50" s="79"/>
      <c r="AR50" s="79"/>
    </row>
    <row r="51" ht="0" hidden="1" customHeight="1">
      <c r="C51" s="181"/>
      <c r="D51" s="183"/>
      <c r="E51" s="183"/>
      <c r="F51" s="201"/>
      <c r="G51" s="181"/>
      <c r="H51" s="181"/>
      <c r="I51" s="181"/>
      <c r="J51" s="181"/>
      <c r="K51" s="181"/>
      <c r="L51" s="895"/>
      <c r="M51" s="895"/>
      <c r="N51" s="895"/>
      <c r="O51" s="895"/>
      <c r="P51" s="80"/>
      <c r="Q51" s="90"/>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86"/>
      <c r="AQ51" s="79"/>
      <c r="AR51" s="79"/>
    </row>
    <row r="52" s="0" customFormat="1" ht="0" hidden="1" customHeight="1">
      <c r="B52" s="33"/>
      <c r="C52" s="181"/>
      <c r="D52" s="183"/>
      <c r="E52" s="183"/>
      <c r="F52" s="201"/>
      <c r="G52" s="181"/>
      <c r="H52" s="181"/>
      <c r="I52" s="181"/>
      <c r="J52" s="181"/>
      <c r="K52" s="181"/>
      <c r="L52" s="895"/>
      <c r="M52" s="895"/>
      <c r="N52" s="895"/>
      <c r="O52" s="895"/>
      <c r="P52" s="80"/>
      <c r="Q52" s="90"/>
      <c r="R52" s="182"/>
      <c r="S52" s="182"/>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79"/>
      <c r="AQ52" s="79"/>
      <c r="AR52" s="79"/>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row>
    <row r="53" s="0" customFormat="1" ht="0" hidden="1" customHeight="1">
      <c r="B53" s="33"/>
      <c r="C53" s="181"/>
      <c r="D53" s="183"/>
      <c r="E53" s="183"/>
      <c r="F53" s="201"/>
      <c r="G53" s="181"/>
      <c r="H53" s="181"/>
      <c r="I53" s="181"/>
      <c r="J53" s="181"/>
      <c r="K53" s="181"/>
      <c r="L53" s="895"/>
      <c r="M53" s="895"/>
      <c r="N53" s="895"/>
      <c r="O53" s="895"/>
      <c r="P53" s="80"/>
      <c r="Q53" s="90"/>
      <c r="R53" s="182"/>
      <c r="S53" s="182"/>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79"/>
      <c r="AQ53" s="79"/>
      <c r="AR53" s="79"/>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row>
    <row r="54" s="0" customFormat="1" ht="0" hidden="1" customHeight="1">
      <c r="B54" s="33"/>
      <c r="C54" s="181"/>
      <c r="D54" s="183"/>
      <c r="E54" s="183"/>
      <c r="F54" s="201"/>
      <c r="G54" s="181"/>
      <c r="H54" s="181"/>
      <c r="I54" s="181"/>
      <c r="J54" s="181"/>
      <c r="K54" s="181"/>
      <c r="L54" s="895"/>
      <c r="M54" s="895"/>
      <c r="N54" s="895"/>
      <c r="O54" s="895"/>
      <c r="P54" s="80"/>
      <c r="Q54" s="90"/>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48"/>
      <c r="AQ54" s="48"/>
      <c r="AR54" s="48"/>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row>
    <row r="55" s="0" customFormat="1" ht="0" hidden="1" customHeight="1">
      <c r="B55" s="33"/>
      <c r="C55" s="181"/>
      <c r="D55" s="183"/>
      <c r="E55" s="183"/>
      <c r="F55" s="201"/>
      <c r="G55" s="181"/>
      <c r="H55" s="181"/>
      <c r="I55" s="181"/>
      <c r="J55" s="181"/>
      <c r="K55" s="181"/>
      <c r="L55" s="895"/>
      <c r="M55" s="895"/>
      <c r="N55" s="895"/>
      <c r="O55" s="895"/>
      <c r="P55" s="80"/>
      <c r="Q55" s="90"/>
      <c r="R55" s="182"/>
      <c r="S55" s="182"/>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79"/>
      <c r="AQ55" s="79"/>
      <c r="AR55" s="79"/>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row>
    <row r="56" s="0" customFormat="1" ht="0" hidden="1" customHeight="1">
      <c r="B56" s="33"/>
      <c r="C56" s="181"/>
      <c r="D56" s="183"/>
      <c r="E56" s="183"/>
      <c r="F56" s="201"/>
      <c r="G56" s="181"/>
      <c r="H56" s="181"/>
      <c r="I56" s="181"/>
      <c r="J56" s="181"/>
      <c r="K56" s="181"/>
      <c r="L56" s="895"/>
      <c r="M56" s="895"/>
      <c r="N56" s="895"/>
      <c r="O56" s="895"/>
      <c r="P56" s="80"/>
      <c r="Q56" s="90"/>
      <c r="R56" s="182"/>
      <c r="S56" s="182"/>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79"/>
      <c r="AQ56" s="79"/>
      <c r="AR56" s="79"/>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row>
    <row r="57" s="0" customFormat="1" ht="0" hidden="1" customHeight="1">
      <c r="B57" s="33"/>
      <c r="C57" s="181"/>
      <c r="D57" s="183"/>
      <c r="E57" s="183"/>
      <c r="F57" s="201"/>
      <c r="G57" s="181"/>
      <c r="H57" s="181"/>
      <c r="I57" s="181"/>
      <c r="J57" s="181"/>
      <c r="K57" s="181"/>
      <c r="L57" s="895"/>
      <c r="M57" s="895"/>
      <c r="N57" s="895"/>
      <c r="O57" s="895"/>
      <c r="P57" s="80"/>
      <c r="Q57" s="90"/>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79"/>
      <c r="AQ57" s="79"/>
      <c r="AR57" s="79"/>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row>
    <row r="58" s="0" customFormat="1" ht="0" hidden="1" customHeight="1">
      <c r="B58" s="33"/>
      <c r="C58" s="181"/>
      <c r="D58" s="183"/>
      <c r="E58" s="183"/>
      <c r="F58" s="201"/>
      <c r="G58" s="181"/>
      <c r="H58" s="181"/>
      <c r="I58" s="181"/>
      <c r="J58" s="181"/>
      <c r="K58" s="181"/>
      <c r="L58" s="895"/>
      <c r="M58" s="895"/>
      <c r="N58" s="895"/>
      <c r="O58" s="895"/>
      <c r="P58" s="80"/>
      <c r="Q58" s="90"/>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79"/>
      <c r="AQ58" s="79"/>
      <c r="AR58" s="79"/>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row>
    <row r="59" ht="0" hidden="1" customHeight="1">
      <c r="C59" s="181"/>
      <c r="D59" s="183"/>
      <c r="E59" s="183"/>
      <c r="F59" s="201"/>
      <c r="G59" s="181"/>
      <c r="H59" s="181"/>
      <c r="I59" s="181"/>
      <c r="J59" s="181"/>
      <c r="K59" s="181"/>
      <c r="L59" s="895"/>
      <c r="M59" s="895"/>
      <c r="N59" s="895"/>
      <c r="O59" s="895"/>
      <c r="P59" s="80"/>
      <c r="Q59" s="90"/>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86"/>
      <c r="AQ59" s="79"/>
      <c r="AR59" s="79"/>
    </row>
    <row r="60" ht="0" hidden="1" customHeight="1">
      <c r="C60" s="181"/>
      <c r="D60" s="183"/>
      <c r="E60" s="183"/>
      <c r="F60" s="201"/>
      <c r="G60" s="181"/>
      <c r="H60" s="181"/>
      <c r="I60" s="181"/>
      <c r="J60" s="181"/>
      <c r="K60" s="181"/>
      <c r="L60" s="895"/>
      <c r="M60" s="895"/>
      <c r="N60" s="895"/>
      <c r="O60" s="895"/>
      <c r="P60" s="80"/>
      <c r="Q60" s="90"/>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86"/>
      <c r="AQ60" s="79"/>
      <c r="AR60" s="79"/>
    </row>
    <row r="61" ht="0" hidden="1" customHeight="1">
      <c r="C61" s="181"/>
      <c r="D61" s="183"/>
      <c r="E61" s="183"/>
      <c r="F61" s="201"/>
      <c r="G61" s="181"/>
      <c r="H61" s="181"/>
      <c r="I61" s="181"/>
      <c r="J61" s="181"/>
      <c r="K61" s="181"/>
      <c r="L61" s="895"/>
      <c r="M61" s="895"/>
      <c r="N61" s="895"/>
      <c r="O61" s="895"/>
      <c r="P61" s="80"/>
      <c r="Q61" s="90"/>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86"/>
      <c r="AQ61" s="79"/>
      <c r="AR61" s="79"/>
    </row>
    <row r="62" ht="0" hidden="1" customHeight="1">
      <c r="C62" s="181"/>
      <c r="D62" s="183"/>
      <c r="E62" s="183"/>
      <c r="F62" s="201"/>
      <c r="G62" s="181"/>
      <c r="H62" s="181"/>
      <c r="I62" s="181"/>
      <c r="J62" s="181"/>
      <c r="K62" s="181"/>
      <c r="L62" s="895"/>
      <c r="M62" s="895"/>
      <c r="N62" s="895"/>
      <c r="O62" s="895"/>
      <c r="P62" s="80"/>
      <c r="Q62" s="90"/>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86"/>
      <c r="AQ62" s="79"/>
      <c r="AR62" s="79"/>
    </row>
    <row r="63" ht="0" hidden="1" customHeight="1">
      <c r="C63" s="181"/>
      <c r="D63" s="183"/>
      <c r="E63" s="183"/>
      <c r="F63" s="201"/>
      <c r="G63" s="181"/>
      <c r="H63" s="181"/>
      <c r="I63" s="181"/>
      <c r="J63" s="181"/>
      <c r="K63" s="181"/>
      <c r="L63" s="895"/>
      <c r="M63" s="895"/>
      <c r="N63" s="895"/>
      <c r="O63" s="895"/>
      <c r="P63" s="80"/>
      <c r="Q63" s="90"/>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86"/>
      <c r="AQ63" s="79"/>
      <c r="AR63" s="79"/>
    </row>
    <row r="64" ht="0" hidden="1" customHeight="1">
      <c r="C64" s="181"/>
      <c r="D64" s="183"/>
      <c r="E64" s="183"/>
      <c r="F64" s="201"/>
      <c r="G64" s="181"/>
      <c r="H64" s="181"/>
      <c r="I64" s="181"/>
      <c r="J64" s="181"/>
      <c r="K64" s="181"/>
      <c r="L64" s="895"/>
      <c r="M64" s="895"/>
      <c r="N64" s="895"/>
      <c r="O64" s="895"/>
      <c r="P64" s="80"/>
      <c r="Q64" s="90"/>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86"/>
      <c r="AQ64" s="79"/>
      <c r="AR64" s="79"/>
    </row>
    <row r="65" ht="0" hidden="1" customHeight="1">
      <c r="C65" s="181"/>
      <c r="D65" s="183"/>
      <c r="E65" s="183"/>
      <c r="F65" s="201"/>
      <c r="G65" s="181"/>
      <c r="H65" s="181"/>
      <c r="I65" s="181"/>
      <c r="J65" s="181"/>
      <c r="K65" s="181"/>
      <c r="L65" s="895"/>
      <c r="M65" s="895"/>
      <c r="N65" s="895"/>
      <c r="O65" s="895"/>
      <c r="P65" s="80"/>
      <c r="Q65" s="90"/>
      <c r="R65" s="182"/>
      <c r="S65" s="182"/>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86"/>
      <c r="AQ65" s="79"/>
      <c r="AR65" s="79"/>
    </row>
    <row r="66" ht="0" hidden="1" customHeight="1">
      <c r="C66" s="181"/>
      <c r="D66" s="183"/>
      <c r="E66" s="183"/>
      <c r="F66" s="201"/>
      <c r="G66" s="181"/>
      <c r="H66" s="181"/>
      <c r="I66" s="181"/>
      <c r="J66" s="181"/>
      <c r="K66" s="181"/>
      <c r="L66" s="895"/>
      <c r="M66" s="895"/>
      <c r="N66" s="895"/>
      <c r="O66" s="895"/>
      <c r="P66" s="80"/>
      <c r="Q66" s="90"/>
      <c r="R66" s="182"/>
      <c r="S66" s="182"/>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86"/>
      <c r="AQ66" s="79"/>
      <c r="AR66" s="79"/>
    </row>
    <row r="67" ht="0" hidden="1" customHeight="1">
      <c r="C67" s="181"/>
      <c r="D67" s="183"/>
      <c r="E67" s="183"/>
      <c r="F67" s="201"/>
      <c r="G67" s="181"/>
      <c r="H67" s="181"/>
      <c r="I67" s="181"/>
      <c r="J67" s="181"/>
      <c r="K67" s="181"/>
      <c r="L67" s="895"/>
      <c r="M67" s="895"/>
      <c r="N67" s="895"/>
      <c r="O67" s="895"/>
      <c r="P67" s="80"/>
      <c r="Q67" s="90"/>
      <c r="R67" s="182"/>
      <c r="S67" s="182"/>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86"/>
      <c r="AQ67" s="79"/>
      <c r="AR67" s="79"/>
    </row>
    <row r="68" ht="0" hidden="1" customHeight="1">
      <c r="C68" s="181"/>
      <c r="D68" s="183"/>
      <c r="E68" s="183"/>
      <c r="F68" s="201"/>
      <c r="G68" s="181"/>
      <c r="H68" s="181"/>
      <c r="I68" s="181"/>
      <c r="J68" s="181"/>
      <c r="K68" s="181"/>
      <c r="L68" s="895"/>
      <c r="M68" s="895"/>
      <c r="N68" s="895"/>
      <c r="O68" s="895"/>
      <c r="P68" s="80"/>
      <c r="Q68" s="90"/>
      <c r="R68" s="182"/>
      <c r="S68" s="182"/>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86"/>
      <c r="AQ68" s="79"/>
      <c r="AR68" s="79"/>
    </row>
    <row r="69" ht="0" hidden="1" customHeight="1">
      <c r="C69" s="181"/>
      <c r="D69" s="183"/>
      <c r="E69" s="183"/>
      <c r="F69" s="201"/>
      <c r="G69" s="181"/>
      <c r="H69" s="181"/>
      <c r="I69" s="181"/>
      <c r="J69" s="181"/>
      <c r="K69" s="181"/>
      <c r="L69" s="895"/>
      <c r="M69" s="895"/>
      <c r="N69" s="895"/>
      <c r="O69" s="895"/>
      <c r="P69" s="80"/>
      <c r="Q69" s="90"/>
      <c r="R69" s="182"/>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86"/>
      <c r="AQ69" s="79"/>
      <c r="AR69" s="79"/>
    </row>
    <row r="70" ht="0" hidden="1" customHeight="1">
      <c r="C70" s="181"/>
      <c r="D70" s="183"/>
      <c r="E70" s="183"/>
      <c r="F70" s="201"/>
      <c r="G70" s="181"/>
      <c r="H70" s="181"/>
      <c r="I70" s="181"/>
      <c r="J70" s="181"/>
      <c r="K70" s="181"/>
      <c r="L70" s="895"/>
      <c r="M70" s="895"/>
      <c r="N70" s="895"/>
      <c r="O70" s="895"/>
      <c r="P70" s="80"/>
      <c r="Q70" s="90"/>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86"/>
      <c r="AQ70" s="79"/>
      <c r="AR70" s="79"/>
    </row>
    <row r="71" ht="0" hidden="1" customHeight="1">
      <c r="C71" s="181"/>
      <c r="D71" s="183"/>
      <c r="E71" s="183"/>
      <c r="F71" s="201"/>
      <c r="G71" s="181"/>
      <c r="H71" s="181"/>
      <c r="I71" s="181"/>
      <c r="J71" s="181"/>
      <c r="K71" s="181"/>
      <c r="L71" s="895"/>
      <c r="M71" s="895"/>
      <c r="N71" s="895"/>
      <c r="O71" s="895"/>
      <c r="P71" s="80"/>
      <c r="Q71" s="90"/>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86"/>
      <c r="AQ71" s="79"/>
      <c r="AR71" s="79"/>
    </row>
    <row r="72" ht="0" hidden="1" customHeight="1">
      <c r="C72" s="181"/>
      <c r="D72" s="183"/>
      <c r="E72" s="183"/>
      <c r="F72" s="201"/>
      <c r="G72" s="181"/>
      <c r="H72" s="181"/>
      <c r="I72" s="181"/>
      <c r="J72" s="181"/>
      <c r="K72" s="181"/>
      <c r="L72" s="895"/>
      <c r="M72" s="895"/>
      <c r="N72" s="895"/>
      <c r="O72" s="895"/>
      <c r="P72" s="80"/>
      <c r="Q72" s="90"/>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86"/>
      <c r="AQ72" s="79"/>
      <c r="AR72" s="79"/>
    </row>
    <row r="73" ht="0" hidden="1" customHeight="1">
      <c r="C73" s="181"/>
      <c r="D73" s="183"/>
      <c r="E73" s="183"/>
      <c r="F73" s="201"/>
      <c r="G73" s="181"/>
      <c r="H73" s="181"/>
      <c r="I73" s="181"/>
      <c r="J73" s="181"/>
      <c r="K73" s="181"/>
      <c r="L73" s="895"/>
      <c r="M73" s="895"/>
      <c r="N73" s="895"/>
      <c r="O73" s="895"/>
      <c r="P73" s="80"/>
      <c r="Q73" s="90"/>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86"/>
      <c r="AQ73" s="79"/>
      <c r="AR73" s="79"/>
    </row>
    <row r="74" ht="0" hidden="1" customHeight="1">
      <c r="C74" s="181"/>
      <c r="D74" s="183"/>
      <c r="E74" s="183"/>
      <c r="F74" s="201"/>
      <c r="G74" s="181"/>
      <c r="H74" s="181"/>
      <c r="I74" s="181"/>
      <c r="J74" s="181"/>
      <c r="K74" s="181"/>
      <c r="L74" s="895"/>
      <c r="M74" s="895"/>
      <c r="N74" s="895"/>
      <c r="O74" s="895"/>
      <c r="P74" s="80"/>
      <c r="Q74" s="90"/>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86"/>
      <c r="AQ74" s="79"/>
      <c r="AR74" s="79"/>
    </row>
    <row r="75" ht="0" hidden="1" customHeight="1">
      <c r="C75" s="181"/>
      <c r="D75" s="183"/>
      <c r="E75" s="183"/>
      <c r="F75" s="201"/>
      <c r="G75" s="181"/>
      <c r="H75" s="181"/>
      <c r="I75" s="181"/>
      <c r="J75" s="181"/>
      <c r="K75" s="181"/>
      <c r="L75" s="895"/>
      <c r="M75" s="895"/>
      <c r="N75" s="895"/>
      <c r="O75" s="895"/>
      <c r="P75" s="80"/>
      <c r="Q75" s="90"/>
      <c r="R75" s="182"/>
      <c r="S75" s="182"/>
      <c r="T75" s="182"/>
      <c r="U75" s="182"/>
      <c r="V75" s="182"/>
      <c r="W75" s="182"/>
      <c r="X75" s="182"/>
      <c r="Y75" s="182"/>
      <c r="Z75" s="182"/>
      <c r="AA75" s="182"/>
      <c r="AB75" s="182"/>
      <c r="AC75" s="182"/>
      <c r="AD75" s="182"/>
      <c r="AE75" s="182"/>
      <c r="AF75" s="182"/>
      <c r="AG75" s="182"/>
      <c r="AH75" s="182"/>
      <c r="AI75" s="182"/>
      <c r="AJ75" s="182"/>
      <c r="AK75" s="182"/>
      <c r="AL75" s="182"/>
      <c r="AM75" s="182"/>
      <c r="AN75" s="182"/>
      <c r="AO75" s="182"/>
      <c r="AP75" s="86"/>
      <c r="AQ75" s="79"/>
      <c r="AR75" s="79"/>
    </row>
    <row r="76" ht="0" hidden="1" customHeight="1">
      <c r="C76" s="181"/>
      <c r="D76" s="183"/>
      <c r="E76" s="183"/>
      <c r="F76" s="201"/>
      <c r="G76" s="181"/>
      <c r="H76" s="181"/>
      <c r="I76" s="181"/>
      <c r="J76" s="181"/>
      <c r="K76" s="181"/>
      <c r="L76" s="895"/>
      <c r="M76" s="895"/>
      <c r="N76" s="895"/>
      <c r="O76" s="895"/>
      <c r="P76" s="80"/>
      <c r="Q76" s="90"/>
      <c r="R76" s="182"/>
      <c r="S76" s="182"/>
      <c r="T76" s="182"/>
      <c r="U76" s="182"/>
      <c r="V76" s="182"/>
      <c r="W76" s="182"/>
      <c r="X76" s="182"/>
      <c r="Y76" s="182"/>
      <c r="Z76" s="182"/>
      <c r="AA76" s="182"/>
      <c r="AB76" s="182"/>
      <c r="AC76" s="182"/>
      <c r="AD76" s="182"/>
      <c r="AE76" s="182"/>
      <c r="AF76" s="182"/>
      <c r="AG76" s="182"/>
      <c r="AH76" s="182"/>
      <c r="AI76" s="182"/>
      <c r="AJ76" s="182"/>
      <c r="AK76" s="182"/>
      <c r="AL76" s="182"/>
      <c r="AM76" s="182"/>
      <c r="AN76" s="182"/>
      <c r="AO76" s="182"/>
      <c r="AP76" s="86"/>
      <c r="AQ76" s="79"/>
      <c r="AR76" s="79"/>
    </row>
    <row r="77" ht="0" hidden="1" customHeight="1">
      <c r="C77" s="181"/>
      <c r="D77" s="183"/>
      <c r="E77" s="183"/>
      <c r="F77" s="201"/>
      <c r="G77" s="181"/>
      <c r="H77" s="181"/>
      <c r="I77" s="181"/>
      <c r="J77" s="181"/>
      <c r="K77" s="181"/>
      <c r="L77" s="895"/>
      <c r="M77" s="895"/>
      <c r="N77" s="895"/>
      <c r="O77" s="895"/>
      <c r="P77" s="80"/>
      <c r="Q77" s="90"/>
      <c r="R77" s="182"/>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c r="AP77" s="86"/>
      <c r="AQ77" s="79"/>
      <c r="AR77" s="79"/>
    </row>
    <row r="78" ht="0" hidden="1" customHeight="1">
      <c r="C78" s="181"/>
      <c r="D78" s="183"/>
      <c r="E78" s="183"/>
      <c r="F78" s="201"/>
      <c r="G78" s="181"/>
      <c r="H78" s="181"/>
      <c r="I78" s="181"/>
      <c r="J78" s="181"/>
      <c r="K78" s="181"/>
      <c r="L78" s="895"/>
      <c r="M78" s="895"/>
      <c r="N78" s="895"/>
      <c r="O78" s="895"/>
      <c r="P78" s="80"/>
      <c r="Q78" s="90"/>
      <c r="R78" s="182"/>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c r="AP78" s="86"/>
      <c r="AQ78" s="79"/>
      <c r="AR78" s="79"/>
    </row>
    <row r="79" ht="0" hidden="1" customHeight="1">
      <c r="C79" s="181"/>
      <c r="D79" s="183"/>
      <c r="E79" s="183"/>
      <c r="F79" s="201"/>
      <c r="G79" s="181"/>
      <c r="H79" s="181"/>
      <c r="I79" s="181"/>
      <c r="J79" s="181"/>
      <c r="K79" s="181"/>
      <c r="L79" s="895"/>
      <c r="M79" s="895"/>
      <c r="N79" s="895"/>
      <c r="O79" s="895"/>
      <c r="P79" s="80"/>
      <c r="Q79" s="90"/>
      <c r="R79" s="182"/>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c r="AP79" s="86"/>
      <c r="AQ79" s="79"/>
      <c r="AR79" s="79"/>
    </row>
    <row r="80" ht="0" hidden="1" customHeight="1">
      <c r="C80" s="181"/>
      <c r="D80" s="183"/>
      <c r="E80" s="183"/>
      <c r="F80" s="201"/>
      <c r="G80" s="181"/>
      <c r="H80" s="181"/>
      <c r="I80" s="181"/>
      <c r="J80" s="181"/>
      <c r="K80" s="181"/>
      <c r="L80" s="895"/>
      <c r="M80" s="895"/>
      <c r="N80" s="895"/>
      <c r="O80" s="895"/>
      <c r="P80" s="80"/>
      <c r="Q80" s="90"/>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86"/>
      <c r="AQ80" s="79"/>
      <c r="AR80" s="79"/>
    </row>
    <row r="81" ht="0" hidden="1" customHeight="1">
      <c r="C81" s="181"/>
      <c r="D81" s="183"/>
      <c r="E81" s="183"/>
      <c r="F81" s="201"/>
      <c r="G81" s="181"/>
      <c r="H81" s="181"/>
      <c r="I81" s="181"/>
      <c r="J81" s="181"/>
      <c r="K81" s="181"/>
      <c r="L81" s="895"/>
      <c r="M81" s="895"/>
      <c r="N81" s="895"/>
      <c r="O81" s="895"/>
      <c r="P81" s="80"/>
      <c r="Q81" s="90"/>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86"/>
      <c r="AQ81" s="79"/>
      <c r="AR81" s="79"/>
    </row>
    <row r="82" ht="0" hidden="1" customHeight="1">
      <c r="C82" s="181"/>
      <c r="D82" s="183"/>
      <c r="E82" s="183"/>
      <c r="F82" s="201"/>
      <c r="G82" s="181"/>
      <c r="H82" s="181"/>
      <c r="I82" s="181"/>
      <c r="J82" s="181"/>
      <c r="K82" s="181"/>
      <c r="L82" s="895"/>
      <c r="M82" s="895"/>
      <c r="N82" s="895"/>
      <c r="O82" s="895"/>
      <c r="P82" s="80"/>
      <c r="Q82" s="90"/>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86"/>
      <c r="AQ82" s="79"/>
      <c r="AR82" s="79"/>
    </row>
    <row r="83" ht="0" hidden="1" customHeight="1">
      <c r="C83" s="181"/>
      <c r="D83" s="183"/>
      <c r="E83" s="183"/>
      <c r="F83" s="201"/>
      <c r="G83" s="181"/>
      <c r="H83" s="181"/>
      <c r="I83" s="181"/>
      <c r="J83" s="181"/>
      <c r="K83" s="181"/>
      <c r="L83" s="895"/>
      <c r="M83" s="895"/>
      <c r="N83" s="895"/>
      <c r="O83" s="895"/>
      <c r="P83" s="80"/>
      <c r="Q83" s="90"/>
      <c r="R83" s="182"/>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c r="AP83" s="86"/>
      <c r="AQ83" s="79"/>
      <c r="AR83" s="79"/>
    </row>
    <row r="84" ht="0" hidden="1" customHeight="1">
      <c r="C84" s="181"/>
      <c r="D84" s="183"/>
      <c r="E84" s="183"/>
      <c r="F84" s="201"/>
      <c r="G84" s="181"/>
      <c r="H84" s="181"/>
      <c r="I84" s="181"/>
      <c r="J84" s="181"/>
      <c r="K84" s="181"/>
      <c r="L84" s="895"/>
      <c r="M84" s="895"/>
      <c r="N84" s="895"/>
      <c r="O84" s="895"/>
      <c r="P84" s="80"/>
      <c r="Q84" s="90"/>
      <c r="R84" s="182"/>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c r="AP84" s="86"/>
      <c r="AQ84" s="79"/>
      <c r="AR84" s="79"/>
    </row>
    <row r="85" ht="0" hidden="1" customHeight="1">
      <c r="C85" s="181"/>
      <c r="D85" s="183"/>
      <c r="E85" s="183"/>
      <c r="F85" s="201"/>
      <c r="G85" s="181"/>
      <c r="H85" s="181"/>
      <c r="I85" s="181"/>
      <c r="J85" s="181"/>
      <c r="K85" s="181"/>
      <c r="L85" s="895"/>
      <c r="M85" s="895"/>
      <c r="N85" s="895"/>
      <c r="O85" s="895"/>
      <c r="P85" s="80"/>
      <c r="Q85" s="90"/>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86"/>
      <c r="AQ85" s="79"/>
      <c r="AR85" s="79"/>
    </row>
    <row r="86" ht="0" hidden="1" customHeight="1">
      <c r="C86" s="181"/>
      <c r="D86" s="183"/>
      <c r="E86" s="183"/>
      <c r="F86" s="201"/>
      <c r="G86" s="181"/>
      <c r="H86" s="181"/>
      <c r="I86" s="181"/>
      <c r="J86" s="181"/>
      <c r="K86" s="181"/>
      <c r="L86" s="895"/>
      <c r="M86" s="895"/>
      <c r="N86" s="895"/>
      <c r="O86" s="895"/>
      <c r="P86" s="80"/>
      <c r="Q86" s="90"/>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86"/>
      <c r="AQ86" s="79"/>
      <c r="AR86" s="79"/>
    </row>
    <row r="87" ht="0" hidden="1" customHeight="1">
      <c r="C87" s="181"/>
      <c r="D87" s="183"/>
      <c r="E87" s="183"/>
      <c r="F87" s="201"/>
      <c r="G87" s="181"/>
      <c r="H87" s="181"/>
      <c r="I87" s="181"/>
      <c r="J87" s="181"/>
      <c r="K87" s="181"/>
      <c r="L87" s="895"/>
      <c r="M87" s="895"/>
      <c r="N87" s="895"/>
      <c r="O87" s="895"/>
      <c r="P87" s="80"/>
      <c r="Q87" s="90"/>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86"/>
      <c r="AQ87" s="79"/>
      <c r="AR87" s="79"/>
    </row>
    <row r="88" ht="0" hidden="1" customHeight="1">
      <c r="C88" s="181"/>
      <c r="D88" s="183"/>
      <c r="E88" s="183"/>
      <c r="F88" s="201"/>
      <c r="G88" s="181"/>
      <c r="H88" s="181"/>
      <c r="I88" s="181"/>
      <c r="J88" s="181"/>
      <c r="K88" s="181"/>
      <c r="L88" s="895"/>
      <c r="M88" s="895"/>
      <c r="N88" s="895"/>
      <c r="O88" s="895"/>
      <c r="P88" s="80"/>
      <c r="Q88" s="90"/>
      <c r="R88" s="182"/>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c r="AP88" s="86"/>
      <c r="AQ88" s="79"/>
      <c r="AR88" s="79"/>
    </row>
    <row r="89" ht="0" hidden="1" customHeight="1">
      <c r="C89" s="181"/>
      <c r="D89" s="183"/>
      <c r="E89" s="183"/>
      <c r="F89" s="201"/>
      <c r="G89" s="181"/>
      <c r="H89" s="181"/>
      <c r="I89" s="181"/>
      <c r="J89" s="181"/>
      <c r="K89" s="181"/>
      <c r="L89" s="895"/>
      <c r="M89" s="895"/>
      <c r="N89" s="895"/>
      <c r="O89" s="895"/>
      <c r="P89" s="80"/>
      <c r="Q89" s="90"/>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86"/>
      <c r="AQ89" s="79"/>
      <c r="AR89" s="79"/>
    </row>
    <row r="90" ht="0" hidden="1" customHeight="1">
      <c r="C90" s="181"/>
      <c r="D90" s="183"/>
      <c r="E90" s="183"/>
      <c r="F90" s="201"/>
      <c r="G90" s="181"/>
      <c r="H90" s="181"/>
      <c r="I90" s="181"/>
      <c r="J90" s="181"/>
      <c r="K90" s="181"/>
      <c r="L90" s="895"/>
      <c r="M90" s="895"/>
      <c r="N90" s="895"/>
      <c r="O90" s="895"/>
      <c r="P90" s="80"/>
      <c r="Q90" s="90"/>
      <c r="R90" s="182"/>
      <c r="S90" s="182"/>
      <c r="T90" s="182"/>
      <c r="U90" s="182"/>
      <c r="V90" s="182"/>
      <c r="W90" s="182"/>
      <c r="X90" s="182"/>
      <c r="Y90" s="182"/>
      <c r="Z90" s="182"/>
      <c r="AA90" s="182"/>
      <c r="AB90" s="182"/>
      <c r="AC90" s="182"/>
      <c r="AD90" s="182"/>
      <c r="AE90" s="182"/>
      <c r="AF90" s="182"/>
      <c r="AG90" s="182"/>
      <c r="AH90" s="182"/>
      <c r="AI90" s="182"/>
      <c r="AJ90" s="182"/>
      <c r="AK90" s="182"/>
      <c r="AL90" s="182"/>
      <c r="AM90" s="182"/>
      <c r="AN90" s="182"/>
      <c r="AO90" s="182"/>
      <c r="AP90" s="86"/>
      <c r="AQ90" s="79"/>
      <c r="AR90" s="79"/>
    </row>
    <row r="91" ht="0" hidden="1" customHeight="1">
      <c r="C91" s="181"/>
      <c r="D91" s="183"/>
      <c r="E91" s="183"/>
      <c r="F91" s="201"/>
      <c r="G91" s="181"/>
      <c r="H91" s="181"/>
      <c r="I91" s="181"/>
      <c r="J91" s="181"/>
      <c r="K91" s="181"/>
      <c r="L91" s="895"/>
      <c r="M91" s="895"/>
      <c r="N91" s="895"/>
      <c r="O91" s="895"/>
      <c r="P91" s="80"/>
      <c r="Q91" s="90"/>
      <c r="R91" s="182"/>
      <c r="S91" s="182"/>
      <c r="T91" s="182"/>
      <c r="U91" s="182"/>
      <c r="V91" s="182"/>
      <c r="W91" s="182"/>
      <c r="X91" s="182"/>
      <c r="Y91" s="182"/>
      <c r="Z91" s="182"/>
      <c r="AA91" s="182"/>
      <c r="AB91" s="182"/>
      <c r="AC91" s="182"/>
      <c r="AD91" s="182"/>
      <c r="AE91" s="182"/>
      <c r="AF91" s="182"/>
      <c r="AG91" s="182"/>
      <c r="AH91" s="182"/>
      <c r="AI91" s="182"/>
      <c r="AJ91" s="182"/>
      <c r="AK91" s="182"/>
      <c r="AL91" s="182"/>
      <c r="AM91" s="182"/>
      <c r="AN91" s="182"/>
      <c r="AO91" s="182"/>
      <c r="AP91" s="86"/>
      <c r="AQ91" s="79"/>
      <c r="AR91" s="79"/>
    </row>
    <row r="92" ht="0" hidden="1" customHeight="1">
      <c r="C92" s="181"/>
      <c r="D92" s="183"/>
      <c r="E92" s="183"/>
      <c r="F92" s="201"/>
      <c r="G92" s="181"/>
      <c r="H92" s="181"/>
      <c r="I92" s="181"/>
      <c r="J92" s="181"/>
      <c r="K92" s="181"/>
      <c r="L92" s="895"/>
      <c r="M92" s="895"/>
      <c r="N92" s="895"/>
      <c r="O92" s="895"/>
      <c r="P92" s="80"/>
      <c r="Q92" s="90"/>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86"/>
      <c r="AQ92" s="79"/>
      <c r="AR92" s="79"/>
    </row>
    <row r="93" ht="0" hidden="1" customHeight="1">
      <c r="C93" s="181"/>
      <c r="D93" s="183"/>
      <c r="E93" s="183"/>
      <c r="F93" s="201"/>
      <c r="G93" s="181"/>
      <c r="H93" s="181"/>
      <c r="I93" s="181"/>
      <c r="J93" s="181"/>
      <c r="K93" s="181"/>
      <c r="L93" s="895"/>
      <c r="M93" s="895"/>
      <c r="N93" s="895"/>
      <c r="O93" s="895"/>
      <c r="P93" s="80"/>
      <c r="Q93" s="90"/>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86"/>
      <c r="AQ93" s="79"/>
      <c r="AR93" s="79"/>
    </row>
    <row r="94" ht="0" hidden="1" customHeight="1">
      <c r="C94" s="181"/>
      <c r="D94" s="183"/>
      <c r="E94" s="183"/>
      <c r="F94" s="201"/>
      <c r="G94" s="181"/>
      <c r="H94" s="181"/>
      <c r="I94" s="181"/>
      <c r="J94" s="181"/>
      <c r="K94" s="181"/>
      <c r="L94" s="895"/>
      <c r="M94" s="895"/>
      <c r="N94" s="895"/>
      <c r="O94" s="895"/>
      <c r="P94" s="80"/>
      <c r="Q94" s="90"/>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86"/>
      <c r="AQ94" s="79"/>
      <c r="AR94" s="79"/>
    </row>
    <row r="95" ht="0" hidden="1" customHeight="1">
      <c r="C95" s="181"/>
      <c r="D95" s="183"/>
      <c r="E95" s="183"/>
      <c r="F95" s="201"/>
      <c r="G95" s="181"/>
      <c r="H95" s="181"/>
      <c r="I95" s="181"/>
      <c r="J95" s="181"/>
      <c r="K95" s="181"/>
      <c r="L95" s="895"/>
      <c r="M95" s="895"/>
      <c r="N95" s="895"/>
      <c r="O95" s="895"/>
      <c r="P95" s="80"/>
      <c r="Q95" s="90"/>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86"/>
      <c r="AQ95" s="79"/>
      <c r="AR95" s="79"/>
    </row>
    <row r="96" ht="0" hidden="1" customHeight="1">
      <c r="C96" s="181"/>
      <c r="D96" s="183"/>
      <c r="E96" s="183"/>
      <c r="F96" s="201"/>
      <c r="G96" s="181"/>
      <c r="H96" s="181"/>
      <c r="I96" s="181"/>
      <c r="J96" s="181"/>
      <c r="K96" s="181"/>
      <c r="L96" s="895"/>
      <c r="M96" s="895"/>
      <c r="N96" s="895"/>
      <c r="O96" s="895"/>
      <c r="P96" s="80"/>
      <c r="Q96" s="90"/>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86"/>
      <c r="AQ96" s="79"/>
      <c r="AR96" s="79"/>
    </row>
    <row r="97" ht="0" hidden="1" customHeight="1">
      <c r="C97" s="181"/>
      <c r="D97" s="183"/>
      <c r="E97" s="183"/>
      <c r="F97" s="201"/>
      <c r="G97" s="181"/>
      <c r="H97" s="181"/>
      <c r="I97" s="181"/>
      <c r="J97" s="181"/>
      <c r="K97" s="181"/>
      <c r="L97" s="895"/>
      <c r="M97" s="895"/>
      <c r="N97" s="895"/>
      <c r="O97" s="895"/>
      <c r="P97" s="80"/>
      <c r="Q97" s="90"/>
      <c r="R97" s="182"/>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86"/>
      <c r="AQ97" s="79"/>
      <c r="AR97" s="79"/>
    </row>
    <row r="98" ht="0" hidden="1" customHeight="1">
      <c r="C98" s="181"/>
      <c r="D98" s="183"/>
      <c r="E98" s="183"/>
      <c r="F98" s="201"/>
      <c r="G98" s="181"/>
      <c r="H98" s="181"/>
      <c r="I98" s="181"/>
      <c r="J98" s="181"/>
      <c r="K98" s="181"/>
      <c r="L98" s="895"/>
      <c r="M98" s="895"/>
      <c r="N98" s="895"/>
      <c r="O98" s="895"/>
      <c r="P98" s="80"/>
      <c r="Q98" s="90"/>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86"/>
      <c r="AQ98" s="79"/>
      <c r="AR98" s="79"/>
    </row>
    <row r="99" ht="0" hidden="1" customHeight="1">
      <c r="C99" s="181"/>
      <c r="D99" s="183"/>
      <c r="E99" s="183"/>
      <c r="F99" s="201"/>
      <c r="G99" s="181"/>
      <c r="H99" s="181"/>
      <c r="I99" s="181"/>
      <c r="J99" s="181"/>
      <c r="K99" s="181"/>
      <c r="L99" s="895"/>
      <c r="M99" s="895"/>
      <c r="N99" s="895"/>
      <c r="O99" s="895"/>
      <c r="P99" s="80"/>
      <c r="Q99" s="90"/>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86"/>
      <c r="AQ99" s="79"/>
      <c r="AR99" s="79"/>
    </row>
    <row r="100" ht="0" hidden="1" customHeight="1">
      <c r="C100" s="181"/>
      <c r="D100" s="183"/>
      <c r="E100" s="183"/>
      <c r="F100" s="201"/>
      <c r="G100" s="181"/>
      <c r="H100" s="181"/>
      <c r="I100" s="181"/>
      <c r="J100" s="181"/>
      <c r="K100" s="181"/>
      <c r="L100" s="895"/>
      <c r="M100" s="895"/>
      <c r="N100" s="895"/>
      <c r="O100" s="895"/>
      <c r="P100" s="80"/>
      <c r="Q100" s="90"/>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86"/>
      <c r="AQ100" s="48"/>
      <c r="AR100" s="48"/>
    </row>
    <row r="101" ht="0" hidden="1" customHeight="1">
      <c r="C101" s="181"/>
      <c r="D101" s="183"/>
      <c r="E101" s="183"/>
      <c r="F101" s="201"/>
      <c r="G101" s="181"/>
      <c r="H101" s="181"/>
      <c r="I101" s="181"/>
      <c r="J101" s="181"/>
      <c r="K101" s="181"/>
      <c r="L101" s="895"/>
      <c r="M101" s="895"/>
      <c r="N101" s="895"/>
      <c r="O101" s="895"/>
      <c r="P101" s="80"/>
      <c r="Q101" s="54"/>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79"/>
      <c r="AR101" s="79"/>
    </row>
    <row r="102" ht="18" customHeight="1">
      <c r="C102" s="181"/>
      <c r="D102" s="183"/>
      <c r="E102" s="183"/>
      <c r="F102" s="201"/>
      <c r="G102" s="181"/>
      <c r="H102" s="181"/>
      <c r="I102" s="181"/>
      <c r="J102" s="181"/>
      <c r="K102" s="181"/>
      <c r="L102" s="895"/>
      <c r="M102" s="895"/>
      <c r="N102" s="895"/>
      <c r="O102" s="895"/>
      <c r="P102" s="80"/>
      <c r="Q102" s="54"/>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79"/>
      <c r="AR102" s="79"/>
    </row>
    <row r="103" ht="18" customHeight="1">
      <c r="C103" s="181"/>
      <c r="D103" s="183"/>
      <c r="E103" s="183"/>
      <c r="F103" s="201"/>
      <c r="G103" s="181"/>
      <c r="H103" s="181"/>
      <c r="I103" s="181"/>
      <c r="J103" s="181"/>
      <c r="K103" s="181"/>
      <c r="L103" s="895"/>
      <c r="M103" s="895"/>
      <c r="N103" s="895"/>
      <c r="O103" s="895"/>
      <c r="P103" s="80"/>
      <c r="Q103" s="54"/>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row>
    <row r="104" ht="9" customHeight="1">
      <c r="E104" s="81"/>
      <c r="F104" s="202"/>
      <c r="R104" s="47"/>
      <c r="S104" s="47"/>
      <c r="T104" s="47"/>
      <c r="U104" s="47"/>
      <c r="V104" s="47"/>
      <c r="W104" s="47"/>
      <c r="X104" s="47"/>
      <c r="Y104" s="47"/>
      <c r="Z104" s="87"/>
      <c r="AA104" s="47"/>
      <c r="AB104" s="47"/>
      <c r="AC104" s="88"/>
      <c r="AD104" s="88"/>
      <c r="AE104" s="88"/>
      <c r="AF104" s="83"/>
      <c r="AG104" s="47"/>
      <c r="AH104" s="47"/>
      <c r="AI104" s="47"/>
      <c r="AJ104" s="88"/>
      <c r="AK104" s="47"/>
      <c r="AL104" s="47"/>
      <c r="AM104" s="47"/>
      <c r="AN104" s="47"/>
      <c r="AO104" s="47"/>
      <c r="AP104" s="47"/>
    </row>
    <row r="105" ht="39.95" customHeight="1">
      <c r="B105" s="34"/>
      <c r="C105" s="988" t="s">
        <v>126</v>
      </c>
      <c r="D105" s="988"/>
      <c r="E105" s="988"/>
      <c r="F105" s="988"/>
      <c r="G105" s="988"/>
      <c r="H105" s="988"/>
      <c r="I105" s="988"/>
      <c r="J105" s="988"/>
      <c r="K105" s="988"/>
      <c r="L105" s="988"/>
      <c r="M105" s="988"/>
      <c r="N105" s="988"/>
      <c r="O105" s="988"/>
      <c r="P105" s="988"/>
      <c r="Q105" s="988"/>
      <c r="R105" s="988"/>
      <c r="S105" s="988"/>
      <c r="T105" s="988"/>
      <c r="U105" s="988"/>
      <c r="V105" s="988"/>
      <c r="W105" s="988"/>
      <c r="X105" s="988"/>
      <c r="Y105" s="988"/>
      <c r="Z105" s="988"/>
      <c r="AA105" s="988"/>
      <c r="AB105" s="988"/>
      <c r="AC105" s="988"/>
      <c r="AD105" s="988"/>
      <c r="AE105" s="988"/>
      <c r="AF105" s="988"/>
      <c r="AG105" s="988"/>
      <c r="AH105" s="988"/>
      <c r="AI105" s="988"/>
      <c r="AJ105" s="988"/>
      <c r="AK105" s="988"/>
      <c r="AL105" s="988"/>
      <c r="AM105" s="988"/>
      <c r="AN105" s="988"/>
      <c r="AO105" s="988"/>
      <c r="AP105" s="233"/>
    </row>
    <row r="106" s="84" customFormat="1" ht="12" customHeight="1">
      <c r="B106" s="85"/>
      <c r="E106" s="46"/>
      <c r="F106" s="202"/>
      <c r="G106"/>
      <c r="H106"/>
      <c r="I106"/>
      <c r="J106"/>
      <c r="K106"/>
      <c r="L106"/>
      <c r="M106"/>
      <c r="N106"/>
      <c r="O106"/>
      <c r="P106"/>
      <c r="Q106"/>
      <c r="R106"/>
      <c r="S106"/>
      <c r="T106"/>
      <c r="U106"/>
      <c r="V106"/>
      <c r="W106"/>
      <c r="X106"/>
      <c r="Y106"/>
      <c r="Z106"/>
      <c r="AA106"/>
      <c r="AS106" s="236"/>
      <c r="AT106" s="236"/>
      <c r="AU106" s="236"/>
      <c r="AV106" s="236"/>
      <c r="AW106" s="236"/>
      <c r="AX106" s="236"/>
      <c r="AY106" s="236"/>
      <c r="AZ106" s="236"/>
      <c r="BA106" s="236"/>
      <c r="BB106" s="236"/>
      <c r="BC106" s="236"/>
      <c r="BD106" s="236"/>
      <c r="BE106" s="236"/>
      <c r="BF106" s="236"/>
      <c r="BG106" s="236"/>
      <c r="BH106" s="236"/>
      <c r="BI106" s="236"/>
      <c r="BJ106" s="236"/>
      <c r="BK106" s="236"/>
      <c r="BL106" s="236"/>
      <c r="BM106" s="236"/>
      <c r="BN106" s="236"/>
      <c r="BO106" s="236"/>
      <c r="BP106" s="236"/>
      <c r="BQ106" s="236"/>
      <c r="BR106" s="236"/>
      <c r="BS106" s="236"/>
      <c r="BT106" s="236"/>
      <c r="BU106" s="236"/>
      <c r="BV106" s="236"/>
      <c r="BW106" s="236"/>
    </row>
    <row r="107" s="236" customFormat="1" ht="12.75" customHeight="1">
      <c r="A107" s="236"/>
    </row>
    <row r="108" s="236" customFormat="1" ht="12.75" customHeight="1"/>
    <row r="109" s="236" customFormat="1" ht="12.75" customHeight="1"/>
    <row r="110" s="236" customFormat="1" ht="12.75" customHeight="1"/>
    <row r="111" s="236" customFormat="1" ht="12.75" customHeight="1"/>
    <row r="112" s="236" customFormat="1" ht="12.75" customHeight="1"/>
    <row r="113" s="236" customFormat="1" ht="12.75" customHeight="1"/>
    <row r="114" s="236" customFormat="1" ht="12.75" customHeight="1"/>
    <row r="115" s="236" customFormat="1" ht="12.75" customHeight="1"/>
    <row r="116" s="236" customFormat="1" ht="12.75" customHeight="1"/>
    <row r="117" s="236" customFormat="1" ht="12.75" customHeight="1"/>
    <row r="118" s="236" customFormat="1" ht="12.75" customHeight="1"/>
    <row r="119" s="236" customFormat="1" ht="12.75" customHeight="1"/>
    <row r="120" s="236" customFormat="1" ht="12.75" customHeight="1"/>
    <row r="121" s="236" customFormat="1" ht="12.75" customHeight="1"/>
    <row r="122" s="236" customFormat="1" ht="12.75" customHeight="1"/>
    <row r="123" s="236" customFormat="1" ht="12.75" customHeight="1"/>
    <row r="124" s="236" customFormat="1" ht="12.75" customHeight="1"/>
    <row r="125" s="236" customFormat="1" ht="12.75" customHeight="1"/>
    <row r="126" s="236" customFormat="1" ht="12.75" customHeight="1"/>
    <row r="127" s="236" customFormat="1" ht="12.75" customHeight="1"/>
    <row r="128" s="236" customFormat="1" ht="12.75" customHeight="1"/>
    <row r="129" s="236" customFormat="1" ht="12.75" customHeight="1"/>
    <row r="130" s="236" customFormat="1" ht="12.75" customHeight="1"/>
    <row r="131" s="236" customFormat="1" ht="12.75" customHeight="1"/>
    <row r="132" s="236" customFormat="1" ht="12.75" customHeight="1"/>
    <row r="133" s="236" customFormat="1" ht="12.75" customHeight="1"/>
    <row r="134" s="236" customFormat="1" ht="12.75" customHeight="1"/>
    <row r="135" s="236" customFormat="1" ht="12.75" customHeight="1"/>
    <row r="136" s="236" customFormat="1" ht="12.75" customHeight="1"/>
    <row r="137" s="236" customFormat="1" ht="12.75" customHeight="1"/>
    <row r="138" s="236" customFormat="1" ht="12.75" customHeight="1"/>
    <row r="139" s="236" customFormat="1" ht="12.75" customHeight="1"/>
    <row r="140" s="236" customFormat="1" ht="12.75" customHeight="1"/>
    <row r="141" s="236" customFormat="1" ht="12.75" customHeight="1"/>
    <row r="142" s="236" customFormat="1" ht="12.75" customHeight="1"/>
    <row r="143" s="236" customFormat="1" ht="12.75" customHeight="1"/>
    <row r="144" s="236" customFormat="1" ht="12.75" customHeight="1"/>
    <row r="145" s="236" customFormat="1" ht="12.75" customHeight="1"/>
    <row r="146" s="236" customFormat="1" ht="12.75" customHeight="1"/>
    <row r="147" s="236" customFormat="1" ht="12.75" customHeight="1"/>
    <row r="148" s="236" customFormat="1" ht="12.75" customHeight="1"/>
    <row r="149" s="236" customFormat="1" ht="12.75" customHeight="1"/>
    <row r="150" s="236" customFormat="1" ht="12.75" customHeight="1"/>
    <row r="151" s="236" customFormat="1" ht="12.75" customHeight="1"/>
    <row r="152" s="236" customFormat="1" ht="12.75" customHeight="1"/>
    <row r="153" s="236" customFormat="1" ht="12.75" customHeight="1"/>
  </sheetData>
  <mergeCells count="274">
    <mergeCell ref="C2:AP2"/>
    <mergeCell ref="H55:K55"/>
    <mergeCell ref="L55:O55"/>
    <mergeCell ref="H31:K31"/>
    <mergeCell ref="H52:K52"/>
    <mergeCell ref="C4:AP4"/>
    <mergeCell ref="C3:AP3"/>
    <mergeCell ref="L25:O25"/>
    <mergeCell ref="H25:K25"/>
    <mergeCell ref="L28:O28"/>
    <mergeCell ref="H53:K53"/>
    <mergeCell ref="H54:K54"/>
    <mergeCell ref="H24:K24"/>
    <mergeCell ref="L52:O52"/>
    <mergeCell ref="L53:O53"/>
    <mergeCell ref="L54:O54"/>
    <mergeCell ref="X15:AD15"/>
    <mergeCell ref="P15:V15"/>
    <mergeCell ref="H22:K22"/>
    <mergeCell ref="L24:O24"/>
    <mergeCell ref="L22:O22"/>
    <mergeCell ref="N12:O12"/>
    <mergeCell ref="AF15:AL15"/>
    <mergeCell ref="R12:S12"/>
    <mergeCell ref="H77:K77"/>
    <mergeCell ref="L77:O77"/>
    <mergeCell ref="L61:O61"/>
    <mergeCell ref="H62:K62"/>
    <mergeCell ref="L62:O62"/>
    <mergeCell ref="H61:K61"/>
    <mergeCell ref="H71:K71"/>
    <mergeCell ref="L71:O71"/>
    <mergeCell ref="H73:K73"/>
    <mergeCell ref="H76:K76"/>
    <mergeCell ref="H65:K65"/>
    <mergeCell ref="H74:K74"/>
    <mergeCell ref="L74:O74"/>
    <mergeCell ref="H75:K75"/>
    <mergeCell ref="L76:O76"/>
    <mergeCell ref="L73:O73"/>
    <mergeCell ref="H70:K70"/>
    <mergeCell ref="L66:O66"/>
    <mergeCell ref="H66:K66"/>
    <mergeCell ref="L63:O63"/>
    <mergeCell ref="L75:O75"/>
    <mergeCell ref="L64:O64"/>
    <mergeCell ref="L70:O70"/>
    <mergeCell ref="H64:K64"/>
    <mergeCell ref="AL13:AM13"/>
    <mergeCell ref="AJ12:AK12"/>
    <mergeCell ref="AH13:AI13"/>
    <mergeCell ref="AJ13:AK13"/>
    <mergeCell ref="Z13:AA13"/>
    <mergeCell ref="AF13:AG13"/>
    <mergeCell ref="H56:K56"/>
    <mergeCell ref="H57:K57"/>
    <mergeCell ref="H58:K58"/>
    <mergeCell ref="H29:K29"/>
    <mergeCell ref="L29:O29"/>
    <mergeCell ref="H27:K27"/>
    <mergeCell ref="L27:O27"/>
    <mergeCell ref="L31:O31"/>
    <mergeCell ref="H37:K37"/>
    <mergeCell ref="L37:O37"/>
    <mergeCell ref="H34:K34"/>
    <mergeCell ref="L34:O34"/>
    <mergeCell ref="H35:K35"/>
    <mergeCell ref="L35:O35"/>
    <mergeCell ref="H36:K36"/>
    <mergeCell ref="L36:O36"/>
    <mergeCell ref="H38:K38"/>
    <mergeCell ref="AB9:AC9"/>
    <mergeCell ref="Z9:AA9"/>
    <mergeCell ref="AF9:AG9"/>
    <mergeCell ref="AD11:AE11"/>
    <mergeCell ref="J12:K12"/>
    <mergeCell ref="AF10:AG10"/>
    <mergeCell ref="R13:S13"/>
    <mergeCell ref="AB12:AC12"/>
    <mergeCell ref="T13:U13"/>
    <mergeCell ref="T12:U12"/>
    <mergeCell ref="AD13:AE13"/>
    <mergeCell ref="AB13:AC13"/>
    <mergeCell ref="J13:K13"/>
    <mergeCell ref="L12:M12"/>
    <mergeCell ref="P12:Q12"/>
    <mergeCell ref="J11:K11"/>
    <mergeCell ref="R11:S11"/>
    <mergeCell ref="R10:S10"/>
    <mergeCell ref="L10:M10"/>
    <mergeCell ref="J10:K10"/>
    <mergeCell ref="P13:Q13"/>
    <mergeCell ref="T7:U7"/>
    <mergeCell ref="J7:K7"/>
    <mergeCell ref="H7:I7"/>
    <mergeCell ref="R9:S9"/>
    <mergeCell ref="T9:U9"/>
    <mergeCell ref="L9:M9"/>
    <mergeCell ref="L7:M7"/>
    <mergeCell ref="J9:K9"/>
    <mergeCell ref="N9:O9"/>
    <mergeCell ref="L8:M8"/>
    <mergeCell ref="J8:K8"/>
    <mergeCell ref="R7:S7"/>
    <mergeCell ref="H8:I8"/>
    <mergeCell ref="H6:U6"/>
    <mergeCell ref="T8:U8"/>
    <mergeCell ref="R8:S8"/>
    <mergeCell ref="P8:Q8"/>
    <mergeCell ref="N8:O8"/>
    <mergeCell ref="AH12:AI12"/>
    <mergeCell ref="AF12:AG12"/>
    <mergeCell ref="H11:I11"/>
    <mergeCell ref="H9:I9"/>
    <mergeCell ref="P7:Q7"/>
    <mergeCell ref="N7:O7"/>
    <mergeCell ref="P9:Q9"/>
    <mergeCell ref="P11:Q11"/>
    <mergeCell ref="AD9:AE9"/>
    <mergeCell ref="Z8:AA8"/>
    <mergeCell ref="AB8:AC8"/>
    <mergeCell ref="Z6:AM6"/>
    <mergeCell ref="Z7:AA7"/>
    <mergeCell ref="AB7:AC7"/>
    <mergeCell ref="AD7:AE7"/>
    <mergeCell ref="AF7:AG7"/>
    <mergeCell ref="AH7:AI7"/>
    <mergeCell ref="AJ7:AK7"/>
    <mergeCell ref="AL7:AM7"/>
    <mergeCell ref="AJ8:AK8"/>
    <mergeCell ref="AL8:AM8"/>
    <mergeCell ref="AD8:AE8"/>
    <mergeCell ref="AH8:AI8"/>
    <mergeCell ref="AH9:AI9"/>
    <mergeCell ref="AJ9:AK9"/>
    <mergeCell ref="AL9:AM9"/>
    <mergeCell ref="AH10:AI10"/>
    <mergeCell ref="AL12:AM12"/>
    <mergeCell ref="AL11:AM11"/>
    <mergeCell ref="AF8:AG8"/>
    <mergeCell ref="AL10:AM10"/>
    <mergeCell ref="AD10:AE10"/>
    <mergeCell ref="AD12:AE12"/>
    <mergeCell ref="AJ10:AK10"/>
    <mergeCell ref="AH11:AI11"/>
    <mergeCell ref="AJ11:AK11"/>
    <mergeCell ref="H26:K26"/>
    <mergeCell ref="L26:O26"/>
    <mergeCell ref="AF11:AG11"/>
    <mergeCell ref="Z10:AA10"/>
    <mergeCell ref="L11:M11"/>
    <mergeCell ref="N13:O13"/>
    <mergeCell ref="H10:I10"/>
    <mergeCell ref="L13:M13"/>
    <mergeCell ref="H23:K23"/>
    <mergeCell ref="L23:O23"/>
    <mergeCell ref="T11:U11"/>
    <mergeCell ref="T10:U10"/>
    <mergeCell ref="N11:O11"/>
    <mergeCell ref="N10:O10"/>
    <mergeCell ref="P10:Q10"/>
    <mergeCell ref="Z12:AA12"/>
    <mergeCell ref="H12:I12"/>
    <mergeCell ref="H13:I13"/>
    <mergeCell ref="AB10:AC10"/>
    <mergeCell ref="AB11:AC11"/>
    <mergeCell ref="Z11:AA11"/>
    <mergeCell ref="L30:O30"/>
    <mergeCell ref="H33:K33"/>
    <mergeCell ref="L33:O33"/>
    <mergeCell ref="H32:K32"/>
    <mergeCell ref="L32:O32"/>
    <mergeCell ref="H44:K44"/>
    <mergeCell ref="L44:O44"/>
    <mergeCell ref="H40:K40"/>
    <mergeCell ref="L40:O40"/>
    <mergeCell ref="H41:K41"/>
    <mergeCell ref="L41:O41"/>
    <mergeCell ref="H42:K42"/>
    <mergeCell ref="L42:O42"/>
    <mergeCell ref="H43:K43"/>
    <mergeCell ref="L43:O43"/>
    <mergeCell ref="L38:O38"/>
    <mergeCell ref="H39:K39"/>
    <mergeCell ref="L39:O39"/>
    <mergeCell ref="H30:K30"/>
    <mergeCell ref="H48:K48"/>
    <mergeCell ref="L48:O48"/>
    <mergeCell ref="H45:K45"/>
    <mergeCell ref="L45:O45"/>
    <mergeCell ref="H46:K46"/>
    <mergeCell ref="L46:O46"/>
    <mergeCell ref="H47:K47"/>
    <mergeCell ref="L47:O47"/>
    <mergeCell ref="H49:K49"/>
    <mergeCell ref="L49:O49"/>
    <mergeCell ref="H50:K50"/>
    <mergeCell ref="L50:O50"/>
    <mergeCell ref="H68:K68"/>
    <mergeCell ref="L68:O68"/>
    <mergeCell ref="H72:K72"/>
    <mergeCell ref="L72:O72"/>
    <mergeCell ref="H51:K51"/>
    <mergeCell ref="L51:O51"/>
    <mergeCell ref="H69:K69"/>
    <mergeCell ref="L69:O69"/>
    <mergeCell ref="H67:K67"/>
    <mergeCell ref="L67:O67"/>
    <mergeCell ref="L56:O56"/>
    <mergeCell ref="L57:O57"/>
    <mergeCell ref="L58:O58"/>
    <mergeCell ref="H59:K59"/>
    <mergeCell ref="H63:K63"/>
    <mergeCell ref="L65:O65"/>
    <mergeCell ref="L59:O59"/>
    <mergeCell ref="L60:O60"/>
    <mergeCell ref="H60:K60"/>
    <mergeCell ref="H81:K81"/>
    <mergeCell ref="L81:O81"/>
    <mergeCell ref="H82:K82"/>
    <mergeCell ref="L82:O82"/>
    <mergeCell ref="L78:O78"/>
    <mergeCell ref="H79:K79"/>
    <mergeCell ref="L79:O79"/>
    <mergeCell ref="H80:K80"/>
    <mergeCell ref="L80:O80"/>
    <mergeCell ref="H78:K78"/>
    <mergeCell ref="H85:K85"/>
    <mergeCell ref="L85:O85"/>
    <mergeCell ref="H86:K86"/>
    <mergeCell ref="L86:O86"/>
    <mergeCell ref="H83:K83"/>
    <mergeCell ref="L83:O83"/>
    <mergeCell ref="H84:K84"/>
    <mergeCell ref="L84:O84"/>
    <mergeCell ref="H89:K89"/>
    <mergeCell ref="L89:O89"/>
    <mergeCell ref="H90:K90"/>
    <mergeCell ref="L90:O90"/>
    <mergeCell ref="H87:K87"/>
    <mergeCell ref="L87:O87"/>
    <mergeCell ref="H88:K88"/>
    <mergeCell ref="L88:O88"/>
    <mergeCell ref="H93:K93"/>
    <mergeCell ref="L93:O93"/>
    <mergeCell ref="H94:K94"/>
    <mergeCell ref="L94:O94"/>
    <mergeCell ref="H91:K91"/>
    <mergeCell ref="L91:O91"/>
    <mergeCell ref="H92:K92"/>
    <mergeCell ref="L92:O92"/>
    <mergeCell ref="H95:K95"/>
    <mergeCell ref="L95:O95"/>
    <mergeCell ref="H101:K101"/>
    <mergeCell ref="L101:O101"/>
    <mergeCell ref="L102:O102"/>
    <mergeCell ref="H102:K102"/>
    <mergeCell ref="H99:K99"/>
    <mergeCell ref="C105:AO105"/>
    <mergeCell ref="H98:K98"/>
    <mergeCell ref="L98:O98"/>
    <mergeCell ref="H96:K96"/>
    <mergeCell ref="L96:O96"/>
    <mergeCell ref="H97:K97"/>
    <mergeCell ref="L97:O97"/>
    <mergeCell ref="H103:K103"/>
    <mergeCell ref="H100:K100"/>
    <mergeCell ref="L100:O100"/>
    <mergeCell ref="L103:O103"/>
    <mergeCell ref="L99:O99"/>
    <mergeCell ref="R21:Z21"/>
    <mergeCell ref="AA21:AL21"/>
    <mergeCell ref="AM21:AO21"/>
    <mergeCell ref="H28:K28"/>
  </mergeCells>
  <phoneticPr fontId="0" type="noConversion"/>
  <printOptions horizontalCentered="1" verticalCentered="1"/>
  <pageMargins left="0.25" right="0.25" top="0.25" bottom="0.25" header="0" footer="0"/>
  <pageSetup scale="31" fitToWidth="1" fitToHeight="1" orientation="landscape" r:id="rId1"/>
  <headerFooter alignWithMargins="0">
    <oddHeader/>
    <oddFooter/>
  </headerFooter>
  <rowBreaks count="1" manualBreakCount="1">
    <brk id="107" max="16383" man="1"/>
  </rowBreaks>
  <colBreaks count="1" manualBreakCount="1">
    <brk id="45" max="1048575" man="1"/>
  </col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M43"/>
  <sheetViews>
    <sheetView showGridLines="0" zoomScaleNormal="100" workbookViewId="0"/>
  </sheetViews>
  <sheetFormatPr defaultColWidth="8.85546875" defaultRowHeight="15"/>
  <cols>
    <col min="1" max="1" width="4.28515625" style="640" customWidth="1"/>
    <col min="2" max="2" width="3.42578125" style="640" customWidth="1"/>
    <col min="3" max="3" width="6.85546875" style="640" customWidth="1"/>
    <col min="4" max="4" width="8.85546875" style="640" customWidth="1"/>
    <col min="5" max="5" width="39" style="640" customWidth="1"/>
    <col min="6" max="6" width="30" style="640" customWidth="1"/>
    <col min="7" max="9" width="8.85546875" style="640" customWidth="1"/>
    <col min="10" max="10" width="12" style="640" customWidth="1"/>
    <col min="11" max="11" width="8.85546875" style="640" customWidth="1"/>
    <col min="12" max="12" width="18.28515625" style="640" customWidth="1"/>
    <col min="13" max="16384" width="8.85546875" style="640" customWidth="1"/>
  </cols>
  <sheetData>
    <row r="1">
      <c r="M1" s="640"/>
    </row>
    <row r="2" ht="84" customHeight="1">
      <c r="B2" s="641"/>
      <c r="C2" s="642"/>
      <c r="K2" s="643"/>
      <c r="M2" s="643"/>
    </row>
    <row r="3" ht="15" customHeight="1">
      <c r="B3" s="641"/>
    </row>
    <row r="4">
      <c r="A4" s="644" t="s">
        <v>114</v>
      </c>
      <c r="B4" s="645"/>
      <c r="C4" s="645"/>
      <c r="D4" s="645"/>
      <c r="E4" s="645"/>
      <c r="F4" s="645"/>
      <c r="G4" s="645"/>
      <c r="H4" s="645"/>
      <c r="I4" s="645"/>
      <c r="J4" s="645"/>
      <c r="K4" s="645"/>
    </row>
    <row r="5">
      <c r="A5" s="691" t="s">
        <v>121</v>
      </c>
      <c r="B5" s="691"/>
      <c r="C5" s="691"/>
      <c r="D5" s="691"/>
      <c r="E5" s="691"/>
      <c r="F5" s="691"/>
      <c r="G5" s="645"/>
      <c r="H5" s="645"/>
      <c r="I5" s="645"/>
      <c r="J5" s="645"/>
      <c r="K5" s="645"/>
    </row>
    <row r="6">
      <c r="A6" s="645"/>
      <c r="B6" s="645"/>
      <c r="C6" s="645"/>
      <c r="D6" s="645"/>
      <c r="E6" s="645"/>
      <c r="F6" s="645"/>
      <c r="G6" s="645"/>
      <c r="H6" s="645"/>
      <c r="I6" s="645"/>
      <c r="J6" s="645"/>
      <c r="K6" s="645"/>
    </row>
    <row r="7">
      <c r="A7" s="645"/>
      <c r="B7" s="645"/>
      <c r="C7" s="645"/>
      <c r="D7" s="645"/>
      <c r="E7" s="645"/>
      <c r="F7" s="645"/>
      <c r="G7" s="645"/>
      <c r="H7" s="645"/>
      <c r="I7" s="645"/>
      <c r="J7" s="645"/>
      <c r="K7" s="645"/>
    </row>
    <row r="8">
      <c r="A8" s="644" t="s">
        <v>115</v>
      </c>
      <c r="B8" s="645"/>
      <c r="C8" s="645"/>
      <c r="D8" s="645"/>
      <c r="E8" s="645"/>
      <c r="F8" s="645"/>
      <c r="G8" s="645"/>
      <c r="H8" s="645"/>
      <c r="I8" s="645"/>
      <c r="J8" s="645"/>
      <c r="K8" s="645"/>
    </row>
    <row r="9">
      <c r="A9" s="691" t="s">
        <v>122</v>
      </c>
      <c r="B9" s="691"/>
      <c r="C9" s="691"/>
      <c r="D9" s="691"/>
      <c r="E9" s="691"/>
      <c r="F9" s="691"/>
      <c r="G9" s="645"/>
      <c r="H9" s="645"/>
      <c r="I9" s="645"/>
      <c r="J9" s="645"/>
      <c r="K9" s="645"/>
    </row>
    <row r="10">
      <c r="A10" s="690"/>
      <c r="B10" s="690"/>
      <c r="C10" s="690"/>
      <c r="D10" s="690"/>
      <c r="E10" s="690"/>
      <c r="F10" s="690"/>
      <c r="G10" s="645"/>
      <c r="H10" s="645"/>
      <c r="I10" s="645"/>
      <c r="J10" s="645"/>
      <c r="K10" s="645"/>
    </row>
    <row r="11">
      <c r="A11" s="645"/>
      <c r="B11" s="645"/>
      <c r="C11" s="645"/>
      <c r="D11" s="645"/>
      <c r="E11" s="645"/>
      <c r="F11" s="645"/>
      <c r="G11" s="645"/>
      <c r="H11" s="645"/>
      <c r="I11" s="645"/>
      <c r="J11" s="645"/>
      <c r="K11" s="645"/>
    </row>
    <row r="12">
      <c r="A12" s="690" t="s">
        <v>123</v>
      </c>
      <c r="B12" s="690"/>
      <c r="C12" s="690"/>
      <c r="D12" s="690"/>
      <c r="E12" s="690"/>
      <c r="F12" s="645"/>
      <c r="G12" s="645"/>
      <c r="H12" s="645"/>
      <c r="I12" s="645"/>
      <c r="J12" s="645"/>
      <c r="K12" s="645"/>
    </row>
    <row r="13">
      <c r="A13" s="645"/>
      <c r="B13" s="645"/>
      <c r="C13" s="645"/>
      <c r="D13" s="645"/>
      <c r="E13" s="645"/>
      <c r="F13" s="645"/>
      <c r="G13" s="645"/>
      <c r="H13" s="645"/>
      <c r="I13" s="645"/>
      <c r="J13" s="645"/>
      <c r="K13" s="645"/>
    </row>
    <row r="14" ht="16.5" customHeight="1">
      <c r="A14" s="990" t="s">
        <v>116</v>
      </c>
      <c r="B14" s="990"/>
      <c r="C14" s="990"/>
      <c r="D14" s="990"/>
      <c r="E14" s="990"/>
      <c r="F14" s="990"/>
      <c r="G14" s="990"/>
      <c r="H14" s="990"/>
      <c r="I14" s="990"/>
      <c r="J14" s="646"/>
      <c r="K14" s="645"/>
    </row>
    <row r="15" ht="15" customHeight="1">
      <c r="A15" s="990" t="s">
        <v>117</v>
      </c>
      <c r="B15" s="990"/>
      <c r="C15" s="990"/>
      <c r="D15" s="990"/>
      <c r="E15" s="990"/>
      <c r="F15" s="990"/>
      <c r="G15" s="990"/>
      <c r="H15" s="990"/>
      <c r="I15" s="990"/>
      <c r="J15" s="646"/>
      <c r="K15" s="646"/>
      <c r="L15" s="646"/>
    </row>
    <row r="16">
      <c r="C16" s="647"/>
      <c r="D16" s="647"/>
      <c r="E16" s="647"/>
      <c r="F16" s="647"/>
      <c r="G16" s="647"/>
      <c r="H16" s="647"/>
      <c r="I16" s="647"/>
      <c r="J16" s="647"/>
      <c r="K16" s="647"/>
      <c r="L16" s="647"/>
    </row>
    <row r="43">
      <c r="A43" s="640"/>
    </row>
  </sheetData>
  <mergeCells count="2">
    <mergeCell ref="A15:I15"/>
    <mergeCell ref="A14:I14"/>
  </mergeCells>
  <hyperlinks>
    <hyperlink ref="A5:F5" r:id="rId42" display="For all STR definitions, please click here or visit www.str.com/data-insights/resources/glossary"/>
    <hyperlink ref="A14:I14" r:id="rId43" display="For the latest in industry news, visit HotelNewsNow.com."/>
    <hyperlink ref="A15:I15" r:id="rId44" display="To learn more about the Hotel Data Conference, visit HotelDataConference.com."/>
    <hyperlink ref="A9:F9" r:id="rId45" display="For all STR FAQs, please click here or visit www.str.com/data-insights/resources/FAQ"/>
    <hyperlink ref="A12:E12" r:id="rId46" display="For additional support, please contact your regional office."/>
  </hyperlinks>
  <printOptions horizontalCentered="1" verticalCentered="1"/>
  <pageMargins left="0.25" right="0.25" top="0.25" bottom="0.25" header="0" footer="0"/>
  <pageSetup scale="93" fitToWidth="1" fitToHeight="1" orientation="landscape" r:id="rId6"/>
  <headerFooter>
    <oddHeader/>
    <oddFooter/>
  </headerFooter>
  <rowBreaks count="1" manualBreakCount="1">
    <brk id="43" max="16383" man="1"/>
  </rowBreaks>
  <colBreaks count="1" manualBreakCount="1">
    <brk id="13" max="1048575" man="1"/>
  </colBreaks>
  <drawing r:id="rId7"/>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0">
    <pageSetUpPr fitToPage="1"/>
  </sheetPr>
  <dimension ref="A1:AV94"/>
  <sheetViews>
    <sheetView showGridLines="0" zoomScale="70" zoomScaleNormal="75" workbookViewId="0"/>
  </sheetViews>
  <sheetFormatPr defaultRowHeight="12.75"/>
  <cols>
    <col min="1" max="1" width="1.85546875" customWidth="1"/>
    <col min="2" max="2" width="22.5703125" customWidth="1"/>
    <col min="3" max="20" width="10.28515625" customWidth="1"/>
    <col min="21" max="21" width="2.7109375" customWidth="1"/>
    <col min="22" max="24" width="10.28515625" customWidth="1"/>
    <col min="25" max="25" width="2.7109375" customWidth="1"/>
    <col min="26" max="28" width="10.28515625" customWidth="1"/>
    <col min="29" max="29" width="2.7109375" customWidth="1"/>
    <col min="30" max="32" width="10.28515625" customWidth="1"/>
    <col min="33" max="33" width="2.7109375" customWidth="1"/>
    <col min="34" max="37" width="9.28515625" style="236" customWidth="1"/>
    <col min="38" max="48" width="9.140625" style="236" customWidth="1"/>
  </cols>
  <sheetData>
    <row r="1" ht="39.95" customHeight="1">
      <c r="A1" s="7"/>
      <c r="B1" s="656" t="s">
        <v>131</v>
      </c>
      <c r="AA1" s="996"/>
      <c r="AB1" s="996"/>
      <c r="AC1" s="996"/>
      <c r="AD1" s="996"/>
      <c r="AE1" s="996"/>
      <c r="AF1" s="996"/>
      <c r="AH1" s="236"/>
    </row>
    <row r="2" ht="20.1" customHeight="1">
      <c r="A2" s="6"/>
      <c r="B2" s="997" t="s">
        <v>144</v>
      </c>
      <c r="C2" s="997"/>
      <c r="D2" s="997"/>
      <c r="E2" s="997"/>
      <c r="F2" s="997"/>
      <c r="G2" s="997"/>
      <c r="H2" s="997"/>
      <c r="I2" s="997"/>
      <c r="J2" s="997"/>
      <c r="K2" s="997"/>
      <c r="L2" s="997"/>
      <c r="M2" s="997"/>
      <c r="N2" s="997"/>
      <c r="O2" s="997"/>
      <c r="P2" s="997"/>
      <c r="Q2" s="997"/>
      <c r="R2" s="997"/>
      <c r="S2" s="997"/>
      <c r="T2" s="997"/>
      <c r="U2" s="997"/>
      <c r="V2" s="997"/>
      <c r="W2" s="997"/>
      <c r="X2" s="997"/>
      <c r="Y2" s="997"/>
      <c r="Z2" s="997"/>
      <c r="AA2" s="997"/>
      <c r="AB2" s="997"/>
      <c r="AC2" s="997"/>
      <c r="AD2" s="997"/>
      <c r="AE2" s="997"/>
      <c r="AF2" s="26"/>
    </row>
    <row r="3" ht="20.1" customHeight="1">
      <c r="A3" s="6"/>
      <c r="B3" s="997" t="s">
        <v>145</v>
      </c>
      <c r="C3" s="997"/>
      <c r="D3" s="997"/>
      <c r="E3" s="997"/>
      <c r="F3" s="997"/>
      <c r="G3" s="997"/>
      <c r="H3" s="997"/>
      <c r="I3" s="997"/>
      <c r="J3" s="997"/>
      <c r="K3" s="997"/>
      <c r="L3" s="997"/>
      <c r="M3" s="997"/>
      <c r="N3" s="997"/>
      <c r="O3" s="997"/>
      <c r="P3" s="997"/>
      <c r="Q3" s="997"/>
      <c r="R3" s="997"/>
      <c r="S3" s="997"/>
      <c r="T3" s="997"/>
      <c r="U3" s="998"/>
      <c r="V3" s="998"/>
      <c r="W3" s="998"/>
      <c r="X3" s="998"/>
      <c r="Y3" s="998"/>
      <c r="Z3" s="998"/>
      <c r="AA3" s="998"/>
      <c r="AB3" s="998"/>
      <c r="AC3" s="998"/>
      <c r="AD3" s="998"/>
      <c r="AE3" s="998"/>
      <c r="AF3" s="998"/>
    </row>
    <row r="4" ht="20.1" customHeight="1">
      <c r="A4" s="6"/>
      <c r="B4" s="997" t="s">
        <v>146</v>
      </c>
      <c r="C4" s="997"/>
      <c r="D4" s="997"/>
      <c r="E4" s="997"/>
      <c r="F4" s="997"/>
      <c r="G4" s="997"/>
      <c r="H4" s="997"/>
      <c r="I4" s="997"/>
      <c r="J4" s="997"/>
      <c r="K4" s="997"/>
      <c r="L4" s="997"/>
      <c r="M4" s="997"/>
      <c r="N4" s="997"/>
      <c r="O4" s="997"/>
      <c r="P4" s="997"/>
      <c r="Q4" s="997"/>
      <c r="R4" s="997"/>
      <c r="S4" s="997"/>
      <c r="T4" s="997"/>
      <c r="U4" s="997"/>
      <c r="V4" s="997"/>
      <c r="W4" s="997"/>
      <c r="X4" s="997"/>
      <c r="Y4" s="997"/>
      <c r="Z4" s="997"/>
      <c r="AA4" s="997"/>
      <c r="AB4" s="997"/>
      <c r="AC4" s="997"/>
      <c r="AD4" s="997"/>
      <c r="AE4" s="997"/>
      <c r="AF4" s="26"/>
    </row>
    <row r="5" ht="20.1"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95" customHeight="1">
      <c r="A6" s="6"/>
      <c r="B6" s="4"/>
      <c r="C6" s="4"/>
      <c r="D6" s="4"/>
      <c r="E6" s="4"/>
      <c r="F6" s="4"/>
      <c r="G6" s="4"/>
      <c r="H6" s="4"/>
      <c r="I6" s="4"/>
      <c r="J6" s="4"/>
      <c r="K6" s="4"/>
      <c r="L6" s="4"/>
      <c r="M6" s="4"/>
      <c r="N6" s="4"/>
      <c r="O6" s="4"/>
      <c r="P6" s="4"/>
      <c r="Q6" s="4"/>
      <c r="R6" s="4"/>
      <c r="S6" s="4"/>
      <c r="T6" s="4"/>
      <c r="U6" s="4"/>
      <c r="V6" s="4"/>
      <c r="W6" s="4"/>
      <c r="X6" s="4"/>
      <c r="Y6" s="24"/>
      <c r="Z6" s="24"/>
      <c r="AA6" s="24"/>
      <c r="AB6" s="24"/>
      <c r="AC6" s="24"/>
      <c r="AD6" s="24"/>
      <c r="AE6" s="24"/>
      <c r="AF6" s="24"/>
      <c r="AG6" s="24"/>
    </row>
    <row r="7" ht="24.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24.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24.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0.2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8.5" customHeight="1">
      <c r="A18" s="8"/>
      <c r="B18" s="25"/>
      <c r="X18" s="999"/>
      <c r="Y18" s="999"/>
      <c r="Z18" s="999"/>
      <c r="AA18" s="999"/>
      <c r="AB18" s="999"/>
      <c r="AC18" s="999"/>
      <c r="AD18" s="999"/>
      <c r="AE18" s="999"/>
      <c r="AF18" s="999"/>
      <c r="AG18" s="999"/>
    </row>
    <row r="19" s="117" customFormat="1" ht="15.95" customHeight="1">
      <c r="B19" s="964" t="s">
        <v>22</v>
      </c>
      <c r="C19" s="1000">
        <v>2021</v>
      </c>
      <c r="D19" s="1000"/>
      <c r="E19" s="1000"/>
      <c r="F19" s="1000">
        <v>2022</v>
      </c>
      <c r="G19" s="1000"/>
      <c r="H19" s="1000"/>
      <c r="I19" s="1000"/>
      <c r="J19" s="1000"/>
      <c r="K19" s="1000"/>
      <c r="L19" s="1000"/>
      <c r="M19" s="1000"/>
      <c r="N19" s="1000"/>
      <c r="O19" s="1000"/>
      <c r="P19" s="1000"/>
      <c r="Q19" s="1000"/>
      <c r="R19" s="1000">
        <v>2023</v>
      </c>
      <c r="S19" s="1000"/>
      <c r="T19" s="1000"/>
      <c r="U19" s="119"/>
      <c r="V19" s="1001" t="s">
        <v>58</v>
      </c>
      <c r="W19" s="1001"/>
      <c r="X19" s="1001"/>
      <c r="Y19" s="119"/>
      <c r="Z19" s="1001" t="s">
        <v>44</v>
      </c>
      <c r="AA19" s="1001"/>
      <c r="AB19" s="1001"/>
      <c r="AC19" s="119"/>
      <c r="AD19" s="1002" t="s">
        <v>45</v>
      </c>
      <c r="AE19" s="1002"/>
      <c r="AF19" s="1002"/>
      <c r="AG19" s="119"/>
      <c r="AH19" s="236"/>
      <c r="AI19" s="236"/>
      <c r="AJ19" s="236"/>
      <c r="AK19" s="236"/>
      <c r="AL19" s="236"/>
      <c r="AM19" s="236"/>
      <c r="AN19" s="236"/>
      <c r="AO19" s="236"/>
      <c r="AP19" s="236"/>
      <c r="AQ19" s="236"/>
      <c r="AR19" s="236"/>
      <c r="AS19" s="236"/>
      <c r="AT19" s="236"/>
      <c r="AU19" s="236"/>
      <c r="AV19" s="236"/>
    </row>
    <row r="20" s="118" customFormat="1" ht="15.95" customHeight="1">
      <c r="B20" s="964"/>
      <c r="C20" s="269" t="s">
        <v>154</v>
      </c>
      <c r="D20" s="269" t="s">
        <v>157</v>
      </c>
      <c r="E20" s="1003" t="s">
        <v>159</v>
      </c>
      <c r="F20" s="269" t="s">
        <v>161</v>
      </c>
      <c r="G20" s="269" t="s">
        <v>162</v>
      </c>
      <c r="H20" s="269" t="s">
        <v>163</v>
      </c>
      <c r="I20" s="269" t="s">
        <v>164</v>
      </c>
      <c r="J20" s="269" t="s">
        <v>165</v>
      </c>
      <c r="K20" s="269" t="s">
        <v>166</v>
      </c>
      <c r="L20" s="269" t="s">
        <v>167</v>
      </c>
      <c r="M20" s="269" t="s">
        <v>168</v>
      </c>
      <c r="N20" s="269" t="s">
        <v>169</v>
      </c>
      <c r="O20" s="269" t="s">
        <v>154</v>
      </c>
      <c r="P20" s="269" t="s">
        <v>157</v>
      </c>
      <c r="Q20" s="1003" t="s">
        <v>159</v>
      </c>
      <c r="R20" s="269" t="s">
        <v>161</v>
      </c>
      <c r="S20" s="269" t="s">
        <v>162</v>
      </c>
      <c r="T20" s="1003" t="s">
        <v>163</v>
      </c>
      <c r="U20" s="144"/>
      <c r="V20" s="268">
        <v>2021</v>
      </c>
      <c r="W20" s="269">
        <v>2022</v>
      </c>
      <c r="X20" s="270">
        <v>2023</v>
      </c>
      <c r="Y20" s="144"/>
      <c r="Z20" s="268">
        <v>2021</v>
      </c>
      <c r="AA20" s="269">
        <v>2022</v>
      </c>
      <c r="AB20" s="270">
        <v>2023</v>
      </c>
      <c r="AC20" s="144"/>
      <c r="AD20" s="268">
        <v>2021</v>
      </c>
      <c r="AE20" s="269">
        <v>2022</v>
      </c>
      <c r="AF20" s="270">
        <v>2023</v>
      </c>
      <c r="AG20" s="144"/>
      <c r="AH20" s="236"/>
      <c r="AI20" s="236"/>
      <c r="AJ20" s="236"/>
      <c r="AK20" s="236"/>
      <c r="AL20" s="236"/>
      <c r="AM20" s="236"/>
      <c r="AN20" s="236"/>
      <c r="AO20" s="236"/>
      <c r="AP20" s="236"/>
      <c r="AQ20" s="236"/>
      <c r="AR20" s="236"/>
      <c r="AS20" s="236"/>
      <c r="AT20" s="236"/>
      <c r="AU20" s="236"/>
      <c r="AV20" s="236"/>
    </row>
    <row r="21" ht="21.95" customHeight="1">
      <c r="B21" s="263" t="s">
        <v>19</v>
      </c>
      <c r="C21" s="573">
        <v>80.76463560334528076463560335</v>
      </c>
      <c r="D21" s="574">
        <v>46.543209876543209876543209880</v>
      </c>
      <c r="E21" s="1004">
        <v>54.559936280366387893269613700</v>
      </c>
      <c r="F21" s="574">
        <v>56.352050975706889685384309040</v>
      </c>
      <c r="G21" s="574">
        <v>76.146384479717813051146384480</v>
      </c>
      <c r="H21" s="574">
        <v>48.347272003185981680605336520</v>
      </c>
      <c r="I21" s="574">
        <v>33.456790123456790123456790120</v>
      </c>
      <c r="J21" s="574">
        <v>51.812027080844285145360414180</v>
      </c>
      <c r="K21" s="574">
        <v>81.81069958847736625514403292</v>
      </c>
      <c r="L21" s="574">
        <v>94.18558343289526085225009956</v>
      </c>
      <c r="M21" s="574">
        <v>95.85822381521306252489048188</v>
      </c>
      <c r="N21" s="574">
        <v>82.79835390946502057613168724</v>
      </c>
      <c r="O21" s="574">
        <v>85.18518518518518518518518519</v>
      </c>
      <c r="P21" s="574">
        <v>39.753086419753086419753086420</v>
      </c>
      <c r="Q21" s="1004">
        <v>55.356431700517722023098367180</v>
      </c>
      <c r="R21" s="574">
        <v>58.144165671047391477499004380</v>
      </c>
      <c r="S21" s="574">
        <v>78.835978835978835978835978840</v>
      </c>
      <c r="T21" s="1004">
        <v>63.958582238152130625248904820</v>
      </c>
      <c r="U21" s="113"/>
      <c r="V21" s="573">
        <v>57.558299039780521262002743480</v>
      </c>
      <c r="W21" s="574">
        <v>59.753086419753086419753086420</v>
      </c>
      <c r="X21" s="575">
        <v>66.584362139917695473251028810</v>
      </c>
      <c r="Y21" s="113"/>
      <c r="Z21" s="573">
        <v>57.558299039780521262002743480</v>
      </c>
      <c r="AA21" s="574">
        <v>59.753086419753086419753086420</v>
      </c>
      <c r="AB21" s="575">
        <v>66.584362139917695473251028810</v>
      </c>
      <c r="AC21" s="113"/>
      <c r="AD21" s="573">
        <v>50.820226619313377304244884150</v>
      </c>
      <c r="AE21" s="574">
        <v>66.913580246913580246913580250</v>
      </c>
      <c r="AF21" s="575">
        <v>68.442415017757483510908168440</v>
      </c>
      <c r="AG21" s="113"/>
    </row>
    <row r="22" ht="21.95" customHeight="1">
      <c r="B22" s="38" t="s">
        <v>35</v>
      </c>
      <c r="C22" s="271">
        <v>81.19489679493828441033087854</v>
      </c>
      <c r="D22" s="92">
        <v>50.900321543408360128617363340</v>
      </c>
      <c r="E22" s="1005">
        <v>51.571413753759983404211181410</v>
      </c>
      <c r="F22" s="92">
        <v>44.570065345918473187428689970</v>
      </c>
      <c r="G22" s="92">
        <v>66.272393201653651814423518600</v>
      </c>
      <c r="H22" s="92">
        <v>49.082045430971890882688517790</v>
      </c>
      <c r="I22" s="92">
        <v>50.117899249732047159699892820</v>
      </c>
      <c r="J22" s="92">
        <v>48.532309926356187117518929570</v>
      </c>
      <c r="K22" s="92">
        <v>75.873526259378349410503751340</v>
      </c>
      <c r="L22" s="92">
        <v>80.02281920962555751478062442</v>
      </c>
      <c r="M22" s="92">
        <v>84.55554403070220931438647443</v>
      </c>
      <c r="N22" s="92">
        <v>74.726688102893890675241157560</v>
      </c>
      <c r="O22" s="92">
        <v>79.078933720568405767036614460</v>
      </c>
      <c r="P22" s="92">
        <v>48.649517684887459807073954980</v>
      </c>
      <c r="Q22" s="1005">
        <v>55.875946478581060056010787260</v>
      </c>
      <c r="R22" s="92">
        <v>43.159423296338554091899180580</v>
      </c>
      <c r="S22" s="92">
        <v>60.059715204409738171796049610</v>
      </c>
      <c r="T22" s="1005">
        <v>53.739238668187947308370500990</v>
      </c>
      <c r="U22" s="113"/>
      <c r="V22" s="271">
        <v>46.27009646302250803858520900</v>
      </c>
      <c r="W22" s="92">
        <v>52.876027152554483744194355130</v>
      </c>
      <c r="X22" s="272">
        <v>52.061450518042157913540550200</v>
      </c>
      <c r="Y22" s="113"/>
      <c r="Z22" s="271">
        <v>46.27009646302250803858520900</v>
      </c>
      <c r="AA22" s="92">
        <v>52.876027152554483744194355130</v>
      </c>
      <c r="AB22" s="272">
        <v>52.061450518042157913540550200</v>
      </c>
      <c r="AC22" s="113"/>
      <c r="AD22" s="271">
        <v>44.098501774850322568164891820</v>
      </c>
      <c r="AE22" s="92">
        <v>60.946130467339118178214332910</v>
      </c>
      <c r="AF22" s="272">
        <v>62.894771616085979826454653570</v>
      </c>
      <c r="AG22" s="113"/>
    </row>
    <row r="23" ht="21.95" customHeight="1">
      <c r="B23" s="40" t="s">
        <v>97</v>
      </c>
      <c r="C23" s="576">
        <v>99.47008838173466989627859409</v>
      </c>
      <c r="D23" s="113">
        <v>91.43991327610433170783396706</v>
      </c>
      <c r="E23" s="1006">
        <v>105.79492069159376284693969770</v>
      </c>
      <c r="F23" s="113">
        <v>126.43475062997796224055436682</v>
      </c>
      <c r="G23" s="113">
        <v>114.89910172395061224654736638</v>
      </c>
      <c r="H23" s="113">
        <v>98.50296901573311630107426303</v>
      </c>
      <c r="I23" s="113">
        <v>66.756170199326657998449067260</v>
      </c>
      <c r="J23" s="113">
        <v>106.75780147167531697649142906</v>
      </c>
      <c r="K23" s="113">
        <v>107.82509212604548954292968149</v>
      </c>
      <c r="L23" s="113">
        <v>117.69840698338732582648739809</v>
      </c>
      <c r="M23" s="113">
        <v>113.36716582464343510902720619</v>
      </c>
      <c r="N23" s="113">
        <v>110.80158376007537077919756153</v>
      </c>
      <c r="O23" s="113">
        <v>107.72171699502128148221452461</v>
      </c>
      <c r="P23" s="113">
        <v>81.71321795465976907497011332</v>
      </c>
      <c r="Q23" s="1006">
        <v>99.07023538602384551232160357</v>
      </c>
      <c r="R23" s="113">
        <v>134.71951483659424505436566259</v>
      </c>
      <c r="S23" s="113">
        <v>131.26265845197227809523345626</v>
      </c>
      <c r="T23" s="1006">
        <v>119.01653954022126889385812667</v>
      </c>
      <c r="U23" s="113"/>
      <c r="V23" s="576">
        <v>124.39632384559033950765840546</v>
      </c>
      <c r="W23" s="113">
        <v>113.00600600590872921434956836</v>
      </c>
      <c r="X23" s="577">
        <v>127.89571069844945550936988745</v>
      </c>
      <c r="Y23" s="113"/>
      <c r="Z23" s="576">
        <v>124.39632384559033950765840546</v>
      </c>
      <c r="AA23" s="113">
        <v>113.00600600590872921434956836</v>
      </c>
      <c r="AB23" s="577">
        <v>127.89571069844945550936988745</v>
      </c>
      <c r="AC23" s="113"/>
      <c r="AD23" s="576">
        <v>115.24252428965568825956908564</v>
      </c>
      <c r="AE23" s="113">
        <v>109.79135136859156652191893053</v>
      </c>
      <c r="AF23" s="577">
        <v>108.82051601287217399297424021</v>
      </c>
      <c r="AG23" s="113"/>
    </row>
    <row r="24" ht="21.95" customHeight="1">
      <c r="A24" s="23"/>
      <c r="B24" s="39" t="s">
        <v>23</v>
      </c>
      <c r="C24" s="273" t="s">
        <v>155</v>
      </c>
      <c r="D24" s="274" t="s">
        <v>158</v>
      </c>
      <c r="E24" s="1007" t="s">
        <v>158</v>
      </c>
      <c r="F24" s="274" t="s">
        <v>156</v>
      </c>
      <c r="G24" s="274" t="s">
        <v>156</v>
      </c>
      <c r="H24" s="274" t="s">
        <v>156</v>
      </c>
      <c r="I24" s="274" t="s">
        <v>155</v>
      </c>
      <c r="J24" s="274" t="s">
        <v>158</v>
      </c>
      <c r="K24" s="274" t="s">
        <v>156</v>
      </c>
      <c r="L24" s="274" t="s">
        <v>160</v>
      </c>
      <c r="M24" s="274" t="s">
        <v>160</v>
      </c>
      <c r="N24" s="274" t="s">
        <v>160</v>
      </c>
      <c r="O24" s="274" t="s">
        <v>156</v>
      </c>
      <c r="P24" s="274" t="s">
        <v>155</v>
      </c>
      <c r="Q24" s="1007" t="s">
        <v>158</v>
      </c>
      <c r="R24" s="274" t="s">
        <v>156</v>
      </c>
      <c r="S24" s="274" t="s">
        <v>160</v>
      </c>
      <c r="T24" s="1007" t="s">
        <v>160</v>
      </c>
      <c r="U24" s="113"/>
      <c r="V24" s="273" t="s">
        <v>160</v>
      </c>
      <c r="W24" s="274" t="s">
        <v>156</v>
      </c>
      <c r="X24" s="275" t="s">
        <v>160</v>
      </c>
      <c r="Y24" s="113"/>
      <c r="Z24" s="273" t="s">
        <v>160</v>
      </c>
      <c r="AA24" s="274" t="s">
        <v>156</v>
      </c>
      <c r="AB24" s="275" t="s">
        <v>160</v>
      </c>
      <c r="AC24" s="113"/>
      <c r="AD24" s="273" t="s">
        <v>156</v>
      </c>
      <c r="AE24" s="274" t="s">
        <v>156</v>
      </c>
      <c r="AF24" s="275" t="s">
        <v>156</v>
      </c>
      <c r="AG24" s="113"/>
    </row>
    <row r="25" ht="21.95" customHeight="1">
      <c r="B25" s="25" t="s">
        <v>68</v>
      </c>
      <c r="F25" s="4"/>
      <c r="G25" s="4"/>
      <c r="H25" s="4"/>
      <c r="I25" s="4"/>
      <c r="J25" s="4"/>
      <c r="K25" s="4"/>
      <c r="L25" s="4"/>
      <c r="M25" s="4"/>
      <c r="N25" s="4"/>
      <c r="O25" s="4"/>
      <c r="P25" s="4"/>
      <c r="Q25" s="4"/>
      <c r="R25" s="98"/>
      <c r="S25" s="98"/>
      <c r="T25" s="98"/>
      <c r="U25" s="9"/>
      <c r="V25" s="98"/>
      <c r="W25" s="98"/>
      <c r="X25" s="98"/>
      <c r="Y25" s="9"/>
      <c r="Z25" s="98"/>
      <c r="AA25" s="98"/>
      <c r="AB25" s="98"/>
      <c r="AC25" s="9"/>
      <c r="AD25" s="98"/>
      <c r="AE25" s="98"/>
      <c r="AF25" s="98"/>
      <c r="AG25" s="9"/>
    </row>
    <row r="26" ht="21.95" customHeight="1">
      <c r="B26" s="37" t="s">
        <v>19</v>
      </c>
      <c r="C26" s="573">
        <v>15.031196823661847087465358760</v>
      </c>
      <c r="D26" s="574">
        <v>74.806800618186687338303778270</v>
      </c>
      <c r="E26" s="1004">
        <v>93.50282485846352820070905391</v>
      </c>
      <c r="F26" s="574">
        <v>10.633307271257527167982728350</v>
      </c>
      <c r="G26" s="574">
        <v>-4.3213296399237576138918391700</v>
      </c>
      <c r="H26" s="574">
        <v>9.172661870538548082397402630</v>
      </c>
      <c r="I26" s="574">
        <v>2.264150943446393734425086900</v>
      </c>
      <c r="J26" s="574">
        <v>6.3777596074221966011223566700</v>
      </c>
      <c r="K26" s="574">
        <v>3.9205436487073379406154126400</v>
      </c>
      <c r="L26" s="574">
        <v>-1.9079220240121426043808068100</v>
      </c>
      <c r="M26" s="574">
        <v>0.6270903010028817316081475600</v>
      </c>
      <c r="N26" s="574">
        <v>-7.0240295748751165945175785400</v>
      </c>
      <c r="O26" s="574">
        <v>5.4733727811242224974616066300</v>
      </c>
      <c r="P26" s="574">
        <v>-14.588859416366329179829517810</v>
      </c>
      <c r="Q26" s="1004">
        <v>1.4598540145360349512494391100</v>
      </c>
      <c r="R26" s="574">
        <v>3.1802120141468905842250511700</v>
      </c>
      <c r="S26" s="574">
        <v>3.5321366531799808819964590200</v>
      </c>
      <c r="T26" s="1004">
        <v>32.289950576567902749091472900</v>
      </c>
      <c r="U26" s="113"/>
      <c r="V26" s="573">
        <v>7.1910617034158028214334908200</v>
      </c>
      <c r="W26" s="574">
        <v>3.8131553860468506480819383900</v>
      </c>
      <c r="X26" s="575">
        <v>11.432506886964853265942741100</v>
      </c>
      <c r="Y26" s="113"/>
      <c r="Z26" s="573">
        <v>7.1910617034158028214334908200</v>
      </c>
      <c r="AA26" s="574">
        <v>3.8131553860468506480819383900</v>
      </c>
      <c r="AB26" s="575">
        <v>11.432506886964853265942741100</v>
      </c>
      <c r="AC26" s="113"/>
      <c r="AD26" s="573">
        <v>-15.77502021718387292947406300</v>
      </c>
      <c r="AE26" s="574">
        <v>31.667221297871596929133649400</v>
      </c>
      <c r="AF26" s="575">
        <v>2.2847899712081420124214932300</v>
      </c>
      <c r="AG26" s="113"/>
    </row>
    <row r="27" ht="21.95" customHeight="1">
      <c r="B27" s="38" t="s">
        <v>35</v>
      </c>
      <c r="C27" s="271">
        <v>39.611200285445956866383636120</v>
      </c>
      <c r="D27" s="92">
        <v>82.86484405066451812160279487</v>
      </c>
      <c r="E27" s="1005">
        <v>102.85597715197049139885972895</v>
      </c>
      <c r="F27" s="92">
        <v>14.190805208653940295486603150</v>
      </c>
      <c r="G27" s="92">
        <v>13.134679474655315829420395910</v>
      </c>
      <c r="H27" s="92">
        <v>15.781747002633810654477523910</v>
      </c>
      <c r="I27" s="92">
        <v>32.652482269556607092198602790</v>
      </c>
      <c r="J27" s="92">
        <v>3.9546767384766182843862898800</v>
      </c>
      <c r="K27" s="92">
        <v>18.615951742704462113398407060</v>
      </c>
      <c r="L27" s="92">
        <v>-3.9706248443750708341304360600</v>
      </c>
      <c r="M27" s="92">
        <v>1.3300186450716303762127586200</v>
      </c>
      <c r="N27" s="92">
        <v>3.1208401123538884990372773100</v>
      </c>
      <c r="O27" s="92">
        <v>-2.6060296371538731292016779400</v>
      </c>
      <c r="P27" s="92">
        <v>-4.421983575473878531730652700</v>
      </c>
      <c r="Q27" s="1005">
        <v>8.346741753737328694753435510</v>
      </c>
      <c r="R27" s="92">
        <v>-3.1649988363573509106184669500</v>
      </c>
      <c r="S27" s="92">
        <v>-9.374458499456899096429768140</v>
      </c>
      <c r="T27" s="1005">
        <v>9.488588334679477160949496760</v>
      </c>
      <c r="U27" s="113"/>
      <c r="V27" s="271">
        <v>-2.3980852738258107859825698500</v>
      </c>
      <c r="W27" s="92">
        <v>14.276889815513855640941837490</v>
      </c>
      <c r="X27" s="272">
        <v>-1.5405405406252955076697590300</v>
      </c>
      <c r="Y27" s="113"/>
      <c r="Z27" s="271">
        <v>-2.3980852738258107859825698500</v>
      </c>
      <c r="AA27" s="92">
        <v>14.276889815513855640941837490</v>
      </c>
      <c r="AB27" s="272">
        <v>-1.5405405406252955076697590300</v>
      </c>
      <c r="AC27" s="113"/>
      <c r="AD27" s="271">
        <v>-28.569825195310157323423913330</v>
      </c>
      <c r="AE27" s="92">
        <v>38.204537601838566579773948510</v>
      </c>
      <c r="AF27" s="272">
        <v>3.1973172600867623097138625500</v>
      </c>
      <c r="AG27" s="113"/>
    </row>
    <row r="28" ht="21.95" customHeight="1">
      <c r="B28" s="40" t="s">
        <v>97</v>
      </c>
      <c r="C28" s="576">
        <v>-17.606039781597302071473771500</v>
      </c>
      <c r="D28" s="113">
        <v>-4.4065569159543565205141544900</v>
      </c>
      <c r="E28" s="1006">
        <v>-4.6107353722927795419073037800</v>
      </c>
      <c r="F28" s="113">
        <v>-3.1153978911201677321688282300</v>
      </c>
      <c r="G28" s="113">
        <v>-15.429406081047897494350989110</v>
      </c>
      <c r="H28" s="113">
        <v>-5.7082271629759705076741207600</v>
      </c>
      <c r="I28" s="113">
        <v>-22.908226673345935434320626330</v>
      </c>
      <c r="J28" s="113">
        <v>2.330903182961430435096670700</v>
      </c>
      <c r="K28" s="113">
        <v>-12.389065617351553768349462580</v>
      </c>
      <c r="L28" s="113">
        <v>2.1479915047084658696362775500</v>
      </c>
      <c r="M28" s="113">
        <v>-0.6937019783696891395605158200</v>
      </c>
      <c r="N28" s="113">
        <v>-9.837846235732644803229274870</v>
      </c>
      <c r="O28" s="113">
        <v>8.295587897395870885179558140</v>
      </c>
      <c r="P28" s="113">
        <v>-10.637253441033757517174892950</v>
      </c>
      <c r="Q28" s="1006">
        <v>-6.3563404193846964931906328600</v>
      </c>
      <c r="R28" s="113">
        <v>6.5526005827613542819273424500</v>
      </c>
      <c r="S28" s="113">
        <v>14.241675071820231713784234610</v>
      </c>
      <c r="T28" s="1006">
        <v>20.825332200140781277806990780</v>
      </c>
      <c r="U28" s="113"/>
      <c r="V28" s="576">
        <v>9.824752930498219835987915720</v>
      </c>
      <c r="W28" s="113">
        <v>-9.156474634916758168804012450</v>
      </c>
      <c r="X28" s="577">
        <v>13.176029503929259979897051760</v>
      </c>
      <c r="Y28" s="113"/>
      <c r="Z28" s="576">
        <v>9.824752930498219835987915720</v>
      </c>
      <c r="AA28" s="113">
        <v>-9.156474634916758168804012450</v>
      </c>
      <c r="AB28" s="577">
        <v>13.176029503929259979897051760</v>
      </c>
      <c r="AC28" s="113"/>
      <c r="AD28" s="576">
        <v>17.912324886637714169390756090</v>
      </c>
      <c r="AE28" s="113">
        <v>-4.7301748679203840465310503700</v>
      </c>
      <c r="AF28" s="577">
        <v>-0.8842548558023141627416806100</v>
      </c>
      <c r="AG28" s="113"/>
    </row>
    <row r="29" ht="21.95" customHeight="1">
      <c r="A29" s="23"/>
      <c r="B29" s="39" t="s">
        <v>23</v>
      </c>
      <c r="C29" s="273" t="s">
        <v>155</v>
      </c>
      <c r="D29" s="274" t="s">
        <v>158</v>
      </c>
      <c r="E29" s="1007" t="s">
        <v>155</v>
      </c>
      <c r="F29" s="274" t="s">
        <v>156</v>
      </c>
      <c r="G29" s="274" t="s">
        <v>170</v>
      </c>
      <c r="H29" s="274" t="s">
        <v>155</v>
      </c>
      <c r="I29" s="274" t="s">
        <v>170</v>
      </c>
      <c r="J29" s="274" t="s">
        <v>156</v>
      </c>
      <c r="K29" s="274" t="s">
        <v>155</v>
      </c>
      <c r="L29" s="274" t="s">
        <v>156</v>
      </c>
      <c r="M29" s="274" t="s">
        <v>155</v>
      </c>
      <c r="N29" s="274" t="s">
        <v>170</v>
      </c>
      <c r="O29" s="274" t="s">
        <v>156</v>
      </c>
      <c r="P29" s="274" t="s">
        <v>155</v>
      </c>
      <c r="Q29" s="1007" t="s">
        <v>158</v>
      </c>
      <c r="R29" s="274" t="s">
        <v>156</v>
      </c>
      <c r="S29" s="274" t="s">
        <v>160</v>
      </c>
      <c r="T29" s="1007" t="s">
        <v>160</v>
      </c>
      <c r="U29" s="113"/>
      <c r="V29" s="273" t="s">
        <v>160</v>
      </c>
      <c r="W29" s="274" t="s">
        <v>155</v>
      </c>
      <c r="X29" s="275" t="s">
        <v>160</v>
      </c>
      <c r="Y29" s="113"/>
      <c r="Z29" s="273" t="s">
        <v>160</v>
      </c>
      <c r="AA29" s="274" t="s">
        <v>155</v>
      </c>
      <c r="AB29" s="275" t="s">
        <v>160</v>
      </c>
      <c r="AC29" s="113"/>
      <c r="AD29" s="273" t="s">
        <v>160</v>
      </c>
      <c r="AE29" s="274" t="s">
        <v>170</v>
      </c>
      <c r="AF29" s="275" t="s">
        <v>158</v>
      </c>
      <c r="AG29" s="113"/>
    </row>
    <row r="30" ht="21.95" customHeight="1">
      <c r="A30" s="8"/>
      <c r="B30" s="25"/>
      <c r="F30" s="4"/>
      <c r="G30" s="4"/>
      <c r="H30" s="4"/>
      <c r="I30" s="4"/>
      <c r="J30" s="4"/>
      <c r="K30" s="4"/>
      <c r="L30" s="4"/>
      <c r="M30" s="4"/>
      <c r="N30" s="4"/>
      <c r="O30" s="4"/>
      <c r="P30" s="4"/>
      <c r="Q30" s="4"/>
      <c r="U30" s="9"/>
      <c r="X30" s="102"/>
      <c r="Y30" s="116"/>
      <c r="Z30" s="4"/>
      <c r="AA30" s="4"/>
      <c r="AB30" s="102"/>
      <c r="AC30" s="116"/>
      <c r="AF30" s="102"/>
      <c r="AG30" s="116"/>
    </row>
    <row r="31" s="117" customFormat="1" ht="15.95" customHeight="1">
      <c r="B31" s="964" t="s">
        <v>9</v>
      </c>
      <c r="C31" s="1000">
        <v>2021</v>
      </c>
      <c r="D31" s="1000"/>
      <c r="E31" s="1000"/>
      <c r="F31" s="1000">
        <v>2022</v>
      </c>
      <c r="G31" s="1000"/>
      <c r="H31" s="1000"/>
      <c r="I31" s="1000"/>
      <c r="J31" s="1000"/>
      <c r="K31" s="1000"/>
      <c r="L31" s="1000"/>
      <c r="M31" s="1000"/>
      <c r="N31" s="1000"/>
      <c r="O31" s="1000"/>
      <c r="P31" s="1000"/>
      <c r="Q31" s="1000"/>
      <c r="R31" s="1000">
        <v>2023</v>
      </c>
      <c r="S31" s="1000"/>
      <c r="T31" s="1000"/>
      <c r="U31" s="119"/>
      <c r="V31" s="1001" t="s">
        <v>58</v>
      </c>
      <c r="W31" s="1001"/>
      <c r="X31" s="1001"/>
      <c r="Y31" s="119"/>
      <c r="Z31" s="1001" t="s">
        <v>44</v>
      </c>
      <c r="AA31" s="1001"/>
      <c r="AB31" s="1001"/>
      <c r="AC31" s="119"/>
      <c r="AD31" s="1002" t="s">
        <v>45</v>
      </c>
      <c r="AE31" s="1002"/>
      <c r="AF31" s="1002"/>
      <c r="AG31" s="119"/>
      <c r="AH31" s="236"/>
      <c r="AI31" s="236"/>
      <c r="AJ31" s="236"/>
      <c r="AK31" s="236"/>
      <c r="AL31" s="236"/>
      <c r="AM31" s="236"/>
      <c r="AN31" s="236"/>
      <c r="AO31" s="236"/>
      <c r="AP31" s="236"/>
      <c r="AQ31" s="236"/>
      <c r="AR31" s="236"/>
      <c r="AS31" s="236"/>
      <c r="AT31" s="236"/>
      <c r="AU31" s="236"/>
      <c r="AV31" s="236"/>
    </row>
    <row r="32" s="118" customFormat="1" ht="15.95" customHeight="1">
      <c r="B32" s="964"/>
      <c r="C32" s="269" t="s">
        <v>154</v>
      </c>
      <c r="D32" s="269" t="s">
        <v>157</v>
      </c>
      <c r="E32" s="1003" t="s">
        <v>159</v>
      </c>
      <c r="F32" s="269" t="s">
        <v>161</v>
      </c>
      <c r="G32" s="269" t="s">
        <v>162</v>
      </c>
      <c r="H32" s="269" t="s">
        <v>163</v>
      </c>
      <c r="I32" s="269" t="s">
        <v>164</v>
      </c>
      <c r="J32" s="269" t="s">
        <v>165</v>
      </c>
      <c r="K32" s="269" t="s">
        <v>166</v>
      </c>
      <c r="L32" s="269" t="s">
        <v>167</v>
      </c>
      <c r="M32" s="269" t="s">
        <v>168</v>
      </c>
      <c r="N32" s="269" t="s">
        <v>169</v>
      </c>
      <c r="O32" s="269" t="s">
        <v>154</v>
      </c>
      <c r="P32" s="269" t="s">
        <v>157</v>
      </c>
      <c r="Q32" s="1003" t="s">
        <v>159</v>
      </c>
      <c r="R32" s="269" t="s">
        <v>161</v>
      </c>
      <c r="S32" s="269" t="s">
        <v>162</v>
      </c>
      <c r="T32" s="1003" t="s">
        <v>163</v>
      </c>
      <c r="U32" s="144"/>
      <c r="V32" s="268">
        <v>2021</v>
      </c>
      <c r="W32" s="269">
        <v>2022</v>
      </c>
      <c r="X32" s="270">
        <v>2023</v>
      </c>
      <c r="Y32" s="144"/>
      <c r="Z32" s="268">
        <v>2021</v>
      </c>
      <c r="AA32" s="269">
        <v>2022</v>
      </c>
      <c r="AB32" s="270">
        <v>2023</v>
      </c>
      <c r="AC32" s="144"/>
      <c r="AD32" s="268">
        <v>2021</v>
      </c>
      <c r="AE32" s="269">
        <v>2022</v>
      </c>
      <c r="AF32" s="270">
        <v>2023</v>
      </c>
      <c r="AG32" s="144"/>
      <c r="AH32" s="236"/>
      <c r="AI32" s="236"/>
      <c r="AJ32" s="236"/>
      <c r="AK32" s="236"/>
      <c r="AL32" s="236"/>
      <c r="AM32" s="236"/>
      <c r="AN32" s="236"/>
      <c r="AO32" s="236"/>
      <c r="AP32" s="236"/>
      <c r="AQ32" s="236"/>
      <c r="AR32" s="236"/>
      <c r="AS32" s="236"/>
      <c r="AT32" s="236"/>
      <c r="AU32" s="236"/>
      <c r="AV32" s="236"/>
    </row>
    <row r="33" ht="21.95" customHeight="1">
      <c r="B33" s="263" t="s">
        <v>19</v>
      </c>
      <c r="C33" s="578">
        <v>225.63362919132149901380670611</v>
      </c>
      <c r="D33" s="579">
        <v>144.31653404067197170645446508</v>
      </c>
      <c r="E33" s="1008">
        <v>191.5043795620437956204379562</v>
      </c>
      <c r="F33" s="579">
        <v>213.1802120141342756183745583</v>
      </c>
      <c r="G33" s="579">
        <v>254.93225246091488129704690214</v>
      </c>
      <c r="H33" s="579">
        <v>191.888797364085667215815486</v>
      </c>
      <c r="I33" s="579">
        <v>132.81303813038130381303813038</v>
      </c>
      <c r="J33" s="579">
        <v>150.44674096848578016910069178</v>
      </c>
      <c r="K33" s="579">
        <v>180.78115694164989939637826962</v>
      </c>
      <c r="L33" s="579">
        <v>231.73490909090909090909090909</v>
      </c>
      <c r="M33" s="579">
        <v>238.89806398005816368923971749</v>
      </c>
      <c r="N33" s="579">
        <v>221.267514910536779324055666</v>
      </c>
      <c r="O33" s="579">
        <v>250.19973819541841982234689107</v>
      </c>
      <c r="P33" s="579">
        <v>147.89512422360248447204968944</v>
      </c>
      <c r="Q33" s="1008">
        <v>222.03191366906474820143884892</v>
      </c>
      <c r="R33" s="579">
        <v>208.39097945205479452054794521</v>
      </c>
      <c r="S33" s="579">
        <v>275.04432885906040268456375839</v>
      </c>
      <c r="T33" s="1008">
        <v>187.63895392278953922789539228</v>
      </c>
      <c r="U33" s="113"/>
      <c r="V33" s="578">
        <v>185.03360343183984747378455672</v>
      </c>
      <c r="W33" s="579">
        <v>223.79958677685950413223140496</v>
      </c>
      <c r="X33" s="580">
        <v>226.07710135970333745364647713</v>
      </c>
      <c r="Y33" s="113"/>
      <c r="Z33" s="578">
        <v>185.03360343183984747378455672</v>
      </c>
      <c r="AA33" s="579">
        <v>223.79958677685950413223140496</v>
      </c>
      <c r="AB33" s="580">
        <v>226.07710135970333745364647713</v>
      </c>
      <c r="AC33" s="113"/>
      <c r="AD33" s="578">
        <v>169.4426622296173044925124792</v>
      </c>
      <c r="AE33" s="579">
        <v>198.22291866754283981195976343</v>
      </c>
      <c r="AF33" s="580">
        <v>213.26506696318260439831974302</v>
      </c>
      <c r="AG33" s="113"/>
    </row>
    <row r="34" ht="21.95" customHeight="1">
      <c r="B34" s="38" t="s">
        <v>35</v>
      </c>
      <c r="C34" s="276">
        <v>190.7959747061829330608073582</v>
      </c>
      <c r="D34" s="94">
        <v>138.91142135186355022109917879</v>
      </c>
      <c r="E34" s="1009">
        <v>150.97146218825422365245374096</v>
      </c>
      <c r="F34" s="94">
        <v>153.5388852687921805911100768</v>
      </c>
      <c r="G34" s="94">
        <v>175.95652573210881996187835731</v>
      </c>
      <c r="H34" s="94">
        <v>136.02934488588334742180896027</v>
      </c>
      <c r="I34" s="94">
        <v>131.2366894781864841745081266</v>
      </c>
      <c r="J34" s="94">
        <v>151.58443898268860867706774953</v>
      </c>
      <c r="K34" s="94">
        <v>162.31687809012572397231247351</v>
      </c>
      <c r="L34" s="94">
        <v>193.74622553467271548930654568</v>
      </c>
      <c r="M34" s="94">
        <v>198.07514597644749754661432777</v>
      </c>
      <c r="N34" s="94">
        <v>188.545659781985083189902467</v>
      </c>
      <c r="O34" s="94">
        <v>210.45644150052465897166841553</v>
      </c>
      <c r="P34" s="94">
        <v>141.23970698391716237056620402</v>
      </c>
      <c r="Q34" s="1009">
        <v>150.09997215518841655838128829</v>
      </c>
      <c r="R34" s="94">
        <v>148.70707281903388608507570297</v>
      </c>
      <c r="S34" s="94">
        <v>189.28055831739961759082217973</v>
      </c>
      <c r="T34" s="1009">
        <v>147.49789036865469986489094768</v>
      </c>
      <c r="U34" s="113"/>
      <c r="V34" s="276">
        <v>128.70328777700563663037603274</v>
      </c>
      <c r="W34" s="94">
        <v>156.68192972972972972972972973</v>
      </c>
      <c r="X34" s="277">
        <v>162.83928218501235245676640132</v>
      </c>
      <c r="Y34" s="113"/>
      <c r="Z34" s="276">
        <v>128.70328777700563663037603274</v>
      </c>
      <c r="AA34" s="94">
        <v>156.68192972972972972972972973</v>
      </c>
      <c r="AB34" s="277">
        <v>162.83928218501235245676640132</v>
      </c>
      <c r="AC34" s="113"/>
      <c r="AD34" s="276">
        <v>135.65598205864935406751036343</v>
      </c>
      <c r="AE34" s="94">
        <v>163.5645963603775493979734906</v>
      </c>
      <c r="AF34" s="277">
        <v>172.60393725050773863715946495</v>
      </c>
      <c r="AG34" s="113"/>
    </row>
    <row r="35" ht="21.95" customHeight="1">
      <c r="B35" s="40" t="s">
        <v>98</v>
      </c>
      <c r="C35" s="576">
        <v>118.25911397699389406837055493</v>
      </c>
      <c r="D35" s="113">
        <v>103.89104987636644159843484511</v>
      </c>
      <c r="E35" s="1006">
        <v>126.84806571137854377134677167</v>
      </c>
      <c r="F35" s="113">
        <v>138.84444428583704341609917618</v>
      </c>
      <c r="G35" s="113">
        <v>144.88365884710533745616351916</v>
      </c>
      <c r="H35" s="113">
        <v>141.06426633535579775412169428</v>
      </c>
      <c r="I35" s="113">
        <v>101.20114935727874663656834863</v>
      </c>
      <c r="J35" s="113">
        <v>99.24946252936684166287092001</v>
      </c>
      <c r="K35" s="113">
        <v>111.37545218267481523380967264</v>
      </c>
      <c r="L35" s="113">
        <v>119.60744445543033698122629086</v>
      </c>
      <c r="M35" s="113">
        <v>120.60981341319929137134385869</v>
      </c>
      <c r="N35" s="113">
        <v>117.35487052121507175519421790</v>
      </c>
      <c r="O35" s="113">
        <v>118.88433369468712515215337585</v>
      </c>
      <c r="P35" s="113">
        <v>104.71214319388324667528862273</v>
      </c>
      <c r="Q35" s="1006">
        <v>147.92268811315217050795098102</v>
      </c>
      <c r="R35" s="113">
        <v>140.13521717672402684599839700</v>
      </c>
      <c r="S35" s="113">
        <v>145.31039600900014556803942662</v>
      </c>
      <c r="T35" s="1006">
        <v>127.21466961578165786270462563</v>
      </c>
      <c r="U35" s="113"/>
      <c r="V35" s="576">
        <v>143.76758094357430322833341516</v>
      </c>
      <c r="W35" s="113">
        <v>142.83688435733948551062655042</v>
      </c>
      <c r="X35" s="577">
        <v>138.83449885443459187749457294</v>
      </c>
      <c r="Y35" s="113"/>
      <c r="Z35" s="576">
        <v>143.76758094357430322833341516</v>
      </c>
      <c r="AA35" s="113">
        <v>142.83688435733948551062655042</v>
      </c>
      <c r="AB35" s="577">
        <v>138.83449885443459187749457294</v>
      </c>
      <c r="AC35" s="113"/>
      <c r="AD35" s="576">
        <v>124.90614837495503998105208937</v>
      </c>
      <c r="AE35" s="113">
        <v>121.18937904555843963431251772</v>
      </c>
      <c r="AF35" s="577">
        <v>123.55747520038962322240873153</v>
      </c>
      <c r="AG35" s="113"/>
    </row>
    <row r="36" ht="21.95" customHeight="1">
      <c r="A36" s="23"/>
      <c r="B36" s="39" t="s">
        <v>23</v>
      </c>
      <c r="C36" s="273" t="s">
        <v>156</v>
      </c>
      <c r="D36" s="274" t="s">
        <v>156</v>
      </c>
      <c r="E36" s="1007" t="s">
        <v>160</v>
      </c>
      <c r="F36" s="274" t="s">
        <v>160</v>
      </c>
      <c r="G36" s="274" t="s">
        <v>160</v>
      </c>
      <c r="H36" s="274" t="s">
        <v>160</v>
      </c>
      <c r="I36" s="274" t="s">
        <v>158</v>
      </c>
      <c r="J36" s="274" t="s">
        <v>158</v>
      </c>
      <c r="K36" s="274" t="s">
        <v>156</v>
      </c>
      <c r="L36" s="274" t="s">
        <v>160</v>
      </c>
      <c r="M36" s="274" t="s">
        <v>160</v>
      </c>
      <c r="N36" s="274" t="s">
        <v>156</v>
      </c>
      <c r="O36" s="274" t="s">
        <v>160</v>
      </c>
      <c r="P36" s="274" t="s">
        <v>156</v>
      </c>
      <c r="Q36" s="1007" t="s">
        <v>160</v>
      </c>
      <c r="R36" s="274" t="s">
        <v>160</v>
      </c>
      <c r="S36" s="274" t="s">
        <v>160</v>
      </c>
      <c r="T36" s="1007" t="s">
        <v>160</v>
      </c>
      <c r="U36" s="113"/>
      <c r="V36" s="273" t="s">
        <v>160</v>
      </c>
      <c r="W36" s="274" t="s">
        <v>160</v>
      </c>
      <c r="X36" s="275" t="s">
        <v>160</v>
      </c>
      <c r="Y36" s="113"/>
      <c r="Z36" s="273" t="s">
        <v>160</v>
      </c>
      <c r="AA36" s="274" t="s">
        <v>160</v>
      </c>
      <c r="AB36" s="275" t="s">
        <v>160</v>
      </c>
      <c r="AC36" s="113"/>
      <c r="AD36" s="273" t="s">
        <v>160</v>
      </c>
      <c r="AE36" s="274" t="s">
        <v>160</v>
      </c>
      <c r="AF36" s="275" t="s">
        <v>160</v>
      </c>
      <c r="AG36" s="113"/>
    </row>
    <row r="37" ht="21.95" customHeight="1">
      <c r="B37" s="25" t="s">
        <v>68</v>
      </c>
      <c r="F37" s="4"/>
      <c r="G37" s="4"/>
      <c r="H37" s="4"/>
      <c r="I37" s="4"/>
      <c r="J37" s="4"/>
      <c r="K37" s="4"/>
      <c r="L37" s="4"/>
      <c r="M37" s="4"/>
      <c r="N37" s="4"/>
      <c r="O37" s="4"/>
      <c r="P37" s="4"/>
      <c r="Q37" s="4"/>
      <c r="S37" s="98"/>
      <c r="T37" s="98"/>
      <c r="U37" s="9"/>
      <c r="V37" s="98"/>
      <c r="W37" s="98"/>
      <c r="X37" s="98"/>
      <c r="Y37" s="9"/>
      <c r="Z37" s="98"/>
      <c r="AA37" s="98"/>
      <c r="AB37" s="98"/>
      <c r="AC37" s="9"/>
      <c r="AD37" s="98"/>
      <c r="AE37" s="98"/>
      <c r="AF37" s="98"/>
      <c r="AG37" s="9"/>
    </row>
    <row r="38" ht="21.95" customHeight="1">
      <c r="B38" s="37" t="s">
        <v>19</v>
      </c>
      <c r="C38" s="573">
        <v>25.125297096504169120188693860</v>
      </c>
      <c r="D38" s="574">
        <v>17.164149778307639619679823380</v>
      </c>
      <c r="E38" s="1004">
        <v>28.840310476498297617493380320</v>
      </c>
      <c r="F38" s="574">
        <v>21.778634350834527283884177200</v>
      </c>
      <c r="G38" s="574">
        <v>23.295593026992899876501186260</v>
      </c>
      <c r="H38" s="574">
        <v>19.011424068207434073240751230</v>
      </c>
      <c r="I38" s="574">
        <v>7.7972876840321545362437059500</v>
      </c>
      <c r="J38" s="574">
        <v>9.669830189848854448198294900</v>
      </c>
      <c r="K38" s="574">
        <v>10.154466332450188156202796520</v>
      </c>
      <c r="L38" s="574">
        <v>8.207855360410220040056596450</v>
      </c>
      <c r="M38" s="574">
        <v>5.2286472774901480519632508700</v>
      </c>
      <c r="N38" s="574">
        <v>12.837849836308727712405433620</v>
      </c>
      <c r="O38" s="574">
        <v>10.887609746900991596658357230</v>
      </c>
      <c r="P38" s="574">
        <v>2.4796813523066277088257205300</v>
      </c>
      <c r="Q38" s="1004">
        <v>15.940906509232801208974185450</v>
      </c>
      <c r="R38" s="574">
        <v>-2.246565249559110007482411300</v>
      </c>
      <c r="S38" s="574">
        <v>7.8891847555636664387881450800</v>
      </c>
      <c r="T38" s="1004">
        <v>-2.2147428613284714135800451700</v>
      </c>
      <c r="U38" s="113"/>
      <c r="V38" s="573">
        <v>2.6338030916558200908792289600</v>
      </c>
      <c r="W38" s="574">
        <v>20.950780088627488764588293980</v>
      </c>
      <c r="X38" s="575">
        <v>1.0176580822169848933066040100</v>
      </c>
      <c r="Y38" s="113"/>
      <c r="Z38" s="573">
        <v>2.6338030916558200908792289600</v>
      </c>
      <c r="AA38" s="574">
        <v>20.950780088627488764588293980</v>
      </c>
      <c r="AB38" s="575">
        <v>1.0176580822169848933066040100</v>
      </c>
      <c r="AC38" s="113"/>
      <c r="AD38" s="573">
        <v>-0.7042342206900906606375828200</v>
      </c>
      <c r="AE38" s="574">
        <v>16.985248023868221775905719800</v>
      </c>
      <c r="AF38" s="575">
        <v>7.5885010657694786756738556600</v>
      </c>
      <c r="AG38" s="113"/>
    </row>
    <row r="39" ht="21.95" customHeight="1">
      <c r="B39" s="38" t="s">
        <v>35</v>
      </c>
      <c r="C39" s="271">
        <v>22.227976447441522133375160290</v>
      </c>
      <c r="D39" s="92">
        <v>16.903914990265378490588597870</v>
      </c>
      <c r="E39" s="1005">
        <v>25.290702118707746133113706590</v>
      </c>
      <c r="F39" s="92">
        <v>29.717204806535299889437066840</v>
      </c>
      <c r="G39" s="92">
        <v>22.979318452304414211244221190</v>
      </c>
      <c r="H39" s="92">
        <v>13.092663925103228450026309400</v>
      </c>
      <c r="I39" s="92">
        <v>8.761507988719158125001861070</v>
      </c>
      <c r="J39" s="92">
        <v>6.7981898041018018613730855800</v>
      </c>
      <c r="K39" s="92">
        <v>4.8614761020468271741000916700</v>
      </c>
      <c r="L39" s="92">
        <v>8.871980615455264288399490570</v>
      </c>
      <c r="M39" s="92">
        <v>6.9967227058985076601034345600</v>
      </c>
      <c r="N39" s="92">
        <v>7.473807820872160448058531900</v>
      </c>
      <c r="O39" s="92">
        <v>10.304445271761691608066818740</v>
      </c>
      <c r="P39" s="92">
        <v>1.6760937361075505182570508300</v>
      </c>
      <c r="Q39" s="1005">
        <v>-0.5772548139095404845632659900</v>
      </c>
      <c r="R39" s="92">
        <v>-3.1469633515360466672630868600</v>
      </c>
      <c r="S39" s="92">
        <v>7.5723435262559831953388069900</v>
      </c>
      <c r="T39" s="1005">
        <v>8.430934878334080459675912930</v>
      </c>
      <c r="U39" s="113"/>
      <c r="V39" s="271">
        <v>-10.807582687815117694708297030</v>
      </c>
      <c r="W39" s="92">
        <v>21.738871194345409802677297250</v>
      </c>
      <c r="X39" s="272">
        <v>3.9298421112981667277173225900</v>
      </c>
      <c r="Y39" s="113"/>
      <c r="Z39" s="271">
        <v>-10.807582687815117694708297030</v>
      </c>
      <c r="AA39" s="92">
        <v>21.738871194345409802677297250</v>
      </c>
      <c r="AB39" s="272">
        <v>3.9298421112981667277173225900</v>
      </c>
      <c r="AC39" s="113"/>
      <c r="AD39" s="271">
        <v>-7.5329954574467896288431234500</v>
      </c>
      <c r="AE39" s="92">
        <v>20.573080433505486152419932140</v>
      </c>
      <c r="AF39" s="272">
        <v>5.5264654401068292254483069300</v>
      </c>
      <c r="AG39" s="113"/>
    </row>
    <row r="40" ht="21.95" customHeight="1">
      <c r="B40" s="40" t="s">
        <v>98</v>
      </c>
      <c r="C40" s="576">
        <v>2.3704234769137576349150186200</v>
      </c>
      <c r="D40" s="113">
        <v>0.2226057083176920626373610900</v>
      </c>
      <c r="E40" s="1006">
        <v>2.8330979855263866789394907300</v>
      </c>
      <c r="F40" s="113">
        <v>-6.1199055804205896934721759700</v>
      </c>
      <c r="G40" s="113">
        <v>0.2571770429735024632442629500</v>
      </c>
      <c r="H40" s="113">
        <v>5.2335491424835685117445397700</v>
      </c>
      <c r="I40" s="113">
        <v>-0.8865455458497578045286974300</v>
      </c>
      <c r="J40" s="113">
        <v>2.6888474336716364913362830400</v>
      </c>
      <c r="K40" s="113">
        <v>5.0476022531113554194757078400</v>
      </c>
      <c r="L40" s="113">
        <v>-0.6100056702478021482647746400</v>
      </c>
      <c r="M40" s="113">
        <v>-1.6524575554508362011318183300</v>
      </c>
      <c r="N40" s="113">
        <v>4.9910225795642623426838411100</v>
      </c>
      <c r="O40" s="113">
        <v>0.5286862861231338144150958400</v>
      </c>
      <c r="P40" s="113">
        <v>0.7903407641564002479385215900</v>
      </c>
      <c r="Q40" s="1006">
        <v>16.614066823612720560435893880</v>
      </c>
      <c r="R40" s="113">
        <v>0.9296539717981626939276360400</v>
      </c>
      <c r="S40" s="113">
        <v>0.2945378141992492651984160200</v>
      </c>
      <c r="T40" s="1006">
        <v>-9.817934108620386637805635050</v>
      </c>
      <c r="U40" s="113"/>
      <c r="V40" s="576">
        <v>15.070099213045120363312529910</v>
      </c>
      <c r="W40" s="113">
        <v>-0.6473619296867953963256863800</v>
      </c>
      <c r="X40" s="577">
        <v>-2.8020672117529684944065782300</v>
      </c>
      <c r="Y40" s="113"/>
      <c r="Z40" s="576">
        <v>15.070099213045120363312529910</v>
      </c>
      <c r="AA40" s="113">
        <v>-0.6473619296867953963256863800</v>
      </c>
      <c r="AB40" s="577">
        <v>-2.8020672117529684944065782300</v>
      </c>
      <c r="AC40" s="113"/>
      <c r="AD40" s="576">
        <v>7.385078894449178589589571300</v>
      </c>
      <c r="AE40" s="113">
        <v>-2.9756496199713678551634246400</v>
      </c>
      <c r="AF40" s="577">
        <v>1.9540459514183815304160850200</v>
      </c>
      <c r="AG40" s="113"/>
    </row>
    <row r="41" ht="21.95" customHeight="1">
      <c r="A41" s="23"/>
      <c r="B41" s="39" t="s">
        <v>23</v>
      </c>
      <c r="C41" s="273" t="s">
        <v>158</v>
      </c>
      <c r="D41" s="274" t="s">
        <v>158</v>
      </c>
      <c r="E41" s="1007" t="s">
        <v>156</v>
      </c>
      <c r="F41" s="274" t="s">
        <v>170</v>
      </c>
      <c r="G41" s="274" t="s">
        <v>158</v>
      </c>
      <c r="H41" s="274" t="s">
        <v>158</v>
      </c>
      <c r="I41" s="274" t="s">
        <v>155</v>
      </c>
      <c r="J41" s="274" t="s">
        <v>156</v>
      </c>
      <c r="K41" s="274" t="s">
        <v>156</v>
      </c>
      <c r="L41" s="274" t="s">
        <v>158</v>
      </c>
      <c r="M41" s="274" t="s">
        <v>155</v>
      </c>
      <c r="N41" s="274" t="s">
        <v>160</v>
      </c>
      <c r="O41" s="274" t="s">
        <v>156</v>
      </c>
      <c r="P41" s="274" t="s">
        <v>156</v>
      </c>
      <c r="Q41" s="1007" t="s">
        <v>160</v>
      </c>
      <c r="R41" s="274" t="s">
        <v>158</v>
      </c>
      <c r="S41" s="274" t="s">
        <v>158</v>
      </c>
      <c r="T41" s="1007" t="s">
        <v>155</v>
      </c>
      <c r="U41" s="113"/>
      <c r="V41" s="273" t="s">
        <v>160</v>
      </c>
      <c r="W41" s="274" t="s">
        <v>158</v>
      </c>
      <c r="X41" s="275" t="s">
        <v>158</v>
      </c>
      <c r="Y41" s="113"/>
      <c r="Z41" s="273" t="s">
        <v>160</v>
      </c>
      <c r="AA41" s="274" t="s">
        <v>158</v>
      </c>
      <c r="AB41" s="275" t="s">
        <v>158</v>
      </c>
      <c r="AC41" s="113"/>
      <c r="AD41" s="273" t="s">
        <v>156</v>
      </c>
      <c r="AE41" s="274" t="s">
        <v>155</v>
      </c>
      <c r="AF41" s="275" t="s">
        <v>156</v>
      </c>
      <c r="AG41" s="113"/>
    </row>
    <row r="42" ht="21.95" customHeight="1">
      <c r="A42" s="8"/>
      <c r="B42" s="25"/>
      <c r="F42" s="4"/>
      <c r="G42" s="4"/>
      <c r="H42" s="4"/>
      <c r="I42" s="4"/>
      <c r="J42" s="4"/>
      <c r="K42" s="4"/>
      <c r="L42" s="4"/>
      <c r="M42" s="4"/>
      <c r="N42" s="4"/>
      <c r="O42" s="4"/>
      <c r="P42" s="4"/>
      <c r="Q42" s="4"/>
      <c r="U42" s="9"/>
      <c r="X42" s="102"/>
      <c r="Y42" s="116"/>
      <c r="Z42" s="4"/>
      <c r="AA42" s="4"/>
      <c r="AB42" s="102"/>
      <c r="AC42" s="116"/>
      <c r="AF42" s="102"/>
      <c r="AG42" s="116"/>
    </row>
    <row r="43" s="117" customFormat="1" ht="15.95" customHeight="1">
      <c r="B43" s="964" t="s">
        <v>10</v>
      </c>
      <c r="C43" s="1000">
        <v>2021</v>
      </c>
      <c r="D43" s="1000"/>
      <c r="E43" s="1000"/>
      <c r="F43" s="1000">
        <v>2022</v>
      </c>
      <c r="G43" s="1000"/>
      <c r="H43" s="1000"/>
      <c r="I43" s="1000"/>
      <c r="J43" s="1000"/>
      <c r="K43" s="1000"/>
      <c r="L43" s="1000"/>
      <c r="M43" s="1000"/>
      <c r="N43" s="1000"/>
      <c r="O43" s="1000"/>
      <c r="P43" s="1000"/>
      <c r="Q43" s="1000"/>
      <c r="R43" s="1000">
        <v>2023</v>
      </c>
      <c r="S43" s="1000"/>
      <c r="T43" s="1000"/>
      <c r="U43" s="119"/>
      <c r="V43" s="1001" t="s">
        <v>58</v>
      </c>
      <c r="W43" s="1001"/>
      <c r="X43" s="1001"/>
      <c r="Y43" s="119"/>
      <c r="Z43" s="1001" t="s">
        <v>44</v>
      </c>
      <c r="AA43" s="1001"/>
      <c r="AB43" s="1001"/>
      <c r="AC43" s="119"/>
      <c r="AD43" s="1002" t="s">
        <v>45</v>
      </c>
      <c r="AE43" s="1002"/>
      <c r="AF43" s="1002"/>
      <c r="AG43" s="119"/>
      <c r="AH43" s="236"/>
      <c r="AI43" s="236"/>
      <c r="AJ43" s="236"/>
      <c r="AK43" s="236"/>
      <c r="AL43" s="236"/>
      <c r="AM43" s="236"/>
      <c r="AN43" s="236"/>
      <c r="AO43" s="236"/>
      <c r="AP43" s="236"/>
      <c r="AQ43" s="236"/>
      <c r="AR43" s="236"/>
      <c r="AS43" s="236"/>
      <c r="AT43" s="236"/>
      <c r="AU43" s="236"/>
      <c r="AV43" s="236"/>
    </row>
    <row r="44" s="118" customFormat="1" ht="15.95" customHeight="1">
      <c r="B44" s="964"/>
      <c r="C44" s="269" t="s">
        <v>154</v>
      </c>
      <c r="D44" s="269" t="s">
        <v>157</v>
      </c>
      <c r="E44" s="1003" t="s">
        <v>159</v>
      </c>
      <c r="F44" s="269" t="s">
        <v>161</v>
      </c>
      <c r="G44" s="269" t="s">
        <v>162</v>
      </c>
      <c r="H44" s="269" t="s">
        <v>163</v>
      </c>
      <c r="I44" s="269" t="s">
        <v>164</v>
      </c>
      <c r="J44" s="269" t="s">
        <v>165</v>
      </c>
      <c r="K44" s="269" t="s">
        <v>166</v>
      </c>
      <c r="L44" s="269" t="s">
        <v>167</v>
      </c>
      <c r="M44" s="269" t="s">
        <v>168</v>
      </c>
      <c r="N44" s="269" t="s">
        <v>169</v>
      </c>
      <c r="O44" s="269" t="s">
        <v>154</v>
      </c>
      <c r="P44" s="269" t="s">
        <v>157</v>
      </c>
      <c r="Q44" s="1003" t="s">
        <v>159</v>
      </c>
      <c r="R44" s="269" t="s">
        <v>161</v>
      </c>
      <c r="S44" s="269" t="s">
        <v>162</v>
      </c>
      <c r="T44" s="1003" t="s">
        <v>163</v>
      </c>
      <c r="U44" s="144"/>
      <c r="V44" s="268">
        <v>2021</v>
      </c>
      <c r="W44" s="269">
        <v>2022</v>
      </c>
      <c r="X44" s="270">
        <v>2023</v>
      </c>
      <c r="Y44" s="144"/>
      <c r="Z44" s="268">
        <v>2021</v>
      </c>
      <c r="AA44" s="269">
        <v>2022</v>
      </c>
      <c r="AB44" s="270">
        <v>2023</v>
      </c>
      <c r="AC44" s="144"/>
      <c r="AD44" s="268">
        <v>2021</v>
      </c>
      <c r="AE44" s="269">
        <v>2022</v>
      </c>
      <c r="AF44" s="270">
        <v>2023</v>
      </c>
      <c r="AG44" s="144"/>
      <c r="AH44" s="236"/>
      <c r="AI44" s="236"/>
      <c r="AJ44" s="236"/>
      <c r="AK44" s="236"/>
      <c r="AL44" s="236"/>
      <c r="AM44" s="236"/>
      <c r="AN44" s="236"/>
      <c r="AO44" s="236"/>
      <c r="AP44" s="236"/>
      <c r="AQ44" s="236"/>
      <c r="AR44" s="236"/>
      <c r="AS44" s="236"/>
      <c r="AT44" s="236"/>
      <c r="AU44" s="236"/>
      <c r="AV44" s="236"/>
    </row>
    <row r="45" ht="21.95" customHeight="1">
      <c r="B45" s="263" t="s">
        <v>19</v>
      </c>
      <c r="C45" s="578">
        <v>182.23217841497411389884508164</v>
      </c>
      <c r="D45" s="579">
        <v>67.169547325102880658436213992</v>
      </c>
      <c r="E45" s="1008">
        <v>104.4846674631620868180007965</v>
      </c>
      <c r="F45" s="579">
        <v>120.13142174432497013142174432</v>
      </c>
      <c r="G45" s="579">
        <v>194.12169312169312169312169312</v>
      </c>
      <c r="H45" s="579">
        <v>92.77299880525686977299880526</v>
      </c>
      <c r="I45" s="579">
        <v>44.434979423868312757201646091</v>
      </c>
      <c r="J45" s="579">
        <v>77.949506172839506172839506173</v>
      </c>
      <c r="K45" s="579">
        <v>147.89832921810699588477366255</v>
      </c>
      <c r="L45" s="579">
        <v>218.26087614496216646754281163</v>
      </c>
      <c r="M45" s="579">
        <v>229.00344086021505376344086022</v>
      </c>
      <c r="N45" s="579">
        <v>183.20586008230452674897119342</v>
      </c>
      <c r="O45" s="579">
        <v>213.13311031461569095977698128</v>
      </c>
      <c r="P45" s="579">
        <v>58.792876543209876543209876543</v>
      </c>
      <c r="Q45" s="1008">
        <v>122.9089446435682994822779769</v>
      </c>
      <c r="R45" s="579">
        <v>121.16719633612106730386300279</v>
      </c>
      <c r="S45" s="579">
        <v>216.83388888888888888888888889</v>
      </c>
      <c r="T45" s="1008">
        <v>120.01121465551573078454798885</v>
      </c>
      <c r="U45" s="113"/>
      <c r="V45" s="578">
        <v>106.50219478737997256515775034</v>
      </c>
      <c r="W45" s="579">
        <v>133.72716049382716049382716049</v>
      </c>
      <c r="X45" s="580">
        <v>150.53199588477366255144032922</v>
      </c>
      <c r="Y45" s="113"/>
      <c r="Z45" s="578">
        <v>106.50219478737997256515775034</v>
      </c>
      <c r="AA45" s="579">
        <v>133.72716049382716049382716049</v>
      </c>
      <c r="AB45" s="580">
        <v>150.53199588477366255144032922</v>
      </c>
      <c r="AC45" s="113"/>
      <c r="AD45" s="578">
        <v>86.11114493488922712667004904</v>
      </c>
      <c r="AE45" s="579">
        <v>132.63805175038051750380517504</v>
      </c>
      <c r="AF45" s="580">
        <v>145.96376221883984441062066633</v>
      </c>
      <c r="AG45" s="113"/>
    </row>
    <row r="46" ht="21.95" customHeight="1">
      <c r="B46" s="38" t="s">
        <v>35</v>
      </c>
      <c r="C46" s="276">
        <v>154.91659475158178612177160046</v>
      </c>
      <c r="D46" s="94">
        <v>70.706360128617363344051446945</v>
      </c>
      <c r="E46" s="1009">
        <v>77.858117415205891505030598486</v>
      </c>
      <c r="F46" s="94">
        <v>68.432381495695467275178923348</v>
      </c>
      <c r="G46" s="94">
        <v>116.61060059715204409738171796</v>
      </c>
      <c r="H46" s="94">
        <v>66.765984856342703039103827404</v>
      </c>
      <c r="I46" s="94">
        <v>65.77307181136120042872454448</v>
      </c>
      <c r="J46" s="94">
        <v>73.56742972720672129447152785</v>
      </c>
      <c r="K46" s="94">
        <v>123.15553912111468381564844587</v>
      </c>
      <c r="L46" s="94">
        <v>155.04119178508453479929467898</v>
      </c>
      <c r="M46" s="94">
        <v>167.48351726999273934239186806</v>
      </c>
      <c r="N46" s="94">
        <v>140.89392711682743837084673098</v>
      </c>
      <c r="O46" s="94">
        <v>166.42670988486671507105072088</v>
      </c>
      <c r="P46" s="94">
        <v>68.712436227224008574490889603</v>
      </c>
      <c r="Q46" s="1009">
        <v>83.86978010579815371849393216</v>
      </c>
      <c r="R46" s="94">
        <v>64.181115029561248833108598693</v>
      </c>
      <c r="S46" s="94">
        <v>113.6813642627468994028479559</v>
      </c>
      <c r="T46" s="1009">
        <v>79.26424333575355253604397884</v>
      </c>
      <c r="U46" s="113"/>
      <c r="V46" s="276">
        <v>59.551135405501964987495534119</v>
      </c>
      <c r="W46" s="94">
        <v>82.84717970703822793854948196</v>
      </c>
      <c r="X46" s="277">
        <v>84.77649231868524473026080743</v>
      </c>
      <c r="Y46" s="113"/>
      <c r="Z46" s="276">
        <v>59.551135405501964987495534119</v>
      </c>
      <c r="AA46" s="94">
        <v>82.84717970703822793854948196</v>
      </c>
      <c r="AB46" s="277">
        <v>84.77649231868524473026080743</v>
      </c>
      <c r="AC46" s="113"/>
      <c r="AD46" s="276">
        <v>59.822255655824120554411010843</v>
      </c>
      <c r="AE46" s="94">
        <v>99.68629229617231202924723605</v>
      </c>
      <c r="AF46" s="277">
        <v>108.55885213407919658194952209</v>
      </c>
      <c r="AG46" s="113"/>
    </row>
    <row r="47" ht="21.95" customHeight="1">
      <c r="B47" s="40" t="s">
        <v>99</v>
      </c>
      <c r="C47" s="576">
        <v>117.63244519231339144560435633</v>
      </c>
      <c r="D47" s="113">
        <v>94.99788590861642344473042233</v>
      </c>
      <c r="E47" s="1006">
        <v>134.19881051832864843867242279</v>
      </c>
      <c r="F47" s="113">
        <v>175.54762689630130450445115725</v>
      </c>
      <c r="G47" s="113">
        <v>166.47002256015674986996515145</v>
      </c>
      <c r="H47" s="113">
        <v>138.95249056077222362379359880</v>
      </c>
      <c r="I47" s="113">
        <v>67.558011508543682530618352970</v>
      </c>
      <c r="J47" s="113">
        <v>105.95654416891953227896093452</v>
      </c>
      <c r="K47" s="113">
        <v>120.09068392179841594901856654</v>
      </c>
      <c r="L47" s="113">
        <v>140.77605675754215849907869016</v>
      </c>
      <c r="M47" s="113">
        <v>136.73192717289239298493558573</v>
      </c>
      <c r="N47" s="113">
        <v>130.03105515713835865007410186</v>
      </c>
      <c r="O47" s="113">
        <v>128.06424549401814019119398601</v>
      </c>
      <c r="P47" s="113">
        <v>85.56366179305480735596297915</v>
      </c>
      <c r="Q47" s="1006">
        <v>146.54735530309152780847540136</v>
      </c>
      <c r="R47" s="113">
        <v>188.78948469536464088234532711</v>
      </c>
      <c r="S47" s="113">
        <v>190.73828880855036555404725666</v>
      </c>
      <c r="T47" s="1006">
        <v>151.40649756422036600273341387</v>
      </c>
      <c r="U47" s="113"/>
      <c r="V47" s="576">
        <v>178.84158557545098520238783920</v>
      </c>
      <c r="W47" s="113">
        <v>161.41425811569076554301679735</v>
      </c>
      <c r="X47" s="577">
        <v>177.56336900432162908400042942</v>
      </c>
      <c r="Y47" s="113"/>
      <c r="Z47" s="576">
        <v>178.84158557545098520238783920</v>
      </c>
      <c r="AA47" s="113">
        <v>161.41425811569076554301679735</v>
      </c>
      <c r="AB47" s="577">
        <v>177.56336900432162908400042942</v>
      </c>
      <c r="AC47" s="113"/>
      <c r="AD47" s="576">
        <v>143.94499838044876066221020357</v>
      </c>
      <c r="AE47" s="113">
        <v>133.05545696921925229296095169</v>
      </c>
      <c r="AF47" s="577">
        <v>134.45588208553873297583620856</v>
      </c>
      <c r="AG47" s="113"/>
    </row>
    <row r="48" ht="21.95" customHeight="1">
      <c r="A48" s="23"/>
      <c r="B48" s="39" t="s">
        <v>23</v>
      </c>
      <c r="C48" s="273" t="s">
        <v>156</v>
      </c>
      <c r="D48" s="274" t="s">
        <v>158</v>
      </c>
      <c r="E48" s="1007" t="s">
        <v>160</v>
      </c>
      <c r="F48" s="274" t="s">
        <v>160</v>
      </c>
      <c r="G48" s="274" t="s">
        <v>160</v>
      </c>
      <c r="H48" s="274" t="s">
        <v>160</v>
      </c>
      <c r="I48" s="274" t="s">
        <v>155</v>
      </c>
      <c r="J48" s="274" t="s">
        <v>158</v>
      </c>
      <c r="K48" s="274" t="s">
        <v>156</v>
      </c>
      <c r="L48" s="274" t="s">
        <v>160</v>
      </c>
      <c r="M48" s="274" t="s">
        <v>160</v>
      </c>
      <c r="N48" s="274" t="s">
        <v>160</v>
      </c>
      <c r="O48" s="274" t="s">
        <v>160</v>
      </c>
      <c r="P48" s="274" t="s">
        <v>158</v>
      </c>
      <c r="Q48" s="1007" t="s">
        <v>160</v>
      </c>
      <c r="R48" s="274" t="s">
        <v>160</v>
      </c>
      <c r="S48" s="274" t="s">
        <v>160</v>
      </c>
      <c r="T48" s="1007" t="s">
        <v>160</v>
      </c>
      <c r="U48" s="113"/>
      <c r="V48" s="273" t="s">
        <v>160</v>
      </c>
      <c r="W48" s="274" t="s">
        <v>160</v>
      </c>
      <c r="X48" s="275" t="s">
        <v>160</v>
      </c>
      <c r="Y48" s="113"/>
      <c r="Z48" s="273" t="s">
        <v>160</v>
      </c>
      <c r="AA48" s="274" t="s">
        <v>160</v>
      </c>
      <c r="AB48" s="275" t="s">
        <v>160</v>
      </c>
      <c r="AC48" s="113"/>
      <c r="AD48" s="273" t="s">
        <v>160</v>
      </c>
      <c r="AE48" s="274" t="s">
        <v>160</v>
      </c>
      <c r="AF48" s="275" t="s">
        <v>160</v>
      </c>
      <c r="AG48" s="113"/>
    </row>
    <row r="49" ht="21.95" customHeight="1">
      <c r="B49" s="25" t="s">
        <v>68</v>
      </c>
      <c r="F49" s="4"/>
      <c r="G49" s="4"/>
      <c r="H49" s="4"/>
      <c r="I49" s="4"/>
      <c r="J49" s="4"/>
      <c r="K49" s="4"/>
      <c r="L49" s="4"/>
      <c r="M49" s="4"/>
      <c r="N49" s="4"/>
      <c r="O49" s="4"/>
      <c r="P49" s="4"/>
      <c r="Q49" s="4"/>
      <c r="S49" s="98"/>
      <c r="T49" s="98"/>
      <c r="U49" s="9"/>
      <c r="V49" s="98"/>
      <c r="W49" s="98"/>
      <c r="X49" s="98"/>
      <c r="Y49" s="9"/>
      <c r="Z49" s="98"/>
      <c r="AA49" s="98"/>
      <c r="AB49" s="98"/>
      <c r="AC49" s="9"/>
      <c r="AD49" s="98"/>
      <c r="AE49" s="98"/>
      <c r="AF49" s="98"/>
      <c r="AG49" s="9"/>
    </row>
    <row r="50" ht="21.95" customHeight="1">
      <c r="B50" s="37" t="s">
        <v>19</v>
      </c>
      <c r="C50" s="573">
        <v>43.933126779177007199134807200</v>
      </c>
      <c r="D50" s="574">
        <v>104.81090169876480297068050798</v>
      </c>
      <c r="E50" s="1004">
        <v>149.30964032886423500183959167</v>
      </c>
      <c r="F50" s="574">
        <v>34.727730732127976552282556620</v>
      </c>
      <c r="G50" s="574">
        <v>17.967584020869789135747527890</v>
      </c>
      <c r="H50" s="574">
        <v>29.927939585274296945748737170</v>
      </c>
      <c r="I50" s="574">
        <v>10.237980990038443303756114460</v>
      </c>
      <c r="J50" s="574">
        <v>16.664308321406254398920493110</v>
      </c>
      <c r="K50" s="574">
        <v>14.473120266055037924348848390</v>
      </c>
      <c r="L50" s="574">
        <v>6.1433338562513741810018256100</v>
      </c>
      <c r="M50" s="574">
        <v>5.8885259184193111487234024900</v>
      </c>
      <c r="N50" s="574">
        <v>4.9120858921696826242816046200</v>
      </c>
      <c r="O50" s="574">
        <v>16.956901996333791101916011900</v>
      </c>
      <c r="P50" s="574">
        <v>-12.470935290582074086502028370</v>
      </c>
      <c r="Q50" s="1004">
        <v>17.633474487400190170142664120</v>
      </c>
      <c r="R50" s="574">
        <v>0.862201226608069153047930800</v>
      </c>
      <c r="S50" s="574">
        <v>11.699978195095390717336160050</v>
      </c>
      <c r="T50" s="1004">
        <v>29.360068339905432875295824660</v>
      </c>
      <c r="U50" s="113"/>
      <c r="V50" s="573">
        <v>10.014263200574287625150168060</v>
      </c>
      <c r="W50" s="574">
        <v>25.562821274034510295702853240</v>
      </c>
      <c r="X50" s="575">
        <v>12.566508799648659329021306860</v>
      </c>
      <c r="Y50" s="113"/>
      <c r="Z50" s="573">
        <v>10.014263200574287625150168060</v>
      </c>
      <c r="AA50" s="574">
        <v>25.562821274034510295702853240</v>
      </c>
      <c r="AB50" s="575">
        <v>12.566508799648659329021306860</v>
      </c>
      <c r="AC50" s="113"/>
      <c r="AD50" s="573">
        <v>-16.368161347097905129064433590</v>
      </c>
      <c r="AE50" s="574">
        <v>54.031225401374984898993376770</v>
      </c>
      <c r="AF50" s="575">
        <v>10.046672348231063127951698130</v>
      </c>
      <c r="AG50" s="113"/>
    </row>
    <row r="51" ht="21.95" customHeight="1">
      <c r="B51" s="38" t="s">
        <v>35</v>
      </c>
      <c r="C51" s="271">
        <v>70.643945002760342033647685510</v>
      </c>
      <c r="D51" s="92">
        <v>113.77616183618975639061408761</v>
      </c>
      <c r="E51" s="1005">
        <v>154.15967806418904072671608781</v>
      </c>
      <c r="F51" s="92">
        <v>48.125120662627241901939069790</v>
      </c>
      <c r="G51" s="92">
        <v>39.132257751034076798659405120</v>
      </c>
      <c r="H51" s="92">
        <v>30.940662024269858809584261970</v>
      </c>
      <c r="I51" s="92">
        <v>44.274840100676061141949331470</v>
      </c>
      <c r="J51" s="92">
        <v>11.021712973394864161551313270</v>
      </c>
      <c r="K51" s="92">
        <v>24.382437889867605919353802990</v>
      </c>
      <c r="L51" s="92">
        <v>4.5490827045454133184962146600</v>
      </c>
      <c r="M51" s="92">
        <v>8.419799067575161996787906370</v>
      </c>
      <c r="N51" s="92">
        <v>10.827893525735996227580345280</v>
      </c>
      <c r="O51" s="92">
        <v>7.4298787368277322731827457500</v>
      </c>
      <c r="P51" s="92">
        <v>-2.8200064290531476344515013100</v>
      </c>
      <c r="Q51" s="1005">
        <v>7.7213049713741413465579925200</v>
      </c>
      <c r="R51" s="92">
        <v>-6.2123608344769978270797315600</v>
      </c>
      <c r="S51" s="92">
        <v>-2.5119811744828935132313906600</v>
      </c>
      <c r="T51" s="1005">
        <v>18.719499916542044449901992330</v>
      </c>
      <c r="U51" s="113"/>
      <c r="V51" s="271">
        <v>-12.946492912821606916154831070</v>
      </c>
      <c r="W51" s="92">
        <v>39.119395697343263710796691970</v>
      </c>
      <c r="X51" s="272">
        <v>2.3287607598816444406605338200</v>
      </c>
      <c r="Y51" s="113"/>
      <c r="Z51" s="271">
        <v>-12.946492912821606916154831070</v>
      </c>
      <c r="AA51" s="92">
        <v>39.119395697343263710796691970</v>
      </c>
      <c r="AB51" s="272">
        <v>2.3287607598816444406605338200</v>
      </c>
      <c r="AC51" s="113"/>
      <c r="AD51" s="271">
        <v>-33.950657018547096363026511650</v>
      </c>
      <c r="AE51" s="92">
        <v>66.637468285613431008567556500</v>
      </c>
      <c r="AF51" s="272">
        <v>8.900481333497659710453924830</v>
      </c>
      <c r="AG51" s="113"/>
    </row>
    <row r="52" ht="21.95" customHeight="1">
      <c r="B52" s="40" t="s">
        <v>99</v>
      </c>
      <c r="C52" s="576">
        <v>-15.652954005024640726367886090</v>
      </c>
      <c r="D52" s="113">
        <v>-4.1937604549044203520474389400</v>
      </c>
      <c r="E52" s="1006">
        <v>-1.9082640379436947689683544800</v>
      </c>
      <c r="F52" s="113">
        <v>-9.044644062092129008810791580</v>
      </c>
      <c r="G52" s="113">
        <v>-15.211909928281535877358172360</v>
      </c>
      <c r="H52" s="113">
        <v>-0.7734208940502318986406797700</v>
      </c>
      <c r="I52" s="113">
        <v>-23.591680356000696290901378800</v>
      </c>
      <c r="J52" s="113">
        <v>5.0824250471585175535887223200</v>
      </c>
      <c r="K52" s="113">
        <v>-7.966814119369302637733839650</v>
      </c>
      <c r="L52" s="113">
        <v>1.5248829645290604659345577800</v>
      </c>
      <c r="M52" s="113">
        <v>-2.3346964031972661804343582300</v>
      </c>
      <c r="N52" s="113">
        <v>-5.3378327832171091219850181200</v>
      </c>
      <c r="O52" s="113">
        <v>8.868131819129256986036824130</v>
      </c>
      <c r="P52" s="113">
        <v>-9.930983226955293840406258540</v>
      </c>
      <c r="Q52" s="1006">
        <v>9.201679759380296751966223320</v>
      </c>
      <c r="R52" s="113">
        <v>7.5431710659847935613345306200</v>
      </c>
      <c r="S52" s="113">
        <v>14.578160004498295320011314880</v>
      </c>
      <c r="T52" s="1006">
        <v>8.962780698033616992513692830</v>
      </c>
      <c r="U52" s="113"/>
      <c r="V52" s="576">
        <v>26.375452157758180618289818080</v>
      </c>
      <c r="W52" s="113">
        <v>-9.744561033570176482604332200</v>
      </c>
      <c r="X52" s="577">
        <v>10.004761089349443035957284410</v>
      </c>
      <c r="Y52" s="113"/>
      <c r="Z52" s="576">
        <v>26.375452157758180618289818080</v>
      </c>
      <c r="AA52" s="113">
        <v>-9.744561033570176482604332200</v>
      </c>
      <c r="AB52" s="577">
        <v>10.004761089349443035957284410</v>
      </c>
      <c r="AC52" s="113"/>
      <c r="AD52" s="576">
        <v>26.620243105835564767275293770</v>
      </c>
      <c r="AE52" s="113">
        <v>-7.5650710574904571566601774400</v>
      </c>
      <c r="AF52" s="577">
        <v>1.0525123495407683876466376100</v>
      </c>
      <c r="AG52" s="113"/>
    </row>
    <row r="53" ht="21.95" customHeight="1">
      <c r="A53" s="23"/>
      <c r="B53" s="39" t="s">
        <v>23</v>
      </c>
      <c r="C53" s="273" t="s">
        <v>155</v>
      </c>
      <c r="D53" s="274" t="s">
        <v>158</v>
      </c>
      <c r="E53" s="1007" t="s">
        <v>158</v>
      </c>
      <c r="F53" s="274" t="s">
        <v>155</v>
      </c>
      <c r="G53" s="274" t="s">
        <v>170</v>
      </c>
      <c r="H53" s="274" t="s">
        <v>156</v>
      </c>
      <c r="I53" s="274" t="s">
        <v>170</v>
      </c>
      <c r="J53" s="274" t="s">
        <v>156</v>
      </c>
      <c r="K53" s="274" t="s">
        <v>155</v>
      </c>
      <c r="L53" s="274" t="s">
        <v>156</v>
      </c>
      <c r="M53" s="274" t="s">
        <v>158</v>
      </c>
      <c r="N53" s="274" t="s">
        <v>155</v>
      </c>
      <c r="O53" s="274" t="s">
        <v>156</v>
      </c>
      <c r="P53" s="274" t="s">
        <v>170</v>
      </c>
      <c r="Q53" s="1007" t="s">
        <v>160</v>
      </c>
      <c r="R53" s="274" t="s">
        <v>160</v>
      </c>
      <c r="S53" s="274" t="s">
        <v>160</v>
      </c>
      <c r="T53" s="1007" t="s">
        <v>160</v>
      </c>
      <c r="U53" s="113"/>
      <c r="V53" s="273" t="s">
        <v>160</v>
      </c>
      <c r="W53" s="274" t="s">
        <v>170</v>
      </c>
      <c r="X53" s="275" t="s">
        <v>160</v>
      </c>
      <c r="Y53" s="113"/>
      <c r="Z53" s="273" t="s">
        <v>160</v>
      </c>
      <c r="AA53" s="274" t="s">
        <v>170</v>
      </c>
      <c r="AB53" s="275" t="s">
        <v>160</v>
      </c>
      <c r="AC53" s="113"/>
      <c r="AD53" s="273" t="s">
        <v>160</v>
      </c>
      <c r="AE53" s="274" t="s">
        <v>170</v>
      </c>
      <c r="AF53" s="275" t="s">
        <v>156</v>
      </c>
      <c r="AG53" s="113"/>
    </row>
    <row r="54" ht="10" customHeight="1">
      <c r="A54" s="23"/>
      <c r="B54" s="146"/>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row>
    <row r="55" ht="10" customHeight="1">
      <c r="B55" s="1010" t="s">
        <v>100</v>
      </c>
      <c r="C55" s="1010"/>
      <c r="D55" s="1010"/>
      <c r="E55" s="1010"/>
      <c r="F55" s="1010"/>
      <c r="G55" s="1010"/>
      <c r="H55" s="1010"/>
      <c r="I55" s="1010"/>
      <c r="J55" s="1010"/>
      <c r="K55" s="1010"/>
      <c r="L55" s="1010"/>
      <c r="M55" s="1010"/>
      <c r="N55" s="1010"/>
      <c r="O55" s="1010"/>
      <c r="P55" s="1010"/>
      <c r="Q55" s="1010"/>
      <c r="R55" s="1010"/>
      <c r="S55" s="1010"/>
      <c r="T55" s="1010"/>
      <c r="AD55" s="232"/>
      <c r="AE55" s="233"/>
      <c r="AF55" s="5"/>
    </row>
    <row r="56" ht="10" customHeight="1">
      <c r="B56" s="146"/>
      <c r="C56" s="93"/>
      <c r="D56" s="93"/>
      <c r="E56" s="93"/>
      <c r="F56" s="4"/>
      <c r="G56" s="4"/>
      <c r="H56" s="4"/>
      <c r="I56" s="4"/>
      <c r="J56" s="4"/>
      <c r="K56" s="4"/>
      <c r="L56" s="4"/>
      <c r="M56" s="4"/>
      <c r="N56" s="4"/>
      <c r="O56" s="4"/>
      <c r="P56" s="4"/>
      <c r="Q56" s="4"/>
      <c r="R56" s="4"/>
      <c r="S56" s="4"/>
      <c r="T56" s="4"/>
      <c r="AD56" s="145"/>
    </row>
    <row r="57" ht="24.95" customHeight="1">
      <c r="B57" s="1011" t="s">
        <v>126</v>
      </c>
      <c r="C57" s="1011"/>
      <c r="D57" s="1011"/>
      <c r="E57" s="1011"/>
      <c r="F57" s="1011"/>
      <c r="G57" s="1011"/>
      <c r="H57" s="1011"/>
      <c r="I57" s="1011"/>
      <c r="J57" s="1011"/>
      <c r="K57" s="1011"/>
      <c r="L57" s="1011"/>
      <c r="M57" s="1011"/>
      <c r="N57" s="1011"/>
      <c r="O57" s="1011"/>
      <c r="P57" s="1011"/>
      <c r="Q57" s="1011"/>
      <c r="R57" s="1011"/>
      <c r="S57" s="1011"/>
      <c r="T57" s="1011"/>
      <c r="U57" s="1011"/>
      <c r="V57" s="1011"/>
      <c r="W57" s="1011"/>
      <c r="X57" s="1011"/>
      <c r="Y57" s="1011"/>
      <c r="Z57" s="1011"/>
      <c r="AA57" s="1011"/>
      <c r="AB57" s="1011"/>
      <c r="AC57" s="1011"/>
      <c r="AD57" s="1011"/>
      <c r="AE57" s="1011"/>
      <c r="AF57" s="1011"/>
    </row>
    <row r="58">
      <c r="A58"/>
    </row>
    <row r="59" s="281" customFormat="1">
      <c r="A59" s="1012"/>
      <c r="B59" s="1012" t="s">
        <v>109</v>
      </c>
      <c r="C59" s="1012"/>
      <c r="D59" s="1012"/>
      <c r="E59" s="1012"/>
      <c r="F59" s="1012"/>
      <c r="G59" s="1012"/>
      <c r="H59" s="1012"/>
      <c r="I59" s="1012"/>
      <c r="J59" s="1012"/>
      <c r="K59" s="1012"/>
      <c r="L59" s="1012"/>
      <c r="M59" s="1012"/>
      <c r="N59" s="1012"/>
      <c r="O59" s="1012"/>
      <c r="P59" s="1012"/>
      <c r="Q59" s="1012"/>
      <c r="R59" s="1012"/>
      <c r="S59" s="1012"/>
      <c r="T59" s="1012"/>
      <c r="U59" s="1012"/>
      <c r="V59" s="1012"/>
      <c r="W59" s="1012"/>
      <c r="X59" s="1012"/>
      <c r="Y59" s="1012"/>
      <c r="Z59" s="1012"/>
      <c r="AA59" s="1012"/>
      <c r="AB59" s="1012"/>
      <c r="AC59" s="1012"/>
      <c r="AD59" s="1012"/>
      <c r="AE59" s="1012"/>
      <c r="AF59" s="1012"/>
      <c r="AG59" s="1012"/>
    </row>
    <row r="60" s="281" customFormat="1">
      <c r="A60" s="1012"/>
      <c r="B60" s="1012" t="s">
        <v>110</v>
      </c>
      <c r="C60" s="1012">
        <v>100</v>
      </c>
      <c r="D60" s="1012">
        <v>100</v>
      </c>
      <c r="E60" s="1012">
        <v>100</v>
      </c>
      <c r="F60" s="1012">
        <v>100</v>
      </c>
      <c r="G60" s="1012">
        <v>100</v>
      </c>
      <c r="H60" s="1012">
        <v>100</v>
      </c>
      <c r="I60" s="1012">
        <v>100</v>
      </c>
      <c r="J60" s="1012">
        <v>100</v>
      </c>
      <c r="K60" s="1012">
        <v>100</v>
      </c>
      <c r="L60" s="1012">
        <v>100</v>
      </c>
      <c r="M60" s="1012">
        <v>100</v>
      </c>
      <c r="N60" s="1012">
        <v>100</v>
      </c>
      <c r="O60" s="1012">
        <v>100</v>
      </c>
      <c r="P60" s="1012">
        <v>100</v>
      </c>
      <c r="Q60" s="1012">
        <v>100</v>
      </c>
      <c r="R60" s="1012">
        <v>100</v>
      </c>
      <c r="S60" s="1012">
        <v>100</v>
      </c>
      <c r="T60" s="1012">
        <v>100</v>
      </c>
      <c r="U60" s="1012"/>
      <c r="V60" s="1012"/>
      <c r="W60" s="1012"/>
      <c r="X60" s="1012"/>
      <c r="Y60" s="1012"/>
      <c r="Z60" s="1012"/>
      <c r="AA60" s="1012"/>
      <c r="AB60" s="1012"/>
      <c r="AC60" s="1012"/>
      <c r="AD60" s="1012"/>
      <c r="AE60" s="1012"/>
      <c r="AF60" s="1012"/>
      <c r="AG60" s="1012"/>
    </row>
    <row r="61" s="281" customFormat="1">
      <c r="A61" s="1012"/>
      <c r="B61" s="1012" t="s">
        <v>111</v>
      </c>
      <c r="C61" s="1012"/>
      <c r="D61" s="1012"/>
      <c r="E61" s="1012"/>
      <c r="F61" s="1012"/>
      <c r="G61" s="1012"/>
      <c r="H61" s="1012"/>
      <c r="I61" s="1012"/>
      <c r="J61" s="1012"/>
      <c r="K61" s="1012"/>
      <c r="L61" s="1012"/>
      <c r="M61" s="1012"/>
      <c r="N61" s="1012"/>
      <c r="O61" s="1012"/>
      <c r="P61" s="1012"/>
      <c r="Q61" s="1012"/>
      <c r="R61" s="1012"/>
      <c r="S61" s="1012"/>
      <c r="T61" s="1012"/>
      <c r="U61" s="1012"/>
      <c r="V61" s="1012"/>
      <c r="W61" s="1012"/>
      <c r="X61" s="1012"/>
      <c r="Y61" s="1012"/>
      <c r="Z61" s="1012"/>
      <c r="AA61" s="1012"/>
      <c r="AB61" s="1012"/>
      <c r="AC61" s="1012"/>
      <c r="AD61" s="1012"/>
      <c r="AE61" s="1012"/>
      <c r="AF61" s="1012"/>
      <c r="AG61" s="1012"/>
    </row>
    <row r="62" s="281" customFormat="1">
      <c r="A62" s="1012"/>
      <c r="B62" s="1012"/>
      <c r="C62" s="1012"/>
      <c r="D62" s="1012"/>
      <c r="E62" s="1012"/>
      <c r="F62" s="1012"/>
      <c r="G62" s="1012"/>
      <c r="H62" s="1012"/>
      <c r="I62" s="1012"/>
      <c r="J62" s="1012"/>
      <c r="K62" s="1012"/>
      <c r="L62" s="1012"/>
      <c r="M62" s="1012"/>
      <c r="N62" s="1012"/>
      <c r="O62" s="1012"/>
      <c r="P62" s="1012"/>
      <c r="Q62" s="1012"/>
      <c r="R62" s="1012"/>
      <c r="S62" s="1012"/>
      <c r="T62" s="1012"/>
      <c r="U62" s="1012"/>
      <c r="V62" s="1012"/>
      <c r="W62" s="1012"/>
      <c r="X62" s="1012"/>
      <c r="Y62" s="1012"/>
      <c r="Z62" s="1012"/>
      <c r="AA62" s="1012"/>
      <c r="AB62" s="1012"/>
      <c r="AC62" s="1012"/>
      <c r="AD62" s="1012"/>
      <c r="AE62" s="1012"/>
      <c r="AF62" s="1012"/>
      <c r="AG62" s="1012"/>
    </row>
    <row r="63" s="281" customFormat="1">
      <c r="A63" s="1012"/>
      <c r="B63" s="1012"/>
      <c r="C63" s="1012"/>
      <c r="D63" s="1012"/>
      <c r="E63" s="1012"/>
      <c r="F63" s="1012"/>
      <c r="G63" s="1012"/>
      <c r="H63" s="1012"/>
      <c r="I63" s="1012"/>
      <c r="J63" s="1012"/>
      <c r="K63" s="1012"/>
      <c r="L63" s="1012"/>
      <c r="M63" s="1012"/>
      <c r="N63" s="1012"/>
      <c r="O63" s="1012"/>
      <c r="P63" s="1012"/>
      <c r="Q63" s="1012"/>
      <c r="R63" s="1012"/>
      <c r="S63" s="1012"/>
      <c r="T63" s="1012"/>
      <c r="U63" s="1012"/>
      <c r="V63" s="1012"/>
      <c r="W63" s="1012"/>
      <c r="X63" s="1012"/>
      <c r="Y63" s="1012"/>
      <c r="Z63" s="1012"/>
      <c r="AA63" s="1012"/>
      <c r="AB63" s="1012"/>
      <c r="AC63" s="1012"/>
      <c r="AD63" s="1012"/>
      <c r="AE63" s="1012"/>
      <c r="AF63" s="1012"/>
      <c r="AG63" s="1012"/>
    </row>
    <row r="64" s="281" customFormat="1">
      <c r="A64" s="1012"/>
      <c r="B64" s="1012"/>
      <c r="C64" s="1012"/>
      <c r="D64" s="1012"/>
      <c r="E64" s="1012"/>
      <c r="F64" s="1012"/>
      <c r="G64" s="1012"/>
      <c r="H64" s="1012"/>
      <c r="I64" s="1012"/>
      <c r="J64" s="1012"/>
      <c r="K64" s="1012"/>
      <c r="L64" s="1012"/>
      <c r="M64" s="1012"/>
      <c r="N64" s="1012"/>
      <c r="O64" s="1012"/>
      <c r="P64" s="1012"/>
      <c r="Q64" s="1012"/>
      <c r="R64" s="1012"/>
      <c r="S64" s="1012"/>
      <c r="T64" s="1012"/>
      <c r="U64" s="1012"/>
      <c r="V64" s="1012"/>
      <c r="W64" s="1012"/>
      <c r="X64" s="1012"/>
      <c r="Y64" s="1012"/>
      <c r="Z64" s="1012"/>
      <c r="AA64" s="1012"/>
      <c r="AB64" s="1012"/>
      <c r="AC64" s="1012"/>
      <c r="AD64" s="1012"/>
      <c r="AE64" s="1012"/>
      <c r="AF64" s="1012"/>
      <c r="AG64" s="1012"/>
    </row>
    <row r="65" s="281" customFormat="1">
      <c r="A65" s="1012"/>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row>
    <row r="66" s="281" customFormat="1" ht="10.5" customHeight="1">
      <c r="A66" s="1012"/>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row>
    <row r="67" s="281" customFormat="1">
      <c r="A67" s="1012"/>
      <c r="B67" s="1012" t="s">
        <v>37</v>
      </c>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row>
    <row r="68" s="281" customFormat="1">
      <c r="A68" s="1012"/>
      <c r="B68" s="1012" t="s">
        <v>44</v>
      </c>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row>
    <row r="69" s="281" customFormat="1">
      <c r="A69" s="1012"/>
      <c r="B69" s="1012" t="s">
        <v>45</v>
      </c>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row>
    <row r="70" s="281" customFormat="1">
      <c r="A70" s="1012"/>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row>
    <row r="71" s="281" customFormat="1">
      <c r="A71" s="1012"/>
      <c r="B71" s="1012"/>
      <c r="C71" s="1012"/>
      <c r="D71" s="1012"/>
      <c r="E71" s="1012"/>
      <c r="F71" s="1012"/>
      <c r="G71" s="1012"/>
      <c r="H71" s="1012"/>
      <c r="I71" s="1012"/>
      <c r="J71" s="1012"/>
      <c r="K71" s="1012"/>
      <c r="L71" s="1012"/>
      <c r="M71" s="1012"/>
      <c r="N71" s="1012"/>
      <c r="O71" s="1012"/>
      <c r="P71" s="1012"/>
      <c r="Q71" s="1012"/>
      <c r="R71" s="1012"/>
      <c r="S71" s="1012"/>
      <c r="T71" s="1012"/>
      <c r="U71" s="1012"/>
      <c r="V71" s="1012"/>
      <c r="W71" s="1012"/>
      <c r="X71" s="1012"/>
      <c r="Y71" s="1012"/>
      <c r="Z71" s="1012"/>
      <c r="AA71" s="1012"/>
      <c r="AB71" s="1012"/>
      <c r="AC71" s="1012"/>
      <c r="AD71" s="1012"/>
      <c r="AE71" s="1012"/>
      <c r="AF71" s="1012"/>
      <c r="AG71" s="1012"/>
    </row>
    <row r="72" s="281" customFormat="1">
      <c r="A72" s="1012"/>
      <c r="B72" s="1012"/>
      <c r="C72" s="1012"/>
      <c r="D72" s="1012"/>
      <c r="E72" s="1012"/>
      <c r="F72" s="1012"/>
      <c r="G72" s="1012"/>
      <c r="H72" s="1012"/>
      <c r="I72" s="1012"/>
      <c r="J72" s="1012"/>
      <c r="K72" s="1012"/>
      <c r="L72" s="1012"/>
      <c r="M72" s="1012"/>
      <c r="N72" s="1012"/>
      <c r="O72" s="1012"/>
      <c r="P72" s="1012"/>
      <c r="Q72" s="1012"/>
      <c r="R72" s="1012"/>
      <c r="S72" s="1012"/>
      <c r="T72" s="1012"/>
      <c r="U72" s="1012"/>
      <c r="V72" s="1012"/>
      <c r="W72" s="1012"/>
      <c r="X72" s="1012"/>
      <c r="Y72" s="1012"/>
      <c r="Z72" s="1012"/>
      <c r="AA72" s="1012"/>
      <c r="AB72" s="1012"/>
      <c r="AC72" s="1012"/>
      <c r="AD72" s="1012"/>
      <c r="AE72" s="1012"/>
      <c r="AF72" s="1012"/>
      <c r="AG72" s="1012"/>
    </row>
    <row r="73" s="281" customFormat="1">
      <c r="A73" s="1012"/>
      <c r="B73" s="1012"/>
      <c r="C73" s="1012"/>
      <c r="D73" s="1012"/>
      <c r="E73" s="1012"/>
      <c r="F73" s="1012"/>
      <c r="G73" s="1012"/>
      <c r="H73" s="1012"/>
      <c r="I73" s="1012"/>
      <c r="J73" s="1012"/>
      <c r="K73" s="1012"/>
      <c r="L73" s="1012"/>
      <c r="M73" s="1012"/>
      <c r="N73" s="1012"/>
      <c r="O73" s="1012"/>
      <c r="P73" s="1012"/>
      <c r="Q73" s="1012"/>
      <c r="R73" s="1012"/>
      <c r="S73" s="1012"/>
      <c r="T73" s="1012"/>
      <c r="U73" s="1012"/>
      <c r="V73" s="1012"/>
      <c r="W73" s="1012"/>
      <c r="X73" s="1012"/>
      <c r="Y73" s="1012"/>
      <c r="Z73" s="1012"/>
      <c r="AA73" s="1012"/>
      <c r="AB73" s="1012"/>
      <c r="AC73" s="1012"/>
      <c r="AD73" s="1012"/>
      <c r="AE73" s="1012"/>
      <c r="AF73" s="1012"/>
      <c r="AG73" s="1012"/>
    </row>
    <row r="74" s="281" customFormat="1"/>
    <row r="75" s="281" customFormat="1"/>
    <row r="76" s="281" customFormat="1"/>
    <row r="77" s="281" customFormat="1"/>
    <row r="78" s="281" customFormat="1"/>
    <row r="79" s="281" customFormat="1"/>
    <row r="80" s="281" customFormat="1"/>
    <row r="81" s="281" customFormat="1"/>
    <row r="82" s="281" customFormat="1"/>
    <row r="83" s="281" customFormat="1"/>
    <row r="84" s="281" customFormat="1"/>
    <row r="85" s="281" customFormat="1"/>
    <row r="86" s="281" customFormat="1"/>
    <row r="87" s="281" customFormat="1"/>
    <row r="88" s="281" customFormat="1"/>
    <row r="89" s="281" customFormat="1"/>
    <row r="90" s="281" customFormat="1"/>
    <row r="91" s="281" customFormat="1"/>
    <row r="92" s="281" customFormat="1"/>
    <row r="93" s="281" customFormat="1"/>
    <row r="94" s="281" customFormat="1"/>
  </sheetData>
  <mergeCells count="28">
    <mergeCell ref="Z19:AB19"/>
    <mergeCell ref="X18:AG18"/>
    <mergeCell ref="V19:X19"/>
    <mergeCell ref="AD19:AF19"/>
    <mergeCell ref="B2:AE2"/>
    <mergeCell ref="B57:AF57"/>
    <mergeCell ref="AA1:AF1"/>
    <mergeCell ref="AD43:AF43"/>
    <mergeCell ref="AD31:AF31"/>
    <mergeCell ref="B43:B44"/>
    <mergeCell ref="Z31:AB31"/>
    <mergeCell ref="Z43:AB43"/>
    <mergeCell ref="V31:X31"/>
    <mergeCell ref="B31:B32"/>
    <mergeCell ref="V43:X43"/>
    <mergeCell ref="B3:T3"/>
    <mergeCell ref="U3:AF3"/>
    <mergeCell ref="B4:AE4"/>
    <mergeCell ref="B19:B20"/>
    <mergeCell ref="C19:E19"/>
    <mergeCell ref="C31:E31"/>
    <mergeCell ref="C43:E43"/>
    <mergeCell ref="F19:Q19"/>
    <mergeCell ref="F31:Q31"/>
    <mergeCell ref="F43:Q43"/>
    <mergeCell ref="R19:T19"/>
    <mergeCell ref="R31:T31"/>
    <mergeCell ref="R43:T43"/>
  </mergeCells>
  <phoneticPr fontId="0" type="noConversion"/>
  <printOptions horizontalCentered="1" verticalCentered="1"/>
  <pageMargins left="0.25" right="0.25" top="0.25" bottom="0.25" header="0" footer="0"/>
  <pageSetup scale="45" fitToWidth="1" fitToHeight="1" orientation="landscape" r:id="rId1"/>
  <headerFooter alignWithMargins="0">
    <oddHeader/>
    <oddFooter/>
  </headerFooter>
  <rowBreaks count="1" manualBreakCount="1">
    <brk id="58" max="16383" man="1"/>
  </rowBreaks>
  <colBreaks count="1" manualBreakCount="1">
    <brk id="34" max="1048575" man="1"/>
  </colBreaks>
  <drawing r:id="rId3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14547283</Manager>
  <Company>1068</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26</vt:i4>
      </vt:variant>
      <vt:variant>
        <vt:lpstr>Named Ranges</vt:lpstr>
      </vt:variant>
      <vt:variant>
        <vt:i4>26</vt:i4>
      </vt:variant>
    </vt:vector>
  </HeadingPairs>
  <TitlesOfParts>
    <vt:vector baseType="lpstr" size="52">
      <vt:lpstr>Table of Contents</vt:lpstr>
      <vt:lpstr>Glance</vt:lpstr>
      <vt:lpstr>Summary</vt:lpstr>
      <vt:lpstr>Trend</vt:lpstr>
      <vt:lpstr>Trend Ind</vt:lpstr>
      <vt:lpstr>Raw Data</vt:lpstr>
      <vt:lpstr>Day of Week</vt:lpstr>
      <vt:lpstr>Day of Week Rank</vt:lpstr>
      <vt:lpstr>Daily by Month</vt:lpstr>
      <vt:lpstr>Daily by Month Rk</vt:lpstr>
      <vt:lpstr>Daily by DOW</vt:lpstr>
      <vt:lpstr>Plus Summary</vt:lpstr>
      <vt:lpstr>Occ Plus</vt:lpstr>
      <vt:lpstr>ADR Plus</vt:lpstr>
      <vt:lpstr>RevPAR Plus</vt:lpstr>
      <vt:lpstr>Plus Indexes</vt:lpstr>
      <vt:lpstr>Plus Ranking</vt:lpstr>
      <vt:lpstr>Plus DOW Month</vt:lpstr>
      <vt:lpstr>Segmentation DOW YTD_copy</vt:lpstr>
      <vt:lpstr>Add Rev ADR</vt:lpstr>
      <vt:lpstr>Add Rev RevPAR</vt:lpstr>
      <vt:lpstr>Additional Revenue obsolete</vt:lpstr>
      <vt:lpstr>Response</vt:lpstr>
      <vt:lpstr>Plus Response</vt:lpstr>
      <vt:lpstr>Hyatt Glance</vt:lpstr>
      <vt:lpstr>Help</vt:lpstr>
      <vt:lpstr>'Add Rev ADR'!Print_Area</vt:lpstr>
      <vt:lpstr>'Add Rev RevPAR'!Print_Area</vt:lpstr>
      <vt:lpstr>'Additional Revenue obsolete'!Print_Area</vt:lpstr>
      <vt:lpstr>'ADR Plus'!Print_Area</vt:lpstr>
      <vt:lpstr>'Daily by DOW'!Print_Area</vt:lpstr>
      <vt:lpstr>'Daily by Month'!Print_Area</vt:lpstr>
      <vt:lpstr>'Daily by Month Rk'!Print_Area</vt:lpstr>
      <vt:lpstr>'Day of Week'!Print_Area</vt:lpstr>
      <vt:lpstr>'Day of Week Rank'!Print_Area</vt:lpstr>
      <vt:lpstr>Glance!Print_Area</vt:lpstr>
      <vt:lpstr>Help!Print_Area</vt:lpstr>
      <vt:lpstr>'Hyatt Glance'!Print_Area</vt:lpstr>
      <vt:lpstr>'Occ Plus'!Print_Area</vt:lpstr>
      <vt:lpstr>'Plus DOW Month'!Print_Area</vt:lpstr>
      <vt:lpstr>'Plus Indexes'!Print_Area</vt:lpstr>
      <vt:lpstr>'Plus Ranking'!Print_Area</vt:lpstr>
      <vt:lpstr>'Plus Response'!Print_Area</vt:lpstr>
      <vt:lpstr>'Plus Summary'!Print_Area</vt:lpstr>
      <vt:lpstr>'Raw Data'!Print_Area</vt:lpstr>
      <vt:lpstr>Response!Print_Area</vt:lpstr>
      <vt:lpstr>'RevPAR Plus'!Print_Area</vt:lpstr>
      <vt:lpstr>'Segmentation DOW YTD_copy'!Print_Area</vt:lpstr>
      <vt:lpstr>Summary!Print_Area</vt:lpstr>
      <vt:lpstr>'Table of Contents'!Print_Area</vt:lpstr>
      <vt:lpstr>Trend!Print_Area</vt:lpstr>
      <vt:lpstr>'Trend Ind'!Print_Area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804,836,812|804,836,748,808</cp:category>
  <dcterms:created xsi:type="dcterms:W3CDTF">2003-06-11T18:24:11Z</dcterms:created>
  <dc:creator>STR, Inc.</dc:creator>
  <cp:keywords>38865</cp:keywords>
  <cp:lastModifiedBy>Jim Hawkins</cp:lastModifiedBy>
  <cp:lastPrinted>2016-02-11T20:47:50Z</cp:lastPrinted>
  <dcterms:modified xsi:type="dcterms:W3CDTF">2021-08-10T14:36:44Z</dcterms:modified>
  <dc:subject>38865</dc:subject>
  <dc:title>eSTAR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