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الترتيب
</t>
        </is>
      </c>
      <c r="B1" s="1" t="inlineStr">
        <is>
          <t xml:space="preserve">الرواية
</t>
        </is>
      </c>
      <c r="C1" s="1" t="inlineStr">
        <is>
          <t xml:space="preserve">المؤلف
</t>
        </is>
      </c>
      <c r="D1" s="1" t="inlineStr">
        <is>
          <t xml:space="preserve">البلد
</t>
        </is>
      </c>
    </row>
    <row r="2">
      <c r="A2" t="inlineStr">
        <is>
          <t xml:space="preserve">1
</t>
        </is>
      </c>
      <c r="B2">
        <f>HYPERLINK("https://ar.wikipedia.org/wiki/%D8%A7%D9%84%D8%AB%D9%84%D8%A7%D8%AB%D9%8A%D8%A9_(%D9%86%D8%AC%D9%8A%D8%A8_%D9%85%D8%AD%D9%81%D9%88%D8%B8)", "الثلاثية
")</f>
        <v/>
      </c>
      <c r="C2">
        <f>HYPERLINK("https://ar.wikipedia.org/wiki/%D9%86%D8%AC%D9%8A%D8%A8_%D9%85%D8%AD%D9%81%D9%88%D8%B8", "نجيب محفوظ
")</f>
        <v/>
      </c>
      <c r="D2">
        <f>HYPERLINK("https://ar.wikipedia.org/wiki/%D9%85%D8%B5%D8%B1", " مصر
")</f>
        <v/>
      </c>
    </row>
    <row r="3">
      <c r="A3" t="inlineStr">
        <is>
          <t xml:space="preserve">2
</t>
        </is>
      </c>
      <c r="B3">
        <f>HYPERLINK("https://ar.wikipedia.org/wiki/%D8%A7%D9%84%D8%A8%D8%AD%D8%AB_%D8%B9%D9%86_%D9%88%D9%84%D9%8A%D8%AF_%D9%85%D8%B3%D8%B9%D9%88%D8%AF_(%D8%B1%D9%88%D8%A7%D9%8A%D8%A9)", "البحث عن وليد مسعود
")</f>
        <v/>
      </c>
      <c r="C3">
        <f>HYPERLINK("https://ar.wikipedia.org/wiki/%D8%AC%D8%A8%D8%B1%D8%A7_%D8%A5%D8%A8%D8%B1%D8%A7%D9%87%D9%8A%D9%85_%D8%AC%D8%A8%D8%B1%D8%A7", "جبرا إبراهيم جبرا
")</f>
        <v/>
      </c>
      <c r="D3">
        <f>HYPERLINK("https://ar.wikipedia.org/wiki/%D8%AF%D9%88%D9%84%D8%A9_%D9%81%D9%84%D8%B3%D8%B7%D9%8A%D9%86", " فلسطين
")</f>
        <v/>
      </c>
    </row>
    <row r="4">
      <c r="A4" t="inlineStr">
        <is>
          <t xml:space="preserve">3
</t>
        </is>
      </c>
      <c r="B4">
        <f>HYPERLINK("https://ar.wikipedia.org/wiki/%D8%B4%D8%B1%D9%81_(%D8%B1%D9%88%D8%A7%D9%8A%D8%A9)", "شرف
")</f>
        <v/>
      </c>
      <c r="C4">
        <f>HYPERLINK("https://ar.wikipedia.org/wiki/%D8%B5%D9%86%D8%B9_%D8%A7%D9%84%D9%84%D9%87_%D8%A5%D8%A8%D8%B1%D8%A7%D9%87%D9%8A%D9%85", "صنع الله إبراهيم
")</f>
        <v/>
      </c>
      <c r="D4">
        <f>HYPERLINK("https://ar.wikipedia.org/wiki/%D9%85%D8%B5%D8%B1", " مصر
")</f>
        <v/>
      </c>
    </row>
    <row r="5">
      <c r="A5" t="inlineStr">
        <is>
          <t xml:space="preserve">4
</t>
        </is>
      </c>
      <c r="B5">
        <f>HYPERLINK("https://ar.wikipedia.org/wiki/%D8%A7%D9%84%D8%AD%D8%B1%D8%A8_%D9%81%D9%8A_%D8%A8%D8%B1_%D9%85%D8%B5%D8%B1", "الحرب في بر مصر
")</f>
        <v/>
      </c>
      <c r="C5">
        <f>HYPERLINK("https://ar.wikipedia.org/wiki/%D9%8A%D9%88%D8%B3%D9%81_%D8%A7%D9%84%D9%82%D8%B9%D9%8A%D8%AF", "يوسف القعيد
")</f>
        <v/>
      </c>
      <c r="D5">
        <f>HYPERLINK("https://ar.wikipedia.org/wiki/%D9%85%D8%B5%D8%B1", " مصر
")</f>
        <v/>
      </c>
    </row>
    <row r="6">
      <c r="A6" t="inlineStr">
        <is>
          <t xml:space="preserve">5
</t>
        </is>
      </c>
      <c r="B6">
        <f>HYPERLINK("https://ar.wikipedia.org/wiki/%D8%B1%D8%AC%D8%A7%D9%84_%D9%81%D9%8A_%D8%A7%D9%84%D8%B4%D9%85%D8%B3_(%D8%B1%D9%88%D8%A7%D9%8A%D8%A9)", "رجال في الشمس
")</f>
        <v/>
      </c>
      <c r="C6">
        <f>HYPERLINK("https://ar.wikipedia.org/wiki/%D8%BA%D8%B3%D8%A7%D9%86_%D9%83%D9%86%D9%81%D8%A7%D9%86%D9%8A", "غسان كنفاني
")</f>
        <v/>
      </c>
      <c r="D6">
        <f>HYPERLINK("https://ar.wikipedia.org/wiki/%D8%AF%D9%88%D9%84%D8%A9_%D9%81%D9%84%D8%B3%D8%B7%D9%8A%D9%86", " فلسطين
")</f>
        <v/>
      </c>
    </row>
    <row r="7">
      <c r="A7" t="inlineStr">
        <is>
          <t xml:space="preserve">6
</t>
        </is>
      </c>
      <c r="B7">
        <f>HYPERLINK("https://ar.wikipedia.org/wiki/%D8%A7%D9%84%D9%88%D9%82%D8%A7%D8%A6%D8%B9_%D8%A7%D9%84%D8%BA%D8%B1%D9%8A%D8%A8%D8%A9_%D9%81%D9%8A_%D8%A7%D8%AE%D8%AA%D9%81%D8%A7%D8%A1_%D8%B3%D8%B9%D9%8A%D8%AF_%D8%A3%D8%A8%D9%8A_%D8%A7%D9%84%D9%86%D8%AD%D8%B3_%D8%A7%D9%84%D9%85%D8%AA%D8%B4%D8%A7%D8%A6%D9%84", "الوقائع الغريبة في اختفاء سعيد ابي النحس المتشائل
")</f>
        <v/>
      </c>
      <c r="C7">
        <f>HYPERLINK("https://ar.wikipedia.org/wiki/%D8%A5%D9%85%D9%8A%D9%84_%D8%AD%D8%A8%D9%8A%D8%A8%D9%8A", "إميل حبيبي
")</f>
        <v/>
      </c>
      <c r="D7">
        <f>HYPERLINK("https://ar.wikipedia.org/wiki/%D8%AF%D9%88%D9%84%D8%A9_%D9%81%D9%84%D8%B3%D8%B7%D9%8A%D9%86", " فلسطين
")</f>
        <v/>
      </c>
    </row>
    <row r="8">
      <c r="A8" t="inlineStr">
        <is>
          <t xml:space="preserve">7
</t>
        </is>
      </c>
      <c r="B8">
        <f>HYPERLINK("https://ar.wikipedia.org/wiki/%D8%A7%D9%84%D8%B2%D9%85%D9%86_%D8%A7%D9%84%D9%85%D9%88%D8%AD%D8%B4", "الزمن الموحش
")</f>
        <v/>
      </c>
      <c r="C8">
        <f>HYPERLINK("https://ar.wikipedia.org/wiki/%D8%AD%D9%8A%D8%AF%D8%B1_%D8%AD%D9%8A%D8%AF%D8%B1", "حيدر حيدر
")</f>
        <v/>
      </c>
      <c r="D8">
        <f>HYPERLINK("https://ar.wikipedia.org/wiki/%D8%B3%D9%88%D8%B1%D9%8A%D8%A7", " سوريا
")</f>
        <v/>
      </c>
    </row>
    <row r="9">
      <c r="A9" t="inlineStr">
        <is>
          <t xml:space="preserve">8
</t>
        </is>
      </c>
      <c r="B9">
        <f>HYPERLINK("https://ar.wikipedia.org/wiki/%D8%B1%D8%A7%D9%85%D8%A9_%D9%88%D8%A7%D9%84%D8%AA%D9%86%D9%8A%D9%86", "رامة والتنين
")</f>
        <v/>
      </c>
      <c r="C9">
        <f>HYPERLINK("https://ar.wikipedia.org/wiki/%D8%A5%D8%AF%D9%88%D8%A7%D8%B1_%D8%AE%D8%B1%D8%A7%D8%B7", "إدوار الخراط
")</f>
        <v/>
      </c>
      <c r="D9">
        <f>HYPERLINK("https://ar.wikipedia.org/wiki/%D9%85%D8%B5%D8%B1", " مصر
")</f>
        <v/>
      </c>
    </row>
    <row r="10">
      <c r="A10" t="inlineStr">
        <is>
          <t xml:space="preserve">9
</t>
        </is>
      </c>
      <c r="B10">
        <f>HYPERLINK("https://ar.wikipedia.org/wiki/%D8%AD%D8%AF%D8%AB_%D8%A3%D8%A8%D9%88_%D9%87%D8%B1%D9%8A%D8%B1%D8%A9_%D9%82%D8%A7%D9%84", "حدث أبو هريرة قال
")</f>
        <v/>
      </c>
      <c r="C10">
        <f>HYPERLINK("https://ar.wikipedia.org/wiki/%D9%85%D8%AD%D9%85%D9%88%D8%AF_%D8%A7%D9%84%D9%85%D8%B3%D8%B9%D8%AF%D9%8A", "محمود المسعدي
")</f>
        <v/>
      </c>
      <c r="D10">
        <f>HYPERLINK("https://ar.wikipedia.org/wiki/%D8%AA%D9%88%D9%86%D8%B3", " تونس
")</f>
        <v/>
      </c>
    </row>
    <row r="11">
      <c r="A11" t="inlineStr">
        <is>
          <t xml:space="preserve">10
</t>
        </is>
      </c>
      <c r="B11">
        <f>HYPERLINK("https://ar.wikipedia.org/wiki/%D9%83%D9%88%D8%A7%D8%A8%D9%8A%D8%B3_%D8%A8%D9%8A%D8%B1%D9%88%D8%AA", "كوابيس بيروت
")</f>
        <v/>
      </c>
      <c r="C11">
        <f>HYPERLINK("https://ar.wikipedia.org/wiki/%D8%BA%D8%A7%D8%AF%D8%A9_%D8%A7%D9%84%D8%B3%D9%85%D8%A7%D9%86", "غادة السمان
")</f>
        <v/>
      </c>
      <c r="D11">
        <f>HYPERLINK("https://ar.wikipedia.org/wiki/%D8%B3%D9%88%D8%B1%D9%8A%D8%A7", " سوريا
")</f>
        <v/>
      </c>
    </row>
    <row r="12">
      <c r="A12" t="inlineStr">
        <is>
          <t xml:space="preserve">11
</t>
        </is>
      </c>
      <c r="B12">
        <f>HYPERLINK("https://ar.wikipedia.org/wiki/%D8%A7%D9%84%D9%85%D8%AC%D9%88%D8%B3_(%D8%B1%D9%88%D8%A7%D9%8A%D8%A9)", "المجوس
")</f>
        <v/>
      </c>
      <c r="C12">
        <f>HYPERLINK("https://ar.wikipedia.org/wiki/%D8%A5%D8%A8%D8%B1%D8%A7%D9%87%D9%8A%D9%85_%D8%A7%D9%84%D9%83%D9%88%D9%86%D9%8A", "إبراهيم الكوني
")</f>
        <v/>
      </c>
      <c r="D12">
        <f>HYPERLINK("https://ar.wikipedia.org/wiki/%D9%84%D9%8A%D8%A8%D9%8A%D8%A7", " ليبيا
")</f>
        <v/>
      </c>
    </row>
    <row r="13">
      <c r="A13" t="inlineStr">
        <is>
          <t xml:space="preserve">12
</t>
        </is>
      </c>
      <c r="B13">
        <f>HYPERLINK("https://ar.wikipedia.org/wiki/%D8%A7%D9%84%D9%88%D8%B4%D9%85_(%D8%B1%D9%88%D8%A7%D9%8A%D8%A9)", "الوشم
")</f>
        <v/>
      </c>
      <c r="C13">
        <f>HYPERLINK("https://ar.wikipedia.org/wiki/%D8%B9%D8%A8%D8%AF_%D8%A7%D9%84%D8%B1%D8%AD%D9%85%D9%86_%D9%85%D8%AC%D9%8A%D8%AF_%D8%A7%D9%84%D8%B1%D8%A8%D9%8A%D8%B9%D9%8A", "عبد الرحمن مجيد الربيعي
")</f>
        <v/>
      </c>
      <c r="D13">
        <f>HYPERLINK("https://ar.wikipedia.org/wiki/%D8%A7%D9%84%D8%B9%D8%B1%D8%A7%D9%82", " العراق
")</f>
        <v/>
      </c>
    </row>
    <row r="14">
      <c r="A14" t="inlineStr">
        <is>
          <t xml:space="preserve">13
</t>
        </is>
      </c>
      <c r="B14">
        <f>HYPERLINK("https://ar.wikipedia.org/wiki/%D8%A7%D9%84%D8%B1%D8%AC%D8%B9_%D8%A7%D9%84%D8%A8%D8%B9%D9%8A%D8%AF_(%D8%B1%D9%88%D8%A7%D9%8A%D8%A9)", "الرجع البعيد
")</f>
        <v/>
      </c>
      <c r="C14">
        <f>HYPERLINK("https://ar.wikipedia.org/wiki/%D9%81%D8%A4%D8%A7%D8%AF_%D8%A7%D9%84%D8%AA%D9%83%D8%B1%D9%84%D9%8A", "فؤاد التكرلي
")</f>
        <v/>
      </c>
      <c r="D14">
        <f>HYPERLINK("https://ar.wikipedia.org/wiki/%D8%A7%D9%84%D8%B9%D8%B1%D8%A7%D9%82", " العراق
")</f>
        <v/>
      </c>
    </row>
    <row r="15">
      <c r="A15" t="inlineStr">
        <is>
          <t xml:space="preserve">14
</t>
        </is>
      </c>
      <c r="B15">
        <f>HYPERLINK("https://ar.wikipedia.org/wiki/%D8%A7%D9%84%D8%B4%D8%B1%D8%A7%D8%B9_%D9%88%D8%A7%D9%84%D8%B9%D8%A7%D8%B5%D9%81%D8%A9_(%D8%B1%D9%88%D8%A7%D9%8A%D8%A9)", "الشراع والعاصفة
")</f>
        <v/>
      </c>
      <c r="C15">
        <f>HYPERLINK("https://ar.wikipedia.org/wiki/%D8%AD%D9%86%D8%A7_%D9%85%D9%8A%D9%86%D9%87", "حنا مينه
")</f>
        <v/>
      </c>
      <c r="D15">
        <f>HYPERLINK("https://ar.wikipedia.org/wiki/%D8%B3%D9%88%D8%B1%D9%8A%D8%A7", " سوريا
")</f>
        <v/>
      </c>
    </row>
    <row r="16">
      <c r="A16" t="inlineStr">
        <is>
          <t xml:space="preserve">15
</t>
        </is>
      </c>
      <c r="B16">
        <f>HYPERLINK("https://ar.wikipedia.org/wiki/%D8%A7%D9%84%D8%B2%D9%8A%D9%86%D9%8A_%D8%A8%D8%B1%D9%83%D8%A7%D8%AA_(%D8%AA%D9%88%D8%B6%D9%8A%D8%AD)", "الزيني بركات
")</f>
        <v/>
      </c>
      <c r="C16">
        <f>HYPERLINK("https://ar.wikipedia.org/wiki/%D8%AC%D9%85%D8%A7%D9%84_%D8%A7%D9%84%D8%BA%D9%8A%D8%B7%D8%A7%D9%86%D9%8A", "جمال الغيطاني
")</f>
        <v/>
      </c>
      <c r="D16">
        <f>HYPERLINK("https://ar.wikipedia.org/wiki/%D9%85%D8%B5%D8%B1", " مصر
")</f>
        <v/>
      </c>
    </row>
    <row r="17">
      <c r="A17" t="inlineStr">
        <is>
          <t xml:space="preserve">16
</t>
        </is>
      </c>
      <c r="B17">
        <f>HYPERLINK("https://ar.wikipedia.org/wiki/%D8%B3%D8%A3%D9%87%D8%A8%D9%83_%D9%85%D8%AF%D9%8A%D9%86%D8%A9_%D8%A3%D8%AE%D8%B1%D9%89_(%D8%B1%D9%88%D8%A7%D9%8A%D8%A9_%D8%AB%D9%84%D8%A7%D8%AB%D9%8A%D8%A9)", "ثلاثية 'سأهبك مدينة أخرى'
")</f>
        <v/>
      </c>
      <c r="C17">
        <f>HYPERLINK("https://ar.wikipedia.org/wiki/%D8%A3%D8%AD%D9%85%D8%AF_%D8%A5%D8%A8%D8%B1%D8%A7%D9%87%D9%8A%D9%85_%D8%A7%D9%84%D9%81%D9%82%D9%8A%D9%87", "أحمد إبراهيم الفقيه
")</f>
        <v/>
      </c>
      <c r="D17">
        <f>HYPERLINK("https://ar.wikipedia.org/wiki/%D9%84%D9%8A%D8%A8%D9%8A%D8%A7", " ليبيا
")</f>
        <v/>
      </c>
    </row>
    <row r="18">
      <c r="A18" t="inlineStr">
        <is>
          <t xml:space="preserve">17
</t>
        </is>
      </c>
      <c r="B18">
        <f>HYPERLINK("https://ar.wikipedia.org/wiki/%D8%A3%D9%86%D8%A7_%D8%A3%D8%AD%D9%8A%D8%A7", "أنا أحيا
")</f>
        <v/>
      </c>
      <c r="C18">
        <f>HYPERLINK("https://ar.wikipedia.org/wiki/%D9%84%D9%8A%D9%84%D9%89_%D8%A8%D8%B9%D9%84%D8%A8%D9%83%D9%8A", "ليلى بعلبكي
")</f>
        <v/>
      </c>
      <c r="D18">
        <f>HYPERLINK("https://ar.wikipedia.org/wiki/%D9%84%D8%A8%D9%86%D8%A7%D9%86", " لبنان
")</f>
        <v/>
      </c>
    </row>
    <row r="19">
      <c r="A19" t="inlineStr">
        <is>
          <t xml:space="preserve">18
</t>
        </is>
      </c>
      <c r="B19">
        <f>HYPERLINK("https://ar.wikipedia.org/wiki/%D9%84%D8%A7_%D8%A3%D8%AD%D8%AF_%D9%8A%D9%86%D8%A7%D9%85_%D9%81%D9%8A_%D8%A7%D9%84%D8%A5%D8%B3%D9%83%D9%86%D8%AF%D8%B1%D9%8A%D8%A9", "لا أحد ينام في الإسكندرية
")</f>
        <v/>
      </c>
      <c r="C19">
        <f>HYPERLINK("https://ar.wikipedia.org/wiki/%D8%A5%D8%A8%D8%B1%D8%A7%D9%87%D9%8A%D9%85_%D8%B9%D8%A8%D8%AF_%D8%A7%D9%84%D9%85%D8%AC%D9%8A%D8%AF", "إبراهيم عبد المجيد
")</f>
        <v/>
      </c>
      <c r="D19">
        <f>HYPERLINK("https://ar.wikipedia.org/wiki/%D9%85%D8%B5%D8%B1", " مصر
")</f>
        <v/>
      </c>
    </row>
    <row r="20">
      <c r="A20" t="inlineStr">
        <is>
          <t xml:space="preserve">19
</t>
        </is>
      </c>
      <c r="B20">
        <f>HYPERLINK("https://ar.wikipedia.org/wiki/%D8%A7%D9%84%D8%AD%D8%A8_%D9%81%D9%8A_%D8%A7%D9%84%D9%85%D9%86%D9%81%D9%89", "الحب في المنفى
")</f>
        <v/>
      </c>
      <c r="C20">
        <f>HYPERLINK("https://ar.wikipedia.org/wiki/%D8%A8%D9%87%D8%A7%D8%A1_%D8%B7%D8%A7%D9%87%D8%B1", "بهاء طاهر
")</f>
        <v/>
      </c>
      <c r="D20">
        <f>HYPERLINK("https://ar.wikipedia.org/wiki/%D9%85%D8%B5%D8%B1", " مصر
")</f>
        <v/>
      </c>
    </row>
    <row r="21">
      <c r="A21" t="inlineStr">
        <is>
          <t xml:space="preserve">20
</t>
        </is>
      </c>
      <c r="B21">
        <f>HYPERLINK("https://ar.wikipedia.org/wiki/%D9%85%D8%AF%D8%A7%D8%B1%D8%A7%D8%AA_%D8%A7%D9%84%D8%B4%D8%B1%D9%82", "مدارات الشرق
")</f>
        <v/>
      </c>
      <c r="C21">
        <f>HYPERLINK("https://ar.wikipedia.org/wiki/%D9%86%D8%A8%D9%8A%D9%84_%D8%B3%D9%84%D9%8A%D9%85%D8%A7%D9%86", "نبيل سليمان
")</f>
        <v/>
      </c>
      <c r="D21">
        <f>HYPERLINK("https://ar.wikipedia.org/wiki/%D8%B3%D9%88%D8%B1%D9%8A%D8%A7", " سوريا
")</f>
        <v/>
      </c>
    </row>
    <row r="22">
      <c r="A22" t="inlineStr">
        <is>
          <t xml:space="preserve">21
</t>
        </is>
      </c>
      <c r="B22">
        <f>HYPERLINK("https://ar.wikipedia.org/wiki/%D8%A7%D9%84%D9%88%D8%A8%D8%A7%D8%A1_(%D8%B1%D9%88%D8%A7%D9%8A%D8%A9)", "الوباء
")</f>
        <v/>
      </c>
      <c r="C22">
        <f>HYPERLINK("https://ar.wikipedia.org/wiki/%D9%87%D8%A7%D9%86%D9%8A_%D8%A7%D9%84%D8%B1%D8%A7%D9%87%D8%A8", "هاني الراهب
")</f>
        <v/>
      </c>
      <c r="D22">
        <f>HYPERLINK("https://ar.wikipedia.org/wiki/%D8%B3%D9%88%D8%B1%D9%8A%D8%A7", " سوريا
")</f>
        <v/>
      </c>
    </row>
    <row r="23">
      <c r="A23" t="inlineStr">
        <is>
          <t xml:space="preserve">22
</t>
        </is>
      </c>
      <c r="B23">
        <f>HYPERLINK("https://ar.wikipedia.org/wiki/%D8%A7%D9%84%D8%AD%D8%B1%D8%A7%D9%85_(%D8%B1%D9%88%D8%A7%D9%8A%D8%A9)", "الحرام
")</f>
        <v/>
      </c>
      <c r="C23">
        <f>HYPERLINK("https://ar.wikipedia.org/wiki/%D9%8A%D9%88%D8%B3%D9%81_%D8%A5%D8%AF%D8%B1%D9%8A%D8%B3", "يوسف ادريس
")</f>
        <v/>
      </c>
      <c r="D23">
        <f>HYPERLINK("https://ar.wikipedia.org/wiki/%D9%85%D8%B5%D8%B1", " مصر
")</f>
        <v/>
      </c>
    </row>
    <row r="24">
      <c r="A24" t="inlineStr">
        <is>
          <t xml:space="preserve">23
</t>
        </is>
      </c>
      <c r="B24">
        <f>HYPERLINK("https://ar.wikipedia.org/wiki/%D9%84%D9%8A%D9%84%D8%A9_%D8%A7%D9%84%D8%B3%D9%86%D9%88%D8%A7%D8%AA_%D8%A7%D9%84%D8%B9%D8%B4%D8%B1", "ليلة السنوات العشر
")</f>
        <v/>
      </c>
      <c r="C24">
        <f>HYPERLINK("https://ar.wikipedia.org/wiki/%D9%85%D8%AD%D9%85%D8%AF_%D8%A7%D9%84%D8%B5%D8%A7%D9%84%D8%AD_%D8%A7%D9%84%D8%AC%D8%A7%D8%A8%D8%B1%D9%8A", "محمد صالح الجابري
")</f>
        <v/>
      </c>
      <c r="D24">
        <f>HYPERLINK("https://ar.wikipedia.org/wiki/%D8%AA%D9%88%D9%86%D8%B3", " تونس
")</f>
        <v/>
      </c>
    </row>
    <row r="25">
      <c r="A25" t="inlineStr">
        <is>
          <t xml:space="preserve">24
</t>
        </is>
      </c>
      <c r="B25">
        <f>HYPERLINK("https://ar.wikipedia.org/wiki/%D9%85%D9%88%D8%B3%D9%85_%D8%A7%D9%84%D9%87%D8%AC%D8%B1%D8%A9_%D8%A5%D9%84%D9%89_%D8%A7%D9%84%D8%B4%D9%85%D8%A7%D9%84", "موسم الهجرة إلى الشمال
")</f>
        <v/>
      </c>
      <c r="C25">
        <f>HYPERLINK("https://ar.wikipedia.org/wiki/%D8%A7%D9%84%D8%B7%D9%8A%D8%A8_%D8%B5%D8%A7%D9%84%D8%AD", "الطيب صالح
")</f>
        <v/>
      </c>
      <c r="D25">
        <f>HYPERLINK("https://ar.wikipedia.org/wiki/%D8%A7%D9%84%D8%B3%D9%88%D8%AF%D8%A7%D9%86", " السودان
")</f>
        <v/>
      </c>
    </row>
    <row r="26">
      <c r="A26" t="inlineStr">
        <is>
          <t xml:space="preserve">25
</t>
        </is>
      </c>
      <c r="B26">
        <f>HYPERLINK("https://ar.wikipedia.org/wiki/%D8%B0%D8%A7%D9%83%D8%B1%D8%A9_%D8%A7%D9%84%D8%AC%D8%B3%D8%AF_(%D8%B1%D9%88%D8%A7%D9%8A%D8%A9)", "ذاكرة الجسد
")</f>
        <v/>
      </c>
      <c r="C26">
        <f>HYPERLINK("https://ar.wikipedia.org/wiki/%D8%A3%D8%AD%D9%84%D8%A7%D9%85_%D9%85%D8%B3%D8%AA%D8%BA%D8%A7%D9%86%D9%85%D9%8A", "أحلام مستغانمي
")</f>
        <v/>
      </c>
      <c r="D26">
        <f>HYPERLINK("https://ar.wikipedia.org/wiki/%D8%A7%D9%84%D8%AC%D8%B2%D8%A7%D8%A6%D8%B1", " الجزائر
")</f>
        <v/>
      </c>
    </row>
    <row r="27">
      <c r="A27" t="inlineStr">
        <is>
          <t xml:space="preserve">26
</t>
        </is>
      </c>
      <c r="B27">
        <f>HYPERLINK("https://ar.wikipedia.org/wiki/%D8%A7%D9%84%D8%AE%D8%A8%D8%B2_%D8%A7%D9%84%D8%AD%D8%A7%D9%81%D9%8A", "الخبز الحافي
")</f>
        <v/>
      </c>
      <c r="C27">
        <f>HYPERLINK("https://ar.wikipedia.org/wiki/%D9%85%D8%AD%D9%85%D8%AF_%D8%B4%D9%83%D8%B1%D9%8A", "محمد شكري
")</f>
        <v/>
      </c>
      <c r="D27">
        <f>HYPERLINK("https://ar.wikipedia.org/wiki/%D8%A7%D9%84%D9%85%D8%BA%D8%B1%D8%A8", " المغرب
")</f>
        <v/>
      </c>
    </row>
    <row r="28">
      <c r="A28" t="inlineStr">
        <is>
          <t xml:space="preserve">27
</t>
        </is>
      </c>
      <c r="B28">
        <f>HYPERLINK("https://ar.wikipedia.org/wiki/%D8%AA%D8%B4%D8%B1%D9%8A%D9%81%D8%A9_%D8%A2%D9%84_%D8%A7%D9%84%D9%85%D8%B1", "تشريفة آل المر
")</f>
        <v/>
      </c>
      <c r="C28">
        <f>HYPERLINK("https://ar.wikipedia.org/wiki/%D8%B9%D8%A8%D8%AF_%D8%A7%D9%84%D9%83%D8%B1%D9%8A%D9%85_%D9%86%D8%A7%D8%B5%D9%8A%D9%81", "عبد الكريم ناصيف
")</f>
        <v/>
      </c>
      <c r="D28">
        <f>HYPERLINK("https://ar.wikipedia.org/wiki/%D8%B3%D9%88%D8%B1%D9%8A%D8%A7", " سوريا
")</f>
        <v/>
      </c>
    </row>
    <row r="29">
      <c r="A29" t="inlineStr">
        <is>
          <t xml:space="preserve">28
</t>
        </is>
      </c>
      <c r="B29">
        <f>HYPERLINK("https://ar.wikipedia.org/wiki/%D8%AF%D8%A7%D8%B1_%D8%A7%D9%84%D9%85%D8%AA%D8%B9%D8%A9_(%D8%B1%D9%88%D8%A7%D9%8A%D8%A9)", "دار المتعة
")</f>
        <v/>
      </c>
      <c r="C29">
        <f>HYPERLINK("https://ar.wikipedia.org/wiki/%D9%88%D9%84%D9%8A%D8%AF_%D8%A5%D8%AE%D9%84%D8%A7%D8%B5%D9%8A", "وليد اخلاصي
")</f>
        <v/>
      </c>
      <c r="D29">
        <f>HYPERLINK("https://ar.wikipedia.org/wiki/%D8%B3%D9%88%D8%B1%D9%8A%D8%A7", " سوريا
")</f>
        <v/>
      </c>
    </row>
    <row r="30">
      <c r="A30" t="inlineStr">
        <is>
          <t xml:space="preserve">29
</t>
        </is>
      </c>
      <c r="B30">
        <f>HYPERLINK("https://ar.wikipedia.org/wiki/%D8%B7%D9%88%D8%A7%D8%AD%D9%8A%D9%86_%D8%A8%D9%8A%D8%B1%D9%88%D8%AA", "طواحين بيروت
")</f>
        <v/>
      </c>
      <c r="C30">
        <f>HYPERLINK("https://ar.wikipedia.org/wiki/%D8%AA%D9%88%D9%81%D9%8A%D9%82_%D9%8A%D9%88%D8%B3%D9%81_%D8%B9%D9%88%D8%A7%D8%AF", "توفيق يوسف عواد
")</f>
        <v/>
      </c>
      <c r="D30">
        <f>HYPERLINK("https://ar.wikipedia.org/wiki/%D9%84%D8%A8%D9%86%D8%A7%D9%86", " لبنان
")</f>
        <v/>
      </c>
    </row>
    <row r="31">
      <c r="A31" t="inlineStr">
        <is>
          <t xml:space="preserve">30
</t>
        </is>
      </c>
      <c r="B31">
        <f>HYPERLINK("https://ar.wikipedia.org/wiki/%D8%A7%D9%84%D8%A3%D9%81%D9%8A%D8%A7%D9%84_(%D8%B1%D9%88%D8%A7%D9%8A%D8%A9)", "الأفيال
")</f>
        <v/>
      </c>
      <c r="C31">
        <f>HYPERLINK("https://ar.wikipedia.org/wiki/%D9%81%D8%AA%D8%AD%D9%8A_%D8%BA%D8%A7%D9%86%D9%85", "فتحي غانم
")</f>
        <v/>
      </c>
      <c r="D31">
        <f>HYPERLINK("https://ar.wikipedia.org/wiki/%D9%85%D8%B5%D8%B1", " مصر
")</f>
        <v/>
      </c>
    </row>
    <row r="32">
      <c r="A32" t="inlineStr">
        <is>
          <t xml:space="preserve">31
</t>
        </is>
      </c>
      <c r="B32">
        <f>HYPERLINK("https://ar.wikipedia.org/wiki/%D9%86%D8%AC%D8%B1%D8%A7%D9%86_%D8%AA%D8%AD%D8%AA_%D8%A7%D9%84%D8%B5%D9%81%D8%B1", "نجران تحت الصفر
")</f>
        <v/>
      </c>
      <c r="C32">
        <f>HYPERLINK("https://ar.wikipedia.org/wiki/%D9%8A%D8%AD%D9%8A%D9%89_%D9%8A%D8%AE%D9%84%D9%81", "يحيي يخلف
")</f>
        <v/>
      </c>
      <c r="D32">
        <f>HYPERLINK("https://ar.wikipedia.org/wiki/%D8%AF%D9%88%D9%84%D8%A9_%D9%81%D9%84%D8%B3%D8%B7%D9%8A%D9%86", " فلسطين
")</f>
        <v/>
      </c>
    </row>
    <row r="33">
      <c r="A33" t="inlineStr">
        <is>
          <t xml:space="preserve">32
</t>
        </is>
      </c>
      <c r="B33">
        <f>HYPERLINK("https://ar.wikipedia.org/wiki/%D8%A7%D9%84%D8%B9%D8%B4%D8%A7%D9%82_(%D8%B1%D9%88%D8%A7%D9%8A%D8%A9)", "العشاق
")</f>
        <v/>
      </c>
      <c r="C33">
        <f>HYPERLINK("https://ar.wikipedia.org/wiki/%D8%B1%D8%B4%D8%A7%D8%AF_%D8%A3%D8%A8%D9%88_%D8%B4%D8%A7%D9%88%D8%B1", "رشاد أبو شاور
")</f>
        <v/>
      </c>
      <c r="D33">
        <f>HYPERLINK("https://ar.wikipedia.org/wiki/%D8%AF%D9%88%D9%84%D8%A9_%D9%81%D9%84%D8%B3%D8%B7%D9%8A%D9%86", " فلسطين
")</f>
        <v/>
      </c>
    </row>
    <row r="34">
      <c r="A34" t="inlineStr">
        <is>
          <t xml:space="preserve">33
</t>
        </is>
      </c>
      <c r="B34">
        <f>HYPERLINK("https://ar.wikipedia.org/wiki/%D8%A7%D9%84%D8%A7%D8%B9%D8%AA%D8%B1%D8%A7%D9%81_(%D8%B1%D9%88%D8%A7%D9%8A%D8%A9)", "الاعتراف
")</f>
        <v/>
      </c>
      <c r="C34">
        <f>HYPERLINK("https://ar.wikipedia.org/wiki/%D8%B9%D9%84%D9%8A_%D8%A3%D8%A8%D9%88_%D8%A7%D9%84%D8%B1%D9%8A%D8%B4", "علي أبو الريش
")</f>
        <v/>
      </c>
      <c r="D34">
        <f>HYPERLINK("https://ar.wikipedia.org/wiki/%D8%A7%D9%84%D8%A5%D9%85%D8%A7%D8%B1%D8%A7%D8%AA_%D8%A7%D9%84%D8%B9%D8%B1%D8%A8%D9%8A%D8%A9_%D8%A7%D9%84%D9%85%D8%AA%D8%AD%D8%AF%D8%A9", " الإمارات العربية المتحدة
")</f>
        <v/>
      </c>
    </row>
    <row r="35">
      <c r="A35" t="inlineStr">
        <is>
          <t xml:space="preserve">34
</t>
        </is>
      </c>
      <c r="B35">
        <f>HYPERLINK("https://ar.wikipedia.org/wiki/%D8%A7%D9%84%D9%86%D8%AE%D9%84%D8%A9_%D9%88%D8%A7%D9%84%D8%AC%D9%8A%D8%B1%D8%A7%D9%86_(%D8%B1%D9%88%D8%A7%D9%8A%D8%A9)", "النخلة والجيران
")</f>
        <v/>
      </c>
      <c r="C35">
        <f>HYPERLINK("https://ar.wikipedia.org/wiki/%D8%BA%D8%A7%D8%A6%D8%A8_%D8%B7%D8%B9%D9%85%D8%A9_%D9%81%D8%B1%D9%85%D8%A7%D9%86", "غائب طعمة فرمان
")</f>
        <v/>
      </c>
      <c r="D35">
        <f>HYPERLINK("https://ar.wikipedia.org/wiki/%D8%A7%D9%84%D8%B9%D8%B1%D8%A7%D9%82", " العراق
")</f>
        <v/>
      </c>
    </row>
    <row r="36">
      <c r="A36" t="inlineStr">
        <is>
          <t xml:space="preserve">35
</t>
        </is>
      </c>
      <c r="B36">
        <f>HYPERLINK("https://ar.wikipedia.org/wiki/%D8%A7%D9%84%D8%B9%D8%B5%D9%81%D9%88%D8%B1%D9%8A%D8%A9_(%D8%B1%D9%88%D8%A7%D9%8A%D8%A9)", "العصفورية
")</f>
        <v/>
      </c>
      <c r="C36">
        <f>HYPERLINK("https://ar.wikipedia.org/wiki/%D8%BA%D8%A7%D8%B2%D9%8A_%D8%A7%D9%84%D9%82%D8%B5%D9%8A%D8%A8%D9%8A", "غازي القصيبي
")</f>
        <v/>
      </c>
      <c r="D36">
        <f>HYPERLINK("https://ar.wikipedia.org/wiki/%D8%A7%D9%84%D8%B3%D8%B9%D9%88%D8%AF%D9%8A%D8%A9", " السعودية
")</f>
        <v/>
      </c>
    </row>
    <row r="37">
      <c r="A37" t="inlineStr">
        <is>
          <t xml:space="preserve">36
</t>
        </is>
      </c>
      <c r="B37">
        <f>HYPERLINK("https://ar.wikipedia.org/wiki/%D9%82%D9%86%D8%AF%D9%8A%D9%84_%D8%A3%D9%85_%D9%87%D8%A7%D8%B4%D9%85_(%D8%B1%D9%88%D8%A7%D9%8A%D8%A9)", "قنديل أم هاشم
")</f>
        <v/>
      </c>
      <c r="C37">
        <f>HYPERLINK("https://ar.wikipedia.org/wiki/%D9%8A%D8%AD%D9%8A%D9%89_%D8%AD%D9%82%D9%8A", "يحيي حقي
")</f>
        <v/>
      </c>
      <c r="D37">
        <f>HYPERLINK("https://ar.wikipedia.org/wiki/%D9%85%D8%B5%D8%B1", " مصر
")</f>
        <v/>
      </c>
    </row>
    <row r="38">
      <c r="A38" t="inlineStr">
        <is>
          <t xml:space="preserve">37
</t>
        </is>
      </c>
      <c r="B38">
        <f>HYPERLINK("https://ar.wikipedia.org/wiki/%D8%A7%D9%84%D8%B9%D9%88%D8%AF%D8%A9_%D8%A5%D9%84%D9%89_%D8%A7%D9%84%D9%85%D9%86%D9%81%D9%89", "العودة إلى المنفى
")</f>
        <v/>
      </c>
      <c r="C38">
        <f>HYPERLINK("https://ar.wikipedia.org/wiki/%D8%A3%D8%A8%D9%88_%D8%A7%D9%84%D9%85%D8%B9%D8%A7%D8%B7%D9%8A_%D8%A3%D8%A8%D9%88_%D8%A7%D9%84%D9%86%D8%AC%D8%A7", "أبو المعاطي أبو النجا
")</f>
        <v/>
      </c>
      <c r="D38">
        <f>HYPERLINK("https://ar.wikipedia.org/wiki/%D9%85%D8%B5%D8%B1", " مصر
")</f>
        <v/>
      </c>
    </row>
    <row r="39">
      <c r="A39" t="inlineStr">
        <is>
          <t xml:space="preserve">38
</t>
        </is>
      </c>
      <c r="B39">
        <f>HYPERLINK("https://ar.wikipedia.org/wiki/%D9%88%D9%83%D8%A7%D9%84%D8%A9_%D8%B9%D8%B7%D9%8A%D8%A9_(%D8%B1%D9%88%D8%A7%D9%8A%D8%A9)", "وكالة عطية
")</f>
        <v/>
      </c>
      <c r="C39">
        <f>HYPERLINK("https://ar.wikipedia.org/wiki/%D8%AE%D9%8A%D8%B1%D9%8A_%D8%B4%D9%84%D8%A8%D9%8A", "خيري شلبي
")</f>
        <v/>
      </c>
      <c r="D39">
        <f>HYPERLINK("https://ar.wikipedia.org/wiki/%D9%85%D8%B5%D8%B1", " مصر
")</f>
        <v/>
      </c>
    </row>
    <row r="40">
      <c r="A40" t="inlineStr">
        <is>
          <t xml:space="preserve">39
</t>
        </is>
      </c>
      <c r="B40">
        <f>HYPERLINK("https://ar.wikipedia.org/wiki/%D8%AA%D9%85%D8%A7%D8%B3_(%D8%B1%D9%88%D8%A7%D9%8A%D8%A9)", "تماس
")</f>
        <v/>
      </c>
      <c r="C40">
        <f>HYPERLINK("https://ar.wikipedia.org/wiki/%D8%B9%D8%B1%D9%88%D8%B3%D9%8A%D8%A9_%D8%A7%D9%84%D9%86%D8%A7%D9%84%D9%88%D8%AA%D9%8A", "عروسية النالوتي
")</f>
        <v/>
      </c>
      <c r="D40">
        <f>HYPERLINK("https://ar.wikipedia.org/wiki/%D8%AA%D9%88%D9%86%D8%B3", " تونس
")</f>
        <v/>
      </c>
    </row>
    <row r="41">
      <c r="A41" t="inlineStr">
        <is>
          <t xml:space="preserve">40
</t>
        </is>
      </c>
      <c r="B41">
        <f>HYPERLINK("https://ar.wikipedia.org/wiki/%D8%B3%D9%84%D8%B7%D8%A7%D9%86%D8%A9_(%D8%B1%D9%88%D8%A7%D9%8A%D8%A9)", "سلطانة
")</f>
        <v/>
      </c>
      <c r="C41">
        <f>HYPERLINK("https://ar.wikipedia.org/wiki/%D8%BA%D8%A7%D9%84%D8%A8_%D9%87%D9%84%D8%B3%D8%A7", "غالب هلسا
")</f>
        <v/>
      </c>
      <c r="D41">
        <f>HYPERLINK("https://ar.wikipedia.org/wiki/%D8%A7%D9%84%D8%A3%D8%B1%D8%AF%D9%86", " الأردن
")</f>
        <v/>
      </c>
    </row>
    <row r="42">
      <c r="A42" t="inlineStr">
        <is>
          <t xml:space="preserve">41
</t>
        </is>
      </c>
      <c r="B42">
        <f>HYPERLINK("https://ar.wikipedia.org/wiki/%D9%85%D8%A7%D9%84%D9%83_%D8%A7%D9%84%D8%AD%D8%B2%D9%8A%D9%86_(%D8%B1%D9%88%D8%A7%D9%8A%D8%A9)", "مالك الحزين
")</f>
        <v/>
      </c>
      <c r="C42">
        <f>HYPERLINK("https://ar.wikipedia.org/wiki/%D8%A5%D8%A8%D8%B1%D8%A7%D9%87%D9%8A%D9%85_%D8%A3%D8%B5%D9%84%D8%A7%D9%86", "إبراهيم أصلان
")</f>
        <v/>
      </c>
      <c r="D42">
        <f>HYPERLINK("https://ar.wikipedia.org/wiki/%D9%85%D8%B5%D8%B1", " مصر
")</f>
        <v/>
      </c>
    </row>
    <row r="43">
      <c r="A43" t="inlineStr">
        <is>
          <t xml:space="preserve">42
</t>
        </is>
      </c>
      <c r="B43">
        <f>HYPERLINK("https://ar.wikipedia.org/wiki/%D8%A8%D8%A7%D8%A8_%D8%A7%D9%84%D8%B4%D9%85%D8%B3_(%D8%B1%D9%88%D8%A7%D9%8A%D8%A9)", "باب الشمس
")</f>
        <v/>
      </c>
      <c r="C43">
        <f>HYPERLINK("https://ar.wikipedia.org/wiki/%D8%A5%D9%84%D9%8A%D8%A7%D8%B3_%D8%AE%D9%88%D8%B1%D9%8A", "إلياس خوري
")</f>
        <v/>
      </c>
      <c r="D43">
        <f>HYPERLINK("https://ar.wikipedia.org/wiki/%D9%84%D8%A8%D9%86%D8%A7%D9%86", " لبنان
")</f>
        <v/>
      </c>
    </row>
    <row r="44">
      <c r="A44" t="inlineStr">
        <is>
          <t xml:space="preserve">43
</t>
        </is>
      </c>
      <c r="B44">
        <f>HYPERLINK("https://ar.wikipedia.org/wiki/%D8%A7%D9%84%D8%AD%D9%8A_%D8%A7%D9%84%D9%84%D8%A7%D8%AA%D9%8A%D9%86%D9%8A_(%D8%B1%D9%88%D8%A7%D9%8A%D8%A9)", "الحي اللاتيني
")</f>
        <v/>
      </c>
      <c r="C44">
        <f>HYPERLINK("https://ar.wikipedia.org/wiki/%D8%B3%D9%87%D9%8A%D9%84_%D8%A5%D8%AF%D8%B1%D9%8A%D8%B3", "سهيل ادريس
")</f>
        <v/>
      </c>
      <c r="D44">
        <f>HYPERLINK("https://ar.wikipedia.org/wiki/%D9%84%D8%A8%D9%86%D8%A7%D9%86", " لبنان
")</f>
        <v/>
      </c>
    </row>
    <row r="45">
      <c r="A45" t="inlineStr">
        <is>
          <t xml:space="preserve">44
</t>
        </is>
      </c>
      <c r="B45">
        <f>HYPERLINK("https://ar.wikipedia.org/wiki/%D8%B9%D9%88%D8%AF%D8%A9_%D8%A7%D9%84%D8%B1%D9%88%D8%AD_(%D8%B1%D9%88%D8%A7%D9%8A%D8%A9)", "عودة الروح
")</f>
        <v/>
      </c>
      <c r="C45">
        <f>HYPERLINK("https://ar.wikipedia.org/wiki/%D8%AA%D9%88%D9%81%D9%8A%D9%82_%D8%A7%D9%84%D8%AD%D9%83%D9%8A%D9%85", "توفيق الحكيم
")</f>
        <v/>
      </c>
      <c r="D45">
        <f>HYPERLINK("https://ar.wikipedia.org/wiki/%D9%85%D8%B5%D8%B1", " مصر
")</f>
        <v/>
      </c>
    </row>
    <row r="46">
      <c r="A46" t="inlineStr">
        <is>
          <t xml:space="preserve">45
</t>
        </is>
      </c>
      <c r="B46">
        <f>HYPERLINK("https://ar.wikipedia.org/wiki/%D8%A7%D9%84%D8%B1%D9%87%D9%8A%D9%86%D8%A9_(%D8%B1%D9%88%D8%A7%D9%8A%D8%A9)", "الرهينة
")</f>
        <v/>
      </c>
      <c r="C46">
        <f>HYPERLINK("https://ar.wikipedia.org/wiki/%D8%B2%D9%8A%D8%AF_%D9%85%D8%B7%D9%8A%D8%B9_%D8%AF%D9%85%D8%A7%D8%AC", "زيد مطيع دماج
")</f>
        <v/>
      </c>
      <c r="D46">
        <f>HYPERLINK("https://ar.wikipedia.org/wiki/%D8%A7%D9%84%D9%8A%D9%85%D9%86", " اليمن
")</f>
        <v/>
      </c>
    </row>
    <row r="47">
      <c r="A47" t="inlineStr">
        <is>
          <t xml:space="preserve">46
</t>
        </is>
      </c>
      <c r="B47">
        <f>HYPERLINK("https://ar.wikipedia.org/wiki/%D9%84%D8%B9%D8%A8%D8%A9_%D8%A7%D9%84%D9%86%D8%B3%D9%8A%D8%A7%D9%86", "لعبة النسيان
")</f>
        <v/>
      </c>
      <c r="C47">
        <f>HYPERLINK("https://ar.wikipedia.org/wiki/%D9%85%D8%AD%D9%85%D8%AF_%D8%A8%D8%B1%D8%A7%D8%AF%D8%A9", "محمد برادة
")</f>
        <v/>
      </c>
      <c r="D47">
        <f>HYPERLINK("https://ar.wikipedia.org/wiki/%D8%A7%D9%84%D9%85%D8%BA%D8%B1%D8%A8", " المغرب
")</f>
        <v/>
      </c>
    </row>
    <row r="48">
      <c r="A48" t="inlineStr">
        <is>
          <t xml:space="preserve">47
</t>
        </is>
      </c>
      <c r="B48">
        <f>HYPERLINK("https://ar.wikipedia.org/wiki/%D8%A7%D9%84%D8%B1%D9%8A%D8%AD_%D8%A7%D9%84%D8%B4%D8%AA%D9%88%D9%8A%D8%A9_(%D8%B1%D9%88%D8%A7%D9%8A%D8%A9)", "الريح الشتوية
")</f>
        <v/>
      </c>
      <c r="C48">
        <f>HYPERLINK("https://ar.wikipedia.org/wiki/%D9%85%D8%A8%D8%A7%D8%B1%D9%83_%D8%B1%D8%A8%D9%8A%D8%B9", "مبارك الربيع
")</f>
        <v/>
      </c>
      <c r="D48">
        <f>HYPERLINK("https://ar.wikipedia.org/wiki/%D8%A7%D9%84%D9%85%D8%BA%D8%B1%D8%A8", " المغرب
")</f>
        <v/>
      </c>
    </row>
    <row r="49">
      <c r="A49" t="inlineStr">
        <is>
          <t xml:space="preserve">48
</t>
        </is>
      </c>
      <c r="B49">
        <f>HYPERLINK("https://ar.wikipedia.org/w/index.php?title=%D8%AF%D8%A7%D8%B1_%D8%A7%D9%84%D8%A8%D8%A7%D8%B4%D8%A7_(%D8%B1%D9%88%D8%A7%D9%8A%D8%A9)&amp;action=edit&amp;redlink=1", "دار الباشا
")</f>
        <v/>
      </c>
      <c r="C49">
        <f>HYPERLINK("https://ar.wikipedia.org/wiki/%D8%AD%D8%B3%D9%86_%D9%86%D8%B5%D8%B1", "حسن نصر
")</f>
        <v/>
      </c>
      <c r="D49">
        <f>HYPERLINK("https://ar.wikipedia.org/wiki/%D8%AA%D9%88%D9%86%D8%B3", " تونس
")</f>
        <v/>
      </c>
    </row>
    <row r="50">
      <c r="A50" t="inlineStr">
        <is>
          <t xml:space="preserve">49
</t>
        </is>
      </c>
      <c r="B50">
        <f>HYPERLINK("https://ar.wikipedia.org/w/index.php?title=%D9%85%D8%AF%D9%8A%D9%86%D8%A9_%D8%A7%D9%84%D8%B1%D9%8A%D8%A7%D8%AD_(%D8%B1%D9%88%D8%A7%D9%8A%D8%A9)&amp;action=edit&amp;redlink=1", "مدينة الرياح
")</f>
        <v/>
      </c>
      <c r="C50">
        <f>HYPERLINK("https://ar.wikipedia.org/wiki/%D9%85%D9%88%D8%B3%D9%89_%D9%88%D9%84%D8%AF_%D8%A7%D8%A8%D9%86%D9%88", "موسى ولد ابنو
")</f>
        <v/>
      </c>
      <c r="D50">
        <f>HYPERLINK("https://ar.wikipedia.org/wiki/%D9%85%D9%88%D8%B1%D9%8A%D8%AA%D8%A7%D9%86%D9%8A%D8%A7", " موريتانيا
")</f>
        <v/>
      </c>
    </row>
    <row r="51">
      <c r="A51" t="inlineStr">
        <is>
          <t xml:space="preserve">50
</t>
        </is>
      </c>
      <c r="B51">
        <f>HYPERLINK("https://ar.wikipedia.org/w/index.php?title=%D8%A3%D8%A8%D9%88%D8%A7%D8%A8_%D8%A7%D9%84%D8%B1%D9%88%D8%AD_%D8%A7%D9%84%D8%B3%D8%A8%D8%B9%D8%A9&amp;action=edit&amp;redlink=1", "أبواب الروح السبعة
")</f>
        <v/>
      </c>
      <c r="C51">
        <f>HYPERLINK("https://ar.wikipedia.org/wiki/%D8%A3%D9%8A%D9%88%D8%A8_%D8%A7%D9%84%D8%AD%D8%AC%D9%84%D9%8A", "أيوب الحجلي
")</f>
        <v/>
      </c>
      <c r="D51">
        <f>HYPERLINK("https://ar.wikipedia.org/wiki/%D8%B3%D9%88%D8%B1%D9%8A%D8%A7", " سوريا
")</f>
        <v/>
      </c>
    </row>
    <row r="52">
      <c r="A52" t="inlineStr">
        <is>
          <t xml:space="preserve">51
</t>
        </is>
      </c>
      <c r="B52">
        <f>HYPERLINK("https://ar.wikipedia.org/wiki/%D8%A3%D9%8A%D8%A7%D9%85_%D8%A7%D9%84%D8%A5%D9%86%D8%B3%D8%A7%D9%86_%D8%A7%D9%84%D8%B3%D8%A8%D8%B9%D8%A9_(%D8%B1%D9%88%D8%A7%D9%8A%D8%A9)", "أيام الإنسان السبعة
")</f>
        <v/>
      </c>
      <c r="C52">
        <f>HYPERLINK("https://ar.wikipedia.org/wiki/%D8%B9%D8%A8%D8%AF_%D8%A7%D9%84%D8%AD%D9%83%D9%8A%D9%85_%D9%82%D8%A7%D8%B3%D9%85", "عبد الحكيم قاسم
")</f>
        <v/>
      </c>
      <c r="D52">
        <f>HYPERLINK("https://ar.wikipedia.org/wiki/%D9%85%D8%B5%D8%B1", " مصر
")</f>
        <v/>
      </c>
    </row>
    <row r="53">
      <c r="A53" t="inlineStr">
        <is>
          <t xml:space="preserve">52
</t>
        </is>
      </c>
      <c r="B53">
        <f>HYPERLINK("https://ar.wikipedia.org/w/index.php?title=%D8%B7%D8%A7%D8%A6%D8%B1_%D8%A7%D9%84%D8%AD%D9%88%D9%85_(%D8%B1%D9%88%D8%A7%D9%8A%D8%A9)&amp;action=edit&amp;redlink=1", "طائر الحوم
")</f>
        <v/>
      </c>
      <c r="C53">
        <f>HYPERLINK("https://ar.wikipedia.org/wiki/%D8%AD%D9%84%D9%8A%D9%85_%D8%A8%D8%B1%D9%83%D8%A7%D8%AA", "حليم بركات
")</f>
        <v/>
      </c>
      <c r="D53">
        <f>HYPERLINK("https://ar.wikipedia.org/wiki/%D8%B3%D9%88%D8%B1%D9%8A%D8%A7", " سوريا
")</f>
        <v/>
      </c>
    </row>
    <row r="54">
      <c r="A54" t="inlineStr">
        <is>
          <t xml:space="preserve">53
</t>
        </is>
      </c>
      <c r="B54">
        <f>HYPERLINK("https://ar.wikipedia.org/wiki/%D8%AD%D9%83%D8%A7%D9%8A%D8%A9_%D8%B2%D9%87%D8%B1%D8%A9_(%D8%B1%D9%88%D8%A7%D9%8A%D8%A9)", "حكاية زهرة
")</f>
        <v/>
      </c>
      <c r="C54">
        <f>HYPERLINK("https://ar.wikipedia.org/wiki/%D8%AD%D9%86%D8%A7%D9%86_%D8%A7%D9%84%D8%B4%D9%8A%D8%AE", "حنان الشيخ
")</f>
        <v/>
      </c>
      <c r="D54">
        <f>HYPERLINK("https://ar.wikipedia.org/wiki/%D9%84%D8%A8%D9%86%D8%A7%D9%86", " لبنان
")</f>
        <v/>
      </c>
    </row>
    <row r="55">
      <c r="A55" t="inlineStr">
        <is>
          <t xml:space="preserve">54
</t>
        </is>
      </c>
      <c r="B55">
        <f>HYPERLINK("https://ar.wikipedia.org/wiki/%D8%B1%D9%8A%D8%AD_%D8%A7%D9%84%D8%AC%D9%86%D9%88%D8%A8_(%D8%B1%D9%88%D8%A7%D9%8A%D8%A9)", "ريح الجنوب
")</f>
        <v/>
      </c>
      <c r="C55">
        <f>HYPERLINK("https://ar.wikipedia.org/wiki/%D8%B9%D8%A8%D8%AF_%D8%A7%D9%84%D8%AD%D9%85%D9%8A%D8%AF_%D8%A8%D9%86_%D9%87%D8%AF%D9%88%D9%82%D8%A9", "عبد الحميد بن هدوقة
")</f>
        <v/>
      </c>
      <c r="D55">
        <f>HYPERLINK("https://ar.wikipedia.org/wiki/%D8%A7%D9%84%D8%AC%D8%B2%D8%A7%D8%A6%D8%B1", " الجزائر
")</f>
        <v/>
      </c>
    </row>
    <row r="56">
      <c r="A56" t="inlineStr">
        <is>
          <t xml:space="preserve">55
</t>
        </is>
      </c>
      <c r="B56">
        <f>HYPERLINK("https://ar.wikipedia.org/wiki/%D9%81%D8%B1%D8%AF%D9%88%D8%B3_%D8%A7%D9%84%D8%AC%D9%86%D9%88%D9%86_(%D8%B1%D9%88%D8%A7%D9%8A%D8%A9)", "فردوس الجنون
")</f>
        <v/>
      </c>
      <c r="C56">
        <f>HYPERLINK("https://ar.wikipedia.org/wiki/%D8%A3%D8%AD%D9%85%D8%AF_%D9%8A%D9%88%D8%B3%D9%81_%D8%AF%D8%A7%D9%88%D9%88%D8%AF", "أحمد يوسف داوود
")</f>
        <v/>
      </c>
      <c r="D56">
        <f>HYPERLINK("https://ar.wikipedia.org/wiki/%D8%B3%D9%88%D8%B1%D9%8A%D8%A7", " سوريا
")</f>
        <v/>
      </c>
    </row>
    <row r="57">
      <c r="A57" t="inlineStr">
        <is>
          <t xml:space="preserve">56
</t>
        </is>
      </c>
      <c r="B57">
        <f>HYPERLINK("https://ar.wikipedia.org/w/index.php?title=%D9%88%D8%B3%D9%85%D9%8A%D8%A9_%D8%AA%D8%AE%D8%B1%D8%AC_%D9%85%D9%86_%D8%A7%D9%84%D8%A8%D8%AD%D8%B1_(%D8%B1%D9%88%D8%A7%D9%8A%D8%A9)&amp;action=edit&amp;redlink=1", "وسمية تخرج من البحر
")</f>
        <v/>
      </c>
      <c r="C57">
        <f>HYPERLINK("https://ar.wikipedia.org/wiki/%D9%84%D9%8A%D9%84%D9%89_%D8%A7%D9%84%D8%B9%D8%AB%D9%85%D8%A7%D9%86", "ليلى العثمان
")</f>
        <v/>
      </c>
      <c r="D57">
        <f>HYPERLINK("https://ar.wikipedia.org/wiki/%D8%A7%D9%84%D9%83%D9%88%D9%8A%D8%AA", " الكويت
")</f>
        <v/>
      </c>
    </row>
    <row r="58">
      <c r="A58" t="inlineStr">
        <is>
          <t xml:space="preserve">57
</t>
        </is>
      </c>
      <c r="B58">
        <f>HYPERLINK("https://ar.wikipedia.org/wiki/%D8%A7%D8%B9%D8%AA%D8%B1%D8%A7%D9%81%D8%A7%D8%AA_%D9%83%D8%A7%D8%AA%D9%85_%D8%B5%D9%88%D8%AA_(%D8%B1%D9%88%D8%A7%D9%8A%D8%A9)", "اعترافات كاتم صوت
")</f>
        <v/>
      </c>
      <c r="C58">
        <f>HYPERLINK("https://ar.wikipedia.org/wiki/%D9%85%D8%A4%D9%86%D8%B3_%D8%A7%D9%84%D8%B1%D8%B2%D8%A7%D8%B2", "مؤنس الرزاز
")</f>
        <v/>
      </c>
      <c r="D58">
        <f>HYPERLINK("https://ar.wikipedia.org/wiki/%D8%A7%D9%84%D8%A3%D8%B1%D8%AF%D9%86", " الأردن
")</f>
        <v/>
      </c>
    </row>
    <row r="59">
      <c r="A59" t="inlineStr">
        <is>
          <t xml:space="preserve">58
</t>
        </is>
      </c>
      <c r="B59">
        <f>HYPERLINK("https://ar.wikipedia.org/w/index.php?title=%D8%B1%D8%A8%D8%A7%D8%B9%D9%8A%D8%A9_%D8%A8%D8%AD%D8%B1%D9%8A_(%D8%B1%D9%88%D8%A7%D9%8A%D8%A9)&amp;action=edit&amp;redlink=1", "رباعية بحري
")</f>
        <v/>
      </c>
      <c r="C59">
        <f>HYPERLINK("https://ar.wikipedia.org/wiki/%D9%85%D8%AD%D9%85%D8%AF_%D8%AC%D8%A8%D8%B1%D9%8A%D9%84_(%D8%AA%D9%88%D8%B6%D9%8A%D8%AD)", "محمد جبريل
")</f>
        <v/>
      </c>
      <c r="D59">
        <f>HYPERLINK("https://ar.wikipedia.org/wiki/%D9%85%D8%B5%D8%B1", " مصر
")</f>
        <v/>
      </c>
    </row>
    <row r="60">
      <c r="A60" t="inlineStr">
        <is>
          <t xml:space="preserve">59
</t>
        </is>
      </c>
      <c r="B60">
        <f>HYPERLINK("https://ar.wikipedia.org/w/index.php?title=%D8%B5%D9%86%D8%B9%D8%A7%D8%A1_%D9%85%D8%AF%D9%8A%D9%86%D8%A9_%D9%85%D9%81%D8%AA%D9%88%D8%AD%D8%A9_(%D8%B1%D9%88%D8%A7%D9%8A%D8%A9)&amp;action=edit&amp;redlink=1", "صنعاء مدينة مفتوحة
")</f>
        <v/>
      </c>
      <c r="C60">
        <f>HYPERLINK("https://ar.wikipedia.org/wiki/%D9%85%D8%AD%D9%85%D8%AF_%D8%B9%D8%A8%D8%AF_%D8%A7%D9%84%D9%88%D9%84%D9%8A", "محمد عبد الولي
")</f>
        <v/>
      </c>
      <c r="D60">
        <f>HYPERLINK("https://ar.wikipedia.org/wiki/%D8%A7%D9%84%D9%8A%D9%85%D9%86", " اليمن
")</f>
        <v/>
      </c>
    </row>
    <row r="61">
      <c r="A61" t="inlineStr">
        <is>
          <t xml:space="preserve">60
</t>
        </is>
      </c>
      <c r="B61">
        <f>HYPERLINK("https://ar.wikipedia.org/wiki/%D8%AB%D9%84%D8%A7%D8%AB%D9%8A%D8%A9_%D8%BA%D8%B1%D9%86%D8%A7%D8%B7%D8%A9", "ثلاثية غرناطة
")</f>
        <v/>
      </c>
      <c r="C61">
        <f>HYPERLINK("https://ar.wikipedia.org/wiki/%D8%B1%D8%B6%D9%88%D9%89_%D8%B9%D8%A7%D8%B4%D9%88%D8%B1", "رضوى عاشور
")</f>
        <v/>
      </c>
      <c r="D61">
        <f>HYPERLINK("https://ar.wikipedia.org/wiki/%D9%85%D8%B5%D8%B1", " مصر
")</f>
        <v/>
      </c>
    </row>
    <row r="62">
      <c r="A62" t="inlineStr">
        <is>
          <t xml:space="preserve">61
</t>
        </is>
      </c>
      <c r="B62">
        <f>HYPERLINK("https://ar.wikipedia.org/wiki/%D8%AF%D8%B9%D8%A7%D8%A1_%D8%A7%D9%84%D9%83%D8%B1%D9%88%D8%A7%D9%86_(%D8%B1%D9%88%D8%A7%D9%8A%D8%A9)", "دعاء الكروان
")</f>
        <v/>
      </c>
      <c r="C62">
        <f>HYPERLINK("https://ar.wikipedia.org/wiki/%D8%B7%D9%87_%D8%AD%D8%B3%D9%8A%D9%86", "طه حسين
")</f>
        <v/>
      </c>
      <c r="D62">
        <f>HYPERLINK("https://ar.wikipedia.org/wiki/%D9%85%D8%B5%D8%B1", " مصر
")</f>
        <v/>
      </c>
    </row>
    <row r="63">
      <c r="A63" t="inlineStr">
        <is>
          <t xml:space="preserve">62
</t>
        </is>
      </c>
      <c r="B63">
        <f>HYPERLINK("https://ar.wikipedia.org/w/index.php?title=%D9%81%D8%B3%D8%A7%D8%AF_%D8%A7%D9%84%D8%A7%D9%85%D9%83%D9%86%D8%A9_(%D8%B1%D9%88%D8%A7%D9%8A%D8%A9)&amp;action=edit&amp;redlink=1", "فساد الامكنة
")</f>
        <v/>
      </c>
      <c r="C63">
        <f>HYPERLINK("https://ar.wikipedia.org/wiki/%D8%B5%D8%A8%D8%B1%D9%8A_%D9%85%D9%88%D8%B3%D9%89", "صبري موسي
")</f>
        <v/>
      </c>
      <c r="D63">
        <f>HYPERLINK("https://ar.wikipedia.org/wiki/%D9%85%D8%B5%D8%B1", " مصر
")</f>
        <v/>
      </c>
    </row>
    <row r="64">
      <c r="A64" t="inlineStr">
        <is>
          <t xml:space="preserve">63
</t>
        </is>
      </c>
      <c r="B64">
        <f>HYPERLINK("https://ar.wikipedia.org/wiki/%D8%A7%D9%84%D8%B3%D9%82%D8%A7_%D9%85%D8%A7%D8%AA_(%D8%B1%D9%88%D8%A7%D9%8A%D8%A9)", "السقا مات
")</f>
        <v/>
      </c>
      <c r="C64">
        <f>HYPERLINK("https://ar.wikipedia.org/wiki/%D9%8A%D9%88%D8%B3%D9%81_%D8%A7%D9%84%D8%B3%D8%A8%D8%A7%D8%B9%D9%8A", "يوسف السباعي
")</f>
        <v/>
      </c>
      <c r="D64">
        <f>HYPERLINK("https://ar.wikipedia.org/wiki/%D9%85%D8%B5%D8%B1", " مصر
")</f>
        <v/>
      </c>
    </row>
    <row r="65">
      <c r="A65" t="inlineStr">
        <is>
          <t xml:space="preserve">64
</t>
        </is>
      </c>
      <c r="B65">
        <f>HYPERLINK("https://ar.wikipedia.org/w/index.php?title=%D8%AA%D8%BA%D8%B1%D9%8A%D8%A8%D9%87_%D8%A8%D9%86%D9%8A_%D8%AD%D8%AA%D8%AD%D9%88%D8%AA_(%D8%B1%D9%88%D8%A7%D9%8A%D8%A9)&amp;action=edit&amp;redlink=1", "تغريبه بني حتحوت
")</f>
        <v/>
      </c>
      <c r="C65">
        <f>HYPERLINK("https://ar.wikipedia.org/wiki/%D9%85%D8%AC%D9%8A%D8%AF_%D8%B7%D9%88%D8%A8%D9%8A%D8%A7", "مجيد طوبيا
")</f>
        <v/>
      </c>
      <c r="D65">
        <f>HYPERLINK("https://ar.wikipedia.org/wiki/%D9%85%D8%B5%D8%B1", " مصر
")</f>
        <v/>
      </c>
    </row>
    <row r="66">
      <c r="A66" t="inlineStr">
        <is>
          <t xml:space="preserve">65
</t>
        </is>
      </c>
      <c r="B66">
        <f>HYPERLINK("https://ar.wikipedia.org/wiki/%D8%A8%D8%B9%D8%AF_%D8%A7%D9%84%D8%BA%D8%B1%D9%88%D8%A8_(%D9%83%D8%AA%D8%A7%D8%A8)", "بعد الغروب
")</f>
        <v/>
      </c>
      <c r="C66">
        <f>HYPERLINK("https://ar.wikipedia.org/wiki/%D9%85%D8%AD%D9%85%D8%AF_%D8%B9%D8%A8%D8%AF_%D8%A7%D9%84%D8%AD%D9%84%D9%8A%D9%85_%D8%B9%D8%A8%D8%AF_%D8%A7%D9%84%D9%84%D9%87", "محمد عبد الحليم عبد الله
")</f>
        <v/>
      </c>
      <c r="D66">
        <f>HYPERLINK("https://ar.wikipedia.org/wiki/%D9%85%D8%B5%D8%B1", " مصر
")</f>
        <v/>
      </c>
    </row>
    <row r="67">
      <c r="A67" t="inlineStr">
        <is>
          <t xml:space="preserve">66
</t>
        </is>
      </c>
      <c r="B67">
        <f>HYPERLINK("https://ar.wikipedia.org/wiki/%D9%82%D9%84%D9%88%D8%A8_%D8%B9%D9%84%D9%89_%D8%A7%D9%84%D8%A3%D8%B3%D9%84%D8%A7%D9%83", "قلوب على الأسلاك
")</f>
        <v/>
      </c>
      <c r="C67">
        <f>HYPERLINK("https://ar.wikipedia.org/wiki/%D8%B9%D8%A8%D8%AF_%D8%A7%D9%84%D8%B3%D9%84%D8%A7%D9%85_%D8%A7%D9%84%D8%B9%D8%AC%D9%8A%D9%84%D9%8A", "عبد السلام العجيلي
")</f>
        <v/>
      </c>
      <c r="D67">
        <f>HYPERLINK("https://ar.wikipedia.org/wiki/%D8%B3%D9%88%D8%B1%D9%8A%D8%A7", " سوريا
")</f>
        <v/>
      </c>
    </row>
    <row r="68">
      <c r="A68" t="inlineStr">
        <is>
          <t xml:space="preserve">67
</t>
        </is>
      </c>
      <c r="B68">
        <f>HYPERLINK("https://ar.wikipedia.org/wiki/%D8%B9%D8%A7%D8%A6%D8%B4%D8%A9_(%D8%B1%D9%88%D8%A7%D9%8A%D8%A9)", "عائشة
")</f>
        <v/>
      </c>
      <c r="C68">
        <f>HYPERLINK("https://ar.wikipedia.org/wiki/%D8%A7%D9%84%D8%A8%D8%B4%D9%8A%D8%B1_%D8%A8%D9%86_%D8%B3%D9%84%D8%A7%D9%85%D8%A9", "البشير بن سلامة
")</f>
        <v/>
      </c>
      <c r="D68">
        <f>HYPERLINK("https://ar.wikipedia.org/wiki/%D8%AA%D9%88%D9%86%D8%B3", " تونس
")</f>
        <v/>
      </c>
    </row>
    <row r="69">
      <c r="A69" t="inlineStr">
        <is>
          <t xml:space="preserve">68
</t>
        </is>
      </c>
      <c r="B69">
        <f>HYPERLINK("https://ar.wikipedia.org/wiki/%D8%A7%D9%84%D8%B8%D9%84_%D9%88%D8%A7%D9%84%D8%B5%D8%AF%D9%89_(%D8%B1%D9%88%D8%A7%D9%8A%D8%A9)", "الظل والصدي
")</f>
        <v/>
      </c>
      <c r="C69">
        <f>HYPERLINK("https://ar.wikipedia.org/wiki/%D9%8A%D9%88%D8%B3%D9%81_%D8%AD%D8%A8%D8%B4%D9%8A_%D8%A7%D9%84%D8%A3%D8%B4%D9%82%D8%B1", "يوسف حبشي الأشقر
")</f>
        <v/>
      </c>
      <c r="D69">
        <f>HYPERLINK("https://ar.wikipedia.org/wiki/%D9%84%D8%A8%D9%86%D8%A7%D9%86", " لبنان
")</f>
        <v/>
      </c>
    </row>
    <row r="70">
      <c r="A70" t="inlineStr">
        <is>
          <t xml:space="preserve">69
</t>
        </is>
      </c>
      <c r="B70">
        <f>HYPERLINK("https://ar.wikipedia.org/wiki/%D8%A7%D9%84%D8%AF%D9%82%D9%84%D8%A9_%D9%81%D9%8A_%D8%B9%D8%B1%D8%A7%D8%AC%D9%8A%D9%86%D9%87%D8%A7_(%D8%B1%D9%88%D8%A7%D9%8A%D8%A9)", "الدقلة في عراجينها
")</f>
        <v/>
      </c>
      <c r="C70">
        <f>HYPERLINK("https://ar.wikipedia.org/wiki/%D8%A8%D8%B4%D9%8A%D8%B1_%D8%AE%D8%B1%D9%8A%D9%81", "بشير خريف
")</f>
        <v/>
      </c>
      <c r="D70">
        <f>HYPERLINK("https://ar.wikipedia.org/wiki/%D8%AA%D9%88%D9%86%D8%B3", " تونس
")</f>
        <v/>
      </c>
    </row>
    <row r="71">
      <c r="A71" t="inlineStr">
        <is>
          <t xml:space="preserve">70
</t>
        </is>
      </c>
      <c r="B71">
        <f>HYPERLINK("https://ar.wikipedia.org/wiki/%D8%A7%D9%84%D9%86%D8%AE%D8%A7%D8%B3_(%D9%83%D8%AA%D8%A7%D8%A8)", "النخاس
")</f>
        <v/>
      </c>
      <c r="C71">
        <f>HYPERLINK("https://ar.wikipedia.org/wiki/%D8%B5%D9%84%D8%A7%D8%AD_%D8%A7%D9%84%D8%AF%D9%8A%D9%86_%D8%A8%D9%88%D8%AC%D8%A7%D9%87", "صلاح الدين بوجاه
")</f>
        <v/>
      </c>
      <c r="D71">
        <f>HYPERLINK("https://ar.wikipedia.org/wiki/%D8%AA%D9%88%D9%86%D8%B3", " تونس
")</f>
        <v/>
      </c>
    </row>
    <row r="72">
      <c r="A72" t="inlineStr">
        <is>
          <t xml:space="preserve">71
</t>
        </is>
      </c>
      <c r="B72">
        <f>HYPERLINK("https://ar.wikipedia.org/w/index.php?title=%D8%A8%D8%A7%D8%A8_%D8%A7%D9%84%D8%B3%D8%A7%D8%AD%D8%A9_(%D8%B1%D9%88%D8%A7%D9%8A%D8%A9)&amp;action=edit&amp;redlink=1", "باب الساحة
")</f>
        <v/>
      </c>
      <c r="C72">
        <f>HYPERLINK("https://ar.wikipedia.org/wiki/%D8%B3%D8%AD%D8%B1_%D8%AE%D9%84%D9%8A%D9%81%D8%A9", "سحر خليفة
")</f>
        <v/>
      </c>
      <c r="D72">
        <f>HYPERLINK("https://ar.wikipedia.org/wiki/%D8%AF%D9%88%D9%84%D8%A9_%D9%81%D9%84%D8%B3%D8%B7%D9%8A%D9%86", " فلسطين
")</f>
        <v/>
      </c>
    </row>
    <row r="73">
      <c r="A73" t="inlineStr">
        <is>
          <t xml:space="preserve">72
</t>
        </is>
      </c>
      <c r="B73">
        <f>HYPERLINK("https://ar.wikipedia.org/w/index.php?title=%D8%B3%D8%A7%D8%A8%D8%B9_%D8%A7%D9%8A%D8%A7%D9%85_%D8%A7%D9%84%D8%AE%D9%84%D9%82_(%D8%B1%D9%88%D8%A7%D9%8A%D8%A9)&amp;action=edit&amp;redlink=1", "سابع ايام الخلق
")</f>
        <v/>
      </c>
      <c r="C73">
        <f>HYPERLINK("https://ar.wikipedia.org/wiki/%D8%B9%D8%A8%D8%AF_%D8%A7%D9%84%D8%AE%D8%A7%D9%84%D9%82_%D8%A7%D9%84%D8%B1%D9%83%D8%A7%D8%A8%D9%8A", "عبد الخالق الركابي
")</f>
        <v/>
      </c>
      <c r="D73">
        <f>HYPERLINK("https://ar.wikipedia.org/wiki/%D8%A7%D9%84%D8%B9%D8%B1%D8%A7%D9%82", " العراق
")</f>
        <v/>
      </c>
    </row>
    <row r="74">
      <c r="A74" t="inlineStr">
        <is>
          <t xml:space="preserve">73
</t>
        </is>
      </c>
      <c r="B74">
        <f>HYPERLINK("https://ar.wikipedia.org/w/index.php?title=%D8%B4%D9%8A%D8%A1_%D9%85%D9%86_%D8%A7%D9%84%D8%AE%D9%88%D9%81_(%D8%B1%D9%88%D8%A7%D9%8A%D8%A9)&amp;action=edit&amp;redlink=1", "شيء من الخوف
")</f>
        <v/>
      </c>
      <c r="C74">
        <f>HYPERLINK("https://ar.wikipedia.org/wiki/%D8%AB%D8%B1%D9%88%D8%AA_%D8%A3%D8%A8%D8%A7%D8%B8%D8%A9", "ثروت أباظة
")</f>
        <v/>
      </c>
      <c r="D74">
        <f>HYPERLINK("https://ar.wikipedia.org/wiki/%D9%85%D8%B5%D8%B1", " مصر
")</f>
        <v/>
      </c>
    </row>
    <row r="75">
      <c r="A75" t="inlineStr">
        <is>
          <t xml:space="preserve">74
</t>
        </is>
      </c>
      <c r="B75">
        <f>HYPERLINK("https://ar.wikipedia.org/wiki/%D8%A7%D9%84%D9%84%D8%A7%D8%B2_(%D8%B1%D9%88%D8%A7%D9%8A%D8%A9)", "اللاز
")</f>
        <v/>
      </c>
      <c r="C75">
        <f>HYPERLINK("https://ar.wikipedia.org/wiki/%D8%A7%D9%84%D8%B7%D8%A7%D9%87%D8%B1_%D9%88%D8%B7%D8%A7%D8%B1", "الطاهر وطار
")</f>
        <v/>
      </c>
      <c r="D75">
        <f>HYPERLINK("https://ar.wikipedia.org/wiki/%D8%A7%D9%84%D8%AC%D8%B2%D8%A7%D8%A6%D8%B1", " الجزائر
")</f>
        <v/>
      </c>
    </row>
    <row r="76">
      <c r="A76" t="inlineStr">
        <is>
          <t xml:space="preserve">75
</t>
        </is>
      </c>
      <c r="B76">
        <f>HYPERLINK("https://ar.wikipedia.org/wiki/%D8%A7%D9%84%D9%85%D8%B1%D8%A3%D8%A9_%D9%88%D8%A7%D9%84%D9%88%D8%B1%D8%AF%D8%A9_(%D8%B1%D9%88%D8%A7%D9%8A%D8%A9)", "المرأة والوردة
")</f>
        <v/>
      </c>
      <c r="C76">
        <f>HYPERLINK("https://ar.wikipedia.org/wiki/%D9%85%D8%AD%D9%85%D8%AF_%D8%B2%D9%81%D8%B2%D8%A7%D9%81", "محمد زفزاف
")</f>
        <v/>
      </c>
      <c r="D76">
        <f>HYPERLINK("https://ar.wikipedia.org/wiki/%D8%A7%D9%84%D9%85%D8%BA%D8%B1%D8%A8", " المغرب
")</f>
        <v/>
      </c>
    </row>
    <row r="77">
      <c r="A77" t="inlineStr">
        <is>
          <t xml:space="preserve">76
</t>
        </is>
      </c>
      <c r="B77">
        <f>HYPERLINK("https://ar.wikipedia.org/wiki/%D8%A3%D9%84%D9%81_%D8%B9%D8%A7%D9%85_%D9%88%D8%B9%D8%A7%D9%85_%D9%85%D9%86_%D8%A7%D9%84%D8%AD%D9%86%D9%8A%D9%86_(%D8%B1%D9%88%D8%A7%D9%8A%D8%A9)", "ألف عام وعام من الحنين
")</f>
        <v/>
      </c>
      <c r="C77">
        <f>HYPERLINK("https://ar.wikipedia.org/wiki/%D8%B1%D8%B4%D9%8A%D8%AF_%D8%A8%D9%88%D8%AC%D8%AF%D8%B1%D8%A9", "رشيد بوجدرة
")</f>
        <v/>
      </c>
      <c r="D77">
        <f>HYPERLINK("https://ar.wikipedia.org/wiki/%D8%A7%D9%84%D8%AC%D8%B2%D8%A7%D8%A6%D8%B1", " الجزائر
")</f>
        <v/>
      </c>
    </row>
    <row r="78">
      <c r="A78" t="inlineStr">
        <is>
          <t xml:space="preserve">77
</t>
        </is>
      </c>
      <c r="B78">
        <f>HYPERLINK("https://ar.wikipedia.org/wiki/%D8%A7%D9%84%D9%82%D8%A8%D8%B1_%D8%A7%D9%84%D9%85%D8%AC%D9%87%D9%88%D9%84_(%D8%B1%D9%88%D8%A7%D9%8A%D8%A9)", "القبر المجهول
")</f>
        <v/>
      </c>
      <c r="C78">
        <f>HYPERLINK("https://ar.wikipedia.org/wiki/%D8%A3%D8%AD%D9%85%D8%AF_%D8%A8%D9%86_%D8%B9%D8%A8%D8%AF_%D8%A7%D9%84%D9%82%D8%A7%D8%AF%D8%B1", "احمد بن عبد القادر
")</f>
        <v/>
      </c>
      <c r="D78">
        <f>HYPERLINK("https://ar.wikipedia.org/wiki/%D9%85%D9%88%D8%B1%D9%8A%D8%AA%D8%A7%D9%86%D9%8A%D8%A7", " موريتانيا
")</f>
        <v/>
      </c>
    </row>
    <row r="79">
      <c r="A79" t="inlineStr">
        <is>
          <t xml:space="preserve">78
</t>
        </is>
      </c>
      <c r="B79">
        <f>HYPERLINK("https://ar.wikipedia.org/wiki/%D8%A7%D9%84%D8%A7%D8%BA%D8%AA%D9%8A%D8%A7%D9%84_%D9%88%D8%A7%D9%84%D8%BA%D8%B6%D8%A8_(%D8%B1%D9%88%D8%A7%D9%8A%D8%A9)", "الاغتيال والغضب
")</f>
        <v/>
      </c>
      <c r="C79">
        <f>HYPERLINK("https://ar.wikipedia.org/wiki/%D9%85%D9%88%D9%81%D9%82_%D8%AE%D8%B6%D8%B1", "موفق خضر
")</f>
        <v/>
      </c>
      <c r="D79">
        <f>HYPERLINK("https://ar.wikipedia.org/wiki/%D8%A7%D9%84%D8%B9%D8%B1%D8%A7%D9%82", " العراق
")</f>
        <v/>
      </c>
    </row>
    <row r="80">
      <c r="A80" t="inlineStr">
        <is>
          <t xml:space="preserve">79
</t>
        </is>
      </c>
      <c r="B80">
        <f>HYPERLINK("https://ar.wikipedia.org/w/index.php?title=%D8%A7%D9%84%D8%AF%D9%88%D8%A7%D9%85%D8%A9_(%D8%B1%D9%88%D8%A7%D9%8A%D8%A9)&amp;action=edit&amp;redlink=1", "الدوامة
")</f>
        <v/>
      </c>
      <c r="C80">
        <f>HYPERLINK("https://ar.wikipedia.org/wiki/%D9%82%D9%85%D8%B1_%D9%83%D9%8A%D9%84%D8%A7%D9%86%D9%8A", "قمر كيلاني
")</f>
        <v/>
      </c>
      <c r="D80">
        <f>HYPERLINK("https://ar.wikipedia.org/wiki/%D8%B3%D9%88%D8%B1%D9%8A%D8%A7", " سوريا
")</f>
        <v/>
      </c>
    </row>
    <row r="81">
      <c r="A81" t="inlineStr">
        <is>
          <t xml:space="preserve">80
</t>
        </is>
      </c>
      <c r="B81">
        <f>HYPERLINK("https://ar.wikipedia.org/w/index.php?title=%D8%A7%D9%84%D8%AD%D8%B5%D8%A7%D8%B1_(%D8%B1%D9%88%D8%A7%D9%8A%D8%A9)&amp;action=edit&amp;redlink=1", "الحصار
")</f>
        <v/>
      </c>
      <c r="C81">
        <f>HYPERLINK("https://ar.wikipedia.org/wiki/%D9%81%D9%88%D8%B2%D9%8A%D8%A9_%D8%B1%D8%B4%D9%8A%D8%AF", "فوزية رشيد
")</f>
        <v/>
      </c>
      <c r="D81">
        <f>HYPERLINK("https://ar.wikipedia.org/wiki/%D8%A7%D9%84%D8%A8%D8%AD%D8%B1%D9%8A%D9%86", " البحرين
")</f>
        <v/>
      </c>
    </row>
    <row r="82">
      <c r="A82" t="inlineStr">
        <is>
          <t xml:space="preserve">81
</t>
        </is>
      </c>
      <c r="B82">
        <f>HYPERLINK("https://ar.wikipedia.org/wiki/%D9%81%D9%8A_%D8%A8%D9%8A%D8%AA%D9%86%D8%A7_%D8%B1%D8%AC%D9%84_(%D8%B1%D9%88%D8%A7%D9%8A%D8%A9)", "في بيتنا رجل
")</f>
        <v/>
      </c>
      <c r="C82">
        <f>HYPERLINK("https://ar.wikipedia.org/wiki/%D8%A5%D8%AD%D8%B3%D8%A7%D9%86_%D8%B9%D8%A8%D8%AF_%D8%A7%D9%84%D9%82%D8%AF%D9%88%D8%B3", "احسان عبد القدوس
")</f>
        <v/>
      </c>
      <c r="D82">
        <f>HYPERLINK("https://ar.wikipedia.org/wiki/%D9%85%D8%B5%D8%B1", " مصر
")</f>
        <v/>
      </c>
    </row>
    <row r="83">
      <c r="A83" t="inlineStr">
        <is>
          <t xml:space="preserve">82
</t>
        </is>
      </c>
      <c r="B83">
        <f>HYPERLINK("https://ar.wikipedia.org/w/index.php?title=%D8%B1%D9%85%D9%88%D8%B2_%D8%B9%D8%B5%D8%B1%D9%8A%D8%A9_(%D8%B1%D9%88%D8%A7%D9%8A%D8%A9)&amp;action=edit&amp;redlink=1", "رموز عصرية
")</f>
        <v/>
      </c>
      <c r="C83">
        <f>HYPERLINK("https://ar.wikipedia.org/wiki/%D8%AE%D8%B6%D9%8A%D8%B1_%D8%B9%D8%A8%D8%AF_%D8%A7%D9%84%D8%A3%D9%85%D9%8A%D8%B1", "خضير عبد الأمير
")</f>
        <v/>
      </c>
      <c r="D83">
        <f>HYPERLINK("https://ar.wikipedia.org/wiki/%D8%A7%D9%84%D8%B9%D8%B1%D8%A7%D9%82", " العراق
")</f>
        <v/>
      </c>
    </row>
    <row r="84">
      <c r="A84" t="inlineStr">
        <is>
          <t xml:space="preserve">83
</t>
        </is>
      </c>
      <c r="B84">
        <f>HYPERLINK("https://ar.wikipedia.org/w/index.php?title=%D9%88%D9%86%D8%B5%D9%8A%D8%A8%D9%8A_%D9%85%D9%86_%D8%A7%D9%84%D8%A7%D9%81%D9%82_(%D8%B1%D9%88%D8%A7%D9%8A%D8%A9)&amp;action=edit&amp;redlink=1", "ونصيبي من الافق
")</f>
        <v/>
      </c>
      <c r="C84">
        <f>HYPERLINK("https://ar.wikipedia.org/wiki/%D8%B9%D8%A8%D8%AF_%D8%A7%D9%84%D9%82%D8%A7%D8%AF%D8%B1_%D8%A8%D9%86_%D8%A7%D9%84%D8%B4%D9%8A%D8%AE", "عبد القادر بن الشيخ
")</f>
        <v/>
      </c>
      <c r="D84">
        <f>HYPERLINK("https://ar.wikipedia.org/wiki/%D8%AA%D9%88%D9%86%D8%B3", " تونس
")</f>
        <v/>
      </c>
    </row>
    <row r="85">
      <c r="A85" t="inlineStr">
        <is>
          <t xml:space="preserve">84
</t>
        </is>
      </c>
      <c r="B85">
        <f>HYPERLINK("https://ar.wikipedia.org/wiki/%D9%85%D8%AC%D9%86%D9%88%D9%86_%D8%A7%D9%84%D8%AD%D9%83%D9%85_(%D8%B1%D9%88%D8%A7%D9%8A%D8%A9)", "مجنون الحكم
")</f>
        <v/>
      </c>
      <c r="C85">
        <f>HYPERLINK("https://ar.wikipedia.org/wiki/%D8%A8%D9%86%D8%B3%D8%A7%D9%84%D9%85_%D8%AD%D9%85%D9%8A%D8%B4", "بنسالم حميش
")</f>
        <v/>
      </c>
      <c r="D85">
        <f>HYPERLINK("https://ar.wikipedia.org/wiki/%D8%A7%D9%84%D9%85%D8%BA%D8%B1%D8%A8", " المغرب
")</f>
        <v/>
      </c>
    </row>
    <row r="86">
      <c r="A86" t="inlineStr">
        <is>
          <t xml:space="preserve">85
</t>
        </is>
      </c>
      <c r="B86">
        <f>HYPERLINK("https://ar.wikipedia.org/w/index.php?title=%D8%A7%D9%84%D8%AE%D9%85%D8%A7%D8%B3%D9%8A%D8%A9_(%D8%B1%D9%88%D8%A7%D9%8A%D8%A9)&amp;action=edit&amp;redlink=1", "الخماسية
")</f>
        <v/>
      </c>
      <c r="C86">
        <f>HYPERLINK("https://ar.wikipedia.org/wiki/%D8%A5%D8%B3%D9%85%D8%A7%D8%B9%D9%8A%D9%84_%D9%81%D9%87%D8%AF_%D8%A5%D8%B3%D9%85%D8%A7%D8%B9%D9%8A%D9%84", "إسماعيل فهد إسماعيل
")</f>
        <v/>
      </c>
      <c r="D86">
        <f>HYPERLINK("https://ar.wikipedia.org/wiki/%D8%A7%D9%84%D9%83%D9%88%D9%8A%D8%AA", " الكويت
")</f>
        <v/>
      </c>
    </row>
    <row r="87">
      <c r="A87" t="inlineStr">
        <is>
          <t xml:space="preserve">86
</t>
        </is>
      </c>
      <c r="B87">
        <f>HYPERLINK("https://ar.wikipedia.org/w/index.php?title=%D8%A3%D8%AC%D9%86%D8%AD%D8%A9_%D8%A7%D9%84%D8%AA%D9%8A%D9%87_(%D8%B1%D9%88%D8%A7%D9%8A%D8%A9)&amp;action=edit&amp;redlink=1", "أجنحة التيه
")</f>
        <v/>
      </c>
      <c r="C87">
        <f>HYPERLINK("https://ar.wikipedia.org/w/index.php?title=%D8%AC%D9%88%D8%A7%D8%AF_%D8%A7%D9%84%D8%B5%D9%8A%D8%AF%D8%A7%D9%88%D9%8A&amp;action=edit&amp;redlink=1", "جواد الصيداوي
")</f>
        <v/>
      </c>
      <c r="D87">
        <f>HYPERLINK("https://ar.wikipedia.org/wiki/%D9%84%D8%A8%D9%86%D8%A7%D9%86", " لبنان
")</f>
        <v/>
      </c>
    </row>
    <row r="88">
      <c r="A88" t="inlineStr">
        <is>
          <t xml:space="preserve">87
</t>
        </is>
      </c>
      <c r="B88">
        <f>HYPERLINK("https://ar.wikipedia.org/w/index.php?title=%D8%A7%D9%8A%D8%A7%D9%85_%D8%A7%D9%84%D8%B1%D9%85%D8%A7%D8%AF_(%D8%B1%D9%88%D8%A7%D9%8A%D8%A9)&amp;action=edit&amp;redlink=1", "ايام الرماد
")</f>
        <v/>
      </c>
      <c r="C88">
        <f>HYPERLINK("https://ar.wikipedia.org/wiki/%D9%85%D8%AD%D9%85%D8%AF_%D8%B9%D8%B2_%D8%A7%D9%84%D8%AF%D9%8A%D9%86_%D8%A7%D9%84%D8%AA%D8%A7%D8%B2%D9%8A", "محمد عز الدين التازي
")</f>
        <v/>
      </c>
      <c r="D88">
        <f>HYPERLINK("https://ar.wikipedia.org/wiki/%D8%A7%D9%84%D9%85%D8%BA%D8%B1%D8%A8", " المغرب
")</f>
        <v/>
      </c>
    </row>
    <row r="89">
      <c r="A89" t="inlineStr">
        <is>
          <t xml:space="preserve">88
</t>
        </is>
      </c>
      <c r="B89">
        <f>HYPERLINK("https://ar.wikipedia.org/w/index.php?title=%D8%B1%D8%A3%D8%B3_%D8%A8%D9%8A%D8%B1%D9%88%D8%AA_(%D8%B1%D9%88%D8%A7%D9%8A%D8%A9)&amp;action=edit&amp;redlink=1", "رأس بيروت
")</f>
        <v/>
      </c>
      <c r="C89">
        <f>HYPERLINK("https://ar.wikipedia.org/wiki/%D9%8A%D8%A7%D8%B3%D9%8A%D9%86_%D8%B1%D9%81%D8%A7%D8%B9%D9%8A%D8%A9", "ياسين رفاعية
")</f>
        <v/>
      </c>
      <c r="D89">
        <f>HYPERLINK("https://ar.wikipedia.org/wiki/%D8%B3%D9%88%D8%B1%D9%8A%D8%A7", " سوريا
")</f>
        <v/>
      </c>
    </row>
    <row r="90">
      <c r="A90" t="inlineStr">
        <is>
          <t xml:space="preserve">89
</t>
        </is>
      </c>
      <c r="B90">
        <f>HYPERLINK("https://ar.wikipedia.org/wiki/%D8%B9%D9%8A%D9%86_%D8%A7%D9%84%D8%B4%D9%85%D8%B3_(%D8%B1%D9%88%D8%A7%D9%8A%D8%A9)", "عين الشمس
")</f>
        <v/>
      </c>
      <c r="C90">
        <f>HYPERLINK("https://ar.wikipedia.org/w/index.php?title=%D8%AE%D9%84%D9%8A%D9%81%D8%A9_%D8%AD%D8%B3%D9%8A%D9%86_%D9%85%D8%B5%D8%B7%D9%81%D9%8A&amp;action=edit&amp;redlink=1", "خليفة حسين مصطفي
")</f>
        <v/>
      </c>
      <c r="D90">
        <f>HYPERLINK("https://ar.wikipedia.org/wiki/%D9%84%D9%8A%D8%A8%D9%8A%D8%A7", " ليبيا
")</f>
        <v/>
      </c>
    </row>
    <row r="91">
      <c r="A91" t="inlineStr">
        <is>
          <t xml:space="preserve">90
</t>
        </is>
      </c>
      <c r="B91">
        <f>HYPERLINK("https://ar.wikipedia.org/wiki/%D9%84%D9%88%D9%86%D8%AC%D8%A9_%D9%88%D8%A7%D9%84%D8%BA%D9%88%D9%84_(%D8%B1%D9%88%D8%A7%D9%8A%D8%A9)", "لونجه والغول
")</f>
        <v/>
      </c>
      <c r="C91">
        <f>HYPERLINK("https://ar.wikipedia.org/wiki/%D8%B2%D9%87%D9%88%D8%B1_%D9%88%D9%86%D9%8A%D8%B3%D9%8A", "زهور ونيسي
")</f>
        <v/>
      </c>
      <c r="D91">
        <f>HYPERLINK("https://ar.wikipedia.org/wiki/%D8%A7%D9%84%D8%AC%D8%B2%D8%A7%D8%A6%D8%B1", " الجزائر
")</f>
        <v/>
      </c>
    </row>
    <row r="92">
      <c r="A92" t="inlineStr">
        <is>
          <t xml:space="preserve">91
</t>
        </is>
      </c>
      <c r="B92">
        <f>HYPERLINK("https://ar.wikipedia.org/wiki/%D8%B5%D8%AE%D8%A8_%D8%A7%D9%84%D8%A8%D8%AD%D9%8A%D8%B1%D8%A9_(%D8%B1%D9%88%D8%A7%D9%8A%D8%A9)", "صخب البحيرة
")</f>
        <v/>
      </c>
      <c r="C92">
        <f>HYPERLINK("https://ar.wikipedia.org/wiki/%D9%85%D8%AD%D9%85%D8%AF_%D8%A7%D9%84%D8%A8%D8%B3%D8%A7%D8%B7%D9%8A", "محمد البساطي
")</f>
        <v/>
      </c>
      <c r="D92">
        <f>HYPERLINK("https://ar.wikipedia.org/wiki/%D9%85%D8%B5%D8%B1", " مصر
")</f>
        <v/>
      </c>
    </row>
    <row r="93">
      <c r="A93" t="inlineStr">
        <is>
          <t xml:space="preserve">92
</t>
        </is>
      </c>
      <c r="B93">
        <f>HYPERLINK("https://ar.wikipedia.org/wiki/%D8%A7%D9%84%D8%B3%D8%A7%D8%A6%D8%B1%D9%88%D9%86_%D9%86%D9%8A%D8%A7%D9%85%D8%A7_(%D8%B1%D9%88%D8%A7%D9%8A%D8%A9)", "السائرون نياما
")</f>
        <v/>
      </c>
      <c r="C93">
        <f>HYPERLINK("https://ar.wikipedia.org/wiki/%D8%B3%D8%B9%D8%AF_%D9%85%D9%83%D8%A7%D9%88%D9%8A", "سعد مكاوي
")</f>
        <v/>
      </c>
      <c r="D93">
        <f>HYPERLINK("https://ar.wikipedia.org/wiki/%D9%85%D8%B5%D8%B1", " مصر
")</f>
        <v/>
      </c>
    </row>
    <row r="94">
      <c r="A94" t="inlineStr">
        <is>
          <t xml:space="preserve">93
</t>
        </is>
      </c>
      <c r="B94">
        <f>HYPERLINK("https://ar.wikipedia.org/wiki/1952_(%D8%B1%D9%88%D8%A7%D9%8A%D8%A9)", "1952
")</f>
        <v/>
      </c>
      <c r="C94">
        <f>HYPERLINK("https://ar.wikipedia.org/wiki/%D8%AC%D9%85%D9%8A%D9%84_%D8%B9%D8%B7%D9%8A%D8%A9_%D8%A5%D8%A8%D8%B1%D8%A7%D9%87%D9%8A%D9%85", "جميل عطية إبراهيم
")</f>
        <v/>
      </c>
      <c r="D94">
        <f>HYPERLINK("https://ar.wikipedia.org/wiki/%D9%85%D8%B5%D8%B1", " مصر
")</f>
        <v/>
      </c>
    </row>
    <row r="95">
      <c r="A95" t="inlineStr">
        <is>
          <t xml:space="preserve">94
</t>
        </is>
      </c>
      <c r="B95">
        <f>HYPERLINK("https://ar.wikipedia.org/w/index.php?title=%D8%B7%D9%8A%D9%88%D8%B1_%D8%A3%D9%8A%D9%84%D9%88%D9%84_(%D8%B1%D9%88%D8%A7%D9%8A%D8%A9)&amp;action=edit&amp;redlink=1", "طيور أيلول
")</f>
        <v/>
      </c>
      <c r="C95">
        <f>HYPERLINK("https://ar.wikipedia.org/wiki/%D8%A5%D9%85%D9%8A%D9%84%D9%8A_%D9%86%D8%B5%D8%B1_%D8%A7%D9%84%D9%84%D9%87", "إميلي نصر الله
")</f>
        <v/>
      </c>
      <c r="D95">
        <f>HYPERLINK("https://ar.wikipedia.org/wiki/%D9%84%D8%A8%D9%86%D8%A7%D9%86", " لبنان
")</f>
        <v/>
      </c>
    </row>
    <row r="96">
      <c r="A96" t="inlineStr">
        <is>
          <t xml:space="preserve">95
</t>
        </is>
      </c>
      <c r="B96">
        <f>HYPERLINK("https://ar.wikipedia.org/w/index.php?title=%D8%A7%D9%84%D9%85%D8%A4%D8%A7%D9%85%D8%B1%D8%A9_(%D8%B1%D9%88%D8%A7%D9%8A%D8%A9)&amp;action=edit&amp;redlink=1", "المؤامرة
")</f>
        <v/>
      </c>
      <c r="C96">
        <f>HYPERLINK("https://ar.wikipedia.org/wiki/%D9%81%D8%B1%D8%AC_%D8%A7%D9%84%D8%AD%D9%88%D8%A7%D8%B1", "فرج الحوار
")</f>
        <v/>
      </c>
      <c r="D96">
        <f>HYPERLINK("https://ar.wikipedia.org/wiki/%D8%AA%D9%88%D9%86%D8%B3", " تونس
")</f>
        <v/>
      </c>
    </row>
    <row r="97">
      <c r="A97" t="inlineStr">
        <is>
          <t xml:space="preserve">96
</t>
        </is>
      </c>
      <c r="B97">
        <f>HYPERLINK("https://ar.wikipedia.org/w/index.php?title=%D8%A7%D9%84%D9%85%D8%B9%D9%84%D9%85_%D8%B9%D9%84%D9%8A_(%D8%B1%D9%88%D8%A7%D9%8A%D8%A9)&amp;action=edit&amp;redlink=1", "المعلم علي
")</f>
        <v/>
      </c>
      <c r="C97">
        <f>HYPERLINK("https://ar.wikipedia.org/wiki/%D8%B9%D8%A8%D8%AF_%D8%A7%D9%84%D9%83%D8%B1%D9%8A%D9%85_%D8%BA%D9%84%D8%A7%D8%A8", "عبد الكريم غلاب
")</f>
        <v/>
      </c>
      <c r="D97">
        <f>HYPERLINK("https://ar.wikipedia.org/wiki/%D8%A7%D9%84%D9%85%D8%BA%D8%B1%D8%A8", " المغرب
")</f>
        <v/>
      </c>
    </row>
    <row r="98">
      <c r="A98" t="inlineStr">
        <is>
          <t xml:space="preserve">97
</t>
        </is>
      </c>
      <c r="B98">
        <f>HYPERLINK("https://ar.wikipedia.org/wiki/%D9%82%D8%A7%D9%85%D8%A7%D8%AA_%D8%A7%D9%84%D8%B2%D8%A8%D8%AF_(%D8%B1%D9%88%D8%A7%D9%8A%D8%A9)", "قامات الزبد
")</f>
        <v/>
      </c>
      <c r="C98">
        <f>HYPERLINK("https://ar.wikipedia.org/wiki/%D8%A5%D9%84%D9%8A%D8%A7%D8%B3_%D9%81%D8%B1%D9%83%D9%88%D8%AD", "إلياس فركوح
")</f>
        <v/>
      </c>
      <c r="D98">
        <f>HYPERLINK("https://ar.wikipedia.org/wiki/%D8%A7%D9%84%D8%A3%D8%B1%D8%AF%D9%86", " الأردن
")</f>
        <v/>
      </c>
    </row>
    <row r="99">
      <c r="A99" t="inlineStr">
        <is>
          <t xml:space="preserve">98
</t>
        </is>
      </c>
      <c r="B99">
        <f>HYPERLINK("https://ar.wikipedia.org/w/index.php?title=%D8%B9%D8%B5%D8%A7%D9%81%D9%8A%D8%B1_%D8%A7%D9%84%D9%81%D8%AC%D8%B1_(%D8%B1%D9%88%D8%A7%D9%8A%D8%A9)&amp;action=edit&amp;redlink=1", "عصافير الفجر
")</f>
        <v/>
      </c>
      <c r="C99">
        <f>HYPERLINK("https://ar.wikipedia.org/wiki/%D9%84%D9%8A%D9%84%D9%89_%D8%B9%D8%B3%D9%8A%D8%B1%D8%A7%D9%86", "ليلى عسيران
")</f>
        <v/>
      </c>
      <c r="D99">
        <f>HYPERLINK("https://ar.wikipedia.org/wiki/%D9%84%D8%A8%D9%86%D8%A7%D9%86", " لبنان
")</f>
        <v/>
      </c>
    </row>
    <row r="100">
      <c r="A100" t="inlineStr">
        <is>
          <t xml:space="preserve">99
</t>
        </is>
      </c>
      <c r="B100">
        <f>HYPERLINK("https://ar.wikipedia.org/wiki/%D8%AC%D8%B3%D8%B1_%D8%A8%D9%86%D8%A7%D8%AA_%D9%8A%D8%B9%D9%82%D9%88%D8%A8_(%D8%B1%D9%88%D8%A7%D9%8A%D8%A9)", "جسر بنات يعقوب
")</f>
        <v/>
      </c>
      <c r="C100">
        <f>HYPERLINK("https://ar.wikipedia.org/wiki/%D8%AD%D8%B3%D9%86_%D8%AD%D9%85%D9%8A%D8%AF", "حسن حميد
")</f>
        <v/>
      </c>
      <c r="D100">
        <f>HYPERLINK("https://ar.wikipedia.org/wiki/%D8%AF%D9%88%D9%84%D8%A9_%D9%81%D9%84%D8%B3%D8%B7%D9%8A%D9%86", " فلسطين
")</f>
        <v/>
      </c>
    </row>
    <row r="101">
      <c r="A101" t="inlineStr">
        <is>
          <t xml:space="preserve">100
</t>
        </is>
      </c>
      <c r="B101">
        <f>HYPERLINK("https://ar.wikipedia.org/w/index.php?title=%D8%A7%D9%84%D9%88%D8%B3%D9%85%D9%8A%D8%A9_(%D8%B1%D9%88%D8%A7%D9%8A%D8%A9)&amp;action=edit&amp;redlink=1", "الوسمية
")</f>
        <v/>
      </c>
      <c r="C101">
        <f>HYPERLINK("https://ar.wikipedia.org/wiki/%D8%B9%D8%A8%D8%AF_%D8%A7%D9%84%D8%B9%D8%B2%D9%8A%D8%B2_%D9%85%D8%B4%D8%B1%D9%8A", "عبد العزيز مشري
")</f>
        <v/>
      </c>
      <c r="D101">
        <f>HYPERLINK("https://ar.wikipedia.org/wiki/%D8%A7%D9%84%D8%B3%D8%B9%D9%88%D8%AF%D9%8A%D8%A9", " السعودية
")</f>
        <v/>
      </c>
    </row>
    <row r="102">
      <c r="A102" t="inlineStr">
        <is>
          <t xml:space="preserve">101
</t>
        </is>
      </c>
      <c r="B102">
        <f>HYPERLINK("https://ar.wikipedia.org/w/index.php?title=%D8%A7%D9%84%D8%A8%D8%B4%D9%85%D9%88%D8%B1%D9%8A_(%D8%B1%D9%88%D8%A7%D9%8A%D8%A9_)&amp;action=edit&amp;redlink=1", "البشموري
")</f>
        <v/>
      </c>
      <c r="C102">
        <f>HYPERLINK("https://ar.wikipedia.org/wiki/%D8%B3%D9%84%D9%88%D9%89_%D8%A8%D9%83%D8%B1", "سلوى بكر
")</f>
        <v/>
      </c>
      <c r="D102">
        <f>HYPERLINK("https://ar.wikipedia.org/wiki/%D9%85%D8%B5%D8%B1", " مصر
")</f>
        <v/>
      </c>
    </row>
    <row r="103">
      <c r="A103" t="inlineStr">
        <is>
          <t xml:space="preserve">102
</t>
        </is>
      </c>
      <c r="B103">
        <f>HYPERLINK("https://ar.wikipedia.org/wiki/%D8%A7%D9%84%D9%81%D8%A7%D8%B1%D8%B3_%D8%A7%D9%84%D9%82%D8%AA%D9%8A%D9%84_%D9%8A%D8%AA%D8%B1%D8%AC%D9%84_(%D8%B1%D9%88%D8%A7%D9%8A%D8%A9)", "الفارس القتيل يترجل
")</f>
        <v/>
      </c>
      <c r="C103">
        <f>HYPERLINK("https://ar.wikipedia.org/wiki/%D8%A5%D9%84%D9%8A%D8%A7%D8%B3_%D8%A7%D9%84%D8%AF%D9%8A%D8%B1%D9%8A", "إلياس الديري
")</f>
        <v/>
      </c>
      <c r="D103">
        <f>HYPERLINK("https://ar.wikipedia.org/wiki/%D9%84%D8%A8%D9%86%D8%A7%D9%86", " لبنان
")</f>
        <v/>
      </c>
    </row>
    <row r="104">
      <c r="A104" t="inlineStr">
        <is>
          <t xml:space="preserve">103
</t>
        </is>
      </c>
      <c r="B104">
        <f>HYPERLINK("https://ar.wikipedia.org/wiki/%D8%A7%D9%84%D8%AA%D9%88%D8%AA_%D8%A7%D9%84%D9%85%D8%B1", "التوت المر
")</f>
        <v/>
      </c>
      <c r="C104">
        <f>HYPERLINK("https://ar.wikipedia.org/wiki/%D9%85%D8%AD%D9%85%D8%AF_%D8%A7%D9%84%D8%B9%D8%B1%D9%88%D8%B3%D9%8A_%D8%A7%D9%84%D9%85%D8%B7%D9%88%D9%8A", "محمد العروسي المطوي
")</f>
        <v/>
      </c>
      <c r="D104">
        <f>HYPERLINK("https://ar.wikipedia.org/wiki/%D8%AA%D9%88%D9%86%D8%B3", " تونس
")</f>
        <v/>
      </c>
    </row>
    <row r="105">
      <c r="A105" t="inlineStr">
        <is>
          <t xml:space="preserve">104
</t>
        </is>
      </c>
      <c r="B105">
        <f>HYPERLINK("https://ar.wikipedia.org/wiki/%D8%A3%D8%BA%D9%86%D9%8A%D8%A9_%D8%A7%D9%84%D9%85%D8%A7%D8%A1_%D9%88%D8%A7%D9%84%D9%86%D8%A7%D8%B1_(%D8%B1%D9%88%D8%A7%D9%8A%D8%A9)", "أغنية الماء والنار
")</f>
        <v/>
      </c>
      <c r="C105">
        <f>HYPERLINK("https://ar.wikipedia.org/wiki/%D8%B9%D8%A8%D8%AF_%D8%A7%D9%84%D9%84%D9%87_%D8%AE%D9%84%D9%8A%D9%81%D8%A9", "عبد الله خليفة
")</f>
        <v/>
      </c>
      <c r="D105">
        <f>HYPERLINK("https://ar.wikipedia.org/wiki/%D8%A7%D9%84%D8%A8%D8%AD%D8%B1%D9%8A%D9%86", " البحرين
")</f>
        <v/>
      </c>
    </row>
    <row r="106">
      <c r="A106" t="inlineStr">
        <is>
          <t xml:space="preserve">105
</t>
        </is>
      </c>
      <c r="B106">
        <f>HYPERLINK("https://ar.wikipedia.org/wiki/%D8%A7%D9%84%D8%A8%D8%A7%D8%A8_%D8%A7%D9%84%D9%85%D9%81%D8%AA%D9%88%D8%AD_(%D8%B1%D9%88%D8%A7%D9%8A%D8%A9)", "الباب المفتوح
")</f>
        <v/>
      </c>
      <c r="C106">
        <f>HYPERLINK("https://ar.wikipedia.org/wiki/%D9%84%D8%B7%D9%8A%D9%81%D8%A9_%D8%A7%D9%84%D8%B2%D9%8A%D8%A7%D8%AA", "لطيفة الزيات
")</f>
        <v/>
      </c>
      <c r="D106">
        <f>HYPERLINK("https://ar.wikipedia.org/wiki/%D9%85%D8%B5%D8%B1", " مصر
")</f>
        <v/>
      </c>
    </row>
    <row r="107">
      <c r="A107" t="inlineStr">
        <is>
          <t xml:space="preserve">106
</t>
        </is>
      </c>
      <c r="B107">
        <f>HYPERLINK("https://ar.wikipedia.org/wiki/%D9%85%D8%AF%D9%86_%D8%A7%D9%84%D9%85%D9%84%D8%AD", "مدن الملح (خماسية)
")</f>
        <v/>
      </c>
      <c r="C107">
        <f>HYPERLINK("https://ar.wikipedia.org/wiki/%D8%B9%D8%A8%D8%AF_%D8%A7%D9%84%D8%B1%D8%AD%D9%85%D9%86_%D8%A7%D9%84%D9%85%D9%86%D9%8A%D9%81", "عبد الرحمن منيف
")</f>
        <v/>
      </c>
      <c r="D107">
        <f>HYPERLINK("https://ar.wikipedia.org/wiki/%D8%A7%D9%84%D8%B3%D8%B9%D9%88%D8%AF%D9%8A%D8%A9", " السعودية
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2022-10-24T21:40:55Z</dcterms:created>
  <dcterms:modified xsi:type="dcterms:W3CDTF">2022-10-24T21:40:55Z</dcterms:modified>
</cp:coreProperties>
</file>