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workspaces/xmlgenerator/src/main/resources/"/>
    </mc:Choice>
  </mc:AlternateContent>
  <xr:revisionPtr revIDLastSave="0" documentId="13_ncr:1_{C1DD6493-B7D3-E94F-B935-402CCEB374DA}" xr6:coauthVersionLast="36" xr6:coauthVersionMax="47" xr10:uidLastSave="{00000000-0000-0000-0000-000000000000}"/>
  <bookViews>
    <workbookView xWindow="2280" yWindow="2520" windowWidth="31180" windowHeight="17580" xr2:uid="{036D6535-D3F5-41D7-8F44-C9A0EDC3E7B9}"/>
  </bookViews>
  <sheets>
    <sheet name="Outcome date - Revised" sheetId="2" r:id="rId1"/>
    <sheet name="Outcome Date - from WCG" sheetId="1" state="hidden" r:id="rId2"/>
  </sheets>
  <definedNames>
    <definedName name="_xlnm._FilterDatabase" localSheetId="1" hidden="1">'Outcome Date - from WCG'!$J$1:$K$320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2" l="1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  <c r="I60" i="1"/>
  <c r="J60" i="1"/>
  <c r="K60" i="1"/>
  <c r="L60" i="1"/>
  <c r="I64" i="1"/>
  <c r="J64" i="1"/>
  <c r="K64" i="1"/>
  <c r="L64" i="1"/>
  <c r="I119" i="1"/>
  <c r="J119" i="1"/>
  <c r="K119" i="1"/>
  <c r="L119" i="1"/>
  <c r="I157" i="1"/>
  <c r="J157" i="1"/>
  <c r="K157" i="1"/>
  <c r="L157" i="1"/>
  <c r="I277" i="1"/>
  <c r="J277" i="1"/>
  <c r="K277" i="1"/>
  <c r="L277" i="1"/>
  <c r="I300" i="1"/>
  <c r="J300" i="1"/>
  <c r="K300" i="1"/>
  <c r="L300" i="1"/>
  <c r="I30" i="1"/>
  <c r="J30" i="1"/>
  <c r="K30" i="1"/>
  <c r="L3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</calcChain>
</file>

<file path=xl/sharedStrings.xml><?xml version="1.0" encoding="utf-8"?>
<sst xmlns="http://schemas.openxmlformats.org/spreadsheetml/2006/main" count="1781" uniqueCount="287">
  <si>
    <t>SDS ID</t>
  </si>
  <si>
    <t>EAP CASE REFERENCE NUMBER</t>
  </si>
  <si>
    <t>CURRENT OUTCOME DATE
dd/mm/yyyy</t>
  </si>
  <si>
    <t>NEW OUTCOME DATE
dd/mm/yyyy</t>
  </si>
  <si>
    <t>EAP CASE STATUS</t>
  </si>
  <si>
    <t>SDS NAME</t>
  </si>
  <si>
    <t>ACCES - Brampton-Peel</t>
  </si>
  <si>
    <t>Active</t>
  </si>
  <si>
    <t>Checkpoint</t>
  </si>
  <si>
    <t>Checkpoint Ref. #</t>
  </si>
  <si>
    <t>1 month</t>
  </si>
  <si>
    <t>08/02/2022</t>
  </si>
  <si>
    <t>3 month</t>
  </si>
  <si>
    <t>08/04/2022</t>
  </si>
  <si>
    <t>08/07/2022</t>
  </si>
  <si>
    <t>6 month</t>
  </si>
  <si>
    <t>ACCES - Mississauga-Peel</t>
  </si>
  <si>
    <t>Closed</t>
  </si>
  <si>
    <t>08/03/2022</t>
  </si>
  <si>
    <t xml:space="preserve">	08/05/2022</t>
  </si>
  <si>
    <t xml:space="preserve">	08/08/2022</t>
  </si>
  <si>
    <t xml:space="preserve">	04/12/2022</t>
  </si>
  <si>
    <t xml:space="preserve">	04/02/2023</t>
  </si>
  <si>
    <t xml:space="preserve">	04/05/2023</t>
  </si>
  <si>
    <t>COSTI - Brampton-Peel</t>
  </si>
  <si>
    <t>Abilities to Work - Mississauga-Peel</t>
  </si>
  <si>
    <t>EAP outcome</t>
  </si>
  <si>
    <t>08/11/2021</t>
  </si>
  <si>
    <t>08/12/2021</t>
  </si>
  <si>
    <t xml:space="preserve">	08/02/2022</t>
  </si>
  <si>
    <t>YMCA of Greater Toronto - Mississauga-Peel</t>
  </si>
  <si>
    <t>16/08/2021</t>
  </si>
  <si>
    <t xml:space="preserve">	16/09/2021</t>
  </si>
  <si>
    <t>16/11/2021</t>
  </si>
  <si>
    <t>16/02/2022</t>
  </si>
  <si>
    <t xml:space="preserve">	16/08/2022</t>
  </si>
  <si>
    <t>12 month</t>
  </si>
  <si>
    <t>Achev - Mississauga-Peel</t>
  </si>
  <si>
    <t>Achev - Brampton South-Peel</t>
  </si>
  <si>
    <t>Community Living Mississauga-Peel</t>
  </si>
  <si>
    <t>VPI - Cooksville-Peel</t>
  </si>
  <si>
    <t>31/01/2024</t>
  </si>
  <si>
    <t>(TDSB) Next Steps - Meadowvale-Peel</t>
  </si>
  <si>
    <t>COSTI - Mississauga-Peel</t>
  </si>
  <si>
    <t>YMCA of Greater Toronto-Meadowvale-Peel</t>
  </si>
  <si>
    <t>Achev - Brampton East-Peel</t>
  </si>
  <si>
    <t>05/09/2023</t>
  </si>
  <si>
    <t>24/01/2023</t>
  </si>
  <si>
    <t>09/06/2022</t>
  </si>
  <si>
    <t>WCG Services - Mississauga</t>
  </si>
  <si>
    <t>College Boreal- Peel</t>
  </si>
  <si>
    <t>24/10/2023</t>
  </si>
  <si>
    <t>10/03/2023</t>
  </si>
  <si>
    <t>08/08/2023</t>
  </si>
  <si>
    <t>08/02/2023</t>
  </si>
  <si>
    <t>Dixie Bloor Neighbourhood Centre -Mississauga-Peel</t>
  </si>
  <si>
    <t>Achev- Malton-Peel</t>
  </si>
  <si>
    <t>(TDSB) Next Steps Employment Centre Dundas-Dixie-Peel</t>
  </si>
  <si>
    <t>YMCA of Greater Toronto-Brampton-Peel</t>
  </si>
  <si>
    <t>FSP - Mississauga-Peel</t>
  </si>
  <si>
    <t>Centre for Skills Development &amp; Training - Clarkson-Peel</t>
  </si>
  <si>
    <t>Job Skills - Mississauga-Peel</t>
  </si>
  <si>
    <t>30/11/2023</t>
  </si>
  <si>
    <t>22/01/2024</t>
  </si>
  <si>
    <t>22/11/2023</t>
  </si>
  <si>
    <t>02/11/2023</t>
  </si>
  <si>
    <t>The Job Centre-Peel</t>
  </si>
  <si>
    <t xml:space="preserve">	28/08/2022</t>
  </si>
  <si>
    <t xml:space="preserve">	28/10/2022</t>
  </si>
  <si>
    <t>28/01/2023</t>
  </si>
  <si>
    <t xml:space="preserve">	28/07/2023</t>
  </si>
  <si>
    <t>12/09/2021</t>
  </si>
  <si>
    <t xml:space="preserve">	12/10/2021</t>
  </si>
  <si>
    <t xml:space="preserve">	12/12/2021</t>
  </si>
  <si>
    <t xml:space="preserve">	12/03/2022</t>
  </si>
  <si>
    <t>12/09/2022</t>
  </si>
  <si>
    <t>22/10/2023</t>
  </si>
  <si>
    <t>22/10/2024</t>
  </si>
  <si>
    <t>22/04/2024</t>
  </si>
  <si>
    <t>30/05/2024</t>
  </si>
  <si>
    <t>30/08/2023</t>
  </si>
  <si>
    <t>30/06/2023</t>
  </si>
  <si>
    <t>30/05/2023</t>
  </si>
  <si>
    <t>01/04/2023</t>
  </si>
  <si>
    <t>02/05/2023</t>
  </si>
  <si>
    <t>02/06/2023</t>
  </si>
  <si>
    <t>02/08/2023</t>
  </si>
  <si>
    <t>02/05/2024</t>
  </si>
  <si>
    <t>01/07/2023</t>
  </si>
  <si>
    <t>March of Dimes Canada - Mississauga-Pee</t>
  </si>
  <si>
    <t>06/03/2023</t>
  </si>
  <si>
    <t>06/04/2023</t>
  </si>
  <si>
    <t>06/06/2023</t>
  </si>
  <si>
    <t>06/09/2023</t>
  </si>
  <si>
    <t>06/03/2024</t>
  </si>
  <si>
    <t>30/04/2023</t>
  </si>
  <si>
    <t>31/07/2023</t>
  </si>
  <si>
    <t>01/05/2022</t>
  </si>
  <si>
    <t>01/07/2022</t>
  </si>
  <si>
    <t>01/10/2022</t>
  </si>
  <si>
    <t>10/12/2022</t>
  </si>
  <si>
    <t>10/02/2023</t>
  </si>
  <si>
    <t>10/05/2023</t>
  </si>
  <si>
    <t>10/06/2022</t>
  </si>
  <si>
    <t>10/08/2022</t>
  </si>
  <si>
    <t>10/11/2022</t>
  </si>
  <si>
    <t>10/05/2022</t>
  </si>
  <si>
    <t>10/07/2022</t>
  </si>
  <si>
    <t>10/10/2022</t>
  </si>
  <si>
    <t>10/04/2023</t>
  </si>
  <si>
    <t>04/11/2022</t>
  </si>
  <si>
    <t>04/01/2022</t>
  </si>
  <si>
    <t>04/04/2022</t>
  </si>
  <si>
    <t xml:space="preserve">	10/05/2022</t>
  </si>
  <si>
    <t xml:space="preserve">	10/07/2022</t>
  </si>
  <si>
    <t xml:space="preserve">	10/10/2022</t>
  </si>
  <si>
    <t xml:space="preserve">	10/04/2023</t>
  </si>
  <si>
    <t xml:space="preserve">	04/11/2022</t>
  </si>
  <si>
    <t xml:space="preserve">	04/01/2022</t>
  </si>
  <si>
    <t xml:space="preserve">	04/04/2022</t>
  </si>
  <si>
    <t xml:space="preserve">	10/04/2022</t>
  </si>
  <si>
    <t xml:space="preserve">	6773627</t>
  </si>
  <si>
    <t xml:space="preserve">	10/06/2022</t>
  </si>
  <si>
    <t xml:space="preserve">	10/09/2022</t>
  </si>
  <si>
    <t xml:space="preserve">	10/03/2023</t>
  </si>
  <si>
    <t>10/03/2022</t>
  </si>
  <si>
    <t>10/04/2022</t>
  </si>
  <si>
    <t xml:space="preserve">	10/03/2022</t>
  </si>
  <si>
    <t>10/09/2022</t>
  </si>
  <si>
    <t xml:space="preserve">	16/01/2023</t>
  </si>
  <si>
    <t xml:space="preserve">	16/02/2023</t>
  </si>
  <si>
    <t xml:space="preserve">	16/04/2023</t>
  </si>
  <si>
    <t xml:space="preserve">	16/07/2023</t>
  </si>
  <si>
    <t xml:space="preserve">	16/01/2024</t>
  </si>
  <si>
    <t>01/01/2023</t>
  </si>
  <si>
    <t xml:space="preserve">	05/12/2022</t>
  </si>
  <si>
    <t xml:space="preserve">	05/01/2023</t>
  </si>
  <si>
    <t xml:space="preserve">	05/03/2023</t>
  </si>
  <si>
    <t xml:space="preserve">	05/06/2023</t>
  </si>
  <si>
    <t xml:space="preserve">	05/12/2023</t>
  </si>
  <si>
    <t>01/06/2023</t>
  </si>
  <si>
    <t xml:space="preserve">	18/11/2022</t>
  </si>
  <si>
    <t xml:space="preserve">	18/01/2023</t>
  </si>
  <si>
    <t xml:space="preserve">	09/12/2022</t>
  </si>
  <si>
    <t xml:space="preserve">	09/01/2023</t>
  </si>
  <si>
    <t xml:space="preserve">	09/03/2023</t>
  </si>
  <si>
    <t xml:space="preserve">	09/06/2023</t>
  </si>
  <si>
    <t xml:space="preserve">	09/12/2023</t>
  </si>
  <si>
    <t>09/10/2022</t>
  </si>
  <si>
    <t xml:space="preserve">	09/11/2022</t>
  </si>
  <si>
    <t>09/04/2023</t>
  </si>
  <si>
    <t xml:space="preserve">	09/10/2023</t>
  </si>
  <si>
    <t>09/08/2022</t>
  </si>
  <si>
    <t xml:space="preserve">	09/09/2022</t>
  </si>
  <si>
    <t xml:space="preserve">	09/02/2023</t>
  </si>
  <si>
    <t xml:space="preserve">	09/08/2023</t>
  </si>
  <si>
    <t xml:space="preserve">	09/06/2022</t>
  </si>
  <si>
    <t xml:space="preserve">	09/07/2022</t>
  </si>
  <si>
    <t>06/12/2022</t>
  </si>
  <si>
    <t>09/09/2022</t>
  </si>
  <si>
    <t xml:space="preserve">	Achev - Brampton South-Peel</t>
  </si>
  <si>
    <t>09/05/2022</t>
  </si>
  <si>
    <t xml:space="preserve">	09/08/2022</t>
  </si>
  <si>
    <t>09/11/2022</t>
  </si>
  <si>
    <t>09/05/2023</t>
  </si>
  <si>
    <t>05/09/2022</t>
  </si>
  <si>
    <t>05/10/2022</t>
  </si>
  <si>
    <t>05/12/2022</t>
  </si>
  <si>
    <t>05/03/2023</t>
  </si>
  <si>
    <t xml:space="preserve">	01/05/2022</t>
  </si>
  <si>
    <t xml:space="preserve">	01/07/2022</t>
  </si>
  <si>
    <t xml:space="preserve">	01/10/2022</t>
  </si>
  <si>
    <t xml:space="preserve">	01/04/2023</t>
  </si>
  <si>
    <t xml:space="preserve">	08/09/2022</t>
  </si>
  <si>
    <t>08/11/2022</t>
  </si>
  <si>
    <t xml:space="preserve">	08/03/2022</t>
  </si>
  <si>
    <t>08/05/2022</t>
  </si>
  <si>
    <t xml:space="preserve">	08/08/2023</t>
  </si>
  <si>
    <t>08/08/2022</t>
  </si>
  <si>
    <t xml:space="preserve">	08/01/2022</t>
  </si>
  <si>
    <t xml:space="preserve">	08/04/2022</t>
  </si>
  <si>
    <t xml:space="preserve">	08/07/2022</t>
  </si>
  <si>
    <t>08/01/2023</t>
  </si>
  <si>
    <t xml:space="preserve">	01/08/2022</t>
  </si>
  <si>
    <t>07/04/2022</t>
  </si>
  <si>
    <t xml:space="preserve">	07/05/2022</t>
  </si>
  <si>
    <t xml:space="preserve">	07/07/2022</t>
  </si>
  <si>
    <t>07/04/2023</t>
  </si>
  <si>
    <t xml:space="preserve">	07/10/2022</t>
  </si>
  <si>
    <t>04/07/2022</t>
  </si>
  <si>
    <t>01/06/2022</t>
  </si>
  <si>
    <t xml:space="preserve">	01/11/2022</t>
  </si>
  <si>
    <t xml:space="preserve">	01/05/2023</t>
  </si>
  <si>
    <t xml:space="preserve">	06/01/2022</t>
  </si>
  <si>
    <t xml:space="preserve">	06/02/2022</t>
  </si>
  <si>
    <t>06/04/2022</t>
  </si>
  <si>
    <t xml:space="preserve">	06/01/2023</t>
  </si>
  <si>
    <t xml:space="preserve">	ACCES - Brampton-Peel</t>
  </si>
  <si>
    <t>06/07/2022</t>
  </si>
  <si>
    <t>06/01/2022</t>
  </si>
  <si>
    <t>06/02/2022</t>
  </si>
  <si>
    <t xml:space="preserve">	31/08/2021</t>
  </si>
  <si>
    <t>30/09/2021</t>
  </si>
  <si>
    <t>28/02/2022</t>
  </si>
  <si>
    <t>31/08/2022</t>
  </si>
  <si>
    <t>04/12/2022</t>
  </si>
  <si>
    <t>04/11/2023</t>
  </si>
  <si>
    <t>04/02/2022</t>
  </si>
  <si>
    <t>04/01/2023</t>
  </si>
  <si>
    <t xml:space="preserve">	04/07/2022</t>
  </si>
  <si>
    <t xml:space="preserve">	04/02/2022</t>
  </si>
  <si>
    <t xml:space="preserve">	04/01/2023</t>
  </si>
  <si>
    <t xml:space="preserve">	04/01/2021</t>
  </si>
  <si>
    <t xml:space="preserve">	04/02/2021</t>
  </si>
  <si>
    <t xml:space="preserve">	04/04/2021</t>
  </si>
  <si>
    <t xml:space="preserve">	04/07/2021</t>
  </si>
  <si>
    <t xml:space="preserve">	14/03/2022</t>
  </si>
  <si>
    <t xml:space="preserve">	14/04/2022</t>
  </si>
  <si>
    <t>14/06/2022</t>
  </si>
  <si>
    <t>14/09/2022</t>
  </si>
  <si>
    <t xml:space="preserve">	14/03/2023</t>
  </si>
  <si>
    <t xml:space="preserve">	02/05/2022</t>
  </si>
  <si>
    <t>02/07/2022</t>
  </si>
  <si>
    <t xml:space="preserve">	02/10/2022</t>
  </si>
  <si>
    <t xml:space="preserve">	02/04/2023</t>
  </si>
  <si>
    <t xml:space="preserve">	06/03/2022</t>
  </si>
  <si>
    <t xml:space="preserve">	06/06/2022</t>
  </si>
  <si>
    <t>09/01/2022</t>
  </si>
  <si>
    <t xml:space="preserve">	09/02/2022</t>
  </si>
  <si>
    <t xml:space="preserve">	09/04/2022</t>
  </si>
  <si>
    <t>04/07/2021</t>
  </si>
  <si>
    <t>04/04/2021</t>
  </si>
  <si>
    <t>04/01/2021</t>
  </si>
  <si>
    <t xml:space="preserve">	24/04/2023</t>
  </si>
  <si>
    <t xml:space="preserve">	24/11/2022</t>
  </si>
  <si>
    <t>Job Skills-Keswick-York</t>
  </si>
  <si>
    <t>03/06/2023</t>
  </si>
  <si>
    <t>03/08/2023</t>
  </si>
  <si>
    <t>03/11/2023</t>
  </si>
  <si>
    <t>03/05/2024</t>
  </si>
  <si>
    <t>03/05/2023</t>
  </si>
  <si>
    <t>01/05/2024</t>
  </si>
  <si>
    <t xml:space="preserve">	01/11/2023</t>
  </si>
  <si>
    <t xml:space="preserve">	01/08/2023</t>
  </si>
  <si>
    <t>08/01/2022</t>
  </si>
  <si>
    <t xml:space="preserve">	10/11/2022</t>
  </si>
  <si>
    <t>10/11/2023</t>
  </si>
  <si>
    <t>5214B</t>
  </si>
  <si>
    <t>5214C</t>
  </si>
  <si>
    <t>5214K</t>
  </si>
  <si>
    <t>5214G</t>
  </si>
  <si>
    <t>5214AD</t>
  </si>
  <si>
    <t>5214U</t>
  </si>
  <si>
    <t>5214W</t>
  </si>
  <si>
    <t>5214I</t>
  </si>
  <si>
    <t>5214R</t>
  </si>
  <si>
    <t>5214J</t>
  </si>
  <si>
    <t>5214Y</t>
  </si>
  <si>
    <t>5214Z</t>
  </si>
  <si>
    <t>5214M</t>
  </si>
  <si>
    <t>5214AG</t>
  </si>
  <si>
    <t>5214N</t>
  </si>
  <si>
    <t>5214AC</t>
  </si>
  <si>
    <t>5214AE</t>
  </si>
  <si>
    <t>5214X</t>
  </si>
  <si>
    <t>5214V</t>
  </si>
  <si>
    <t>5214H</t>
  </si>
  <si>
    <t>5214L</t>
  </si>
  <si>
    <t>5214AF</t>
  </si>
  <si>
    <t>5214Q</t>
  </si>
  <si>
    <t>5214AB</t>
  </si>
  <si>
    <t>5214AL</t>
  </si>
  <si>
    <t>March of Dimes Canada - Mississauga-Peel</t>
  </si>
  <si>
    <t>NEW OUTCOME DATE
dd/mm/yyyy6</t>
  </si>
  <si>
    <t>NEW SCHEDULED DATE
1 MONTH</t>
  </si>
  <si>
    <t>NEW SCHEDULED DATE
3 MONTH</t>
  </si>
  <si>
    <t>NEW SCHEDULED DATE
6 MONTH</t>
  </si>
  <si>
    <t>NEW SCHEDULED DATE
12 MONTH</t>
  </si>
  <si>
    <t>Notes</t>
  </si>
  <si>
    <t>Verify with WCG</t>
  </si>
  <si>
    <t>WCG to verify</t>
  </si>
  <si>
    <t>CURRENT OUTCOME DATE dd/mm/yyyy</t>
  </si>
  <si>
    <t>NEW OUTCOME DATE dd/mm/yyyy</t>
  </si>
  <si>
    <t>NEW SCHEDULED DATE 1 MONTH</t>
  </si>
  <si>
    <t>NEW SCHEDULED DATE 3 MONTH</t>
  </si>
  <si>
    <t>NEW SCHEDULED DATE 6 MONTH</t>
  </si>
  <si>
    <t>NEW SCHEDULED DATE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</si>
</sst>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Border="1" applyAlignment="1">
      <alignment horizontal="center" vertical="center" wrapText="1"/>
    </xf>
    <xf numFmtId="164" fontId="2" fillId="2" borderId="2" xfId="1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" fontId="2" fillId="2" borderId="2" xfId="1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wrapText="1"/>
    </xf>
    <xf numFmtId="1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wrapText="1"/>
    </xf>
    <xf numFmtId="0" fontId="0" fillId="4" borderId="0" xfId="0" applyFill="1" applyAlignment="1">
      <alignment horizontal="left"/>
    </xf>
    <xf numFmtId="0" fontId="4" fillId="4" borderId="0" xfId="0" applyFont="1" applyFill="1" applyAlignment="1">
      <alignment horizontal="center" vertical="center" wrapText="1"/>
    </xf>
    <xf numFmtId="1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wrapText="1"/>
    </xf>
    <xf numFmtId="164" fontId="0" fillId="4" borderId="0" xfId="0" applyNumberForma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/>
    </xf>
    <xf numFmtId="1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6" fillId="4" borderId="0" xfId="0" applyNumberFormat="1" applyFont="1" applyFill="1" applyAlignment="1">
      <alignment horizontal="center" wrapText="1"/>
    </xf>
    <xf numFmtId="164" fontId="0" fillId="4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center" vertical="center" wrapText="1"/>
    </xf>
    <xf numFmtId="1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4" fillId="5" borderId="0" xfId="0" applyNumberFormat="1" applyFont="1" applyFill="1" applyAlignment="1">
      <alignment horizontal="center" wrapText="1"/>
    </xf>
    <xf numFmtId="1" fontId="2" fillId="2" borderId="3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1" fontId="0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wrapText="1"/>
    </xf>
    <xf numFmtId="1" fontId="0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16"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E85FB7-C341-43E0-B54D-172C7F680B68}" name="Table3" displayName="Table3" ref="A1:N320" totalsRowShown="0" headerRowDxfId="15" dataDxfId="14">
  <autoFilter ref="A1:N320" xr:uid="{63E85FB7-C341-43E0-B54D-172C7F680B68}">
    <filterColumn colId="4">
      <filters>
        <filter val="EAP outcome"/>
      </filters>
    </filterColumn>
  </autoFilter>
  <tableColumns count="14">
    <tableColumn id="1" xr3:uid="{B53B4C95-1880-4857-8149-CA8569714D0B}" name="SDS NAME" dataDxfId="13"/>
    <tableColumn id="5" xr3:uid="{98714EA4-0AE4-426B-A0C2-F52332EF92C9}" name="SDS ID" dataDxfId="12"/>
    <tableColumn id="2" xr3:uid="{4EDEF1B8-9631-4783-8BEE-8C5B7C6F113A}" name="EAP CASE REFERENCE NUMBER" dataDxfId="11"/>
    <tableColumn id="8" xr3:uid="{034AD042-722B-4152-8E53-A9083FDB6E6F}" name="EAP CASE STATUS" dataDxfId="10"/>
    <tableColumn id="9" xr3:uid="{DA302F2D-4189-4064-9E87-E8A73A31E24E}" name="Checkpoint" dataDxfId="9"/>
    <tableColumn id="7" xr3:uid="{A0F514CD-38E3-4E32-ACB2-352F8B90B6B7}" name="Checkpoint Ref. #" dataDxfId="8"/>
    <tableColumn id="3" xr3:uid="{2E24D7C7-E07F-462B-9F42-9F081117EB92}" name="CURRENT OUTCOME DATE_x000a_dd/mm/yyyy" dataDxfId="7"/>
    <tableColumn id="4" xr3:uid="{72701E20-32AE-4B8B-B6E9-BFDA84C4C08B}" name="NEW OUTCOME DATE_x000a_dd/mm/yyyy" dataDxfId="6"/>
    <tableColumn id="6" xr3:uid="{E3320CB4-86EC-4E8A-868B-46E2B6D9B72F}" name="NEW SCHEDULED DATE_x000a_1 MONTH" dataDxfId="5">
      <calculatedColumnFormula>EDATE(H2,1)</calculatedColumnFormula>
    </tableColumn>
    <tableColumn id="10" xr3:uid="{0CECF6A1-B302-401E-AACE-208A44841400}" name="NEW SCHEDULED DATE_x000a_3 MONTH" dataDxfId="4">
      <calculatedColumnFormula>EDATE(H2,3)</calculatedColumnFormula>
    </tableColumn>
    <tableColumn id="11" xr3:uid="{538976D4-2311-4BC6-9857-150D9BAB8350}" name="NEW SCHEDULED DATE_x000a_6 MONTH" dataDxfId="3">
      <calculatedColumnFormula>EDATE(H2,6)</calculatedColumnFormula>
    </tableColumn>
    <tableColumn id="12" xr3:uid="{94765E63-657F-40C8-A9B9-890A82CBFDAA}" name="NEW SCHEDULED DATE_x000a_12 MONTH" dataDxfId="2">
      <calculatedColumnFormula>EDATE(H2,12)</calculatedColumnFormula>
    </tableColumn>
    <tableColumn id="13" xr3:uid="{05931B8D-728D-4630-8B54-7721088CFBC5}" name="NEW OUTCOME DATE_x000a_dd/mm/yyyy6" dataDxfId="1"/>
    <tableColumn id="14" xr3:uid="{C1E25307-FD72-4882-B0BD-9141C3045365}" name="Note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A6DF-C325-4714-8111-7B143D733C2C}">
  <dimension ref="A1:K59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8.1640625" customWidth="1"/>
    <col min="2" max="2" width="11.83203125" customWidth="1"/>
    <col min="3" max="3" width="13.83203125" customWidth="1"/>
    <col min="4" max="4" width="13.5" customWidth="1"/>
    <col min="5" max="5" width="23.1640625" customWidth="1"/>
    <col min="6" max="6" width="20.6640625" customWidth="1"/>
    <col min="7" max="10" width="21.6640625" bestFit="1" customWidth="1"/>
    <col min="11" max="11" width="22.6640625" customWidth="1"/>
  </cols>
  <sheetData>
    <row r="1" spans="1:11" ht="33" thickBot="1" x14ac:dyDescent="0.25">
      <c r="A1" s="47" t="s">
        <v>1</v>
      </c>
      <c r="B1" s="48" t="s">
        <v>4</v>
      </c>
      <c r="C1" s="48" t="s">
        <v>8</v>
      </c>
      <c r="D1" s="47" t="s">
        <v>9</v>
      </c>
      <c r="E1" s="49" t="s">
        <v>281</v>
      </c>
      <c r="F1" s="49" t="s">
        <v>282</v>
      </c>
      <c r="G1" s="49" t="s">
        <v>283</v>
      </c>
      <c r="H1" s="49" t="s">
        <v>284</v>
      </c>
      <c r="I1" s="49" t="s">
        <v>285</v>
      </c>
      <c r="J1" s="49" t="s">
        <v>286</v>
      </c>
      <c r="K1" s="55" t="s">
        <v>278</v>
      </c>
    </row>
    <row r="2" spans="1:11" x14ac:dyDescent="0.2">
      <c r="A2" s="50">
        <v>7261593</v>
      </c>
      <c r="B2" s="51" t="s">
        <v>7</v>
      </c>
      <c r="C2" s="51" t="s">
        <v>26</v>
      </c>
      <c r="D2" s="52">
        <v>6731033</v>
      </c>
      <c r="E2" s="53" t="s">
        <v>244</v>
      </c>
      <c r="F2" s="54">
        <v>44774</v>
      </c>
      <c r="G2" s="54">
        <f t="shared" ref="G2:G7" si="0">EDATE(F2,1)</f>
        <v>44805</v>
      </c>
      <c r="H2" s="54">
        <f t="shared" ref="H2:H7" si="1">EDATE(F2,3)</f>
        <v>44866</v>
      </c>
      <c r="I2" s="54">
        <f t="shared" ref="I2:I7" si="2">EDATE(F2,6)</f>
        <v>44958</v>
      </c>
      <c r="J2" s="54">
        <f t="shared" ref="J2:J7" si="3">EDATE(F2,12)</f>
        <v>45139</v>
      </c>
      <c r="K2" s="56"/>
    </row>
    <row r="3" spans="1:11" x14ac:dyDescent="0.2">
      <c r="A3" s="57">
        <v>7108377</v>
      </c>
      <c r="B3" s="58" t="s">
        <v>17</v>
      </c>
      <c r="C3" s="58" t="s">
        <v>26</v>
      </c>
      <c r="D3" s="59">
        <v>6825245</v>
      </c>
      <c r="E3" s="60" t="s">
        <v>11</v>
      </c>
      <c r="F3" s="61">
        <v>44775</v>
      </c>
      <c r="G3" s="62">
        <f t="shared" si="0"/>
        <v>44806</v>
      </c>
      <c r="H3" s="62">
        <f t="shared" si="1"/>
        <v>44867</v>
      </c>
      <c r="I3" s="62">
        <f t="shared" si="2"/>
        <v>44959</v>
      </c>
      <c r="J3" s="62">
        <f t="shared" si="3"/>
        <v>45140</v>
      </c>
      <c r="K3" s="62"/>
    </row>
    <row r="4" spans="1:11" ht="16" x14ac:dyDescent="0.2">
      <c r="A4" s="50">
        <v>7249503</v>
      </c>
      <c r="B4" s="51" t="s">
        <v>17</v>
      </c>
      <c r="C4" s="51" t="s">
        <v>26</v>
      </c>
      <c r="D4" s="50">
        <v>5894470</v>
      </c>
      <c r="E4" s="56" t="s">
        <v>117</v>
      </c>
      <c r="F4" s="63">
        <v>44662</v>
      </c>
      <c r="G4" s="63">
        <f t="shared" si="0"/>
        <v>44692</v>
      </c>
      <c r="H4" s="56">
        <f t="shared" si="1"/>
        <v>44753</v>
      </c>
      <c r="I4" s="56">
        <f t="shared" si="2"/>
        <v>44845</v>
      </c>
      <c r="J4" s="56">
        <f t="shared" si="3"/>
        <v>45027</v>
      </c>
      <c r="K4" s="56"/>
    </row>
    <row r="5" spans="1:11" x14ac:dyDescent="0.2">
      <c r="A5" s="57">
        <v>7154041</v>
      </c>
      <c r="B5" s="58" t="s">
        <v>17</v>
      </c>
      <c r="C5" s="58" t="s">
        <v>26</v>
      </c>
      <c r="D5" s="64">
        <v>5696429</v>
      </c>
      <c r="E5" s="60" t="s">
        <v>27</v>
      </c>
      <c r="F5" s="61">
        <v>44420</v>
      </c>
      <c r="G5" s="62">
        <f t="shared" si="0"/>
        <v>44451</v>
      </c>
      <c r="H5" s="62">
        <f t="shared" si="1"/>
        <v>44512</v>
      </c>
      <c r="I5" s="62">
        <f t="shared" si="2"/>
        <v>44604</v>
      </c>
      <c r="J5" s="62">
        <f t="shared" si="3"/>
        <v>44785</v>
      </c>
      <c r="K5" s="62"/>
    </row>
    <row r="6" spans="1:11" ht="16" x14ac:dyDescent="0.2">
      <c r="A6" s="50">
        <v>7154220</v>
      </c>
      <c r="B6" s="51" t="s">
        <v>7</v>
      </c>
      <c r="C6" s="51" t="s">
        <v>26</v>
      </c>
      <c r="D6" s="52">
        <v>6763086</v>
      </c>
      <c r="E6" s="56" t="s">
        <v>29</v>
      </c>
      <c r="F6" s="56">
        <v>44775</v>
      </c>
      <c r="G6" s="56">
        <f t="shared" si="0"/>
        <v>44806</v>
      </c>
      <c r="H6" s="56">
        <f t="shared" si="1"/>
        <v>44867</v>
      </c>
      <c r="I6" s="56">
        <f t="shared" si="2"/>
        <v>44959</v>
      </c>
      <c r="J6" s="56">
        <f t="shared" si="3"/>
        <v>45140</v>
      </c>
      <c r="K6" s="56"/>
    </row>
    <row r="7" spans="1:11" x14ac:dyDescent="0.2">
      <c r="A7" s="57">
        <v>7189716</v>
      </c>
      <c r="B7" s="58" t="s">
        <v>17</v>
      </c>
      <c r="C7" s="58" t="s">
        <v>26</v>
      </c>
      <c r="D7" s="64">
        <v>5696813</v>
      </c>
      <c r="E7" s="60" t="s">
        <v>31</v>
      </c>
      <c r="F7" s="61">
        <v>44420</v>
      </c>
      <c r="G7" s="62">
        <f t="shared" si="0"/>
        <v>44451</v>
      </c>
      <c r="H7" s="62">
        <f t="shared" si="1"/>
        <v>44512</v>
      </c>
      <c r="I7" s="62">
        <f t="shared" si="2"/>
        <v>44604</v>
      </c>
      <c r="J7" s="62">
        <f t="shared" si="3"/>
        <v>44785</v>
      </c>
      <c r="K7" s="62"/>
    </row>
    <row r="8" spans="1:11" x14ac:dyDescent="0.2">
      <c r="A8" s="57">
        <v>7200525</v>
      </c>
      <c r="B8" s="58" t="s">
        <v>17</v>
      </c>
      <c r="C8" s="58" t="s">
        <v>26</v>
      </c>
      <c r="D8" s="64">
        <v>5763473</v>
      </c>
      <c r="E8" s="60" t="s">
        <v>71</v>
      </c>
      <c r="F8" s="61">
        <v>44452</v>
      </c>
      <c r="G8" s="62">
        <f t="shared" ref="G8:G12" si="4">EDATE(F8,1)</f>
        <v>44482</v>
      </c>
      <c r="H8" s="62">
        <f t="shared" ref="H8:H12" si="5">EDATE(F8,3)</f>
        <v>44543</v>
      </c>
      <c r="I8" s="62">
        <f t="shared" ref="I8:I12" si="6">EDATE(F8,6)</f>
        <v>44633</v>
      </c>
      <c r="J8" s="62">
        <f t="shared" ref="J8:J12" si="7">EDATE(F8,12)</f>
        <v>44817</v>
      </c>
      <c r="K8" s="62"/>
    </row>
    <row r="9" spans="1:11" x14ac:dyDescent="0.2">
      <c r="A9" s="50">
        <v>8010769</v>
      </c>
      <c r="B9" s="51" t="s">
        <v>7</v>
      </c>
      <c r="C9" s="51" t="s">
        <v>26</v>
      </c>
      <c r="D9" s="52">
        <v>7738995</v>
      </c>
      <c r="E9" s="53" t="s">
        <v>76</v>
      </c>
      <c r="F9" s="54">
        <v>45217</v>
      </c>
      <c r="G9" s="56">
        <f t="shared" si="4"/>
        <v>45248</v>
      </c>
      <c r="H9" s="56">
        <f t="shared" si="5"/>
        <v>45309</v>
      </c>
      <c r="I9" s="56">
        <f t="shared" si="6"/>
        <v>45400</v>
      </c>
      <c r="J9" s="56">
        <f t="shared" si="7"/>
        <v>45583</v>
      </c>
      <c r="K9" s="56"/>
    </row>
    <row r="10" spans="1:11" x14ac:dyDescent="0.2">
      <c r="A10" s="57">
        <v>7565462</v>
      </c>
      <c r="B10" s="58" t="s">
        <v>7</v>
      </c>
      <c r="C10" s="58" t="s">
        <v>26</v>
      </c>
      <c r="D10" s="64">
        <v>7308516</v>
      </c>
      <c r="E10" s="60" t="s">
        <v>82</v>
      </c>
      <c r="F10" s="61">
        <v>45017</v>
      </c>
      <c r="G10" s="62">
        <f t="shared" si="4"/>
        <v>45047</v>
      </c>
      <c r="H10" s="62">
        <f t="shared" si="5"/>
        <v>45108</v>
      </c>
      <c r="I10" s="62">
        <f t="shared" si="6"/>
        <v>45200</v>
      </c>
      <c r="J10" s="62">
        <f t="shared" si="7"/>
        <v>45383</v>
      </c>
      <c r="K10" s="62"/>
    </row>
    <row r="11" spans="1:11" x14ac:dyDescent="0.2">
      <c r="A11" s="50">
        <v>7876958</v>
      </c>
      <c r="B11" s="51" t="s">
        <v>7</v>
      </c>
      <c r="C11" s="51" t="s">
        <v>26</v>
      </c>
      <c r="D11" s="52">
        <v>7247444</v>
      </c>
      <c r="E11" s="53" t="s">
        <v>84</v>
      </c>
      <c r="F11" s="54">
        <v>45017</v>
      </c>
      <c r="G11" s="56">
        <f t="shared" si="4"/>
        <v>45047</v>
      </c>
      <c r="H11" s="56">
        <f t="shared" si="5"/>
        <v>45108</v>
      </c>
      <c r="I11" s="56">
        <f t="shared" si="6"/>
        <v>45200</v>
      </c>
      <c r="J11" s="56">
        <f t="shared" si="7"/>
        <v>45383</v>
      </c>
      <c r="K11" s="56"/>
    </row>
    <row r="12" spans="1:11" x14ac:dyDescent="0.2">
      <c r="A12" s="57">
        <v>7819724</v>
      </c>
      <c r="B12" s="58" t="s">
        <v>7</v>
      </c>
      <c r="C12" s="58" t="s">
        <v>26</v>
      </c>
      <c r="D12" s="64">
        <v>7127836</v>
      </c>
      <c r="E12" s="60" t="s">
        <v>90</v>
      </c>
      <c r="F12" s="61">
        <v>44992</v>
      </c>
      <c r="G12" s="62">
        <f t="shared" si="4"/>
        <v>45023</v>
      </c>
      <c r="H12" s="62">
        <f t="shared" si="5"/>
        <v>45084</v>
      </c>
      <c r="I12" s="62">
        <f t="shared" si="6"/>
        <v>45176</v>
      </c>
      <c r="J12" s="62">
        <f t="shared" si="7"/>
        <v>45358</v>
      </c>
      <c r="K12" s="62"/>
    </row>
    <row r="13" spans="1:11" ht="16" x14ac:dyDescent="0.2">
      <c r="A13" s="50">
        <v>7679255</v>
      </c>
      <c r="B13" s="51" t="s">
        <v>17</v>
      </c>
      <c r="C13" s="51" t="s">
        <v>26</v>
      </c>
      <c r="D13" s="52">
        <v>6824336</v>
      </c>
      <c r="E13" s="56" t="s">
        <v>245</v>
      </c>
      <c r="F13" s="56">
        <v>44845</v>
      </c>
      <c r="G13" s="56">
        <f t="shared" ref="G13:G22" si="8">EDATE(F13,1)</f>
        <v>44876</v>
      </c>
      <c r="H13" s="56">
        <f t="shared" ref="H13:H22" si="9">EDATE(F13,3)</f>
        <v>44937</v>
      </c>
      <c r="I13" s="56">
        <f t="shared" ref="I13:I22" si="10">EDATE(F13,6)</f>
        <v>45027</v>
      </c>
      <c r="J13" s="56">
        <f t="shared" ref="J13:J22" si="11">EDATE(F13,12)</f>
        <v>45210</v>
      </c>
      <c r="K13" s="56"/>
    </row>
    <row r="14" spans="1:11" ht="16" x14ac:dyDescent="0.2">
      <c r="A14" s="57">
        <v>7714728</v>
      </c>
      <c r="B14" s="58" t="s">
        <v>7</v>
      </c>
      <c r="C14" s="58" t="s">
        <v>26</v>
      </c>
      <c r="D14" s="64">
        <v>6819862</v>
      </c>
      <c r="E14" s="62" t="s">
        <v>113</v>
      </c>
      <c r="F14" s="65">
        <v>44839</v>
      </c>
      <c r="G14" s="65">
        <f t="shared" si="8"/>
        <v>44870</v>
      </c>
      <c r="H14" s="62">
        <f t="shared" si="9"/>
        <v>44931</v>
      </c>
      <c r="I14" s="62">
        <f t="shared" si="10"/>
        <v>45021</v>
      </c>
      <c r="J14" s="62">
        <f t="shared" si="11"/>
        <v>45204</v>
      </c>
      <c r="K14" s="62"/>
    </row>
    <row r="15" spans="1:11" ht="16" x14ac:dyDescent="0.2">
      <c r="A15" s="50">
        <v>7379574</v>
      </c>
      <c r="B15" s="51" t="s">
        <v>7</v>
      </c>
      <c r="C15" s="51" t="s">
        <v>26</v>
      </c>
      <c r="D15" s="52">
        <v>6778997</v>
      </c>
      <c r="E15" s="56" t="s">
        <v>126</v>
      </c>
      <c r="F15" s="56">
        <v>44838</v>
      </c>
      <c r="G15" s="56">
        <f t="shared" si="8"/>
        <v>44869</v>
      </c>
      <c r="H15" s="56">
        <f t="shared" si="9"/>
        <v>44930</v>
      </c>
      <c r="I15" s="56">
        <f t="shared" si="10"/>
        <v>45020</v>
      </c>
      <c r="J15" s="56">
        <f t="shared" si="11"/>
        <v>45203</v>
      </c>
      <c r="K15" s="56"/>
    </row>
    <row r="16" spans="1:11" ht="16" x14ac:dyDescent="0.2">
      <c r="A16" s="57">
        <v>7713498</v>
      </c>
      <c r="B16" s="58" t="s">
        <v>7</v>
      </c>
      <c r="C16" s="58" t="s">
        <v>26</v>
      </c>
      <c r="D16" s="64">
        <v>6777740</v>
      </c>
      <c r="E16" s="62" t="s">
        <v>126</v>
      </c>
      <c r="F16" s="62">
        <v>44838</v>
      </c>
      <c r="G16" s="62">
        <f t="shared" si="8"/>
        <v>44869</v>
      </c>
      <c r="H16" s="62">
        <f t="shared" si="9"/>
        <v>44930</v>
      </c>
      <c r="I16" s="62">
        <f t="shared" si="10"/>
        <v>45020</v>
      </c>
      <c r="J16" s="62">
        <f t="shared" si="11"/>
        <v>45203</v>
      </c>
      <c r="K16" s="62"/>
    </row>
    <row r="17" spans="1:11" ht="16" x14ac:dyDescent="0.2">
      <c r="A17" s="50">
        <v>7517067</v>
      </c>
      <c r="B17" s="51" t="s">
        <v>17</v>
      </c>
      <c r="C17" s="51" t="s">
        <v>26</v>
      </c>
      <c r="D17" s="52">
        <v>6773623</v>
      </c>
      <c r="E17" s="56" t="s">
        <v>125</v>
      </c>
      <c r="F17" s="56">
        <v>44837</v>
      </c>
      <c r="G17" s="56">
        <f t="shared" si="8"/>
        <v>44868</v>
      </c>
      <c r="H17" s="56">
        <f t="shared" si="9"/>
        <v>44929</v>
      </c>
      <c r="I17" s="56">
        <f t="shared" si="10"/>
        <v>45019</v>
      </c>
      <c r="J17" s="56">
        <f t="shared" si="11"/>
        <v>45202</v>
      </c>
      <c r="K17" s="56"/>
    </row>
    <row r="18" spans="1:11" x14ac:dyDescent="0.2">
      <c r="A18" s="57">
        <v>7628569</v>
      </c>
      <c r="B18" s="58" t="s">
        <v>7</v>
      </c>
      <c r="C18" s="58" t="s">
        <v>26</v>
      </c>
      <c r="D18" s="64">
        <v>6777762</v>
      </c>
      <c r="E18" s="60" t="s">
        <v>125</v>
      </c>
      <c r="F18" s="61">
        <v>44837</v>
      </c>
      <c r="G18" s="62">
        <f t="shared" si="8"/>
        <v>44868</v>
      </c>
      <c r="H18" s="62">
        <f t="shared" si="9"/>
        <v>44929</v>
      </c>
      <c r="I18" s="62">
        <f t="shared" si="10"/>
        <v>45019</v>
      </c>
      <c r="J18" s="62">
        <f t="shared" si="11"/>
        <v>45202</v>
      </c>
      <c r="K18" s="62"/>
    </row>
    <row r="19" spans="1:11" x14ac:dyDescent="0.2">
      <c r="A19" s="50">
        <v>7670076</v>
      </c>
      <c r="B19" s="51" t="s">
        <v>7</v>
      </c>
      <c r="C19" s="51" t="s">
        <v>26</v>
      </c>
      <c r="D19" s="52">
        <v>6776036</v>
      </c>
      <c r="E19" s="53" t="s">
        <v>125</v>
      </c>
      <c r="F19" s="54">
        <v>44837</v>
      </c>
      <c r="G19" s="56">
        <f t="shared" si="8"/>
        <v>44868</v>
      </c>
      <c r="H19" s="56">
        <f t="shared" si="9"/>
        <v>44929</v>
      </c>
      <c r="I19" s="56">
        <f t="shared" si="10"/>
        <v>45019</v>
      </c>
      <c r="J19" s="56">
        <f t="shared" si="11"/>
        <v>45202</v>
      </c>
      <c r="K19" s="56"/>
    </row>
    <row r="20" spans="1:11" x14ac:dyDescent="0.2">
      <c r="A20" s="57">
        <v>7694362</v>
      </c>
      <c r="B20" s="58" t="s">
        <v>7</v>
      </c>
      <c r="C20" s="58" t="s">
        <v>26</v>
      </c>
      <c r="D20" s="64">
        <v>6773645</v>
      </c>
      <c r="E20" s="60" t="s">
        <v>127</v>
      </c>
      <c r="F20" s="61">
        <v>44837</v>
      </c>
      <c r="G20" s="62">
        <f t="shared" si="8"/>
        <v>44868</v>
      </c>
      <c r="H20" s="62">
        <f t="shared" si="9"/>
        <v>44929</v>
      </c>
      <c r="I20" s="62">
        <f t="shared" si="10"/>
        <v>45019</v>
      </c>
      <c r="J20" s="62">
        <f t="shared" si="11"/>
        <v>45202</v>
      </c>
      <c r="K20" s="62"/>
    </row>
    <row r="21" spans="1:11" x14ac:dyDescent="0.2">
      <c r="A21" s="50">
        <v>7653177</v>
      </c>
      <c r="B21" s="51" t="s">
        <v>7</v>
      </c>
      <c r="C21" s="51" t="s">
        <v>26</v>
      </c>
      <c r="D21" s="52">
        <v>6973237</v>
      </c>
      <c r="E21" s="53" t="s">
        <v>129</v>
      </c>
      <c r="F21" s="54">
        <v>44835</v>
      </c>
      <c r="G21" s="56">
        <f t="shared" si="8"/>
        <v>44866</v>
      </c>
      <c r="H21" s="56">
        <f t="shared" si="9"/>
        <v>44927</v>
      </c>
      <c r="I21" s="56">
        <f t="shared" si="10"/>
        <v>45017</v>
      </c>
      <c r="J21" s="56">
        <f t="shared" si="11"/>
        <v>45200</v>
      </c>
      <c r="K21" s="56"/>
    </row>
    <row r="22" spans="1:11" x14ac:dyDescent="0.2">
      <c r="A22" s="57">
        <v>7704427</v>
      </c>
      <c r="B22" s="58" t="s">
        <v>17</v>
      </c>
      <c r="C22" s="58" t="s">
        <v>26</v>
      </c>
      <c r="D22" s="64">
        <v>6918840</v>
      </c>
      <c r="E22" s="60" t="s">
        <v>135</v>
      </c>
      <c r="F22" s="61">
        <v>44835</v>
      </c>
      <c r="G22" s="62">
        <f t="shared" si="8"/>
        <v>44866</v>
      </c>
      <c r="H22" s="62">
        <f t="shared" si="9"/>
        <v>44927</v>
      </c>
      <c r="I22" s="62">
        <f t="shared" si="10"/>
        <v>45017</v>
      </c>
      <c r="J22" s="62">
        <f t="shared" si="11"/>
        <v>45200</v>
      </c>
      <c r="K22" s="62"/>
    </row>
    <row r="23" spans="1:11" x14ac:dyDescent="0.2">
      <c r="A23" s="57">
        <v>7244144</v>
      </c>
      <c r="B23" s="58" t="s">
        <v>7</v>
      </c>
      <c r="C23" s="58" t="s">
        <v>26</v>
      </c>
      <c r="D23" s="64">
        <v>6777715</v>
      </c>
      <c r="E23" s="60" t="s">
        <v>143</v>
      </c>
      <c r="F23" s="61">
        <v>44816</v>
      </c>
      <c r="G23" s="62">
        <f t="shared" ref="G23:G29" si="12">EDATE(F23,1)</f>
        <v>44846</v>
      </c>
      <c r="H23" s="62">
        <f t="shared" ref="H23:H29" si="13">EDATE(F23,3)</f>
        <v>44907</v>
      </c>
      <c r="I23" s="62">
        <f t="shared" ref="I23:I29" si="14">EDATE(F23,6)</f>
        <v>44997</v>
      </c>
      <c r="J23" s="62">
        <f t="shared" ref="J23:J29" si="15">EDATE(F23,12)</f>
        <v>45181</v>
      </c>
      <c r="K23" s="62"/>
    </row>
    <row r="24" spans="1:11" x14ac:dyDescent="0.2">
      <c r="A24" s="50">
        <v>7563715</v>
      </c>
      <c r="B24" s="51" t="s">
        <v>17</v>
      </c>
      <c r="C24" s="51" t="s">
        <v>26</v>
      </c>
      <c r="D24" s="52">
        <v>6773751</v>
      </c>
      <c r="E24" s="53" t="s">
        <v>148</v>
      </c>
      <c r="F24" s="54">
        <v>44814</v>
      </c>
      <c r="G24" s="56">
        <f t="shared" si="12"/>
        <v>44844</v>
      </c>
      <c r="H24" s="56">
        <f t="shared" si="13"/>
        <v>44905</v>
      </c>
      <c r="I24" s="56">
        <f t="shared" si="14"/>
        <v>44995</v>
      </c>
      <c r="J24" s="56">
        <f t="shared" si="15"/>
        <v>45179</v>
      </c>
      <c r="K24" s="56"/>
    </row>
    <row r="25" spans="1:11" x14ac:dyDescent="0.2">
      <c r="A25" s="57">
        <v>7625668</v>
      </c>
      <c r="B25" s="58" t="s">
        <v>17</v>
      </c>
      <c r="C25" s="58" t="s">
        <v>26</v>
      </c>
      <c r="D25" s="64">
        <v>6778424</v>
      </c>
      <c r="E25" s="60" t="s">
        <v>152</v>
      </c>
      <c r="F25" s="61">
        <v>44812</v>
      </c>
      <c r="G25" s="62">
        <f t="shared" si="12"/>
        <v>44842</v>
      </c>
      <c r="H25" s="62">
        <f t="shared" si="13"/>
        <v>44903</v>
      </c>
      <c r="I25" s="62">
        <f t="shared" si="14"/>
        <v>44993</v>
      </c>
      <c r="J25" s="62">
        <f t="shared" si="15"/>
        <v>45177</v>
      </c>
      <c r="K25" s="62"/>
    </row>
    <row r="26" spans="1:11" x14ac:dyDescent="0.2">
      <c r="A26" s="50">
        <v>7224663</v>
      </c>
      <c r="B26" s="51" t="s">
        <v>17</v>
      </c>
      <c r="C26" s="51" t="s">
        <v>26</v>
      </c>
      <c r="D26" s="52">
        <v>6777749</v>
      </c>
      <c r="E26" s="53" t="s">
        <v>156</v>
      </c>
      <c r="F26" s="54">
        <v>44810</v>
      </c>
      <c r="G26" s="56">
        <f t="shared" si="12"/>
        <v>44840</v>
      </c>
      <c r="H26" s="56">
        <f t="shared" si="13"/>
        <v>44901</v>
      </c>
      <c r="I26" s="56">
        <f t="shared" si="14"/>
        <v>44991</v>
      </c>
      <c r="J26" s="56">
        <f t="shared" si="15"/>
        <v>45175</v>
      </c>
      <c r="K26" s="56"/>
    </row>
    <row r="27" spans="1:11" x14ac:dyDescent="0.2">
      <c r="A27" s="57">
        <v>7486522</v>
      </c>
      <c r="B27" s="58" t="s">
        <v>7</v>
      </c>
      <c r="C27" s="58" t="s">
        <v>26</v>
      </c>
      <c r="D27" s="64">
        <v>6776056</v>
      </c>
      <c r="E27" s="60" t="s">
        <v>48</v>
      </c>
      <c r="F27" s="61">
        <v>44810</v>
      </c>
      <c r="G27" s="62">
        <f t="shared" si="12"/>
        <v>44840</v>
      </c>
      <c r="H27" s="62">
        <f t="shared" si="13"/>
        <v>44901</v>
      </c>
      <c r="I27" s="62">
        <f t="shared" si="14"/>
        <v>44991</v>
      </c>
      <c r="J27" s="62">
        <f t="shared" si="15"/>
        <v>45175</v>
      </c>
      <c r="K27" s="62"/>
    </row>
    <row r="28" spans="1:11" x14ac:dyDescent="0.2">
      <c r="A28" s="50">
        <v>7511498</v>
      </c>
      <c r="B28" s="51" t="s">
        <v>7</v>
      </c>
      <c r="C28" s="51" t="s">
        <v>26</v>
      </c>
      <c r="D28" s="52">
        <v>6778192</v>
      </c>
      <c r="E28" s="53" t="s">
        <v>156</v>
      </c>
      <c r="F28" s="54">
        <v>44810</v>
      </c>
      <c r="G28" s="56">
        <f t="shared" si="12"/>
        <v>44840</v>
      </c>
      <c r="H28" s="56">
        <f t="shared" si="13"/>
        <v>44901</v>
      </c>
      <c r="I28" s="56">
        <f t="shared" si="14"/>
        <v>44991</v>
      </c>
      <c r="J28" s="56">
        <f t="shared" si="15"/>
        <v>45175</v>
      </c>
      <c r="K28" s="56"/>
    </row>
    <row r="29" spans="1:11" x14ac:dyDescent="0.2">
      <c r="A29" s="57">
        <v>7625979</v>
      </c>
      <c r="B29" s="58" t="s">
        <v>7</v>
      </c>
      <c r="C29" s="58" t="s">
        <v>26</v>
      </c>
      <c r="D29" s="64">
        <v>6772727</v>
      </c>
      <c r="E29" s="60" t="s">
        <v>161</v>
      </c>
      <c r="F29" s="61">
        <v>44809</v>
      </c>
      <c r="G29" s="62">
        <f t="shared" si="12"/>
        <v>44839</v>
      </c>
      <c r="H29" s="62">
        <f t="shared" si="13"/>
        <v>44900</v>
      </c>
      <c r="I29" s="62">
        <f t="shared" si="14"/>
        <v>44990</v>
      </c>
      <c r="J29" s="62">
        <f t="shared" si="15"/>
        <v>45174</v>
      </c>
      <c r="K29" s="62"/>
    </row>
    <row r="30" spans="1:11" x14ac:dyDescent="0.2">
      <c r="A30" s="57">
        <v>7574029</v>
      </c>
      <c r="B30" s="58" t="s">
        <v>7</v>
      </c>
      <c r="C30" s="58" t="s">
        <v>26</v>
      </c>
      <c r="D30" s="64">
        <v>6581012</v>
      </c>
      <c r="E30" s="60" t="s">
        <v>20</v>
      </c>
      <c r="F30" s="61">
        <v>44788</v>
      </c>
      <c r="G30" s="62">
        <f t="shared" ref="G30:G51" si="16">EDATE(F30,1)</f>
        <v>44819</v>
      </c>
      <c r="H30" s="62">
        <f t="shared" ref="H30:H51" si="17">EDATE(F30,3)</f>
        <v>44880</v>
      </c>
      <c r="I30" s="62">
        <f t="shared" ref="I30:I51" si="18">EDATE(F30,6)</f>
        <v>44972</v>
      </c>
      <c r="J30" s="62">
        <f t="shared" ref="J30:J51" si="19">EDATE(F30,12)</f>
        <v>45153</v>
      </c>
      <c r="K30" s="62"/>
    </row>
    <row r="31" spans="1:11" x14ac:dyDescent="0.2">
      <c r="A31" s="50">
        <v>7551738</v>
      </c>
      <c r="B31" s="51" t="s">
        <v>17</v>
      </c>
      <c r="C31" s="51" t="s">
        <v>26</v>
      </c>
      <c r="D31" s="52">
        <v>6820116</v>
      </c>
      <c r="E31" s="53" t="s">
        <v>29</v>
      </c>
      <c r="F31" s="54">
        <v>44775</v>
      </c>
      <c r="G31" s="56">
        <f t="shared" si="16"/>
        <v>44806</v>
      </c>
      <c r="H31" s="56">
        <f t="shared" si="17"/>
        <v>44867</v>
      </c>
      <c r="I31" s="56">
        <f t="shared" si="18"/>
        <v>44959</v>
      </c>
      <c r="J31" s="56">
        <f t="shared" si="19"/>
        <v>45140</v>
      </c>
      <c r="K31" s="56"/>
    </row>
    <row r="32" spans="1:11" x14ac:dyDescent="0.2">
      <c r="A32" s="57">
        <v>7625273</v>
      </c>
      <c r="B32" s="58" t="s">
        <v>17</v>
      </c>
      <c r="C32" s="58" t="s">
        <v>26</v>
      </c>
      <c r="D32" s="64">
        <v>6802335</v>
      </c>
      <c r="E32" s="60" t="s">
        <v>11</v>
      </c>
      <c r="F32" s="61">
        <v>44775</v>
      </c>
      <c r="G32" s="62">
        <f t="shared" si="16"/>
        <v>44806</v>
      </c>
      <c r="H32" s="62">
        <f t="shared" si="17"/>
        <v>44867</v>
      </c>
      <c r="I32" s="62">
        <f t="shared" si="18"/>
        <v>44959</v>
      </c>
      <c r="J32" s="62">
        <f t="shared" si="19"/>
        <v>45140</v>
      </c>
      <c r="K32" s="62"/>
    </row>
    <row r="33" spans="1:11" x14ac:dyDescent="0.2">
      <c r="A33" s="50">
        <v>7605215</v>
      </c>
      <c r="B33" s="51" t="s">
        <v>17</v>
      </c>
      <c r="C33" s="51" t="s">
        <v>26</v>
      </c>
      <c r="D33" s="52">
        <v>6778952</v>
      </c>
      <c r="E33" s="53" t="s">
        <v>179</v>
      </c>
      <c r="F33" s="54">
        <v>44774</v>
      </c>
      <c r="G33" s="56">
        <f t="shared" si="16"/>
        <v>44805</v>
      </c>
      <c r="H33" s="56">
        <f t="shared" si="17"/>
        <v>44866</v>
      </c>
      <c r="I33" s="56">
        <f t="shared" si="18"/>
        <v>44958</v>
      </c>
      <c r="J33" s="56">
        <f t="shared" si="19"/>
        <v>45139</v>
      </c>
      <c r="K33" s="56"/>
    </row>
    <row r="34" spans="1:11" x14ac:dyDescent="0.2">
      <c r="A34" s="57">
        <v>7564264</v>
      </c>
      <c r="B34" s="58" t="s">
        <v>7</v>
      </c>
      <c r="C34" s="58" t="s">
        <v>26</v>
      </c>
      <c r="D34" s="64">
        <v>6513307</v>
      </c>
      <c r="E34" s="60" t="s">
        <v>98</v>
      </c>
      <c r="F34" s="61">
        <v>44760</v>
      </c>
      <c r="G34" s="62">
        <f t="shared" si="16"/>
        <v>44791</v>
      </c>
      <c r="H34" s="62">
        <f t="shared" si="17"/>
        <v>44852</v>
      </c>
      <c r="I34" s="62">
        <f t="shared" si="18"/>
        <v>44944</v>
      </c>
      <c r="J34" s="62">
        <f t="shared" si="19"/>
        <v>45125</v>
      </c>
      <c r="K34" s="62"/>
    </row>
    <row r="35" spans="1:11" x14ac:dyDescent="0.2">
      <c r="A35" s="50">
        <v>7586242</v>
      </c>
      <c r="B35" s="51" t="s">
        <v>17</v>
      </c>
      <c r="C35" s="51" t="s">
        <v>26</v>
      </c>
      <c r="D35" s="52">
        <v>6820188</v>
      </c>
      <c r="E35" s="53" t="s">
        <v>184</v>
      </c>
      <c r="F35" s="54">
        <v>44746</v>
      </c>
      <c r="G35" s="56">
        <f t="shared" si="16"/>
        <v>44777</v>
      </c>
      <c r="H35" s="56">
        <f t="shared" si="17"/>
        <v>44838</v>
      </c>
      <c r="I35" s="56">
        <f t="shared" si="18"/>
        <v>44930</v>
      </c>
      <c r="J35" s="56">
        <f t="shared" si="19"/>
        <v>45111</v>
      </c>
      <c r="K35" s="56"/>
    </row>
    <row r="36" spans="1:11" x14ac:dyDescent="0.2">
      <c r="A36" s="57">
        <v>7480378</v>
      </c>
      <c r="B36" s="58" t="s">
        <v>17</v>
      </c>
      <c r="C36" s="58" t="s">
        <v>26</v>
      </c>
      <c r="D36" s="64">
        <v>6463974</v>
      </c>
      <c r="E36" s="60" t="s">
        <v>169</v>
      </c>
      <c r="F36" s="61">
        <v>44725</v>
      </c>
      <c r="G36" s="62">
        <f t="shared" si="16"/>
        <v>44755</v>
      </c>
      <c r="H36" s="62">
        <f t="shared" si="17"/>
        <v>44817</v>
      </c>
      <c r="I36" s="62">
        <f t="shared" si="18"/>
        <v>44908</v>
      </c>
      <c r="J36" s="62">
        <f t="shared" si="19"/>
        <v>45090</v>
      </c>
      <c r="K36" s="62"/>
    </row>
    <row r="37" spans="1:11" x14ac:dyDescent="0.2">
      <c r="A37" s="50">
        <v>7316875</v>
      </c>
      <c r="B37" s="51" t="s">
        <v>17</v>
      </c>
      <c r="C37" s="51" t="s">
        <v>26</v>
      </c>
      <c r="D37" s="52">
        <v>6772625</v>
      </c>
      <c r="E37" s="53" t="s">
        <v>193</v>
      </c>
      <c r="F37" s="54">
        <v>44713</v>
      </c>
      <c r="G37" s="56">
        <f t="shared" si="16"/>
        <v>44743</v>
      </c>
      <c r="H37" s="56">
        <f t="shared" si="17"/>
        <v>44805</v>
      </c>
      <c r="I37" s="56">
        <f t="shared" si="18"/>
        <v>44896</v>
      </c>
      <c r="J37" s="56">
        <f t="shared" si="19"/>
        <v>45078</v>
      </c>
      <c r="K37" s="56"/>
    </row>
    <row r="38" spans="1:11" x14ac:dyDescent="0.2">
      <c r="A38" s="57">
        <v>7534975</v>
      </c>
      <c r="B38" s="58" t="s">
        <v>17</v>
      </c>
      <c r="C38" s="58" t="s">
        <v>26</v>
      </c>
      <c r="D38" s="64">
        <v>6773281</v>
      </c>
      <c r="E38" s="60" t="s">
        <v>193</v>
      </c>
      <c r="F38" s="61">
        <v>44713</v>
      </c>
      <c r="G38" s="62">
        <f t="shared" si="16"/>
        <v>44743</v>
      </c>
      <c r="H38" s="62">
        <f t="shared" si="17"/>
        <v>44805</v>
      </c>
      <c r="I38" s="62">
        <f t="shared" si="18"/>
        <v>44896</v>
      </c>
      <c r="J38" s="62">
        <f t="shared" si="19"/>
        <v>45078</v>
      </c>
      <c r="K38" s="62"/>
    </row>
    <row r="39" spans="1:11" x14ac:dyDescent="0.2">
      <c r="A39" s="50">
        <v>7626119</v>
      </c>
      <c r="B39" s="51" t="s">
        <v>17</v>
      </c>
      <c r="C39" s="51" t="s">
        <v>26</v>
      </c>
      <c r="D39" s="52">
        <v>6802248</v>
      </c>
      <c r="E39" s="53" t="s">
        <v>199</v>
      </c>
      <c r="F39" s="54">
        <v>44713</v>
      </c>
      <c r="G39" s="56">
        <f t="shared" si="16"/>
        <v>44743</v>
      </c>
      <c r="H39" s="56">
        <f t="shared" si="17"/>
        <v>44805</v>
      </c>
      <c r="I39" s="56">
        <f t="shared" si="18"/>
        <v>44896</v>
      </c>
      <c r="J39" s="56">
        <f t="shared" si="19"/>
        <v>45078</v>
      </c>
      <c r="K39" s="56"/>
    </row>
    <row r="40" spans="1:11" x14ac:dyDescent="0.2">
      <c r="A40" s="57">
        <v>7289449</v>
      </c>
      <c r="B40" s="58" t="s">
        <v>17</v>
      </c>
      <c r="C40" s="58" t="s">
        <v>26</v>
      </c>
      <c r="D40" s="64">
        <v>5766768</v>
      </c>
      <c r="E40" s="60" t="s">
        <v>201</v>
      </c>
      <c r="F40" s="61">
        <v>44453</v>
      </c>
      <c r="G40" s="62">
        <f t="shared" si="16"/>
        <v>44483</v>
      </c>
      <c r="H40" s="62">
        <f t="shared" si="17"/>
        <v>44544</v>
      </c>
      <c r="I40" s="62">
        <f t="shared" si="18"/>
        <v>44634</v>
      </c>
      <c r="J40" s="62">
        <f t="shared" si="19"/>
        <v>44818</v>
      </c>
      <c r="K40" s="62"/>
    </row>
    <row r="41" spans="1:11" x14ac:dyDescent="0.2">
      <c r="A41" s="50">
        <v>7353083</v>
      </c>
      <c r="B41" s="51" t="s">
        <v>17</v>
      </c>
      <c r="C41" s="51" t="s">
        <v>26</v>
      </c>
      <c r="D41" s="52">
        <v>6773260</v>
      </c>
      <c r="E41" s="53" t="s">
        <v>117</v>
      </c>
      <c r="F41" s="54">
        <v>44662</v>
      </c>
      <c r="G41" s="56">
        <f t="shared" si="16"/>
        <v>44692</v>
      </c>
      <c r="H41" s="56">
        <f t="shared" si="17"/>
        <v>44753</v>
      </c>
      <c r="I41" s="56">
        <f t="shared" si="18"/>
        <v>44845</v>
      </c>
      <c r="J41" s="56">
        <f t="shared" si="19"/>
        <v>45027</v>
      </c>
      <c r="K41" s="56"/>
    </row>
    <row r="42" spans="1:11" x14ac:dyDescent="0.2">
      <c r="A42" s="57">
        <v>7534910</v>
      </c>
      <c r="B42" s="58" t="s">
        <v>17</v>
      </c>
      <c r="C42" s="58" t="s">
        <v>26</v>
      </c>
      <c r="D42" s="64">
        <v>6774030</v>
      </c>
      <c r="E42" s="60" t="s">
        <v>110</v>
      </c>
      <c r="F42" s="61">
        <v>44662</v>
      </c>
      <c r="G42" s="62">
        <f t="shared" si="16"/>
        <v>44692</v>
      </c>
      <c r="H42" s="62">
        <f t="shared" si="17"/>
        <v>44753</v>
      </c>
      <c r="I42" s="62">
        <f t="shared" si="18"/>
        <v>44845</v>
      </c>
      <c r="J42" s="62">
        <f t="shared" si="19"/>
        <v>45027</v>
      </c>
      <c r="K42" s="62"/>
    </row>
    <row r="43" spans="1:11" x14ac:dyDescent="0.2">
      <c r="A43" s="50">
        <v>7231707</v>
      </c>
      <c r="B43" s="51" t="s">
        <v>17</v>
      </c>
      <c r="C43" s="51" t="s">
        <v>26</v>
      </c>
      <c r="D43" s="52">
        <v>6777646</v>
      </c>
      <c r="E43" s="53" t="s">
        <v>118</v>
      </c>
      <c r="F43" s="54">
        <v>44652</v>
      </c>
      <c r="G43" s="56">
        <f t="shared" si="16"/>
        <v>44682</v>
      </c>
      <c r="H43" s="56">
        <f t="shared" si="17"/>
        <v>44743</v>
      </c>
      <c r="I43" s="56">
        <f t="shared" si="18"/>
        <v>44835</v>
      </c>
      <c r="J43" s="56">
        <f t="shared" si="19"/>
        <v>45017</v>
      </c>
      <c r="K43" s="56"/>
    </row>
    <row r="44" spans="1:11" x14ac:dyDescent="0.2">
      <c r="A44" s="57">
        <v>7301521</v>
      </c>
      <c r="B44" s="58" t="s">
        <v>17</v>
      </c>
      <c r="C44" s="58" t="s">
        <v>26</v>
      </c>
      <c r="D44" s="64">
        <v>6778160</v>
      </c>
      <c r="E44" s="60" t="s">
        <v>111</v>
      </c>
      <c r="F44" s="61">
        <v>44652</v>
      </c>
      <c r="G44" s="62">
        <f t="shared" si="16"/>
        <v>44682</v>
      </c>
      <c r="H44" s="62">
        <f t="shared" si="17"/>
        <v>44743</v>
      </c>
      <c r="I44" s="62">
        <f t="shared" si="18"/>
        <v>44835</v>
      </c>
      <c r="J44" s="62">
        <f t="shared" si="19"/>
        <v>45017</v>
      </c>
      <c r="K44" s="62"/>
    </row>
    <row r="45" spans="1:11" x14ac:dyDescent="0.2">
      <c r="A45" s="50">
        <v>7302683</v>
      </c>
      <c r="B45" s="51" t="s">
        <v>17</v>
      </c>
      <c r="C45" s="51" t="s">
        <v>26</v>
      </c>
      <c r="D45" s="52">
        <v>6820161</v>
      </c>
      <c r="E45" s="53" t="s">
        <v>111</v>
      </c>
      <c r="F45" s="54">
        <v>44652</v>
      </c>
      <c r="G45" s="56">
        <f t="shared" si="16"/>
        <v>44682</v>
      </c>
      <c r="H45" s="56">
        <f t="shared" si="17"/>
        <v>44743</v>
      </c>
      <c r="I45" s="56">
        <f t="shared" si="18"/>
        <v>44835</v>
      </c>
      <c r="J45" s="56">
        <f t="shared" si="19"/>
        <v>45017</v>
      </c>
      <c r="K45" s="56"/>
    </row>
    <row r="46" spans="1:11" x14ac:dyDescent="0.2">
      <c r="A46" s="57">
        <v>7341205</v>
      </c>
      <c r="B46" s="58" t="s">
        <v>17</v>
      </c>
      <c r="C46" s="58" t="s">
        <v>26</v>
      </c>
      <c r="D46" s="64">
        <v>6772539</v>
      </c>
      <c r="E46" s="60" t="s">
        <v>118</v>
      </c>
      <c r="F46" s="61">
        <v>44652</v>
      </c>
      <c r="G46" s="62">
        <f t="shared" si="16"/>
        <v>44682</v>
      </c>
      <c r="H46" s="62">
        <f t="shared" si="17"/>
        <v>44743</v>
      </c>
      <c r="I46" s="62">
        <f t="shared" si="18"/>
        <v>44835</v>
      </c>
      <c r="J46" s="62">
        <f t="shared" si="19"/>
        <v>45017</v>
      </c>
      <c r="K46" s="62"/>
    </row>
    <row r="47" spans="1:11" x14ac:dyDescent="0.2">
      <c r="A47" s="50">
        <v>7356567</v>
      </c>
      <c r="B47" s="51" t="s">
        <v>17</v>
      </c>
      <c r="C47" s="51" t="s">
        <v>26</v>
      </c>
      <c r="D47" s="52">
        <v>6344653</v>
      </c>
      <c r="E47" s="53" t="s">
        <v>212</v>
      </c>
      <c r="F47" s="54">
        <v>44692</v>
      </c>
      <c r="G47" s="56">
        <f t="shared" si="16"/>
        <v>44723</v>
      </c>
      <c r="H47" s="56">
        <f t="shared" si="17"/>
        <v>44784</v>
      </c>
      <c r="I47" s="56">
        <f t="shared" si="18"/>
        <v>44876</v>
      </c>
      <c r="J47" s="56">
        <f t="shared" si="19"/>
        <v>45057</v>
      </c>
      <c r="K47" s="56"/>
    </row>
    <row r="48" spans="1:11" x14ac:dyDescent="0.2">
      <c r="A48" s="57">
        <v>7377935</v>
      </c>
      <c r="B48" s="58" t="s">
        <v>17</v>
      </c>
      <c r="C48" s="58" t="s">
        <v>26</v>
      </c>
      <c r="D48" s="64">
        <v>6820134</v>
      </c>
      <c r="E48" s="60" t="s">
        <v>118</v>
      </c>
      <c r="F48" s="61">
        <v>44652</v>
      </c>
      <c r="G48" s="62">
        <f t="shared" si="16"/>
        <v>44682</v>
      </c>
      <c r="H48" s="62">
        <f t="shared" si="17"/>
        <v>44743</v>
      </c>
      <c r="I48" s="62">
        <f t="shared" si="18"/>
        <v>44835</v>
      </c>
      <c r="J48" s="62">
        <f t="shared" si="19"/>
        <v>45017</v>
      </c>
      <c r="K48" s="62"/>
    </row>
    <row r="49" spans="1:11" x14ac:dyDescent="0.2">
      <c r="A49" s="50">
        <v>7449203</v>
      </c>
      <c r="B49" s="51" t="s">
        <v>17</v>
      </c>
      <c r="C49" s="51" t="s">
        <v>26</v>
      </c>
      <c r="D49" s="52">
        <v>6386274</v>
      </c>
      <c r="E49" s="53" t="s">
        <v>118</v>
      </c>
      <c r="F49" s="54">
        <v>44652</v>
      </c>
      <c r="G49" s="56">
        <f t="shared" si="16"/>
        <v>44682</v>
      </c>
      <c r="H49" s="56">
        <f t="shared" si="17"/>
        <v>44743</v>
      </c>
      <c r="I49" s="56">
        <f t="shared" si="18"/>
        <v>44835</v>
      </c>
      <c r="J49" s="56">
        <f t="shared" si="19"/>
        <v>45017</v>
      </c>
      <c r="K49" s="56"/>
    </row>
    <row r="50" spans="1:11" x14ac:dyDescent="0.2">
      <c r="A50" s="57">
        <v>7506206</v>
      </c>
      <c r="B50" s="58" t="s">
        <v>7</v>
      </c>
      <c r="C50" s="58" t="s">
        <v>26</v>
      </c>
      <c r="D50" s="64">
        <v>6333207</v>
      </c>
      <c r="E50" s="60" t="s">
        <v>216</v>
      </c>
      <c r="F50" s="61">
        <v>44652</v>
      </c>
      <c r="G50" s="62">
        <f t="shared" si="16"/>
        <v>44682</v>
      </c>
      <c r="H50" s="62">
        <f t="shared" si="17"/>
        <v>44743</v>
      </c>
      <c r="I50" s="62">
        <f t="shared" si="18"/>
        <v>44835</v>
      </c>
      <c r="J50" s="62">
        <f t="shared" si="19"/>
        <v>45017</v>
      </c>
      <c r="K50" s="62"/>
    </row>
    <row r="51" spans="1:11" ht="16" x14ac:dyDescent="0.2">
      <c r="A51" s="50">
        <v>7551090</v>
      </c>
      <c r="B51" s="51" t="s">
        <v>17</v>
      </c>
      <c r="C51" s="51" t="s">
        <v>26</v>
      </c>
      <c r="D51" s="52">
        <v>6773448</v>
      </c>
      <c r="E51" s="56" t="s">
        <v>118</v>
      </c>
      <c r="F51" s="56">
        <v>44652</v>
      </c>
      <c r="G51" s="56">
        <f t="shared" si="16"/>
        <v>44682</v>
      </c>
      <c r="H51" s="56">
        <f t="shared" si="17"/>
        <v>44743</v>
      </c>
      <c r="I51" s="56">
        <f t="shared" si="18"/>
        <v>44835</v>
      </c>
      <c r="J51" s="56">
        <f t="shared" si="19"/>
        <v>45017</v>
      </c>
      <c r="K51" s="56"/>
    </row>
    <row r="52" spans="1:11" x14ac:dyDescent="0.2">
      <c r="A52" s="50">
        <v>7273756</v>
      </c>
      <c r="B52" s="51" t="s">
        <v>17</v>
      </c>
      <c r="C52" s="51" t="s">
        <v>26</v>
      </c>
      <c r="D52" s="52">
        <v>6176709</v>
      </c>
      <c r="E52" s="53" t="s">
        <v>158</v>
      </c>
      <c r="F52" s="54">
        <v>44986</v>
      </c>
      <c r="G52" s="56">
        <f>EDATE(F52,1)</f>
        <v>45017</v>
      </c>
      <c r="H52" s="56">
        <f>EDATE(F52,3)</f>
        <v>45078</v>
      </c>
      <c r="I52" s="56">
        <f>EDATE(F52,6)</f>
        <v>45170</v>
      </c>
      <c r="J52" s="56">
        <f>EDATE(F52,12)</f>
        <v>45352</v>
      </c>
      <c r="K52" s="56"/>
    </row>
    <row r="53" spans="1:11" x14ac:dyDescent="0.2">
      <c r="A53" s="57">
        <v>7311362</v>
      </c>
      <c r="B53" s="58" t="s">
        <v>7</v>
      </c>
      <c r="C53" s="58" t="s">
        <v>26</v>
      </c>
      <c r="D53" s="64">
        <v>6824345</v>
      </c>
      <c r="E53" s="60" t="s">
        <v>227</v>
      </c>
      <c r="F53" s="61">
        <v>44805</v>
      </c>
      <c r="G53" s="62">
        <f t="shared" ref="G53:G59" si="20">EDATE(F53,1)</f>
        <v>44835</v>
      </c>
      <c r="H53" s="62">
        <f t="shared" ref="H53:H59" si="21">EDATE(F53,3)</f>
        <v>44896</v>
      </c>
      <c r="I53" s="62">
        <f t="shared" ref="I53:I59" si="22">EDATE(F53,6)</f>
        <v>44986</v>
      </c>
      <c r="J53" s="62">
        <f t="shared" ref="J53:J59" si="23">EDATE(F53,12)</f>
        <v>45170</v>
      </c>
      <c r="K53" s="62"/>
    </row>
    <row r="54" spans="1:11" x14ac:dyDescent="0.2">
      <c r="A54" s="50">
        <v>7305097</v>
      </c>
      <c r="B54" s="51" t="s">
        <v>17</v>
      </c>
      <c r="C54" s="51" t="s">
        <v>26</v>
      </c>
      <c r="D54" s="52">
        <v>6773466</v>
      </c>
      <c r="E54" s="53" t="s">
        <v>125</v>
      </c>
      <c r="F54" s="54">
        <v>44837</v>
      </c>
      <c r="G54" s="56">
        <f t="shared" si="20"/>
        <v>44868</v>
      </c>
      <c r="H54" s="56">
        <f t="shared" si="21"/>
        <v>44929</v>
      </c>
      <c r="I54" s="56">
        <f t="shared" si="22"/>
        <v>45019</v>
      </c>
      <c r="J54" s="56">
        <f t="shared" si="23"/>
        <v>45202</v>
      </c>
      <c r="K54" s="56"/>
    </row>
    <row r="55" spans="1:11" x14ac:dyDescent="0.2">
      <c r="A55" s="57">
        <v>7398122</v>
      </c>
      <c r="B55" s="58" t="s">
        <v>17</v>
      </c>
      <c r="C55" s="58" t="s">
        <v>26</v>
      </c>
      <c r="D55" s="64">
        <v>6275289</v>
      </c>
      <c r="E55" s="60" t="s">
        <v>232</v>
      </c>
      <c r="F55" s="61">
        <v>44659</v>
      </c>
      <c r="G55" s="62">
        <f t="shared" si="20"/>
        <v>44689</v>
      </c>
      <c r="H55" s="62">
        <f t="shared" si="21"/>
        <v>44750</v>
      </c>
      <c r="I55" s="62">
        <f t="shared" si="22"/>
        <v>44842</v>
      </c>
      <c r="J55" s="62">
        <f t="shared" si="23"/>
        <v>45024</v>
      </c>
      <c r="K55" s="62"/>
    </row>
    <row r="56" spans="1:11" x14ac:dyDescent="0.2">
      <c r="A56" s="50">
        <v>7361809</v>
      </c>
      <c r="B56" s="51" t="s">
        <v>17</v>
      </c>
      <c r="C56" s="51" t="s">
        <v>26</v>
      </c>
      <c r="D56" s="52">
        <v>6367442</v>
      </c>
      <c r="E56" s="53" t="s">
        <v>165</v>
      </c>
      <c r="F56" s="54">
        <v>44697</v>
      </c>
      <c r="G56" s="56">
        <f t="shared" si="20"/>
        <v>44728</v>
      </c>
      <c r="H56" s="56">
        <f t="shared" si="21"/>
        <v>44789</v>
      </c>
      <c r="I56" s="56">
        <f t="shared" si="22"/>
        <v>44881</v>
      </c>
      <c r="J56" s="56">
        <f t="shared" si="23"/>
        <v>45062</v>
      </c>
      <c r="K56" s="56"/>
    </row>
    <row r="57" spans="1:11" x14ac:dyDescent="0.2">
      <c r="A57" s="50">
        <v>7551018</v>
      </c>
      <c r="B57" s="51" t="s">
        <v>17</v>
      </c>
      <c r="C57" s="51" t="s">
        <v>26</v>
      </c>
      <c r="D57" s="52">
        <v>6772502</v>
      </c>
      <c r="E57" s="53" t="s">
        <v>11</v>
      </c>
      <c r="F57" s="54">
        <v>44775</v>
      </c>
      <c r="G57" s="56">
        <f t="shared" si="20"/>
        <v>44806</v>
      </c>
      <c r="H57" s="56">
        <f t="shared" si="21"/>
        <v>44867</v>
      </c>
      <c r="I57" s="56">
        <f t="shared" si="22"/>
        <v>44959</v>
      </c>
      <c r="J57" s="56">
        <f t="shared" si="23"/>
        <v>45140</v>
      </c>
      <c r="K57" s="56"/>
    </row>
    <row r="58" spans="1:11" x14ac:dyDescent="0.2">
      <c r="A58" s="57">
        <v>7959454</v>
      </c>
      <c r="B58" s="58" t="s">
        <v>7</v>
      </c>
      <c r="C58" s="58" t="s">
        <v>26</v>
      </c>
      <c r="D58" s="64">
        <v>7252131</v>
      </c>
      <c r="E58" s="60" t="s">
        <v>240</v>
      </c>
      <c r="F58" s="61">
        <v>45060</v>
      </c>
      <c r="G58" s="62">
        <f t="shared" si="20"/>
        <v>45091</v>
      </c>
      <c r="H58" s="62">
        <f t="shared" si="21"/>
        <v>45152</v>
      </c>
      <c r="I58" s="62">
        <f t="shared" si="22"/>
        <v>45244</v>
      </c>
      <c r="J58" s="62">
        <f t="shared" si="23"/>
        <v>45426</v>
      </c>
      <c r="K58" s="62"/>
    </row>
    <row r="59" spans="1:11" x14ac:dyDescent="0.2">
      <c r="A59" s="50">
        <v>7949610</v>
      </c>
      <c r="B59" s="51" t="s">
        <v>7</v>
      </c>
      <c r="C59" s="51" t="s">
        <v>26</v>
      </c>
      <c r="D59" s="52">
        <v>7245942</v>
      </c>
      <c r="E59" s="53" t="s">
        <v>192</v>
      </c>
      <c r="F59" s="54">
        <v>45041</v>
      </c>
      <c r="G59" s="56">
        <f t="shared" si="20"/>
        <v>45071</v>
      </c>
      <c r="H59" s="56">
        <f t="shared" si="21"/>
        <v>45132</v>
      </c>
      <c r="I59" s="56">
        <f t="shared" si="22"/>
        <v>45224</v>
      </c>
      <c r="J59" s="56">
        <f t="shared" si="23"/>
        <v>45407</v>
      </c>
      <c r="K59" s="56"/>
    </row>
  </sheetData>
  <protectedRanges>
    <protectedRange algorithmName="SHA-512" hashValue="QqaSHcbwFCjgf0OOckWgtmE8OvIaDudO8hDhJ+RjyAgJY9yi1EwUXAwXvM3c8VSg9GNS9OYhGlGkcLuQqe5aBg==" saltValue="Dk4pvQSeneD+jJyCGqNtAw==" spinCount="100000" sqref="A1:J1" name="Range1_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AC53-865D-4541-B410-75C25ED2D303}">
  <dimension ref="A1:N325"/>
  <sheetViews>
    <sheetView topLeftCell="C1" zoomScale="85" zoomScaleNormal="85" workbookViewId="0">
      <pane ySplit="1" topLeftCell="A2" activePane="bottomLeft" state="frozen"/>
      <selection pane="bottomLeft" activeCell="U122" sqref="U122"/>
    </sheetView>
  </sheetViews>
  <sheetFormatPr baseColWidth="10" defaultColWidth="9.1640625" defaultRowHeight="15" x14ac:dyDescent="0.2"/>
  <cols>
    <col min="1" max="1" width="53.6640625" style="1" customWidth="1"/>
    <col min="2" max="2" width="11.83203125" style="1" customWidth="1"/>
    <col min="3" max="3" width="18.1640625" style="6" customWidth="1"/>
    <col min="4" max="4" width="11.83203125" style="1" customWidth="1"/>
    <col min="5" max="5" width="13.83203125" style="1" customWidth="1"/>
    <col min="6" max="6" width="13.5" style="6" customWidth="1"/>
    <col min="7" max="7" width="23.1640625" style="4" customWidth="1"/>
    <col min="8" max="8" width="20.6640625" style="4" customWidth="1"/>
    <col min="9" max="10" width="21.6640625" style="4" bestFit="1" customWidth="1"/>
    <col min="11" max="12" width="21.6640625" style="1" bestFit="1" customWidth="1"/>
    <col min="13" max="13" width="0" style="1" hidden="1" customWidth="1"/>
    <col min="14" max="14" width="22.6640625" style="1" customWidth="1"/>
    <col min="15" max="16384" width="9.1640625" style="1"/>
  </cols>
  <sheetData>
    <row r="1" spans="1:14" ht="51" customHeight="1" x14ac:dyDescent="0.2">
      <c r="A1" s="2" t="s">
        <v>5</v>
      </c>
      <c r="B1" s="2" t="s">
        <v>0</v>
      </c>
      <c r="C1" s="5" t="s">
        <v>1</v>
      </c>
      <c r="D1" s="2" t="s">
        <v>4</v>
      </c>
      <c r="E1" s="2" t="s">
        <v>8</v>
      </c>
      <c r="F1" s="5" t="s">
        <v>9</v>
      </c>
      <c r="G1" s="3" t="s">
        <v>2</v>
      </c>
      <c r="H1" s="3" t="s">
        <v>3</v>
      </c>
      <c r="I1" s="3" t="s">
        <v>274</v>
      </c>
      <c r="J1" s="3" t="s">
        <v>275</v>
      </c>
      <c r="K1" s="3" t="s">
        <v>276</v>
      </c>
      <c r="L1" s="3" t="s">
        <v>277</v>
      </c>
      <c r="M1" s="3" t="s">
        <v>273</v>
      </c>
      <c r="N1" s="36" t="s">
        <v>278</v>
      </c>
    </row>
    <row r="2" spans="1:14" s="12" customFormat="1" ht="16" x14ac:dyDescent="0.2">
      <c r="A2" s="7" t="s">
        <v>6</v>
      </c>
      <c r="B2" s="8" t="s">
        <v>247</v>
      </c>
      <c r="C2" s="9">
        <v>7261593</v>
      </c>
      <c r="D2" s="10" t="s">
        <v>7</v>
      </c>
      <c r="E2" s="10" t="s">
        <v>26</v>
      </c>
      <c r="F2" s="11">
        <v>6731033</v>
      </c>
      <c r="G2" s="12" t="s">
        <v>244</v>
      </c>
      <c r="H2" s="13">
        <v>44774</v>
      </c>
      <c r="I2" s="4">
        <f t="shared" ref="I2:I68" si="0">EDATE(H2,1)</f>
        <v>44805</v>
      </c>
      <c r="J2" s="4">
        <f t="shared" ref="J2:J68" si="1">EDATE(H2,3)</f>
        <v>44866</v>
      </c>
      <c r="K2" s="4">
        <f t="shared" ref="K2:K68" si="2">EDATE(H2,6)</f>
        <v>44958</v>
      </c>
      <c r="L2" s="4">
        <f t="shared" ref="L2:L68" si="3">EDATE(H2,12)</f>
        <v>45139</v>
      </c>
      <c r="M2" s="14"/>
      <c r="N2" s="17"/>
    </row>
    <row r="3" spans="1:14" s="23" customFormat="1" ht="16" hidden="1" x14ac:dyDescent="0.2">
      <c r="A3" s="18" t="s">
        <v>6</v>
      </c>
      <c r="B3" s="19" t="s">
        <v>247</v>
      </c>
      <c r="C3" s="20">
        <v>7261593</v>
      </c>
      <c r="D3" s="21" t="s">
        <v>7</v>
      </c>
      <c r="E3" s="21" t="s">
        <v>10</v>
      </c>
      <c r="F3" s="22">
        <v>6731035</v>
      </c>
      <c r="G3" s="23" t="s">
        <v>11</v>
      </c>
      <c r="H3" s="24">
        <v>44805</v>
      </c>
      <c r="I3" s="26">
        <f t="shared" si="0"/>
        <v>44835</v>
      </c>
      <c r="J3" s="26">
        <f t="shared" si="1"/>
        <v>44896</v>
      </c>
      <c r="K3" s="26">
        <f t="shared" si="2"/>
        <v>44986</v>
      </c>
      <c r="L3" s="26">
        <f t="shared" si="3"/>
        <v>45170</v>
      </c>
      <c r="M3" s="25"/>
      <c r="N3" s="17"/>
    </row>
    <row r="4" spans="1:14" s="23" customFormat="1" ht="16" hidden="1" x14ac:dyDescent="0.2">
      <c r="A4" s="18" t="s">
        <v>6</v>
      </c>
      <c r="B4" s="19" t="s">
        <v>247</v>
      </c>
      <c r="C4" s="20">
        <v>7261593</v>
      </c>
      <c r="D4" s="21" t="s">
        <v>7</v>
      </c>
      <c r="E4" s="21" t="s">
        <v>12</v>
      </c>
      <c r="F4" s="22">
        <v>6731037</v>
      </c>
      <c r="G4" s="23" t="s">
        <v>13</v>
      </c>
      <c r="H4" s="24">
        <v>44866</v>
      </c>
      <c r="I4" s="31">
        <f t="shared" si="0"/>
        <v>44896</v>
      </c>
      <c r="J4" s="26">
        <f t="shared" si="1"/>
        <v>44958</v>
      </c>
      <c r="K4" s="26">
        <f t="shared" si="2"/>
        <v>45047</v>
      </c>
      <c r="L4" s="26">
        <f t="shared" si="3"/>
        <v>45231</v>
      </c>
      <c r="M4" s="25"/>
      <c r="N4" s="17"/>
    </row>
    <row r="5" spans="1:14" s="23" customFormat="1" ht="16" hidden="1" x14ac:dyDescent="0.2">
      <c r="A5" s="18" t="s">
        <v>6</v>
      </c>
      <c r="B5" s="19" t="s">
        <v>247</v>
      </c>
      <c r="C5" s="20">
        <v>7261593</v>
      </c>
      <c r="D5" s="21" t="s">
        <v>7</v>
      </c>
      <c r="E5" s="21" t="s">
        <v>15</v>
      </c>
      <c r="F5" s="22">
        <v>6731039</v>
      </c>
      <c r="G5" s="23" t="s">
        <v>14</v>
      </c>
      <c r="H5" s="24">
        <v>44958</v>
      </c>
      <c r="I5" s="31">
        <f t="shared" si="0"/>
        <v>44986</v>
      </c>
      <c r="J5" s="26">
        <f t="shared" si="1"/>
        <v>45047</v>
      </c>
      <c r="K5" s="26">
        <f t="shared" si="2"/>
        <v>45139</v>
      </c>
      <c r="L5" s="26">
        <f t="shared" si="3"/>
        <v>45323</v>
      </c>
      <c r="M5" s="25"/>
      <c r="N5" s="17"/>
    </row>
    <row r="6" spans="1:14" s="23" customFormat="1" ht="16" hidden="1" x14ac:dyDescent="0.2">
      <c r="A6" s="18" t="s">
        <v>6</v>
      </c>
      <c r="B6" s="19" t="s">
        <v>247</v>
      </c>
      <c r="C6" s="20">
        <v>7261593</v>
      </c>
      <c r="D6" s="21" t="s">
        <v>7</v>
      </c>
      <c r="E6" s="21" t="s">
        <v>36</v>
      </c>
      <c r="F6" s="22">
        <v>6731041</v>
      </c>
      <c r="G6" s="23" t="s">
        <v>182</v>
      </c>
      <c r="H6" s="24">
        <v>45139</v>
      </c>
      <c r="I6" s="26">
        <f t="shared" si="0"/>
        <v>45170</v>
      </c>
      <c r="J6" s="26">
        <f t="shared" si="1"/>
        <v>45231</v>
      </c>
      <c r="K6" s="26">
        <f t="shared" si="2"/>
        <v>45323</v>
      </c>
      <c r="L6" s="26">
        <f t="shared" si="3"/>
        <v>45505</v>
      </c>
      <c r="M6" s="25"/>
      <c r="N6" s="17"/>
    </row>
    <row r="7" spans="1:14" s="12" customFormat="1" ht="16" x14ac:dyDescent="0.2">
      <c r="A7" s="7" t="s">
        <v>16</v>
      </c>
      <c r="B7" s="8" t="s">
        <v>248</v>
      </c>
      <c r="C7" s="9">
        <v>7108377</v>
      </c>
      <c r="D7" s="10" t="s">
        <v>17</v>
      </c>
      <c r="E7" s="10" t="s">
        <v>26</v>
      </c>
      <c r="F7" s="15">
        <v>6825245</v>
      </c>
      <c r="G7" s="12" t="s">
        <v>11</v>
      </c>
      <c r="H7" s="13">
        <v>44775</v>
      </c>
      <c r="I7" s="17">
        <f t="shared" si="0"/>
        <v>44806</v>
      </c>
      <c r="J7" s="17">
        <f t="shared" si="1"/>
        <v>44867</v>
      </c>
      <c r="K7" s="17">
        <f t="shared" si="2"/>
        <v>44959</v>
      </c>
      <c r="L7" s="17">
        <f t="shared" si="3"/>
        <v>45140</v>
      </c>
      <c r="M7" s="14"/>
      <c r="N7" s="17"/>
    </row>
    <row r="8" spans="1:14" s="23" customFormat="1" ht="16" hidden="1" x14ac:dyDescent="0.2">
      <c r="A8" s="18" t="s">
        <v>16</v>
      </c>
      <c r="B8" s="19" t="s">
        <v>248</v>
      </c>
      <c r="C8" s="20">
        <v>7108377</v>
      </c>
      <c r="D8" s="21" t="s">
        <v>17</v>
      </c>
      <c r="E8" s="21" t="s">
        <v>10</v>
      </c>
      <c r="F8" s="22">
        <v>6825247</v>
      </c>
      <c r="G8" s="23" t="s">
        <v>18</v>
      </c>
      <c r="H8" s="24">
        <v>44806</v>
      </c>
      <c r="I8" s="26">
        <f t="shared" si="0"/>
        <v>44836</v>
      </c>
      <c r="J8" s="26">
        <f t="shared" si="1"/>
        <v>44897</v>
      </c>
      <c r="K8" s="26">
        <f t="shared" si="2"/>
        <v>44987</v>
      </c>
      <c r="L8" s="26">
        <f t="shared" si="3"/>
        <v>45171</v>
      </c>
      <c r="M8" s="25"/>
      <c r="N8" s="17"/>
    </row>
    <row r="9" spans="1:14" s="28" customFormat="1" ht="16" hidden="1" x14ac:dyDescent="0.2">
      <c r="A9" s="18" t="s">
        <v>16</v>
      </c>
      <c r="B9" s="19" t="s">
        <v>248</v>
      </c>
      <c r="C9" s="20">
        <v>7108377</v>
      </c>
      <c r="D9" s="21" t="s">
        <v>17</v>
      </c>
      <c r="E9" s="21" t="s">
        <v>12</v>
      </c>
      <c r="F9" s="22">
        <v>6825249</v>
      </c>
      <c r="G9" s="23" t="s">
        <v>19</v>
      </c>
      <c r="H9" s="24">
        <v>44867</v>
      </c>
      <c r="I9" s="32">
        <f t="shared" si="0"/>
        <v>44897</v>
      </c>
      <c r="J9" s="26">
        <f t="shared" si="1"/>
        <v>44959</v>
      </c>
      <c r="K9" s="26">
        <f t="shared" si="2"/>
        <v>45048</v>
      </c>
      <c r="L9" s="26">
        <f t="shared" si="3"/>
        <v>45232</v>
      </c>
      <c r="M9" s="27"/>
      <c r="N9" s="35"/>
    </row>
    <row r="10" spans="1:14" s="23" customFormat="1" ht="16" hidden="1" x14ac:dyDescent="0.2">
      <c r="A10" s="18" t="s">
        <v>16</v>
      </c>
      <c r="B10" s="19" t="s">
        <v>248</v>
      </c>
      <c r="C10" s="20">
        <v>7108377</v>
      </c>
      <c r="D10" s="21" t="s">
        <v>17</v>
      </c>
      <c r="E10" s="21" t="s">
        <v>15</v>
      </c>
      <c r="F10" s="22">
        <v>6825251</v>
      </c>
      <c r="G10" s="23" t="s">
        <v>20</v>
      </c>
      <c r="H10" s="24">
        <v>44959</v>
      </c>
      <c r="I10" s="26">
        <f t="shared" si="0"/>
        <v>44987</v>
      </c>
      <c r="J10" s="26">
        <f t="shared" si="1"/>
        <v>45048</v>
      </c>
      <c r="K10" s="26">
        <f t="shared" si="2"/>
        <v>45140</v>
      </c>
      <c r="L10" s="26">
        <f t="shared" si="3"/>
        <v>45324</v>
      </c>
      <c r="M10" s="25"/>
      <c r="N10" s="17"/>
    </row>
    <row r="11" spans="1:14" s="23" customFormat="1" ht="16" hidden="1" x14ac:dyDescent="0.2">
      <c r="A11" s="18" t="s">
        <v>16</v>
      </c>
      <c r="B11" s="19" t="s">
        <v>248</v>
      </c>
      <c r="C11" s="20">
        <v>7108377</v>
      </c>
      <c r="D11" s="21" t="s">
        <v>17</v>
      </c>
      <c r="E11" s="21" t="s">
        <v>36</v>
      </c>
      <c r="F11" s="29">
        <v>6825253</v>
      </c>
      <c r="G11" s="30" t="s">
        <v>54</v>
      </c>
      <c r="H11" s="31">
        <v>45140</v>
      </c>
      <c r="I11" s="26">
        <f t="shared" si="0"/>
        <v>45171</v>
      </c>
      <c r="J11" s="26">
        <f t="shared" si="1"/>
        <v>45232</v>
      </c>
      <c r="K11" s="26">
        <f t="shared" si="2"/>
        <v>45324</v>
      </c>
      <c r="L11" s="26">
        <f t="shared" si="3"/>
        <v>45506</v>
      </c>
      <c r="M11" s="25"/>
      <c r="N11" s="17"/>
    </row>
    <row r="12" spans="1:14" s="12" customFormat="1" ht="16" x14ac:dyDescent="0.2">
      <c r="A12" s="7" t="s">
        <v>24</v>
      </c>
      <c r="B12" s="8" t="s">
        <v>249</v>
      </c>
      <c r="C12" s="9">
        <v>7249503</v>
      </c>
      <c r="D12" s="10" t="s">
        <v>17</v>
      </c>
      <c r="E12" s="10" t="s">
        <v>26</v>
      </c>
      <c r="F12" s="9">
        <v>5894470</v>
      </c>
      <c r="G12" s="17" t="s">
        <v>117</v>
      </c>
      <c r="H12" s="16">
        <v>44662</v>
      </c>
      <c r="I12" s="16">
        <f t="shared" si="0"/>
        <v>44692</v>
      </c>
      <c r="J12" s="17">
        <f t="shared" si="1"/>
        <v>44753</v>
      </c>
      <c r="K12" s="17">
        <f t="shared" si="2"/>
        <v>44845</v>
      </c>
      <c r="L12" s="17">
        <f t="shared" si="3"/>
        <v>45027</v>
      </c>
      <c r="M12" s="14"/>
      <c r="N12" s="17"/>
    </row>
    <row r="13" spans="1:14" s="23" customFormat="1" ht="16" hidden="1" x14ac:dyDescent="0.2">
      <c r="A13" s="18" t="s">
        <v>24</v>
      </c>
      <c r="B13" s="19" t="s">
        <v>249</v>
      </c>
      <c r="C13" s="20">
        <v>7249503</v>
      </c>
      <c r="D13" s="21" t="s">
        <v>17</v>
      </c>
      <c r="E13" s="21" t="s">
        <v>10</v>
      </c>
      <c r="F13" s="22">
        <v>5894472</v>
      </c>
      <c r="G13" s="23" t="s">
        <v>21</v>
      </c>
      <c r="H13" s="24">
        <v>44692</v>
      </c>
      <c r="I13" s="26">
        <f t="shared" si="0"/>
        <v>44723</v>
      </c>
      <c r="J13" s="26">
        <f t="shared" si="1"/>
        <v>44784</v>
      </c>
      <c r="K13" s="26">
        <f t="shared" si="2"/>
        <v>44876</v>
      </c>
      <c r="L13" s="26">
        <f t="shared" si="3"/>
        <v>45057</v>
      </c>
      <c r="M13" s="25"/>
      <c r="N13" s="17"/>
    </row>
    <row r="14" spans="1:14" s="23" customFormat="1" ht="16" hidden="1" x14ac:dyDescent="0.2">
      <c r="A14" s="18" t="s">
        <v>24</v>
      </c>
      <c r="B14" s="19" t="s">
        <v>249</v>
      </c>
      <c r="C14" s="20">
        <v>7249503</v>
      </c>
      <c r="D14" s="21" t="s">
        <v>17</v>
      </c>
      <c r="E14" s="21" t="s">
        <v>12</v>
      </c>
      <c r="F14" s="22">
        <v>5894474</v>
      </c>
      <c r="G14" s="23" t="s">
        <v>22</v>
      </c>
      <c r="H14" s="24">
        <v>44753</v>
      </c>
      <c r="I14" s="26">
        <f t="shared" si="0"/>
        <v>44784</v>
      </c>
      <c r="J14" s="26">
        <f t="shared" si="1"/>
        <v>44845</v>
      </c>
      <c r="K14" s="26">
        <f t="shared" si="2"/>
        <v>44937</v>
      </c>
      <c r="L14" s="26">
        <f t="shared" si="3"/>
        <v>45118</v>
      </c>
      <c r="M14" s="25"/>
      <c r="N14" s="17"/>
    </row>
    <row r="15" spans="1:14" s="23" customFormat="1" ht="16" hidden="1" x14ac:dyDescent="0.2">
      <c r="A15" s="18" t="s">
        <v>24</v>
      </c>
      <c r="B15" s="19" t="s">
        <v>249</v>
      </c>
      <c r="C15" s="20">
        <v>7249503</v>
      </c>
      <c r="D15" s="21" t="s">
        <v>17</v>
      </c>
      <c r="E15" s="21" t="s">
        <v>15</v>
      </c>
      <c r="F15" s="22">
        <v>5894476</v>
      </c>
      <c r="G15" s="23" t="s">
        <v>23</v>
      </c>
      <c r="H15" s="24">
        <v>44845</v>
      </c>
      <c r="I15" s="26">
        <f t="shared" si="0"/>
        <v>44876</v>
      </c>
      <c r="J15" s="26">
        <f t="shared" si="1"/>
        <v>44937</v>
      </c>
      <c r="K15" s="26">
        <f t="shared" si="2"/>
        <v>45027</v>
      </c>
      <c r="L15" s="26">
        <f t="shared" si="3"/>
        <v>45210</v>
      </c>
      <c r="M15" s="25"/>
      <c r="N15" s="17"/>
    </row>
    <row r="16" spans="1:14" s="12" customFormat="1" ht="16" x14ac:dyDescent="0.2">
      <c r="A16" s="7" t="s">
        <v>25</v>
      </c>
      <c r="B16" s="8" t="s">
        <v>250</v>
      </c>
      <c r="C16" s="9">
        <v>7154041</v>
      </c>
      <c r="D16" s="10" t="s">
        <v>17</v>
      </c>
      <c r="E16" s="10" t="s">
        <v>26</v>
      </c>
      <c r="F16" s="11">
        <v>5696429</v>
      </c>
      <c r="G16" s="12" t="s">
        <v>27</v>
      </c>
      <c r="H16" s="13">
        <v>44420</v>
      </c>
      <c r="I16" s="17">
        <f t="shared" si="0"/>
        <v>44451</v>
      </c>
      <c r="J16" s="17">
        <f t="shared" si="1"/>
        <v>44512</v>
      </c>
      <c r="K16" s="17">
        <f t="shared" si="2"/>
        <v>44604</v>
      </c>
      <c r="L16" s="17">
        <f t="shared" si="3"/>
        <v>44785</v>
      </c>
      <c r="M16" s="14"/>
      <c r="N16" s="17"/>
    </row>
    <row r="17" spans="1:14" s="23" customFormat="1" ht="16" hidden="1" x14ac:dyDescent="0.2">
      <c r="A17" s="18" t="s">
        <v>25</v>
      </c>
      <c r="B17" s="19" t="s">
        <v>250</v>
      </c>
      <c r="C17" s="20">
        <v>7154041</v>
      </c>
      <c r="D17" s="21" t="s">
        <v>17</v>
      </c>
      <c r="E17" s="21" t="s">
        <v>10</v>
      </c>
      <c r="F17" s="22">
        <v>5696431</v>
      </c>
      <c r="G17" s="23" t="s">
        <v>28</v>
      </c>
      <c r="H17" s="33">
        <v>44450</v>
      </c>
      <c r="I17" s="26">
        <f t="shared" si="0"/>
        <v>44480</v>
      </c>
      <c r="J17" s="26">
        <f t="shared" si="1"/>
        <v>44541</v>
      </c>
      <c r="K17" s="26">
        <f t="shared" si="2"/>
        <v>44631</v>
      </c>
      <c r="L17" s="26">
        <f t="shared" si="3"/>
        <v>44815</v>
      </c>
      <c r="M17" s="25"/>
      <c r="N17" s="17"/>
    </row>
    <row r="18" spans="1:14" s="23" customFormat="1" ht="16" hidden="1" x14ac:dyDescent="0.2">
      <c r="A18" s="18" t="s">
        <v>25</v>
      </c>
      <c r="B18" s="19" t="s">
        <v>250</v>
      </c>
      <c r="C18" s="20">
        <v>7154041</v>
      </c>
      <c r="D18" s="21" t="s">
        <v>17</v>
      </c>
      <c r="E18" s="21" t="s">
        <v>12</v>
      </c>
      <c r="F18" s="22">
        <v>5696433</v>
      </c>
      <c r="G18" s="23" t="s">
        <v>29</v>
      </c>
      <c r="H18" s="24">
        <v>44511</v>
      </c>
      <c r="I18" s="26">
        <f t="shared" si="0"/>
        <v>44541</v>
      </c>
      <c r="J18" s="26">
        <f t="shared" si="1"/>
        <v>44603</v>
      </c>
      <c r="K18" s="26">
        <f t="shared" si="2"/>
        <v>44692</v>
      </c>
      <c r="L18" s="26">
        <f t="shared" si="3"/>
        <v>44876</v>
      </c>
      <c r="M18" s="25"/>
      <c r="N18" s="17"/>
    </row>
    <row r="19" spans="1:14" s="23" customFormat="1" ht="16" hidden="1" x14ac:dyDescent="0.2">
      <c r="A19" s="18" t="s">
        <v>25</v>
      </c>
      <c r="B19" s="19" t="s">
        <v>250</v>
      </c>
      <c r="C19" s="20">
        <v>7154041</v>
      </c>
      <c r="D19" s="21" t="s">
        <v>17</v>
      </c>
      <c r="E19" s="21" t="s">
        <v>15</v>
      </c>
      <c r="F19" s="22">
        <v>5696435</v>
      </c>
      <c r="G19" s="23" t="s">
        <v>19</v>
      </c>
      <c r="H19" s="24">
        <v>44603</v>
      </c>
      <c r="I19" s="26">
        <f t="shared" si="0"/>
        <v>44631</v>
      </c>
      <c r="J19" s="26">
        <f t="shared" si="1"/>
        <v>44692</v>
      </c>
      <c r="K19" s="26">
        <f t="shared" si="2"/>
        <v>44784</v>
      </c>
      <c r="L19" s="26">
        <f t="shared" si="3"/>
        <v>44968</v>
      </c>
      <c r="M19" s="25"/>
      <c r="N19" s="17"/>
    </row>
    <row r="20" spans="1:14" s="12" customFormat="1" ht="16" x14ac:dyDescent="0.2">
      <c r="A20" s="7" t="s">
        <v>30</v>
      </c>
      <c r="B20" s="8" t="s">
        <v>251</v>
      </c>
      <c r="C20" s="9">
        <v>7154220</v>
      </c>
      <c r="D20" s="10" t="s">
        <v>7</v>
      </c>
      <c r="E20" s="10" t="s">
        <v>26</v>
      </c>
      <c r="F20" s="11">
        <v>6763086</v>
      </c>
      <c r="G20" s="17" t="s">
        <v>29</v>
      </c>
      <c r="H20" s="17">
        <v>44775</v>
      </c>
      <c r="I20" s="17">
        <f t="shared" si="0"/>
        <v>44806</v>
      </c>
      <c r="J20" s="17">
        <f t="shared" si="1"/>
        <v>44867</v>
      </c>
      <c r="K20" s="17">
        <f t="shared" si="2"/>
        <v>44959</v>
      </c>
      <c r="L20" s="17">
        <f t="shared" si="3"/>
        <v>45140</v>
      </c>
      <c r="M20" s="14"/>
      <c r="N20" s="17"/>
    </row>
    <row r="21" spans="1:14" s="23" customFormat="1" ht="16" hidden="1" x14ac:dyDescent="0.2">
      <c r="A21" s="18" t="s">
        <v>30</v>
      </c>
      <c r="B21" s="19" t="s">
        <v>251</v>
      </c>
      <c r="C21" s="20">
        <v>7154220</v>
      </c>
      <c r="D21" s="21" t="s">
        <v>7</v>
      </c>
      <c r="E21" s="21" t="s">
        <v>10</v>
      </c>
      <c r="F21" s="22">
        <v>6763088</v>
      </c>
      <c r="G21" s="23" t="s">
        <v>18</v>
      </c>
      <c r="H21" s="24">
        <v>44806</v>
      </c>
      <c r="I21" s="26">
        <f t="shared" si="0"/>
        <v>44836</v>
      </c>
      <c r="J21" s="26">
        <f t="shared" si="1"/>
        <v>44897</v>
      </c>
      <c r="K21" s="26">
        <f t="shared" si="2"/>
        <v>44987</v>
      </c>
      <c r="L21" s="26">
        <f t="shared" si="3"/>
        <v>45171</v>
      </c>
      <c r="M21" s="25"/>
      <c r="N21" s="17"/>
    </row>
    <row r="22" spans="1:14" s="23" customFormat="1" ht="16" hidden="1" x14ac:dyDescent="0.2">
      <c r="A22" s="18" t="s">
        <v>30</v>
      </c>
      <c r="B22" s="19" t="s">
        <v>251</v>
      </c>
      <c r="C22" s="20">
        <v>7154220</v>
      </c>
      <c r="D22" s="21" t="s">
        <v>7</v>
      </c>
      <c r="E22" s="21" t="s">
        <v>12</v>
      </c>
      <c r="F22" s="22">
        <v>6763090</v>
      </c>
      <c r="G22" s="23" t="s">
        <v>19</v>
      </c>
      <c r="H22" s="24">
        <v>44867</v>
      </c>
      <c r="I22" s="26">
        <f t="shared" si="0"/>
        <v>44897</v>
      </c>
      <c r="J22" s="26">
        <f t="shared" si="1"/>
        <v>44959</v>
      </c>
      <c r="K22" s="26">
        <f t="shared" si="2"/>
        <v>45048</v>
      </c>
      <c r="L22" s="26">
        <f t="shared" si="3"/>
        <v>45232</v>
      </c>
      <c r="M22" s="25"/>
      <c r="N22" s="17"/>
    </row>
    <row r="23" spans="1:14" s="23" customFormat="1" ht="16" hidden="1" x14ac:dyDescent="0.2">
      <c r="A23" s="18" t="s">
        <v>30</v>
      </c>
      <c r="B23" s="19" t="s">
        <v>251</v>
      </c>
      <c r="C23" s="20">
        <v>7154220</v>
      </c>
      <c r="D23" s="21" t="s">
        <v>7</v>
      </c>
      <c r="E23" s="21" t="s">
        <v>15</v>
      </c>
      <c r="F23" s="22">
        <v>6763092</v>
      </c>
      <c r="G23" s="23" t="s">
        <v>20</v>
      </c>
      <c r="H23" s="24">
        <v>44959</v>
      </c>
      <c r="I23" s="26">
        <f t="shared" si="0"/>
        <v>44987</v>
      </c>
      <c r="J23" s="26">
        <f t="shared" si="1"/>
        <v>45048</v>
      </c>
      <c r="K23" s="26">
        <f t="shared" si="2"/>
        <v>45140</v>
      </c>
      <c r="L23" s="26">
        <f t="shared" si="3"/>
        <v>45324</v>
      </c>
      <c r="M23" s="25"/>
      <c r="N23" s="17"/>
    </row>
    <row r="24" spans="1:14" s="23" customFormat="1" ht="16" hidden="1" x14ac:dyDescent="0.2">
      <c r="A24" s="18" t="s">
        <v>30</v>
      </c>
      <c r="B24" s="19" t="s">
        <v>251</v>
      </c>
      <c r="C24" s="20">
        <v>7154220</v>
      </c>
      <c r="D24" s="21" t="s">
        <v>7</v>
      </c>
      <c r="E24" s="21" t="s">
        <v>36</v>
      </c>
      <c r="F24" s="22">
        <v>6763094</v>
      </c>
      <c r="G24" s="26" t="s">
        <v>54</v>
      </c>
      <c r="H24" s="26">
        <v>45140</v>
      </c>
      <c r="I24" s="26">
        <f t="shared" si="0"/>
        <v>45171</v>
      </c>
      <c r="J24" s="26">
        <f t="shared" si="1"/>
        <v>45232</v>
      </c>
      <c r="K24" s="26">
        <f t="shared" si="2"/>
        <v>45324</v>
      </c>
      <c r="L24" s="26">
        <f t="shared" si="3"/>
        <v>45506</v>
      </c>
      <c r="M24" s="25"/>
      <c r="N24" s="17"/>
    </row>
    <row r="25" spans="1:14" s="12" customFormat="1" ht="16" x14ac:dyDescent="0.2">
      <c r="A25" s="7" t="s">
        <v>30</v>
      </c>
      <c r="B25" s="8" t="s">
        <v>251</v>
      </c>
      <c r="C25" s="9">
        <v>7189716</v>
      </c>
      <c r="D25" s="10" t="s">
        <v>17</v>
      </c>
      <c r="E25" s="10" t="s">
        <v>26</v>
      </c>
      <c r="F25" s="11">
        <v>5696813</v>
      </c>
      <c r="G25" s="12" t="s">
        <v>31</v>
      </c>
      <c r="H25" s="13">
        <v>44420</v>
      </c>
      <c r="I25" s="17">
        <f t="shared" si="0"/>
        <v>44451</v>
      </c>
      <c r="J25" s="17">
        <f t="shared" si="1"/>
        <v>44512</v>
      </c>
      <c r="K25" s="17">
        <f t="shared" si="2"/>
        <v>44604</v>
      </c>
      <c r="L25" s="17">
        <f t="shared" si="3"/>
        <v>44785</v>
      </c>
      <c r="M25" s="14"/>
      <c r="N25" s="17"/>
    </row>
    <row r="26" spans="1:14" s="23" customFormat="1" ht="16" hidden="1" x14ac:dyDescent="0.2">
      <c r="A26" s="18" t="s">
        <v>30</v>
      </c>
      <c r="B26" s="19" t="s">
        <v>251</v>
      </c>
      <c r="C26" s="20">
        <v>7189716</v>
      </c>
      <c r="D26" s="21" t="s">
        <v>17</v>
      </c>
      <c r="E26" s="21" t="s">
        <v>10</v>
      </c>
      <c r="F26" s="22">
        <v>5696815</v>
      </c>
      <c r="G26" s="23" t="s">
        <v>32</v>
      </c>
      <c r="H26" s="26">
        <v>44451</v>
      </c>
      <c r="I26" s="26">
        <f t="shared" si="0"/>
        <v>44481</v>
      </c>
      <c r="J26" s="26">
        <f t="shared" si="1"/>
        <v>44542</v>
      </c>
      <c r="K26" s="26">
        <f t="shared" si="2"/>
        <v>44632</v>
      </c>
      <c r="L26" s="26">
        <f t="shared" si="3"/>
        <v>44816</v>
      </c>
      <c r="M26" s="25"/>
      <c r="N26" s="17"/>
    </row>
    <row r="27" spans="1:14" s="23" customFormat="1" ht="16" hidden="1" x14ac:dyDescent="0.2">
      <c r="A27" s="18" t="s">
        <v>30</v>
      </c>
      <c r="B27" s="19" t="s">
        <v>251</v>
      </c>
      <c r="C27" s="20">
        <v>7189716</v>
      </c>
      <c r="D27" s="21" t="s">
        <v>17</v>
      </c>
      <c r="E27" s="21" t="s">
        <v>12</v>
      </c>
      <c r="F27" s="22">
        <v>5696817</v>
      </c>
      <c r="G27" s="23" t="s">
        <v>33</v>
      </c>
      <c r="H27" s="24">
        <v>44512</v>
      </c>
      <c r="I27" s="26">
        <f t="shared" si="0"/>
        <v>44542</v>
      </c>
      <c r="J27" s="26">
        <f t="shared" si="1"/>
        <v>44604</v>
      </c>
      <c r="K27" s="26">
        <f t="shared" si="2"/>
        <v>44693</v>
      </c>
      <c r="L27" s="26">
        <f t="shared" si="3"/>
        <v>44877</v>
      </c>
      <c r="M27" s="25"/>
      <c r="N27" s="17"/>
    </row>
    <row r="28" spans="1:14" s="23" customFormat="1" ht="16" hidden="1" x14ac:dyDescent="0.2">
      <c r="A28" s="18" t="s">
        <v>30</v>
      </c>
      <c r="B28" s="19" t="s">
        <v>251</v>
      </c>
      <c r="C28" s="20">
        <v>7189716</v>
      </c>
      <c r="D28" s="21" t="s">
        <v>17</v>
      </c>
      <c r="E28" s="21" t="s">
        <v>15</v>
      </c>
      <c r="F28" s="22">
        <v>5696819</v>
      </c>
      <c r="G28" s="23" t="s">
        <v>34</v>
      </c>
      <c r="H28" s="24">
        <v>44604</v>
      </c>
      <c r="I28" s="26">
        <f t="shared" si="0"/>
        <v>44632</v>
      </c>
      <c r="J28" s="26">
        <f t="shared" si="1"/>
        <v>44693</v>
      </c>
      <c r="K28" s="26">
        <f t="shared" si="2"/>
        <v>44785</v>
      </c>
      <c r="L28" s="26">
        <f t="shared" si="3"/>
        <v>44969</v>
      </c>
      <c r="M28" s="25"/>
      <c r="N28" s="17"/>
    </row>
    <row r="29" spans="1:14" s="23" customFormat="1" ht="16" hidden="1" x14ac:dyDescent="0.2">
      <c r="A29" s="18" t="s">
        <v>30</v>
      </c>
      <c r="B29" s="19" t="s">
        <v>251</v>
      </c>
      <c r="C29" s="20">
        <v>7189716</v>
      </c>
      <c r="D29" s="21" t="s">
        <v>17</v>
      </c>
      <c r="E29" s="21" t="s">
        <v>36</v>
      </c>
      <c r="F29" s="22">
        <v>5696821</v>
      </c>
      <c r="G29" s="23" t="s">
        <v>35</v>
      </c>
      <c r="H29" s="26">
        <v>44785</v>
      </c>
      <c r="I29" s="26">
        <f t="shared" si="0"/>
        <v>44816</v>
      </c>
      <c r="J29" s="26">
        <f t="shared" si="1"/>
        <v>44877</v>
      </c>
      <c r="K29" s="26">
        <f t="shared" si="2"/>
        <v>44969</v>
      </c>
      <c r="L29" s="26">
        <f t="shared" si="3"/>
        <v>45150</v>
      </c>
      <c r="M29" s="25"/>
      <c r="N29" s="17"/>
    </row>
    <row r="30" spans="1:14" s="42" customFormat="1" ht="16" x14ac:dyDescent="0.2">
      <c r="A30" s="45"/>
      <c r="B30" s="46"/>
      <c r="C30" s="39">
        <v>7196833</v>
      </c>
      <c r="D30" s="40" t="s">
        <v>17</v>
      </c>
      <c r="E30" s="40" t="s">
        <v>26</v>
      </c>
      <c r="F30" s="41"/>
      <c r="H30" s="44">
        <v>44767</v>
      </c>
      <c r="I30" s="44">
        <f>EDATE(H30,1)</f>
        <v>44798</v>
      </c>
      <c r="J30" s="44">
        <f>EDATE(H30,3)</f>
        <v>44859</v>
      </c>
      <c r="K30" s="44">
        <f>EDATE(H30,6)</f>
        <v>44951</v>
      </c>
      <c r="L30" s="44">
        <f>EDATE(H30,12)</f>
        <v>45132</v>
      </c>
      <c r="M30" s="45"/>
      <c r="N30" s="44" t="s">
        <v>279</v>
      </c>
    </row>
    <row r="31" spans="1:14" s="23" customFormat="1" ht="16" hidden="1" x14ac:dyDescent="0.2">
      <c r="A31" s="18" t="s">
        <v>45</v>
      </c>
      <c r="B31" s="19" t="s">
        <v>252</v>
      </c>
      <c r="C31" s="20">
        <v>7196833</v>
      </c>
      <c r="D31" s="21" t="s">
        <v>17</v>
      </c>
      <c r="E31" s="21" t="s">
        <v>10</v>
      </c>
      <c r="F31" s="22">
        <v>7037583</v>
      </c>
      <c r="G31" s="23" t="s">
        <v>67</v>
      </c>
      <c r="H31" s="26">
        <v>44798</v>
      </c>
      <c r="I31" s="26">
        <f t="shared" si="0"/>
        <v>44829</v>
      </c>
      <c r="J31" s="26">
        <f t="shared" si="1"/>
        <v>44890</v>
      </c>
      <c r="K31" s="26">
        <f t="shared" si="2"/>
        <v>44982</v>
      </c>
      <c r="L31" s="26">
        <f t="shared" si="3"/>
        <v>45163</v>
      </c>
      <c r="M31" s="25"/>
      <c r="N31" s="26"/>
    </row>
    <row r="32" spans="1:14" s="23" customFormat="1" ht="16" hidden="1" x14ac:dyDescent="0.2">
      <c r="A32" s="18" t="s">
        <v>45</v>
      </c>
      <c r="B32" s="19" t="s">
        <v>252</v>
      </c>
      <c r="C32" s="20">
        <v>7196833</v>
      </c>
      <c r="D32" s="21" t="s">
        <v>17</v>
      </c>
      <c r="E32" s="21" t="s">
        <v>12</v>
      </c>
      <c r="F32" s="22">
        <v>7037585</v>
      </c>
      <c r="G32" s="23" t="s">
        <v>68</v>
      </c>
      <c r="H32" s="26">
        <v>44859</v>
      </c>
      <c r="I32" s="26">
        <f t="shared" si="0"/>
        <v>44890</v>
      </c>
      <c r="J32" s="26">
        <f t="shared" si="1"/>
        <v>44951</v>
      </c>
      <c r="K32" s="26">
        <f t="shared" si="2"/>
        <v>45041</v>
      </c>
      <c r="L32" s="26">
        <f t="shared" si="3"/>
        <v>45224</v>
      </c>
      <c r="M32" s="25"/>
      <c r="N32" s="26"/>
    </row>
    <row r="33" spans="1:14" s="23" customFormat="1" ht="16" hidden="1" x14ac:dyDescent="0.2">
      <c r="A33" s="18" t="s">
        <v>45</v>
      </c>
      <c r="B33" s="19" t="s">
        <v>252</v>
      </c>
      <c r="C33" s="20">
        <v>7196833</v>
      </c>
      <c r="D33" s="21" t="s">
        <v>17</v>
      </c>
      <c r="E33" s="21" t="s">
        <v>15</v>
      </c>
      <c r="F33" s="22">
        <v>7037587</v>
      </c>
      <c r="G33" s="23" t="s">
        <v>69</v>
      </c>
      <c r="H33" s="24">
        <v>44951</v>
      </c>
      <c r="I33" s="26">
        <f t="shared" si="0"/>
        <v>44982</v>
      </c>
      <c r="J33" s="26">
        <f t="shared" si="1"/>
        <v>45041</v>
      </c>
      <c r="K33" s="26">
        <f t="shared" si="2"/>
        <v>45132</v>
      </c>
      <c r="L33" s="26">
        <f t="shared" si="3"/>
        <v>45316</v>
      </c>
      <c r="M33" s="25"/>
      <c r="N33" s="26"/>
    </row>
    <row r="34" spans="1:14" s="23" customFormat="1" ht="16" hidden="1" x14ac:dyDescent="0.2">
      <c r="A34" s="18" t="s">
        <v>45</v>
      </c>
      <c r="B34" s="19" t="s">
        <v>252</v>
      </c>
      <c r="C34" s="20">
        <v>7196833</v>
      </c>
      <c r="D34" s="21" t="s">
        <v>17</v>
      </c>
      <c r="E34" s="21" t="s">
        <v>36</v>
      </c>
      <c r="F34" s="22">
        <v>7037589</v>
      </c>
      <c r="G34" s="23" t="s">
        <v>70</v>
      </c>
      <c r="H34" s="26">
        <v>45132</v>
      </c>
      <c r="I34" s="26">
        <f t="shared" si="0"/>
        <v>45163</v>
      </c>
      <c r="J34" s="26">
        <f t="shared" si="1"/>
        <v>45224</v>
      </c>
      <c r="K34" s="26">
        <f t="shared" si="2"/>
        <v>45316</v>
      </c>
      <c r="L34" s="26">
        <f t="shared" si="3"/>
        <v>45498</v>
      </c>
      <c r="M34" s="25"/>
      <c r="N34" s="26"/>
    </row>
    <row r="35" spans="1:14" s="12" customFormat="1" ht="16" x14ac:dyDescent="0.2">
      <c r="A35" s="7" t="s">
        <v>37</v>
      </c>
      <c r="B35" s="8" t="s">
        <v>253</v>
      </c>
      <c r="C35" s="9">
        <v>7200525</v>
      </c>
      <c r="D35" s="10" t="s">
        <v>17</v>
      </c>
      <c r="E35" s="10" t="s">
        <v>26</v>
      </c>
      <c r="F35" s="11">
        <v>5763473</v>
      </c>
      <c r="G35" s="12" t="s">
        <v>71</v>
      </c>
      <c r="H35" s="13">
        <v>44452</v>
      </c>
      <c r="I35" s="17">
        <f t="shared" si="0"/>
        <v>44482</v>
      </c>
      <c r="J35" s="17">
        <f t="shared" si="1"/>
        <v>44543</v>
      </c>
      <c r="K35" s="17">
        <f t="shared" si="2"/>
        <v>44633</v>
      </c>
      <c r="L35" s="17">
        <f t="shared" si="3"/>
        <v>44817</v>
      </c>
      <c r="M35" s="14"/>
      <c r="N35" s="17"/>
    </row>
    <row r="36" spans="1:14" s="12" customFormat="1" ht="16" hidden="1" x14ac:dyDescent="0.2">
      <c r="A36" s="7" t="s">
        <v>37</v>
      </c>
      <c r="B36" s="8" t="s">
        <v>253</v>
      </c>
      <c r="C36" s="9">
        <v>7200525</v>
      </c>
      <c r="D36" s="10" t="s">
        <v>17</v>
      </c>
      <c r="E36" s="10" t="s">
        <v>10</v>
      </c>
      <c r="F36" s="11">
        <v>5763475</v>
      </c>
      <c r="G36" s="12" t="s">
        <v>72</v>
      </c>
      <c r="H36" s="17">
        <v>44482</v>
      </c>
      <c r="I36" s="17">
        <f t="shared" si="0"/>
        <v>44513</v>
      </c>
      <c r="J36" s="17">
        <f t="shared" si="1"/>
        <v>44574</v>
      </c>
      <c r="K36" s="17">
        <f t="shared" si="2"/>
        <v>44664</v>
      </c>
      <c r="L36" s="17">
        <f t="shared" si="3"/>
        <v>44847</v>
      </c>
      <c r="M36" s="14"/>
      <c r="N36" s="17"/>
    </row>
    <row r="37" spans="1:14" s="12" customFormat="1" ht="16" hidden="1" x14ac:dyDescent="0.2">
      <c r="A37" s="7" t="s">
        <v>37</v>
      </c>
      <c r="B37" s="8" t="s">
        <v>253</v>
      </c>
      <c r="C37" s="9">
        <v>7200525</v>
      </c>
      <c r="D37" s="10" t="s">
        <v>17</v>
      </c>
      <c r="E37" s="10" t="s">
        <v>12</v>
      </c>
      <c r="F37" s="11">
        <v>5763477</v>
      </c>
      <c r="G37" s="12" t="s">
        <v>73</v>
      </c>
      <c r="H37" s="17">
        <v>44543</v>
      </c>
      <c r="I37" s="17">
        <f t="shared" si="0"/>
        <v>44574</v>
      </c>
      <c r="J37" s="17">
        <f t="shared" si="1"/>
        <v>44633</v>
      </c>
      <c r="K37" s="17">
        <f t="shared" si="2"/>
        <v>44725</v>
      </c>
      <c r="L37" s="17">
        <f t="shared" si="3"/>
        <v>44908</v>
      </c>
      <c r="M37" s="14"/>
      <c r="N37" s="17"/>
    </row>
    <row r="38" spans="1:14" s="12" customFormat="1" ht="16" hidden="1" x14ac:dyDescent="0.2">
      <c r="A38" s="7" t="s">
        <v>37</v>
      </c>
      <c r="B38" s="8" t="s">
        <v>253</v>
      </c>
      <c r="C38" s="9">
        <v>7200525</v>
      </c>
      <c r="D38" s="10" t="s">
        <v>17</v>
      </c>
      <c r="E38" s="10" t="s">
        <v>15</v>
      </c>
      <c r="F38" s="11">
        <v>5763479</v>
      </c>
      <c r="G38" s="12" t="s">
        <v>74</v>
      </c>
      <c r="H38" s="17">
        <v>44633</v>
      </c>
      <c r="I38" s="17">
        <f t="shared" si="0"/>
        <v>44664</v>
      </c>
      <c r="J38" s="17">
        <f t="shared" si="1"/>
        <v>44725</v>
      </c>
      <c r="K38" s="17">
        <f t="shared" si="2"/>
        <v>44817</v>
      </c>
      <c r="L38" s="17">
        <f t="shared" si="3"/>
        <v>44998</v>
      </c>
      <c r="M38" s="14"/>
      <c r="N38" s="17"/>
    </row>
    <row r="39" spans="1:14" s="12" customFormat="1" ht="16" hidden="1" x14ac:dyDescent="0.2">
      <c r="A39" s="7" t="s">
        <v>37</v>
      </c>
      <c r="B39" s="8" t="s">
        <v>253</v>
      </c>
      <c r="C39" s="9">
        <v>7200525</v>
      </c>
      <c r="D39" s="10" t="s">
        <v>17</v>
      </c>
      <c r="E39" s="10" t="s">
        <v>36</v>
      </c>
      <c r="F39" s="11">
        <v>5763481</v>
      </c>
      <c r="G39" s="12" t="s">
        <v>75</v>
      </c>
      <c r="H39" s="13">
        <v>44817</v>
      </c>
      <c r="I39" s="17">
        <f t="shared" si="0"/>
        <v>44847</v>
      </c>
      <c r="J39" s="17">
        <f t="shared" si="1"/>
        <v>44908</v>
      </c>
      <c r="K39" s="17">
        <f t="shared" si="2"/>
        <v>44998</v>
      </c>
      <c r="L39" s="17">
        <f t="shared" si="3"/>
        <v>45182</v>
      </c>
      <c r="M39" s="14"/>
      <c r="N39" s="17"/>
    </row>
    <row r="40" spans="1:14" s="12" customFormat="1" ht="16" x14ac:dyDescent="0.2">
      <c r="A40" s="7" t="s">
        <v>39</v>
      </c>
      <c r="B40" s="8" t="s">
        <v>254</v>
      </c>
      <c r="C40" s="9">
        <v>8010769</v>
      </c>
      <c r="D40" s="10" t="s">
        <v>7</v>
      </c>
      <c r="E40" s="10" t="s">
        <v>26</v>
      </c>
      <c r="F40" s="11">
        <v>7738995</v>
      </c>
      <c r="G40" s="12" t="s">
        <v>76</v>
      </c>
      <c r="H40" s="13">
        <v>45217</v>
      </c>
      <c r="I40" s="17">
        <f t="shared" si="0"/>
        <v>45248</v>
      </c>
      <c r="J40" s="17">
        <f t="shared" si="1"/>
        <v>45309</v>
      </c>
      <c r="K40" s="17">
        <f t="shared" si="2"/>
        <v>45400</v>
      </c>
      <c r="L40" s="17">
        <f t="shared" si="3"/>
        <v>45583</v>
      </c>
      <c r="M40" s="14"/>
      <c r="N40" s="17"/>
    </row>
    <row r="41" spans="1:14" s="12" customFormat="1" ht="16" hidden="1" x14ac:dyDescent="0.2">
      <c r="A41" s="7" t="s">
        <v>39</v>
      </c>
      <c r="B41" s="8" t="s">
        <v>254</v>
      </c>
      <c r="C41" s="9">
        <v>8010769</v>
      </c>
      <c r="D41" s="10" t="s">
        <v>7</v>
      </c>
      <c r="E41" s="10" t="s">
        <v>10</v>
      </c>
      <c r="F41" s="11">
        <v>7738997</v>
      </c>
      <c r="G41" s="12" t="s">
        <v>64</v>
      </c>
      <c r="H41" s="13">
        <v>45248</v>
      </c>
      <c r="I41" s="17">
        <f t="shared" si="0"/>
        <v>45278</v>
      </c>
      <c r="J41" s="17">
        <f t="shared" si="1"/>
        <v>45340</v>
      </c>
      <c r="K41" s="17">
        <f t="shared" si="2"/>
        <v>45430</v>
      </c>
      <c r="L41" s="17">
        <f t="shared" si="3"/>
        <v>45614</v>
      </c>
      <c r="M41" s="14"/>
      <c r="N41" s="17"/>
    </row>
    <row r="42" spans="1:14" s="12" customFormat="1" ht="16" hidden="1" x14ac:dyDescent="0.2">
      <c r="A42" s="7" t="s">
        <v>39</v>
      </c>
      <c r="B42" s="8" t="s">
        <v>254</v>
      </c>
      <c r="C42" s="9">
        <v>8010769</v>
      </c>
      <c r="D42" s="10" t="s">
        <v>7</v>
      </c>
      <c r="E42" s="10" t="s">
        <v>12</v>
      </c>
      <c r="F42" s="11">
        <v>7738999</v>
      </c>
      <c r="G42" s="12" t="s">
        <v>63</v>
      </c>
      <c r="H42" s="13">
        <v>45309</v>
      </c>
      <c r="I42" s="17">
        <f t="shared" si="0"/>
        <v>45340</v>
      </c>
      <c r="J42" s="17">
        <f t="shared" si="1"/>
        <v>45400</v>
      </c>
      <c r="K42" s="17">
        <f t="shared" si="2"/>
        <v>45491</v>
      </c>
      <c r="L42" s="17">
        <f t="shared" si="3"/>
        <v>45675</v>
      </c>
      <c r="M42" s="14"/>
      <c r="N42" s="17"/>
    </row>
    <row r="43" spans="1:14" s="12" customFormat="1" ht="16" hidden="1" x14ac:dyDescent="0.2">
      <c r="A43" s="7" t="s">
        <v>39</v>
      </c>
      <c r="B43" s="8" t="s">
        <v>254</v>
      </c>
      <c r="C43" s="9">
        <v>8010769</v>
      </c>
      <c r="D43" s="10" t="s">
        <v>7</v>
      </c>
      <c r="E43" s="10" t="s">
        <v>15</v>
      </c>
      <c r="F43" s="11">
        <v>7739001</v>
      </c>
      <c r="G43" s="12" t="s">
        <v>78</v>
      </c>
      <c r="H43" s="13">
        <v>45400</v>
      </c>
      <c r="I43" s="17">
        <f t="shared" si="0"/>
        <v>45430</v>
      </c>
      <c r="J43" s="17">
        <f t="shared" si="1"/>
        <v>45491</v>
      </c>
      <c r="K43" s="17">
        <f t="shared" si="2"/>
        <v>45583</v>
      </c>
      <c r="L43" s="17">
        <f t="shared" si="3"/>
        <v>45765</v>
      </c>
      <c r="M43" s="14"/>
      <c r="N43" s="17"/>
    </row>
    <row r="44" spans="1:14" s="12" customFormat="1" ht="16" hidden="1" x14ac:dyDescent="0.2">
      <c r="A44" s="7" t="s">
        <v>39</v>
      </c>
      <c r="B44" s="8" t="s">
        <v>254</v>
      </c>
      <c r="C44" s="9">
        <v>8010769</v>
      </c>
      <c r="D44" s="10" t="s">
        <v>7</v>
      </c>
      <c r="E44" s="10" t="s">
        <v>36</v>
      </c>
      <c r="F44" s="11">
        <v>7739003</v>
      </c>
      <c r="G44" s="12" t="s">
        <v>77</v>
      </c>
      <c r="H44" s="13">
        <v>45583</v>
      </c>
      <c r="I44" s="17">
        <f t="shared" si="0"/>
        <v>45614</v>
      </c>
      <c r="J44" s="17">
        <f t="shared" si="1"/>
        <v>45675</v>
      </c>
      <c r="K44" s="17">
        <f t="shared" si="2"/>
        <v>45765</v>
      </c>
      <c r="L44" s="17">
        <f t="shared" si="3"/>
        <v>45948</v>
      </c>
      <c r="M44" s="14"/>
      <c r="N44" s="17"/>
    </row>
    <row r="45" spans="1:14" s="12" customFormat="1" ht="16" x14ac:dyDescent="0.2">
      <c r="A45" s="7" t="s">
        <v>16</v>
      </c>
      <c r="B45" s="8" t="s">
        <v>248</v>
      </c>
      <c r="C45" s="9">
        <v>7565462</v>
      </c>
      <c r="D45" s="10" t="s">
        <v>7</v>
      </c>
      <c r="E45" s="10" t="s">
        <v>26</v>
      </c>
      <c r="F45" s="11">
        <v>7308516</v>
      </c>
      <c r="G45" s="12" t="s">
        <v>82</v>
      </c>
      <c r="H45" s="13">
        <v>45017</v>
      </c>
      <c r="I45" s="17">
        <f t="shared" si="0"/>
        <v>45047</v>
      </c>
      <c r="J45" s="17">
        <f t="shared" si="1"/>
        <v>45108</v>
      </c>
      <c r="K45" s="17">
        <f t="shared" si="2"/>
        <v>45200</v>
      </c>
      <c r="L45" s="17">
        <f t="shared" si="3"/>
        <v>45383</v>
      </c>
      <c r="M45" s="14"/>
      <c r="N45" s="17"/>
    </row>
    <row r="46" spans="1:14" s="12" customFormat="1" ht="16" hidden="1" x14ac:dyDescent="0.2">
      <c r="A46" s="7" t="s">
        <v>16</v>
      </c>
      <c r="B46" s="8" t="s">
        <v>248</v>
      </c>
      <c r="C46" s="9">
        <v>7565462</v>
      </c>
      <c r="D46" s="10" t="s">
        <v>7</v>
      </c>
      <c r="E46" s="10" t="s">
        <v>10</v>
      </c>
      <c r="F46" s="11">
        <v>7435418</v>
      </c>
      <c r="G46" s="12" t="s">
        <v>81</v>
      </c>
      <c r="H46" s="13">
        <v>45047</v>
      </c>
      <c r="I46" s="17">
        <f t="shared" si="0"/>
        <v>45078</v>
      </c>
      <c r="J46" s="17">
        <f t="shared" si="1"/>
        <v>45139</v>
      </c>
      <c r="K46" s="17">
        <f t="shared" si="2"/>
        <v>45231</v>
      </c>
      <c r="L46" s="17">
        <f t="shared" si="3"/>
        <v>45413</v>
      </c>
      <c r="M46" s="14"/>
      <c r="N46" s="17"/>
    </row>
    <row r="47" spans="1:14" s="12" customFormat="1" ht="16" hidden="1" x14ac:dyDescent="0.2">
      <c r="A47" s="7" t="s">
        <v>16</v>
      </c>
      <c r="B47" s="8" t="s">
        <v>248</v>
      </c>
      <c r="C47" s="9">
        <v>7565462</v>
      </c>
      <c r="D47" s="10" t="s">
        <v>7</v>
      </c>
      <c r="E47" s="10" t="s">
        <v>12</v>
      </c>
      <c r="F47" s="11">
        <v>7435420</v>
      </c>
      <c r="G47" s="12" t="s">
        <v>80</v>
      </c>
      <c r="H47" s="13">
        <v>45108</v>
      </c>
      <c r="I47" s="17">
        <f t="shared" si="0"/>
        <v>45139</v>
      </c>
      <c r="J47" s="17">
        <f t="shared" si="1"/>
        <v>45200</v>
      </c>
      <c r="K47" s="17">
        <f t="shared" si="2"/>
        <v>45292</v>
      </c>
      <c r="L47" s="17">
        <f t="shared" si="3"/>
        <v>45474</v>
      </c>
      <c r="M47" s="14"/>
      <c r="N47" s="17"/>
    </row>
    <row r="48" spans="1:14" s="12" customFormat="1" ht="16" hidden="1" x14ac:dyDescent="0.2">
      <c r="A48" s="7" t="s">
        <v>16</v>
      </c>
      <c r="B48" s="8" t="s">
        <v>248</v>
      </c>
      <c r="C48" s="9">
        <v>7565462</v>
      </c>
      <c r="D48" s="10" t="s">
        <v>7</v>
      </c>
      <c r="E48" s="10" t="s">
        <v>15</v>
      </c>
      <c r="F48" s="11">
        <v>7435422</v>
      </c>
      <c r="G48" s="12" t="s">
        <v>62</v>
      </c>
      <c r="H48" s="13">
        <v>45200</v>
      </c>
      <c r="I48" s="17">
        <f t="shared" si="0"/>
        <v>45231</v>
      </c>
      <c r="J48" s="17">
        <f t="shared" si="1"/>
        <v>45292</v>
      </c>
      <c r="K48" s="17">
        <f t="shared" si="2"/>
        <v>45383</v>
      </c>
      <c r="L48" s="17">
        <f t="shared" si="3"/>
        <v>45566</v>
      </c>
      <c r="M48" s="14"/>
      <c r="N48" s="17"/>
    </row>
    <row r="49" spans="1:14" s="12" customFormat="1" ht="16" hidden="1" x14ac:dyDescent="0.2">
      <c r="A49" s="7" t="s">
        <v>16</v>
      </c>
      <c r="B49" s="8" t="s">
        <v>248</v>
      </c>
      <c r="C49" s="9">
        <v>7565462</v>
      </c>
      <c r="D49" s="10" t="s">
        <v>7</v>
      </c>
      <c r="E49" s="10" t="s">
        <v>36</v>
      </c>
      <c r="F49" s="11">
        <v>7435424</v>
      </c>
      <c r="G49" s="12" t="s">
        <v>79</v>
      </c>
      <c r="H49" s="13">
        <v>45383</v>
      </c>
      <c r="I49" s="17">
        <f t="shared" si="0"/>
        <v>45413</v>
      </c>
      <c r="J49" s="17">
        <f t="shared" si="1"/>
        <v>45474</v>
      </c>
      <c r="K49" s="17">
        <f t="shared" si="2"/>
        <v>45566</v>
      </c>
      <c r="L49" s="17">
        <f t="shared" si="3"/>
        <v>45748</v>
      </c>
      <c r="M49" s="14"/>
      <c r="N49" s="17"/>
    </row>
    <row r="50" spans="1:14" s="12" customFormat="1" ht="16" x14ac:dyDescent="0.2">
      <c r="A50" s="7" t="s">
        <v>6</v>
      </c>
      <c r="B50" s="8" t="s">
        <v>247</v>
      </c>
      <c r="C50" s="9">
        <v>7876958</v>
      </c>
      <c r="D50" s="10" t="s">
        <v>7</v>
      </c>
      <c r="E50" s="10" t="s">
        <v>26</v>
      </c>
      <c r="F50" s="11">
        <v>7247444</v>
      </c>
      <c r="G50" s="12" t="s">
        <v>84</v>
      </c>
      <c r="H50" s="13">
        <v>45017</v>
      </c>
      <c r="I50" s="17">
        <f t="shared" si="0"/>
        <v>45047</v>
      </c>
      <c r="J50" s="17">
        <f t="shared" si="1"/>
        <v>45108</v>
      </c>
      <c r="K50" s="17">
        <f t="shared" si="2"/>
        <v>45200</v>
      </c>
      <c r="L50" s="17">
        <f t="shared" si="3"/>
        <v>45383</v>
      </c>
      <c r="M50" s="14"/>
      <c r="N50" s="17"/>
    </row>
    <row r="51" spans="1:14" s="12" customFormat="1" ht="16" hidden="1" x14ac:dyDescent="0.2">
      <c r="A51" s="7" t="s">
        <v>6</v>
      </c>
      <c r="B51" s="8" t="s">
        <v>247</v>
      </c>
      <c r="C51" s="9">
        <v>7876958</v>
      </c>
      <c r="D51" s="10" t="s">
        <v>7</v>
      </c>
      <c r="E51" s="10" t="s">
        <v>10</v>
      </c>
      <c r="F51" s="11">
        <v>7649509</v>
      </c>
      <c r="G51" s="12" t="s">
        <v>85</v>
      </c>
      <c r="H51" s="13">
        <v>45047</v>
      </c>
      <c r="I51" s="17">
        <f t="shared" si="0"/>
        <v>45078</v>
      </c>
      <c r="J51" s="17">
        <f t="shared" si="1"/>
        <v>45139</v>
      </c>
      <c r="K51" s="17">
        <f t="shared" si="2"/>
        <v>45231</v>
      </c>
      <c r="L51" s="17">
        <f t="shared" si="3"/>
        <v>45413</v>
      </c>
      <c r="M51" s="14"/>
      <c r="N51" s="17"/>
    </row>
    <row r="52" spans="1:14" s="12" customFormat="1" ht="16" hidden="1" x14ac:dyDescent="0.2">
      <c r="A52" s="7" t="s">
        <v>6</v>
      </c>
      <c r="B52" s="8" t="s">
        <v>247</v>
      </c>
      <c r="C52" s="9">
        <v>7876958</v>
      </c>
      <c r="D52" s="10" t="s">
        <v>7</v>
      </c>
      <c r="E52" s="10" t="s">
        <v>12</v>
      </c>
      <c r="F52" s="11">
        <v>7649511</v>
      </c>
      <c r="G52" s="12" t="s">
        <v>86</v>
      </c>
      <c r="H52" s="13">
        <v>45108</v>
      </c>
      <c r="I52" s="17">
        <f t="shared" si="0"/>
        <v>45139</v>
      </c>
      <c r="J52" s="17">
        <f t="shared" si="1"/>
        <v>45200</v>
      </c>
      <c r="K52" s="17">
        <f t="shared" si="2"/>
        <v>45292</v>
      </c>
      <c r="L52" s="17">
        <f t="shared" si="3"/>
        <v>45474</v>
      </c>
      <c r="M52" s="14"/>
      <c r="N52" s="17"/>
    </row>
    <row r="53" spans="1:14" s="12" customFormat="1" ht="16" hidden="1" x14ac:dyDescent="0.2">
      <c r="A53" s="7" t="s">
        <v>6</v>
      </c>
      <c r="B53" s="8" t="s">
        <v>247</v>
      </c>
      <c r="C53" s="9">
        <v>7876958</v>
      </c>
      <c r="D53" s="10" t="s">
        <v>7</v>
      </c>
      <c r="E53" s="10" t="s">
        <v>15</v>
      </c>
      <c r="F53" s="11">
        <v>7649513</v>
      </c>
      <c r="G53" s="12" t="s">
        <v>65</v>
      </c>
      <c r="H53" s="13">
        <v>45200</v>
      </c>
      <c r="I53" s="17">
        <f t="shared" si="0"/>
        <v>45231</v>
      </c>
      <c r="J53" s="17">
        <f t="shared" si="1"/>
        <v>45292</v>
      </c>
      <c r="K53" s="17">
        <f t="shared" si="2"/>
        <v>45383</v>
      </c>
      <c r="L53" s="17">
        <f t="shared" si="3"/>
        <v>45566</v>
      </c>
      <c r="M53" s="14"/>
      <c r="N53" s="17"/>
    </row>
    <row r="54" spans="1:14" s="12" customFormat="1" ht="16" hidden="1" x14ac:dyDescent="0.2">
      <c r="A54" s="7" t="s">
        <v>6</v>
      </c>
      <c r="B54" s="8" t="s">
        <v>247</v>
      </c>
      <c r="C54" s="9">
        <v>7876958</v>
      </c>
      <c r="D54" s="10" t="s">
        <v>7</v>
      </c>
      <c r="E54" s="10" t="s">
        <v>36</v>
      </c>
      <c r="F54" s="11">
        <v>7649515</v>
      </c>
      <c r="G54" s="12" t="s">
        <v>87</v>
      </c>
      <c r="H54" s="13">
        <v>45383</v>
      </c>
      <c r="I54" s="17">
        <f t="shared" si="0"/>
        <v>45413</v>
      </c>
      <c r="J54" s="17">
        <f t="shared" si="1"/>
        <v>45474</v>
      </c>
      <c r="K54" s="17">
        <f t="shared" si="2"/>
        <v>45566</v>
      </c>
      <c r="L54" s="17">
        <f t="shared" si="3"/>
        <v>45748</v>
      </c>
      <c r="M54" s="14"/>
      <c r="N54" s="17"/>
    </row>
    <row r="55" spans="1:14" s="12" customFormat="1" ht="16" x14ac:dyDescent="0.2">
      <c r="A55" s="7" t="s">
        <v>89</v>
      </c>
      <c r="B55" s="8" t="s">
        <v>255</v>
      </c>
      <c r="C55" s="9">
        <v>7819724</v>
      </c>
      <c r="D55" s="10" t="s">
        <v>7</v>
      </c>
      <c r="E55" s="10" t="s">
        <v>26</v>
      </c>
      <c r="F55" s="11">
        <v>7127836</v>
      </c>
      <c r="G55" s="12" t="s">
        <v>90</v>
      </c>
      <c r="H55" s="13">
        <v>44992</v>
      </c>
      <c r="I55" s="17">
        <f t="shared" si="0"/>
        <v>45023</v>
      </c>
      <c r="J55" s="17">
        <f t="shared" si="1"/>
        <v>45084</v>
      </c>
      <c r="K55" s="17">
        <f t="shared" si="2"/>
        <v>45176</v>
      </c>
      <c r="L55" s="17">
        <f t="shared" si="3"/>
        <v>45358</v>
      </c>
      <c r="M55" s="14"/>
      <c r="N55" s="17"/>
    </row>
    <row r="56" spans="1:14" s="12" customFormat="1" ht="16" hidden="1" x14ac:dyDescent="0.2">
      <c r="A56" s="7" t="s">
        <v>272</v>
      </c>
      <c r="B56" s="8" t="s">
        <v>255</v>
      </c>
      <c r="C56" s="9">
        <v>7819724</v>
      </c>
      <c r="D56" s="10" t="s">
        <v>7</v>
      </c>
      <c r="E56" s="10" t="s">
        <v>10</v>
      </c>
      <c r="F56" s="11">
        <v>7358030</v>
      </c>
      <c r="G56" s="12" t="s">
        <v>91</v>
      </c>
      <c r="H56" s="13">
        <v>45023</v>
      </c>
      <c r="I56" s="17">
        <f t="shared" si="0"/>
        <v>45053</v>
      </c>
      <c r="J56" s="17">
        <f t="shared" si="1"/>
        <v>45114</v>
      </c>
      <c r="K56" s="17">
        <f t="shared" si="2"/>
        <v>45206</v>
      </c>
      <c r="L56" s="17">
        <f t="shared" si="3"/>
        <v>45389</v>
      </c>
      <c r="M56" s="14"/>
      <c r="N56" s="17"/>
    </row>
    <row r="57" spans="1:14" s="12" customFormat="1" ht="16" hidden="1" x14ac:dyDescent="0.2">
      <c r="A57" s="7" t="s">
        <v>272</v>
      </c>
      <c r="B57" s="8" t="s">
        <v>255</v>
      </c>
      <c r="C57" s="9">
        <v>7819724</v>
      </c>
      <c r="D57" s="10" t="s">
        <v>7</v>
      </c>
      <c r="E57" s="10" t="s">
        <v>12</v>
      </c>
      <c r="F57" s="11">
        <v>7358032</v>
      </c>
      <c r="G57" s="12" t="s">
        <v>92</v>
      </c>
      <c r="H57" s="13">
        <v>45084</v>
      </c>
      <c r="I57" s="17">
        <f t="shared" si="0"/>
        <v>45114</v>
      </c>
      <c r="J57" s="17">
        <f t="shared" si="1"/>
        <v>45176</v>
      </c>
      <c r="K57" s="17">
        <f t="shared" si="2"/>
        <v>45267</v>
      </c>
      <c r="L57" s="17">
        <f t="shared" si="3"/>
        <v>45450</v>
      </c>
      <c r="M57" s="14"/>
      <c r="N57" s="17"/>
    </row>
    <row r="58" spans="1:14" s="12" customFormat="1" ht="16" hidden="1" x14ac:dyDescent="0.2">
      <c r="A58" s="7" t="s">
        <v>272</v>
      </c>
      <c r="B58" s="8" t="s">
        <v>255</v>
      </c>
      <c r="C58" s="9">
        <v>7819724</v>
      </c>
      <c r="D58" s="10" t="s">
        <v>7</v>
      </c>
      <c r="E58" s="10" t="s">
        <v>15</v>
      </c>
      <c r="F58" s="11">
        <v>7358034</v>
      </c>
      <c r="G58" s="12" t="s">
        <v>93</v>
      </c>
      <c r="H58" s="13">
        <v>45176</v>
      </c>
      <c r="I58" s="17">
        <f t="shared" si="0"/>
        <v>45206</v>
      </c>
      <c r="J58" s="17">
        <f t="shared" si="1"/>
        <v>45267</v>
      </c>
      <c r="K58" s="17">
        <f t="shared" si="2"/>
        <v>45358</v>
      </c>
      <c r="L58" s="17">
        <f t="shared" si="3"/>
        <v>45542</v>
      </c>
      <c r="M58" s="14"/>
      <c r="N58" s="17"/>
    </row>
    <row r="59" spans="1:14" s="12" customFormat="1" ht="16" hidden="1" x14ac:dyDescent="0.2">
      <c r="A59" s="7" t="s">
        <v>272</v>
      </c>
      <c r="B59" s="8" t="s">
        <v>255</v>
      </c>
      <c r="C59" s="9">
        <v>7819724</v>
      </c>
      <c r="D59" s="10" t="s">
        <v>7</v>
      </c>
      <c r="E59" s="10" t="s">
        <v>36</v>
      </c>
      <c r="F59" s="11">
        <v>7358036</v>
      </c>
      <c r="G59" s="12" t="s">
        <v>94</v>
      </c>
      <c r="H59" s="13">
        <v>45358</v>
      </c>
      <c r="I59" s="17">
        <f t="shared" si="0"/>
        <v>45389</v>
      </c>
      <c r="J59" s="17">
        <f t="shared" si="1"/>
        <v>45450</v>
      </c>
      <c r="K59" s="17">
        <f t="shared" si="2"/>
        <v>45542</v>
      </c>
      <c r="L59" s="17">
        <f t="shared" si="3"/>
        <v>45723</v>
      </c>
      <c r="M59" s="14"/>
      <c r="N59" s="17"/>
    </row>
    <row r="60" spans="1:14" s="42" customFormat="1" ht="16" x14ac:dyDescent="0.2">
      <c r="A60" s="45"/>
      <c r="B60" s="46"/>
      <c r="C60" s="39">
        <v>7796064</v>
      </c>
      <c r="D60" s="40" t="s">
        <v>7</v>
      </c>
      <c r="E60" s="40" t="s">
        <v>26</v>
      </c>
      <c r="F60" s="41"/>
      <c r="G60" s="44"/>
      <c r="H60" s="43">
        <v>44954</v>
      </c>
      <c r="I60" s="44">
        <f>EDATE(H60,1)</f>
        <v>44985</v>
      </c>
      <c r="J60" s="44">
        <f>EDATE(H60,3)</f>
        <v>45044</v>
      </c>
      <c r="K60" s="44">
        <f>EDATE(H60,6)</f>
        <v>45135</v>
      </c>
      <c r="L60" s="44">
        <f>EDATE(H60,12)</f>
        <v>45319</v>
      </c>
      <c r="M60" s="45"/>
      <c r="N60" s="44" t="s">
        <v>280</v>
      </c>
    </row>
    <row r="61" spans="1:14" s="12" customFormat="1" ht="16" hidden="1" x14ac:dyDescent="0.2">
      <c r="A61" s="7" t="s">
        <v>43</v>
      </c>
      <c r="B61" s="8" t="s">
        <v>256</v>
      </c>
      <c r="C61" s="9">
        <v>7796064</v>
      </c>
      <c r="D61" s="10" t="s">
        <v>7</v>
      </c>
      <c r="E61" s="10" t="s">
        <v>12</v>
      </c>
      <c r="F61" s="11">
        <v>7068040</v>
      </c>
      <c r="G61" s="12" t="s">
        <v>95</v>
      </c>
      <c r="H61" s="13">
        <v>45044</v>
      </c>
      <c r="I61" s="17">
        <f t="shared" si="0"/>
        <v>45074</v>
      </c>
      <c r="J61" s="17">
        <f t="shared" si="1"/>
        <v>45135</v>
      </c>
      <c r="K61" s="17">
        <f t="shared" si="2"/>
        <v>45227</v>
      </c>
      <c r="L61" s="17">
        <f t="shared" si="3"/>
        <v>45410</v>
      </c>
      <c r="M61" s="14"/>
      <c r="N61" s="17"/>
    </row>
    <row r="62" spans="1:14" s="12" customFormat="1" ht="16" hidden="1" x14ac:dyDescent="0.2">
      <c r="A62" s="7" t="s">
        <v>43</v>
      </c>
      <c r="B62" s="8" t="s">
        <v>256</v>
      </c>
      <c r="C62" s="9">
        <v>7796064</v>
      </c>
      <c r="D62" s="10" t="s">
        <v>7</v>
      </c>
      <c r="E62" s="10" t="s">
        <v>15</v>
      </c>
      <c r="F62" s="11">
        <v>7068042</v>
      </c>
      <c r="G62" s="12" t="s">
        <v>96</v>
      </c>
      <c r="H62" s="13">
        <v>45135</v>
      </c>
      <c r="I62" s="17">
        <f t="shared" si="0"/>
        <v>45166</v>
      </c>
      <c r="J62" s="17">
        <f t="shared" si="1"/>
        <v>45227</v>
      </c>
      <c r="K62" s="17">
        <f t="shared" si="2"/>
        <v>45319</v>
      </c>
      <c r="L62" s="17">
        <f t="shared" si="3"/>
        <v>45501</v>
      </c>
      <c r="M62" s="14"/>
      <c r="N62" s="17"/>
    </row>
    <row r="63" spans="1:14" s="12" customFormat="1" ht="16" hidden="1" x14ac:dyDescent="0.2">
      <c r="A63" s="7" t="s">
        <v>43</v>
      </c>
      <c r="B63" s="8" t="s">
        <v>256</v>
      </c>
      <c r="C63" s="9">
        <v>7796064</v>
      </c>
      <c r="D63" s="10" t="s">
        <v>7</v>
      </c>
      <c r="E63" s="10" t="s">
        <v>36</v>
      </c>
      <c r="F63" s="11">
        <v>7068044</v>
      </c>
      <c r="G63" s="12" t="s">
        <v>41</v>
      </c>
      <c r="H63" s="13">
        <v>45319</v>
      </c>
      <c r="I63" s="17">
        <f t="shared" si="0"/>
        <v>45350</v>
      </c>
      <c r="J63" s="17">
        <f t="shared" si="1"/>
        <v>45410</v>
      </c>
      <c r="K63" s="17">
        <f t="shared" si="2"/>
        <v>45501</v>
      </c>
      <c r="L63" s="17">
        <f t="shared" si="3"/>
        <v>45685</v>
      </c>
      <c r="M63" s="14"/>
      <c r="N63" s="17"/>
    </row>
    <row r="64" spans="1:14" s="42" customFormat="1" ht="16" x14ac:dyDescent="0.2">
      <c r="A64" s="45"/>
      <c r="B64" s="46"/>
      <c r="C64" s="39">
        <v>7707824</v>
      </c>
      <c r="D64" s="40" t="s">
        <v>7</v>
      </c>
      <c r="E64" s="40" t="s">
        <v>26</v>
      </c>
      <c r="F64" s="41"/>
      <c r="G64" s="44"/>
      <c r="H64" s="43">
        <v>44851</v>
      </c>
      <c r="I64" s="44">
        <f>EDATE(H64,1)</f>
        <v>44882</v>
      </c>
      <c r="J64" s="44">
        <f>EDATE(H64,3)</f>
        <v>44943</v>
      </c>
      <c r="K64" s="44">
        <f>EDATE(H64,6)</f>
        <v>45033</v>
      </c>
      <c r="L64" s="44">
        <f>EDATE(H64,12)</f>
        <v>45216</v>
      </c>
      <c r="M64" s="45"/>
      <c r="N64" s="44" t="s">
        <v>280</v>
      </c>
    </row>
    <row r="65" spans="1:14" s="12" customFormat="1" ht="16" hidden="1" x14ac:dyDescent="0.2">
      <c r="A65" s="7" t="s">
        <v>57</v>
      </c>
      <c r="B65" s="8" t="s">
        <v>257</v>
      </c>
      <c r="C65" s="9">
        <v>7707824</v>
      </c>
      <c r="D65" s="10" t="s">
        <v>7</v>
      </c>
      <c r="E65" s="10" t="s">
        <v>10</v>
      </c>
      <c r="F65" s="11">
        <v>6812822</v>
      </c>
      <c r="G65" s="12" t="s">
        <v>97</v>
      </c>
      <c r="H65" s="13">
        <v>44882</v>
      </c>
      <c r="I65" s="17">
        <f t="shared" si="0"/>
        <v>44912</v>
      </c>
      <c r="J65" s="17">
        <f t="shared" si="1"/>
        <v>44974</v>
      </c>
      <c r="K65" s="17">
        <f t="shared" si="2"/>
        <v>45063</v>
      </c>
      <c r="L65" s="17">
        <f t="shared" si="3"/>
        <v>45247</v>
      </c>
      <c r="M65" s="14"/>
      <c r="N65" s="17"/>
    </row>
    <row r="66" spans="1:14" s="12" customFormat="1" ht="16" hidden="1" x14ac:dyDescent="0.2">
      <c r="A66" s="7" t="s">
        <v>57</v>
      </c>
      <c r="B66" s="8" t="s">
        <v>257</v>
      </c>
      <c r="C66" s="9">
        <v>7707824</v>
      </c>
      <c r="D66" s="10" t="s">
        <v>7</v>
      </c>
      <c r="E66" s="10" t="s">
        <v>12</v>
      </c>
      <c r="F66" s="11">
        <v>6812824</v>
      </c>
      <c r="G66" s="12" t="s">
        <v>98</v>
      </c>
      <c r="H66" s="13">
        <v>44943</v>
      </c>
      <c r="I66" s="17">
        <f t="shared" si="0"/>
        <v>44974</v>
      </c>
      <c r="J66" s="17">
        <f t="shared" si="1"/>
        <v>45033</v>
      </c>
      <c r="K66" s="17">
        <f t="shared" si="2"/>
        <v>45124</v>
      </c>
      <c r="L66" s="17">
        <f t="shared" si="3"/>
        <v>45308</v>
      </c>
      <c r="M66" s="14"/>
      <c r="N66" s="17"/>
    </row>
    <row r="67" spans="1:14" s="12" customFormat="1" ht="16" hidden="1" x14ac:dyDescent="0.2">
      <c r="A67" s="7" t="s">
        <v>57</v>
      </c>
      <c r="B67" s="8" t="s">
        <v>257</v>
      </c>
      <c r="C67" s="9">
        <v>7707824</v>
      </c>
      <c r="D67" s="10" t="s">
        <v>7</v>
      </c>
      <c r="E67" s="10" t="s">
        <v>15</v>
      </c>
      <c r="F67" s="11">
        <v>6812826</v>
      </c>
      <c r="G67" s="12" t="s">
        <v>99</v>
      </c>
      <c r="H67" s="13">
        <v>45033</v>
      </c>
      <c r="I67" s="17">
        <f t="shared" si="0"/>
        <v>45063</v>
      </c>
      <c r="J67" s="17">
        <f t="shared" si="1"/>
        <v>45124</v>
      </c>
      <c r="K67" s="17">
        <f t="shared" si="2"/>
        <v>45216</v>
      </c>
      <c r="L67" s="17">
        <f t="shared" si="3"/>
        <v>45399</v>
      </c>
      <c r="M67" s="14"/>
      <c r="N67" s="17"/>
    </row>
    <row r="68" spans="1:14" s="12" customFormat="1" ht="16" hidden="1" x14ac:dyDescent="0.2">
      <c r="A68" s="7" t="s">
        <v>57</v>
      </c>
      <c r="B68" s="8" t="s">
        <v>257</v>
      </c>
      <c r="C68" s="9">
        <v>7707824</v>
      </c>
      <c r="D68" s="10" t="s">
        <v>7</v>
      </c>
      <c r="E68" s="10" t="s">
        <v>36</v>
      </c>
      <c r="F68" s="11">
        <v>6812828</v>
      </c>
      <c r="G68" s="12" t="s">
        <v>83</v>
      </c>
      <c r="H68" s="13">
        <v>45216</v>
      </c>
      <c r="I68" s="17">
        <f t="shared" si="0"/>
        <v>45247</v>
      </c>
      <c r="J68" s="17">
        <f t="shared" si="1"/>
        <v>45308</v>
      </c>
      <c r="K68" s="17">
        <f t="shared" si="2"/>
        <v>45399</v>
      </c>
      <c r="L68" s="17">
        <f t="shared" si="3"/>
        <v>45582</v>
      </c>
      <c r="M68" s="14"/>
      <c r="N68" s="17"/>
    </row>
    <row r="69" spans="1:14" s="12" customFormat="1" ht="16" x14ac:dyDescent="0.2">
      <c r="A69" s="7" t="s">
        <v>42</v>
      </c>
      <c r="B69" s="8" t="s">
        <v>258</v>
      </c>
      <c r="C69" s="9">
        <v>7679255</v>
      </c>
      <c r="D69" s="10" t="s">
        <v>17</v>
      </c>
      <c r="E69" s="10" t="s">
        <v>26</v>
      </c>
      <c r="F69" s="11">
        <v>6824336</v>
      </c>
      <c r="G69" s="17" t="s">
        <v>245</v>
      </c>
      <c r="H69" s="17">
        <v>44845</v>
      </c>
      <c r="I69" s="17">
        <f t="shared" ref="I69:I133" si="4">EDATE(H69,1)</f>
        <v>44876</v>
      </c>
      <c r="J69" s="17">
        <f t="shared" ref="J69:J133" si="5">EDATE(H69,3)</f>
        <v>44937</v>
      </c>
      <c r="K69" s="17">
        <f t="shared" ref="K69:K133" si="6">EDATE(H69,6)</f>
        <v>45027</v>
      </c>
      <c r="L69" s="17">
        <f t="shared" ref="L69:L133" si="7">EDATE(H69,12)</f>
        <v>45210</v>
      </c>
      <c r="M69" s="14"/>
      <c r="N69" s="17"/>
    </row>
    <row r="70" spans="1:14" s="12" customFormat="1" ht="16" hidden="1" x14ac:dyDescent="0.2">
      <c r="A70" s="7" t="s">
        <v>42</v>
      </c>
      <c r="B70" s="8" t="s">
        <v>258</v>
      </c>
      <c r="C70" s="9">
        <v>7679255</v>
      </c>
      <c r="D70" s="10" t="s">
        <v>17</v>
      </c>
      <c r="E70" s="10" t="s">
        <v>10</v>
      </c>
      <c r="F70" s="11">
        <v>6824338</v>
      </c>
      <c r="G70" s="12" t="s">
        <v>100</v>
      </c>
      <c r="H70" s="13">
        <v>44876</v>
      </c>
      <c r="I70" s="17">
        <f t="shared" si="4"/>
        <v>44906</v>
      </c>
      <c r="J70" s="17">
        <f t="shared" si="5"/>
        <v>44968</v>
      </c>
      <c r="K70" s="17">
        <f t="shared" si="6"/>
        <v>45057</v>
      </c>
      <c r="L70" s="17">
        <f t="shared" si="7"/>
        <v>45241</v>
      </c>
      <c r="M70" s="14"/>
      <c r="N70" s="17"/>
    </row>
    <row r="71" spans="1:14" s="12" customFormat="1" ht="16" hidden="1" x14ac:dyDescent="0.2">
      <c r="A71" s="7" t="s">
        <v>42</v>
      </c>
      <c r="B71" s="8" t="s">
        <v>258</v>
      </c>
      <c r="C71" s="9">
        <v>7679255</v>
      </c>
      <c r="D71" s="10" t="s">
        <v>17</v>
      </c>
      <c r="E71" s="10" t="s">
        <v>12</v>
      </c>
      <c r="F71" s="11">
        <v>6824340</v>
      </c>
      <c r="G71" s="12" t="s">
        <v>101</v>
      </c>
      <c r="H71" s="13">
        <v>44937</v>
      </c>
      <c r="I71" s="17">
        <f t="shared" si="4"/>
        <v>44968</v>
      </c>
      <c r="J71" s="17">
        <f t="shared" si="5"/>
        <v>45027</v>
      </c>
      <c r="K71" s="17">
        <f t="shared" si="6"/>
        <v>45118</v>
      </c>
      <c r="L71" s="17">
        <f t="shared" si="7"/>
        <v>45302</v>
      </c>
      <c r="M71" s="14"/>
      <c r="N71" s="17"/>
    </row>
    <row r="72" spans="1:14" s="12" customFormat="1" ht="16" hidden="1" x14ac:dyDescent="0.2">
      <c r="A72" s="7" t="s">
        <v>42</v>
      </c>
      <c r="B72" s="8" t="s">
        <v>258</v>
      </c>
      <c r="C72" s="9">
        <v>7679255</v>
      </c>
      <c r="D72" s="10" t="s">
        <v>17</v>
      </c>
      <c r="E72" s="10" t="s">
        <v>15</v>
      </c>
      <c r="F72" s="11">
        <v>6824342</v>
      </c>
      <c r="G72" s="12" t="s">
        <v>102</v>
      </c>
      <c r="H72" s="13">
        <v>45027</v>
      </c>
      <c r="I72" s="17">
        <f t="shared" si="4"/>
        <v>45057</v>
      </c>
      <c r="J72" s="17">
        <f t="shared" si="5"/>
        <v>45118</v>
      </c>
      <c r="K72" s="17">
        <f t="shared" si="6"/>
        <v>45210</v>
      </c>
      <c r="L72" s="17">
        <f t="shared" si="7"/>
        <v>45393</v>
      </c>
      <c r="M72" s="14"/>
      <c r="N72" s="17"/>
    </row>
    <row r="73" spans="1:14" s="12" customFormat="1" ht="16" hidden="1" x14ac:dyDescent="0.2">
      <c r="A73" s="7" t="s">
        <v>42</v>
      </c>
      <c r="B73" s="8" t="s">
        <v>258</v>
      </c>
      <c r="C73" s="9">
        <v>7679255</v>
      </c>
      <c r="D73" s="10" t="s">
        <v>17</v>
      </c>
      <c r="E73" s="10" t="s">
        <v>36</v>
      </c>
      <c r="F73" s="11">
        <v>6824344</v>
      </c>
      <c r="G73" s="17" t="s">
        <v>246</v>
      </c>
      <c r="H73" s="17">
        <v>45210</v>
      </c>
      <c r="I73" s="17">
        <f t="shared" si="4"/>
        <v>45241</v>
      </c>
      <c r="J73" s="17">
        <f t="shared" si="5"/>
        <v>45302</v>
      </c>
      <c r="K73" s="17">
        <f t="shared" si="6"/>
        <v>45393</v>
      </c>
      <c r="L73" s="17">
        <f t="shared" si="7"/>
        <v>45576</v>
      </c>
      <c r="M73" s="14"/>
      <c r="N73" s="17"/>
    </row>
    <row r="74" spans="1:14" s="12" customFormat="1" ht="16" x14ac:dyDescent="0.2">
      <c r="A74" s="7" t="s">
        <v>60</v>
      </c>
      <c r="B74" s="8" t="s">
        <v>259</v>
      </c>
      <c r="C74" s="9">
        <v>7714728</v>
      </c>
      <c r="D74" s="10" t="s">
        <v>7</v>
      </c>
      <c r="E74" s="10" t="s">
        <v>26</v>
      </c>
      <c r="F74" s="11">
        <v>6819862</v>
      </c>
      <c r="G74" s="17" t="s">
        <v>113</v>
      </c>
      <c r="H74" s="16">
        <v>44839</v>
      </c>
      <c r="I74" s="16">
        <f t="shared" si="4"/>
        <v>44870</v>
      </c>
      <c r="J74" s="17">
        <f t="shared" si="5"/>
        <v>44931</v>
      </c>
      <c r="K74" s="17">
        <f t="shared" si="6"/>
        <v>45021</v>
      </c>
      <c r="L74" s="17">
        <f t="shared" si="7"/>
        <v>45204</v>
      </c>
      <c r="M74" s="14"/>
      <c r="N74" s="17"/>
    </row>
    <row r="75" spans="1:14" s="12" customFormat="1" ht="16" hidden="1" x14ac:dyDescent="0.2">
      <c r="A75" s="7" t="s">
        <v>60</v>
      </c>
      <c r="B75" s="8" t="s">
        <v>259</v>
      </c>
      <c r="C75" s="9">
        <v>7714728</v>
      </c>
      <c r="D75" s="10" t="s">
        <v>7</v>
      </c>
      <c r="E75" s="10" t="s">
        <v>10</v>
      </c>
      <c r="F75" s="11">
        <v>6819864</v>
      </c>
      <c r="G75" s="12" t="s">
        <v>103</v>
      </c>
      <c r="H75" s="13">
        <v>44870</v>
      </c>
      <c r="I75" s="17">
        <f t="shared" si="4"/>
        <v>44900</v>
      </c>
      <c r="J75" s="17">
        <f t="shared" si="5"/>
        <v>44962</v>
      </c>
      <c r="K75" s="17">
        <f t="shared" si="6"/>
        <v>45051</v>
      </c>
      <c r="L75" s="17">
        <f t="shared" si="7"/>
        <v>45235</v>
      </c>
      <c r="M75" s="14"/>
      <c r="N75" s="17"/>
    </row>
    <row r="76" spans="1:14" s="12" customFormat="1" ht="16" hidden="1" x14ac:dyDescent="0.2">
      <c r="A76" s="7" t="s">
        <v>60</v>
      </c>
      <c r="B76" s="8" t="s">
        <v>259</v>
      </c>
      <c r="C76" s="9">
        <v>7714728</v>
      </c>
      <c r="D76" s="10" t="s">
        <v>7</v>
      </c>
      <c r="E76" s="10" t="s">
        <v>12</v>
      </c>
      <c r="F76" s="11">
        <v>6819866</v>
      </c>
      <c r="G76" s="12" t="s">
        <v>104</v>
      </c>
      <c r="H76" s="13">
        <v>44931</v>
      </c>
      <c r="I76" s="17">
        <f t="shared" si="4"/>
        <v>44962</v>
      </c>
      <c r="J76" s="17">
        <f t="shared" si="5"/>
        <v>45021</v>
      </c>
      <c r="K76" s="17">
        <f t="shared" si="6"/>
        <v>45112</v>
      </c>
      <c r="L76" s="17">
        <f t="shared" si="7"/>
        <v>45296</v>
      </c>
      <c r="M76" s="14"/>
      <c r="N76" s="17"/>
    </row>
    <row r="77" spans="1:14" s="12" customFormat="1" ht="16" hidden="1" x14ac:dyDescent="0.2">
      <c r="A77" s="7" t="s">
        <v>60</v>
      </c>
      <c r="B77" s="8" t="s">
        <v>259</v>
      </c>
      <c r="C77" s="9">
        <v>7714728</v>
      </c>
      <c r="D77" s="10" t="s">
        <v>7</v>
      </c>
      <c r="E77" s="10" t="s">
        <v>15</v>
      </c>
      <c r="F77" s="11">
        <v>6819868</v>
      </c>
      <c r="G77" s="12" t="s">
        <v>105</v>
      </c>
      <c r="H77" s="13">
        <v>45021</v>
      </c>
      <c r="I77" s="17">
        <f t="shared" si="4"/>
        <v>45051</v>
      </c>
      <c r="J77" s="17">
        <f t="shared" si="5"/>
        <v>45112</v>
      </c>
      <c r="K77" s="17">
        <f t="shared" si="6"/>
        <v>45204</v>
      </c>
      <c r="L77" s="17">
        <f t="shared" si="7"/>
        <v>45387</v>
      </c>
      <c r="M77" s="14"/>
      <c r="N77" s="17"/>
    </row>
    <row r="78" spans="1:14" s="12" customFormat="1" ht="16" hidden="1" x14ac:dyDescent="0.2">
      <c r="A78" s="7" t="s">
        <v>60</v>
      </c>
      <c r="B78" s="8" t="s">
        <v>259</v>
      </c>
      <c r="C78" s="9">
        <v>7714728</v>
      </c>
      <c r="D78" s="10" t="s">
        <v>7</v>
      </c>
      <c r="E78" s="10" t="s">
        <v>36</v>
      </c>
      <c r="F78" s="11">
        <v>6819870</v>
      </c>
      <c r="G78" s="12" t="s">
        <v>102</v>
      </c>
      <c r="H78" s="13">
        <v>45204</v>
      </c>
      <c r="I78" s="17">
        <f t="shared" si="4"/>
        <v>45235</v>
      </c>
      <c r="J78" s="17">
        <f t="shared" si="5"/>
        <v>45296</v>
      </c>
      <c r="K78" s="17">
        <f t="shared" si="6"/>
        <v>45387</v>
      </c>
      <c r="L78" s="17">
        <f t="shared" si="7"/>
        <v>45570</v>
      </c>
      <c r="M78" s="14"/>
      <c r="N78" s="17"/>
    </row>
    <row r="79" spans="1:14" s="12" customFormat="1" ht="16" x14ac:dyDescent="0.2">
      <c r="A79" s="7" t="s">
        <v>45</v>
      </c>
      <c r="B79" s="8" t="s">
        <v>252</v>
      </c>
      <c r="C79" s="9">
        <v>7379574</v>
      </c>
      <c r="D79" s="10" t="s">
        <v>7</v>
      </c>
      <c r="E79" s="10" t="s">
        <v>26</v>
      </c>
      <c r="F79" s="11">
        <v>6778997</v>
      </c>
      <c r="G79" s="17" t="s">
        <v>126</v>
      </c>
      <c r="H79" s="17">
        <v>44838</v>
      </c>
      <c r="I79" s="17">
        <f t="shared" si="4"/>
        <v>44869</v>
      </c>
      <c r="J79" s="17">
        <f t="shared" si="5"/>
        <v>44930</v>
      </c>
      <c r="K79" s="17">
        <f t="shared" si="6"/>
        <v>45020</v>
      </c>
      <c r="L79" s="17">
        <f t="shared" si="7"/>
        <v>45203</v>
      </c>
      <c r="M79" s="14"/>
      <c r="N79" s="17"/>
    </row>
    <row r="80" spans="1:14" s="12" customFormat="1" ht="16" hidden="1" x14ac:dyDescent="0.2">
      <c r="A80" s="7" t="s">
        <v>45</v>
      </c>
      <c r="B80" s="8" t="s">
        <v>252</v>
      </c>
      <c r="C80" s="9">
        <v>7379574</v>
      </c>
      <c r="D80" s="10" t="s">
        <v>7</v>
      </c>
      <c r="E80" s="10" t="s">
        <v>10</v>
      </c>
      <c r="F80" s="11">
        <v>6778999</v>
      </c>
      <c r="G80" s="12" t="s">
        <v>106</v>
      </c>
      <c r="H80" s="13">
        <v>44869</v>
      </c>
      <c r="I80" s="17">
        <f t="shared" si="4"/>
        <v>44899</v>
      </c>
      <c r="J80" s="17">
        <f t="shared" si="5"/>
        <v>44961</v>
      </c>
      <c r="K80" s="17">
        <f t="shared" si="6"/>
        <v>45050</v>
      </c>
      <c r="L80" s="17">
        <f t="shared" si="7"/>
        <v>45234</v>
      </c>
      <c r="M80" s="14"/>
      <c r="N80" s="17"/>
    </row>
    <row r="81" spans="1:14" s="12" customFormat="1" ht="16" hidden="1" x14ac:dyDescent="0.2">
      <c r="A81" s="7" t="s">
        <v>45</v>
      </c>
      <c r="B81" s="8" t="s">
        <v>252</v>
      </c>
      <c r="C81" s="9">
        <v>7379574</v>
      </c>
      <c r="D81" s="10" t="s">
        <v>7</v>
      </c>
      <c r="E81" s="10" t="s">
        <v>12</v>
      </c>
      <c r="F81" s="11">
        <v>6779001</v>
      </c>
      <c r="G81" s="12" t="s">
        <v>107</v>
      </c>
      <c r="H81" s="13">
        <v>44930</v>
      </c>
      <c r="I81" s="17">
        <f t="shared" si="4"/>
        <v>44961</v>
      </c>
      <c r="J81" s="17">
        <f t="shared" si="5"/>
        <v>45020</v>
      </c>
      <c r="K81" s="17">
        <f t="shared" si="6"/>
        <v>45111</v>
      </c>
      <c r="L81" s="17">
        <f t="shared" si="7"/>
        <v>45295</v>
      </c>
      <c r="M81" s="14"/>
      <c r="N81" s="17"/>
    </row>
    <row r="82" spans="1:14" s="12" customFormat="1" ht="16" hidden="1" x14ac:dyDescent="0.2">
      <c r="A82" s="7" t="s">
        <v>45</v>
      </c>
      <c r="B82" s="8" t="s">
        <v>252</v>
      </c>
      <c r="C82" s="9">
        <v>7379574</v>
      </c>
      <c r="D82" s="10" t="s">
        <v>7</v>
      </c>
      <c r="E82" s="10" t="s">
        <v>15</v>
      </c>
      <c r="F82" s="11">
        <v>6779003</v>
      </c>
      <c r="G82" s="12" t="s">
        <v>108</v>
      </c>
      <c r="H82" s="13">
        <v>45020</v>
      </c>
      <c r="I82" s="17">
        <f t="shared" si="4"/>
        <v>45050</v>
      </c>
      <c r="J82" s="17">
        <f t="shared" si="5"/>
        <v>45111</v>
      </c>
      <c r="K82" s="17">
        <f t="shared" si="6"/>
        <v>45203</v>
      </c>
      <c r="L82" s="17">
        <f t="shared" si="7"/>
        <v>45386</v>
      </c>
      <c r="M82" s="14"/>
      <c r="N82" s="17"/>
    </row>
    <row r="83" spans="1:14" s="12" customFormat="1" ht="16" hidden="1" x14ac:dyDescent="0.2">
      <c r="A83" s="7" t="s">
        <v>45</v>
      </c>
      <c r="B83" s="8" t="s">
        <v>252</v>
      </c>
      <c r="C83" s="9">
        <v>7379574</v>
      </c>
      <c r="D83" s="10" t="s">
        <v>7</v>
      </c>
      <c r="E83" s="10" t="s">
        <v>36</v>
      </c>
      <c r="F83" s="11">
        <v>6779005</v>
      </c>
      <c r="G83" s="12" t="s">
        <v>109</v>
      </c>
      <c r="H83" s="13">
        <v>45203</v>
      </c>
      <c r="I83" s="17">
        <f t="shared" si="4"/>
        <v>45234</v>
      </c>
      <c r="J83" s="17">
        <f t="shared" si="5"/>
        <v>45295</v>
      </c>
      <c r="K83" s="17">
        <f t="shared" si="6"/>
        <v>45386</v>
      </c>
      <c r="L83" s="17">
        <f t="shared" si="7"/>
        <v>45569</v>
      </c>
      <c r="M83" s="14"/>
      <c r="N83" s="17"/>
    </row>
    <row r="84" spans="1:14" s="12" customFormat="1" ht="16" x14ac:dyDescent="0.2">
      <c r="A84" s="7" t="s">
        <v>43</v>
      </c>
      <c r="B84" s="8" t="s">
        <v>256</v>
      </c>
      <c r="C84" s="9">
        <v>7713498</v>
      </c>
      <c r="D84" s="10" t="s">
        <v>7</v>
      </c>
      <c r="E84" s="10" t="s">
        <v>26</v>
      </c>
      <c r="F84" s="11">
        <v>6777740</v>
      </c>
      <c r="G84" s="17" t="s">
        <v>126</v>
      </c>
      <c r="H84" s="17">
        <v>44838</v>
      </c>
      <c r="I84" s="17">
        <f t="shared" si="4"/>
        <v>44869</v>
      </c>
      <c r="J84" s="17">
        <f t="shared" si="5"/>
        <v>44930</v>
      </c>
      <c r="K84" s="17">
        <f t="shared" si="6"/>
        <v>45020</v>
      </c>
      <c r="L84" s="17">
        <f t="shared" si="7"/>
        <v>45203</v>
      </c>
      <c r="M84" s="14"/>
      <c r="N84" s="17"/>
    </row>
    <row r="85" spans="1:14" s="12" customFormat="1" ht="16" hidden="1" x14ac:dyDescent="0.2">
      <c r="A85" s="7" t="s">
        <v>43</v>
      </c>
      <c r="B85" s="8" t="s">
        <v>256</v>
      </c>
      <c r="C85" s="9">
        <v>7713498</v>
      </c>
      <c r="D85" s="10" t="s">
        <v>7</v>
      </c>
      <c r="E85" s="10" t="s">
        <v>10</v>
      </c>
      <c r="F85" s="11">
        <v>6777742</v>
      </c>
      <c r="G85" s="12" t="s">
        <v>113</v>
      </c>
      <c r="H85" s="17">
        <v>44869</v>
      </c>
      <c r="I85" s="17">
        <f t="shared" si="4"/>
        <v>44899</v>
      </c>
      <c r="J85" s="17">
        <f t="shared" si="5"/>
        <v>44961</v>
      </c>
      <c r="K85" s="17">
        <f t="shared" si="6"/>
        <v>45050</v>
      </c>
      <c r="L85" s="17">
        <f t="shared" si="7"/>
        <v>45234</v>
      </c>
      <c r="M85" s="14"/>
      <c r="N85" s="17"/>
    </row>
    <row r="86" spans="1:14" s="12" customFormat="1" ht="16" hidden="1" x14ac:dyDescent="0.2">
      <c r="A86" s="7" t="s">
        <v>43</v>
      </c>
      <c r="B86" s="8" t="s">
        <v>256</v>
      </c>
      <c r="C86" s="9">
        <v>7713498</v>
      </c>
      <c r="D86" s="10" t="s">
        <v>7</v>
      </c>
      <c r="E86" s="10" t="s">
        <v>12</v>
      </c>
      <c r="F86" s="11">
        <v>6777744</v>
      </c>
      <c r="G86" s="12" t="s">
        <v>114</v>
      </c>
      <c r="H86" s="17">
        <v>44930</v>
      </c>
      <c r="I86" s="17">
        <f t="shared" si="4"/>
        <v>44961</v>
      </c>
      <c r="J86" s="17">
        <f t="shared" si="5"/>
        <v>45020</v>
      </c>
      <c r="K86" s="17">
        <f t="shared" si="6"/>
        <v>45111</v>
      </c>
      <c r="L86" s="17">
        <f t="shared" si="7"/>
        <v>45295</v>
      </c>
      <c r="M86" s="14"/>
      <c r="N86" s="17"/>
    </row>
    <row r="87" spans="1:14" s="12" customFormat="1" ht="16" hidden="1" x14ac:dyDescent="0.2">
      <c r="A87" s="7" t="s">
        <v>43</v>
      </c>
      <c r="B87" s="8" t="s">
        <v>256</v>
      </c>
      <c r="C87" s="9">
        <v>7713498</v>
      </c>
      <c r="D87" s="10" t="s">
        <v>7</v>
      </c>
      <c r="E87" s="10" t="s">
        <v>15</v>
      </c>
      <c r="F87" s="11">
        <v>6777746</v>
      </c>
      <c r="G87" s="12" t="s">
        <v>115</v>
      </c>
      <c r="H87" s="17">
        <v>45020</v>
      </c>
      <c r="I87" s="17">
        <f t="shared" si="4"/>
        <v>45050</v>
      </c>
      <c r="J87" s="17">
        <f t="shared" si="5"/>
        <v>45111</v>
      </c>
      <c r="K87" s="17">
        <f t="shared" si="6"/>
        <v>45203</v>
      </c>
      <c r="L87" s="17">
        <f t="shared" si="7"/>
        <v>45386</v>
      </c>
      <c r="M87" s="14"/>
      <c r="N87" s="17"/>
    </row>
    <row r="88" spans="1:14" s="12" customFormat="1" ht="16" hidden="1" x14ac:dyDescent="0.2">
      <c r="A88" s="7" t="s">
        <v>43</v>
      </c>
      <c r="B88" s="8" t="s">
        <v>256</v>
      </c>
      <c r="C88" s="9">
        <v>7713498</v>
      </c>
      <c r="D88" s="10" t="s">
        <v>7</v>
      </c>
      <c r="E88" s="10" t="s">
        <v>36</v>
      </c>
      <c r="F88" s="11">
        <v>6777748</v>
      </c>
      <c r="G88" s="12" t="s">
        <v>116</v>
      </c>
      <c r="H88" s="17">
        <v>45203</v>
      </c>
      <c r="I88" s="17">
        <f t="shared" si="4"/>
        <v>45234</v>
      </c>
      <c r="J88" s="17">
        <f t="shared" si="5"/>
        <v>45295</v>
      </c>
      <c r="K88" s="17">
        <f t="shared" si="6"/>
        <v>45386</v>
      </c>
      <c r="L88" s="17">
        <f t="shared" si="7"/>
        <v>45569</v>
      </c>
      <c r="M88" s="14"/>
      <c r="N88" s="17"/>
    </row>
    <row r="89" spans="1:14" s="12" customFormat="1" ht="16" x14ac:dyDescent="0.2">
      <c r="A89" s="7" t="s">
        <v>37</v>
      </c>
      <c r="B89" s="8" t="s">
        <v>253</v>
      </c>
      <c r="C89" s="9">
        <v>7517067</v>
      </c>
      <c r="D89" s="10" t="s">
        <v>17</v>
      </c>
      <c r="E89" s="10" t="s">
        <v>26</v>
      </c>
      <c r="F89" s="11">
        <v>6773623</v>
      </c>
      <c r="G89" s="17" t="s">
        <v>125</v>
      </c>
      <c r="H89" s="17">
        <v>44837</v>
      </c>
      <c r="I89" s="17">
        <f t="shared" si="4"/>
        <v>44868</v>
      </c>
      <c r="J89" s="17">
        <f t="shared" si="5"/>
        <v>44929</v>
      </c>
      <c r="K89" s="17">
        <f t="shared" si="6"/>
        <v>45019</v>
      </c>
      <c r="L89" s="17">
        <f t="shared" si="7"/>
        <v>45202</v>
      </c>
      <c r="M89" s="14"/>
      <c r="N89" s="17"/>
    </row>
    <row r="90" spans="1:14" s="12" customFormat="1" ht="16" hidden="1" x14ac:dyDescent="0.2">
      <c r="A90" s="7" t="s">
        <v>37</v>
      </c>
      <c r="B90" s="8" t="s">
        <v>253</v>
      </c>
      <c r="C90" s="9">
        <v>7517067</v>
      </c>
      <c r="D90" s="10" t="s">
        <v>17</v>
      </c>
      <c r="E90" s="10" t="s">
        <v>10</v>
      </c>
      <c r="F90" s="11">
        <v>6773625</v>
      </c>
      <c r="G90" s="12" t="s">
        <v>120</v>
      </c>
      <c r="H90" s="13">
        <v>44868</v>
      </c>
      <c r="I90" s="17">
        <f t="shared" si="4"/>
        <v>44898</v>
      </c>
      <c r="J90" s="17">
        <f t="shared" si="5"/>
        <v>44960</v>
      </c>
      <c r="K90" s="17">
        <f t="shared" si="6"/>
        <v>45049</v>
      </c>
      <c r="L90" s="17">
        <f t="shared" si="7"/>
        <v>45233</v>
      </c>
      <c r="M90" s="14"/>
      <c r="N90" s="17"/>
    </row>
    <row r="91" spans="1:14" s="12" customFormat="1" ht="16" hidden="1" x14ac:dyDescent="0.2">
      <c r="A91" s="7" t="s">
        <v>37</v>
      </c>
      <c r="B91" s="8" t="s">
        <v>253</v>
      </c>
      <c r="C91" s="9">
        <v>7517067</v>
      </c>
      <c r="D91" s="10" t="s">
        <v>17</v>
      </c>
      <c r="E91" s="10" t="s">
        <v>12</v>
      </c>
      <c r="F91" s="11" t="s">
        <v>121</v>
      </c>
      <c r="G91" s="12" t="s">
        <v>122</v>
      </c>
      <c r="H91" s="13">
        <v>44929</v>
      </c>
      <c r="I91" s="17">
        <f t="shared" si="4"/>
        <v>44960</v>
      </c>
      <c r="J91" s="17">
        <f t="shared" si="5"/>
        <v>45019</v>
      </c>
      <c r="K91" s="17">
        <f t="shared" si="6"/>
        <v>45110</v>
      </c>
      <c r="L91" s="17">
        <f t="shared" si="7"/>
        <v>45294</v>
      </c>
      <c r="M91" s="14"/>
      <c r="N91" s="17"/>
    </row>
    <row r="92" spans="1:14" s="12" customFormat="1" ht="16" hidden="1" x14ac:dyDescent="0.2">
      <c r="A92" s="7" t="s">
        <v>37</v>
      </c>
      <c r="B92" s="8" t="s">
        <v>253</v>
      </c>
      <c r="C92" s="9">
        <v>7517067</v>
      </c>
      <c r="D92" s="10" t="s">
        <v>17</v>
      </c>
      <c r="E92" s="10" t="s">
        <v>15</v>
      </c>
      <c r="F92" s="11">
        <v>6773629</v>
      </c>
      <c r="G92" s="12" t="s">
        <v>123</v>
      </c>
      <c r="H92" s="17">
        <v>45019</v>
      </c>
      <c r="I92" s="17">
        <f t="shared" si="4"/>
        <v>45049</v>
      </c>
      <c r="J92" s="17">
        <f t="shared" si="5"/>
        <v>45110</v>
      </c>
      <c r="K92" s="17">
        <f t="shared" si="6"/>
        <v>45202</v>
      </c>
      <c r="L92" s="17">
        <f t="shared" si="7"/>
        <v>45385</v>
      </c>
      <c r="M92" s="14"/>
      <c r="N92" s="17"/>
    </row>
    <row r="93" spans="1:14" s="12" customFormat="1" ht="16" hidden="1" x14ac:dyDescent="0.2">
      <c r="A93" s="7" t="s">
        <v>37</v>
      </c>
      <c r="B93" s="8" t="s">
        <v>253</v>
      </c>
      <c r="C93" s="9">
        <v>7517067</v>
      </c>
      <c r="D93" s="10" t="s">
        <v>17</v>
      </c>
      <c r="E93" s="10" t="s">
        <v>36</v>
      </c>
      <c r="F93" s="11">
        <v>6773631</v>
      </c>
      <c r="G93" s="12" t="s">
        <v>124</v>
      </c>
      <c r="H93" s="17">
        <v>45202</v>
      </c>
      <c r="I93" s="17">
        <f t="shared" si="4"/>
        <v>45233</v>
      </c>
      <c r="J93" s="17">
        <f t="shared" si="5"/>
        <v>45294</v>
      </c>
      <c r="K93" s="17">
        <f t="shared" si="6"/>
        <v>45385</v>
      </c>
      <c r="L93" s="17">
        <f t="shared" si="7"/>
        <v>45568</v>
      </c>
      <c r="M93" s="14"/>
      <c r="N93" s="17"/>
    </row>
    <row r="94" spans="1:14" s="12" customFormat="1" ht="16" x14ac:dyDescent="0.2">
      <c r="A94" s="7" t="s">
        <v>37</v>
      </c>
      <c r="B94" s="8" t="s">
        <v>253</v>
      </c>
      <c r="C94" s="9">
        <v>7628569</v>
      </c>
      <c r="D94" s="10" t="s">
        <v>7</v>
      </c>
      <c r="E94" s="10" t="s">
        <v>26</v>
      </c>
      <c r="F94" s="11">
        <v>6777762</v>
      </c>
      <c r="G94" s="12" t="s">
        <v>125</v>
      </c>
      <c r="H94" s="13">
        <v>44837</v>
      </c>
      <c r="I94" s="17">
        <f t="shared" si="4"/>
        <v>44868</v>
      </c>
      <c r="J94" s="17">
        <f t="shared" si="5"/>
        <v>44929</v>
      </c>
      <c r="K94" s="17">
        <f t="shared" si="6"/>
        <v>45019</v>
      </c>
      <c r="L94" s="17">
        <f t="shared" si="7"/>
        <v>45202</v>
      </c>
      <c r="M94" s="14"/>
      <c r="N94" s="17"/>
    </row>
    <row r="95" spans="1:14" s="12" customFormat="1" ht="16" hidden="1" x14ac:dyDescent="0.2">
      <c r="A95" s="7" t="s">
        <v>37</v>
      </c>
      <c r="B95" s="8" t="s">
        <v>253</v>
      </c>
      <c r="C95" s="9">
        <v>7628569</v>
      </c>
      <c r="D95" s="10" t="s">
        <v>7</v>
      </c>
      <c r="E95" s="10" t="s">
        <v>10</v>
      </c>
      <c r="F95" s="11">
        <v>6777764</v>
      </c>
      <c r="G95" s="12" t="s">
        <v>126</v>
      </c>
      <c r="H95" s="13">
        <v>44868</v>
      </c>
      <c r="I95" s="17">
        <f t="shared" si="4"/>
        <v>44898</v>
      </c>
      <c r="J95" s="17">
        <f t="shared" si="5"/>
        <v>44960</v>
      </c>
      <c r="K95" s="17">
        <f t="shared" si="6"/>
        <v>45049</v>
      </c>
      <c r="L95" s="17">
        <f t="shared" si="7"/>
        <v>45233</v>
      </c>
      <c r="M95" s="14"/>
      <c r="N95" s="17"/>
    </row>
    <row r="96" spans="1:14" s="12" customFormat="1" ht="16" hidden="1" x14ac:dyDescent="0.2">
      <c r="A96" s="7" t="s">
        <v>37</v>
      </c>
      <c r="B96" s="8" t="s">
        <v>253</v>
      </c>
      <c r="C96" s="9">
        <v>7628569</v>
      </c>
      <c r="D96" s="10" t="s">
        <v>7</v>
      </c>
      <c r="E96" s="10" t="s">
        <v>12</v>
      </c>
      <c r="F96" s="11">
        <v>6777766</v>
      </c>
      <c r="G96" s="12" t="s">
        <v>122</v>
      </c>
      <c r="H96" s="13">
        <v>44929</v>
      </c>
      <c r="I96" s="17">
        <f t="shared" si="4"/>
        <v>44960</v>
      </c>
      <c r="J96" s="17">
        <f t="shared" si="5"/>
        <v>45019</v>
      </c>
      <c r="K96" s="17">
        <f t="shared" si="6"/>
        <v>45110</v>
      </c>
      <c r="L96" s="17">
        <f t="shared" si="7"/>
        <v>45294</v>
      </c>
      <c r="M96" s="14"/>
      <c r="N96" s="17"/>
    </row>
    <row r="97" spans="1:14" s="12" customFormat="1" ht="16" hidden="1" x14ac:dyDescent="0.2">
      <c r="A97" s="7" t="s">
        <v>37</v>
      </c>
      <c r="B97" s="8" t="s">
        <v>253</v>
      </c>
      <c r="C97" s="9">
        <v>7628569</v>
      </c>
      <c r="D97" s="10" t="s">
        <v>7</v>
      </c>
      <c r="E97" s="10" t="s">
        <v>15</v>
      </c>
      <c r="F97" s="11">
        <v>6777768</v>
      </c>
      <c r="G97" s="12" t="s">
        <v>123</v>
      </c>
      <c r="H97" s="13">
        <v>45019</v>
      </c>
      <c r="I97" s="17">
        <f t="shared" si="4"/>
        <v>45049</v>
      </c>
      <c r="J97" s="17">
        <f t="shared" si="5"/>
        <v>45110</v>
      </c>
      <c r="K97" s="17">
        <f t="shared" si="6"/>
        <v>45202</v>
      </c>
      <c r="L97" s="17">
        <f t="shared" si="7"/>
        <v>45385</v>
      </c>
      <c r="M97" s="14"/>
      <c r="N97" s="17"/>
    </row>
    <row r="98" spans="1:14" s="12" customFormat="1" ht="16" hidden="1" x14ac:dyDescent="0.2">
      <c r="A98" s="7" t="s">
        <v>37</v>
      </c>
      <c r="B98" s="8" t="s">
        <v>253</v>
      </c>
      <c r="C98" s="9">
        <v>7628569</v>
      </c>
      <c r="D98" s="10" t="s">
        <v>7</v>
      </c>
      <c r="E98" s="10" t="s">
        <v>36</v>
      </c>
      <c r="F98" s="11">
        <v>6777770</v>
      </c>
      <c r="G98" s="12" t="s">
        <v>52</v>
      </c>
      <c r="H98" s="13">
        <v>45202</v>
      </c>
      <c r="I98" s="17">
        <f t="shared" si="4"/>
        <v>45233</v>
      </c>
      <c r="J98" s="17">
        <f t="shared" si="5"/>
        <v>45294</v>
      </c>
      <c r="K98" s="17">
        <f t="shared" si="6"/>
        <v>45385</v>
      </c>
      <c r="L98" s="17">
        <f t="shared" si="7"/>
        <v>45568</v>
      </c>
      <c r="M98" s="14"/>
      <c r="N98" s="17"/>
    </row>
    <row r="99" spans="1:14" s="12" customFormat="1" ht="16" x14ac:dyDescent="0.2">
      <c r="A99" s="7" t="s">
        <v>49</v>
      </c>
      <c r="B99" s="8" t="s">
        <v>260</v>
      </c>
      <c r="C99" s="9">
        <v>7670076</v>
      </c>
      <c r="D99" s="10" t="s">
        <v>7</v>
      </c>
      <c r="E99" s="10" t="s">
        <v>26</v>
      </c>
      <c r="F99" s="11">
        <v>6776036</v>
      </c>
      <c r="G99" s="12" t="s">
        <v>125</v>
      </c>
      <c r="H99" s="13">
        <v>44837</v>
      </c>
      <c r="I99" s="17">
        <f t="shared" si="4"/>
        <v>44868</v>
      </c>
      <c r="J99" s="17">
        <f t="shared" si="5"/>
        <v>44929</v>
      </c>
      <c r="K99" s="17">
        <f t="shared" si="6"/>
        <v>45019</v>
      </c>
      <c r="L99" s="17">
        <f t="shared" si="7"/>
        <v>45202</v>
      </c>
      <c r="M99" s="14"/>
      <c r="N99" s="17"/>
    </row>
    <row r="100" spans="1:14" s="12" customFormat="1" ht="16" hidden="1" x14ac:dyDescent="0.2">
      <c r="A100" s="7" t="s">
        <v>49</v>
      </c>
      <c r="B100" s="8" t="s">
        <v>260</v>
      </c>
      <c r="C100" s="9">
        <v>7670076</v>
      </c>
      <c r="D100" s="10" t="s">
        <v>7</v>
      </c>
      <c r="E100" s="10" t="s">
        <v>10</v>
      </c>
      <c r="F100" s="11">
        <v>6776038</v>
      </c>
      <c r="G100" s="12" t="s">
        <v>120</v>
      </c>
      <c r="H100" s="17">
        <v>44868</v>
      </c>
      <c r="I100" s="17">
        <f t="shared" si="4"/>
        <v>44898</v>
      </c>
      <c r="J100" s="17">
        <f t="shared" si="5"/>
        <v>44960</v>
      </c>
      <c r="K100" s="17">
        <f t="shared" si="6"/>
        <v>45049</v>
      </c>
      <c r="L100" s="17">
        <f t="shared" si="7"/>
        <v>45233</v>
      </c>
      <c r="M100" s="14"/>
      <c r="N100" s="17"/>
    </row>
    <row r="101" spans="1:14" s="12" customFormat="1" ht="16" hidden="1" x14ac:dyDescent="0.2">
      <c r="A101" s="7" t="s">
        <v>49</v>
      </c>
      <c r="B101" s="8" t="s">
        <v>260</v>
      </c>
      <c r="C101" s="9">
        <v>7670076</v>
      </c>
      <c r="D101" s="10" t="s">
        <v>7</v>
      </c>
      <c r="E101" s="10" t="s">
        <v>12</v>
      </c>
      <c r="F101" s="11">
        <v>6776040</v>
      </c>
      <c r="G101" s="12" t="s">
        <v>103</v>
      </c>
      <c r="H101" s="13">
        <v>44929</v>
      </c>
      <c r="I101" s="17">
        <f t="shared" si="4"/>
        <v>44960</v>
      </c>
      <c r="J101" s="17">
        <f t="shared" si="5"/>
        <v>45019</v>
      </c>
      <c r="K101" s="17">
        <f t="shared" si="6"/>
        <v>45110</v>
      </c>
      <c r="L101" s="17">
        <f t="shared" si="7"/>
        <v>45294</v>
      </c>
      <c r="M101" s="14"/>
      <c r="N101" s="17"/>
    </row>
    <row r="102" spans="1:14" s="12" customFormat="1" ht="16" hidden="1" x14ac:dyDescent="0.2">
      <c r="A102" s="7" t="s">
        <v>49</v>
      </c>
      <c r="B102" s="8" t="s">
        <v>260</v>
      </c>
      <c r="C102" s="9">
        <v>7670076</v>
      </c>
      <c r="D102" s="10" t="s">
        <v>7</v>
      </c>
      <c r="E102" s="10" t="s">
        <v>15</v>
      </c>
      <c r="F102" s="11">
        <v>6776042</v>
      </c>
      <c r="G102" s="12" t="s">
        <v>123</v>
      </c>
      <c r="H102" s="13">
        <v>45019</v>
      </c>
      <c r="I102" s="17">
        <f t="shared" si="4"/>
        <v>45049</v>
      </c>
      <c r="J102" s="17">
        <f t="shared" si="5"/>
        <v>45110</v>
      </c>
      <c r="K102" s="17">
        <f t="shared" si="6"/>
        <v>45202</v>
      </c>
      <c r="L102" s="17">
        <f t="shared" si="7"/>
        <v>45385</v>
      </c>
      <c r="M102" s="14"/>
      <c r="N102" s="17"/>
    </row>
    <row r="103" spans="1:14" s="12" customFormat="1" ht="16" hidden="1" x14ac:dyDescent="0.2">
      <c r="A103" s="7" t="s">
        <v>49</v>
      </c>
      <c r="B103" s="8" t="s">
        <v>260</v>
      </c>
      <c r="C103" s="9">
        <v>7670076</v>
      </c>
      <c r="D103" s="10" t="s">
        <v>7</v>
      </c>
      <c r="E103" s="10" t="s">
        <v>36</v>
      </c>
      <c r="F103" s="11">
        <v>6776044</v>
      </c>
      <c r="G103" s="12" t="s">
        <v>124</v>
      </c>
      <c r="H103" s="13">
        <v>45202</v>
      </c>
      <c r="I103" s="17">
        <f t="shared" si="4"/>
        <v>45233</v>
      </c>
      <c r="J103" s="17">
        <f t="shared" si="5"/>
        <v>45294</v>
      </c>
      <c r="K103" s="17">
        <f t="shared" si="6"/>
        <v>45385</v>
      </c>
      <c r="L103" s="17">
        <f t="shared" si="7"/>
        <v>45568</v>
      </c>
      <c r="M103" s="14"/>
      <c r="N103" s="17"/>
    </row>
    <row r="104" spans="1:14" s="12" customFormat="1" ht="16" x14ac:dyDescent="0.2">
      <c r="A104" s="7" t="s">
        <v>37</v>
      </c>
      <c r="B104" s="8" t="s">
        <v>253</v>
      </c>
      <c r="C104" s="9">
        <v>7694362</v>
      </c>
      <c r="D104" s="10" t="s">
        <v>7</v>
      </c>
      <c r="E104" s="10" t="s">
        <v>26</v>
      </c>
      <c r="F104" s="11">
        <v>6773645</v>
      </c>
      <c r="G104" s="12" t="s">
        <v>127</v>
      </c>
      <c r="H104" s="13">
        <v>44837</v>
      </c>
      <c r="I104" s="17">
        <f t="shared" si="4"/>
        <v>44868</v>
      </c>
      <c r="J104" s="17">
        <f t="shared" si="5"/>
        <v>44929</v>
      </c>
      <c r="K104" s="17">
        <f t="shared" si="6"/>
        <v>45019</v>
      </c>
      <c r="L104" s="17">
        <f t="shared" si="7"/>
        <v>45202</v>
      </c>
      <c r="M104" s="14"/>
      <c r="N104" s="17"/>
    </row>
    <row r="105" spans="1:14" s="12" customFormat="1" ht="16" hidden="1" x14ac:dyDescent="0.2">
      <c r="A105" s="7" t="s">
        <v>37</v>
      </c>
      <c r="B105" s="8" t="s">
        <v>253</v>
      </c>
      <c r="C105" s="9">
        <v>7694362</v>
      </c>
      <c r="D105" s="10" t="s">
        <v>7</v>
      </c>
      <c r="E105" s="10" t="s">
        <v>10</v>
      </c>
      <c r="F105" s="11">
        <v>6773647</v>
      </c>
      <c r="G105" s="12" t="s">
        <v>120</v>
      </c>
      <c r="H105" s="13">
        <v>44868</v>
      </c>
      <c r="I105" s="17">
        <f t="shared" si="4"/>
        <v>44898</v>
      </c>
      <c r="J105" s="17">
        <f t="shared" si="5"/>
        <v>44960</v>
      </c>
      <c r="K105" s="17">
        <f t="shared" si="6"/>
        <v>45049</v>
      </c>
      <c r="L105" s="17">
        <f t="shared" si="7"/>
        <v>45233</v>
      </c>
      <c r="M105" s="14"/>
      <c r="N105" s="17"/>
    </row>
    <row r="106" spans="1:14" s="12" customFormat="1" ht="16" hidden="1" x14ac:dyDescent="0.2">
      <c r="A106" s="7" t="s">
        <v>37</v>
      </c>
      <c r="B106" s="8" t="s">
        <v>253</v>
      </c>
      <c r="C106" s="9">
        <v>7694362</v>
      </c>
      <c r="D106" s="10" t="s">
        <v>7</v>
      </c>
      <c r="E106" s="10" t="s">
        <v>12</v>
      </c>
      <c r="F106" s="11">
        <v>6773649</v>
      </c>
      <c r="G106" s="12" t="s">
        <v>103</v>
      </c>
      <c r="H106" s="13">
        <v>44929</v>
      </c>
      <c r="I106" s="17">
        <f t="shared" si="4"/>
        <v>44960</v>
      </c>
      <c r="J106" s="17">
        <f t="shared" si="5"/>
        <v>45019</v>
      </c>
      <c r="K106" s="17">
        <f t="shared" si="6"/>
        <v>45110</v>
      </c>
      <c r="L106" s="17">
        <f t="shared" si="7"/>
        <v>45294</v>
      </c>
      <c r="M106" s="14"/>
      <c r="N106" s="17"/>
    </row>
    <row r="107" spans="1:14" s="12" customFormat="1" ht="16" hidden="1" x14ac:dyDescent="0.2">
      <c r="A107" s="7" t="s">
        <v>37</v>
      </c>
      <c r="B107" s="8" t="s">
        <v>253</v>
      </c>
      <c r="C107" s="9">
        <v>7694362</v>
      </c>
      <c r="D107" s="10" t="s">
        <v>7</v>
      </c>
      <c r="E107" s="10" t="s">
        <v>15</v>
      </c>
      <c r="F107" s="11">
        <v>6773651</v>
      </c>
      <c r="G107" s="12" t="s">
        <v>128</v>
      </c>
      <c r="H107" s="13">
        <v>45019</v>
      </c>
      <c r="I107" s="17">
        <f t="shared" si="4"/>
        <v>45049</v>
      </c>
      <c r="J107" s="17">
        <f t="shared" si="5"/>
        <v>45110</v>
      </c>
      <c r="K107" s="17">
        <f t="shared" si="6"/>
        <v>45202</v>
      </c>
      <c r="L107" s="17">
        <f t="shared" si="7"/>
        <v>45385</v>
      </c>
      <c r="M107" s="14"/>
      <c r="N107" s="17"/>
    </row>
    <row r="108" spans="1:14" s="12" customFormat="1" ht="16" hidden="1" x14ac:dyDescent="0.2">
      <c r="A108" s="7" t="s">
        <v>37</v>
      </c>
      <c r="B108" s="8" t="s">
        <v>253</v>
      </c>
      <c r="C108" s="9">
        <v>7694362</v>
      </c>
      <c r="D108" s="10" t="s">
        <v>7</v>
      </c>
      <c r="E108" s="10" t="s">
        <v>36</v>
      </c>
      <c r="F108" s="11">
        <v>6773653</v>
      </c>
      <c r="G108" s="12" t="s">
        <v>52</v>
      </c>
      <c r="H108" s="13">
        <v>45202</v>
      </c>
      <c r="I108" s="17">
        <f t="shared" si="4"/>
        <v>45233</v>
      </c>
      <c r="J108" s="17">
        <f t="shared" si="5"/>
        <v>45294</v>
      </c>
      <c r="K108" s="17">
        <f t="shared" si="6"/>
        <v>45385</v>
      </c>
      <c r="L108" s="17">
        <f t="shared" si="7"/>
        <v>45568</v>
      </c>
      <c r="M108" s="14"/>
      <c r="N108" s="17"/>
    </row>
    <row r="109" spans="1:14" s="12" customFormat="1" ht="16" x14ac:dyDescent="0.2">
      <c r="A109" s="7" t="s">
        <v>37</v>
      </c>
      <c r="B109" s="8" t="s">
        <v>248</v>
      </c>
      <c r="C109" s="9">
        <v>7653177</v>
      </c>
      <c r="D109" s="10" t="s">
        <v>7</v>
      </c>
      <c r="E109" s="10" t="s">
        <v>26</v>
      </c>
      <c r="F109" s="11">
        <v>6973237</v>
      </c>
      <c r="G109" s="12" t="s">
        <v>129</v>
      </c>
      <c r="H109" s="13">
        <v>44835</v>
      </c>
      <c r="I109" s="17">
        <f t="shared" si="4"/>
        <v>44866</v>
      </c>
      <c r="J109" s="17">
        <f t="shared" si="5"/>
        <v>44927</v>
      </c>
      <c r="K109" s="17">
        <f t="shared" si="6"/>
        <v>45017</v>
      </c>
      <c r="L109" s="17">
        <f t="shared" si="7"/>
        <v>45200</v>
      </c>
      <c r="M109" s="14"/>
      <c r="N109" s="17"/>
    </row>
    <row r="110" spans="1:14" s="12" customFormat="1" ht="16" hidden="1" x14ac:dyDescent="0.2">
      <c r="A110" s="7" t="s">
        <v>37</v>
      </c>
      <c r="B110" s="8" t="s">
        <v>248</v>
      </c>
      <c r="C110" s="9">
        <v>7653177</v>
      </c>
      <c r="D110" s="10" t="s">
        <v>7</v>
      </c>
      <c r="E110" s="10" t="s">
        <v>10</v>
      </c>
      <c r="F110" s="11">
        <v>6973239</v>
      </c>
      <c r="G110" s="12" t="s">
        <v>130</v>
      </c>
      <c r="H110" s="13">
        <v>44866</v>
      </c>
      <c r="I110" s="17">
        <f t="shared" si="4"/>
        <v>44896</v>
      </c>
      <c r="J110" s="17">
        <f t="shared" si="5"/>
        <v>44958</v>
      </c>
      <c r="K110" s="17">
        <f t="shared" si="6"/>
        <v>45047</v>
      </c>
      <c r="L110" s="17">
        <f t="shared" si="7"/>
        <v>45231</v>
      </c>
      <c r="M110" s="14"/>
      <c r="N110" s="17"/>
    </row>
    <row r="111" spans="1:14" s="12" customFormat="1" ht="16" hidden="1" x14ac:dyDescent="0.2">
      <c r="A111" s="7" t="s">
        <v>37</v>
      </c>
      <c r="B111" s="8" t="s">
        <v>248</v>
      </c>
      <c r="C111" s="9">
        <v>7653177</v>
      </c>
      <c r="D111" s="10" t="s">
        <v>7</v>
      </c>
      <c r="E111" s="10" t="s">
        <v>12</v>
      </c>
      <c r="F111" s="11">
        <v>6973241</v>
      </c>
      <c r="G111" s="12" t="s">
        <v>131</v>
      </c>
      <c r="H111" s="13">
        <v>44927</v>
      </c>
      <c r="I111" s="17">
        <f t="shared" si="4"/>
        <v>44958</v>
      </c>
      <c r="J111" s="17">
        <f t="shared" si="5"/>
        <v>45017</v>
      </c>
      <c r="K111" s="17">
        <f t="shared" si="6"/>
        <v>45108</v>
      </c>
      <c r="L111" s="17">
        <f t="shared" si="7"/>
        <v>45292</v>
      </c>
      <c r="M111" s="14"/>
      <c r="N111" s="17"/>
    </row>
    <row r="112" spans="1:14" s="12" customFormat="1" ht="16" hidden="1" x14ac:dyDescent="0.2">
      <c r="A112" s="7" t="s">
        <v>37</v>
      </c>
      <c r="B112" s="8" t="s">
        <v>248</v>
      </c>
      <c r="C112" s="9">
        <v>7653177</v>
      </c>
      <c r="D112" s="10" t="s">
        <v>7</v>
      </c>
      <c r="E112" s="10" t="s">
        <v>15</v>
      </c>
      <c r="F112" s="11">
        <v>6973243</v>
      </c>
      <c r="G112" s="12" t="s">
        <v>132</v>
      </c>
      <c r="H112" s="13">
        <v>45017</v>
      </c>
      <c r="I112" s="17">
        <f t="shared" si="4"/>
        <v>45047</v>
      </c>
      <c r="J112" s="17">
        <f t="shared" si="5"/>
        <v>45108</v>
      </c>
      <c r="K112" s="17">
        <f t="shared" si="6"/>
        <v>45200</v>
      </c>
      <c r="L112" s="17">
        <f t="shared" si="7"/>
        <v>45383</v>
      </c>
      <c r="M112" s="14"/>
      <c r="N112" s="17"/>
    </row>
    <row r="113" spans="1:14" s="12" customFormat="1" ht="16" hidden="1" x14ac:dyDescent="0.2">
      <c r="A113" s="7" t="s">
        <v>37</v>
      </c>
      <c r="B113" s="8" t="s">
        <v>248</v>
      </c>
      <c r="C113" s="9">
        <v>7653177</v>
      </c>
      <c r="D113" s="10" t="s">
        <v>7</v>
      </c>
      <c r="E113" s="10" t="s">
        <v>36</v>
      </c>
      <c r="F113" s="11">
        <v>6973245</v>
      </c>
      <c r="G113" s="12" t="s">
        <v>133</v>
      </c>
      <c r="H113" s="13">
        <v>45200</v>
      </c>
      <c r="I113" s="17">
        <f t="shared" si="4"/>
        <v>45231</v>
      </c>
      <c r="J113" s="17">
        <f t="shared" si="5"/>
        <v>45292</v>
      </c>
      <c r="K113" s="17">
        <f t="shared" si="6"/>
        <v>45383</v>
      </c>
      <c r="L113" s="17">
        <f t="shared" si="7"/>
        <v>45566</v>
      </c>
      <c r="M113" s="14"/>
      <c r="N113" s="17"/>
    </row>
    <row r="114" spans="1:14" s="12" customFormat="1" ht="16" x14ac:dyDescent="0.2">
      <c r="A114" s="7" t="s">
        <v>57</v>
      </c>
      <c r="B114" s="8" t="s">
        <v>257</v>
      </c>
      <c r="C114" s="9">
        <v>7704427</v>
      </c>
      <c r="D114" s="10" t="s">
        <v>17</v>
      </c>
      <c r="E114" s="10" t="s">
        <v>26</v>
      </c>
      <c r="F114" s="11">
        <v>6918840</v>
      </c>
      <c r="G114" s="12" t="s">
        <v>135</v>
      </c>
      <c r="H114" s="13">
        <v>44835</v>
      </c>
      <c r="I114" s="17">
        <f t="shared" si="4"/>
        <v>44866</v>
      </c>
      <c r="J114" s="17">
        <f t="shared" si="5"/>
        <v>44927</v>
      </c>
      <c r="K114" s="17">
        <f t="shared" si="6"/>
        <v>45017</v>
      </c>
      <c r="L114" s="17">
        <f t="shared" si="7"/>
        <v>45200</v>
      </c>
      <c r="M114" s="14"/>
      <c r="N114" s="17"/>
    </row>
    <row r="115" spans="1:14" s="12" customFormat="1" ht="16" hidden="1" x14ac:dyDescent="0.2">
      <c r="A115" s="7" t="s">
        <v>57</v>
      </c>
      <c r="B115" s="8" t="s">
        <v>257</v>
      </c>
      <c r="C115" s="9">
        <v>7704427</v>
      </c>
      <c r="D115" s="10" t="s">
        <v>17</v>
      </c>
      <c r="E115" s="10" t="s">
        <v>10</v>
      </c>
      <c r="F115" s="11">
        <v>6918842</v>
      </c>
      <c r="G115" s="12" t="s">
        <v>136</v>
      </c>
      <c r="H115" s="13">
        <v>44866</v>
      </c>
      <c r="I115" s="17">
        <f t="shared" si="4"/>
        <v>44896</v>
      </c>
      <c r="J115" s="17">
        <f t="shared" si="5"/>
        <v>44958</v>
      </c>
      <c r="K115" s="17">
        <f t="shared" si="6"/>
        <v>45047</v>
      </c>
      <c r="L115" s="17">
        <f t="shared" si="7"/>
        <v>45231</v>
      </c>
      <c r="M115" s="14"/>
      <c r="N115" s="17"/>
    </row>
    <row r="116" spans="1:14" s="12" customFormat="1" ht="16" hidden="1" x14ac:dyDescent="0.2">
      <c r="A116" s="7" t="s">
        <v>57</v>
      </c>
      <c r="B116" s="8" t="s">
        <v>257</v>
      </c>
      <c r="C116" s="9">
        <v>7704427</v>
      </c>
      <c r="D116" s="10" t="s">
        <v>17</v>
      </c>
      <c r="E116" s="10" t="s">
        <v>12</v>
      </c>
      <c r="F116" s="11">
        <v>6918844</v>
      </c>
      <c r="G116" s="12" t="s">
        <v>137</v>
      </c>
      <c r="H116" s="13">
        <v>44927</v>
      </c>
      <c r="I116" s="17">
        <f t="shared" si="4"/>
        <v>44958</v>
      </c>
      <c r="J116" s="17">
        <f t="shared" si="5"/>
        <v>45017</v>
      </c>
      <c r="K116" s="17">
        <f t="shared" si="6"/>
        <v>45108</v>
      </c>
      <c r="L116" s="17">
        <f t="shared" si="7"/>
        <v>45292</v>
      </c>
      <c r="M116" s="14"/>
      <c r="N116" s="17"/>
    </row>
    <row r="117" spans="1:14" s="12" customFormat="1" ht="16" hidden="1" x14ac:dyDescent="0.2">
      <c r="A117" s="7" t="s">
        <v>57</v>
      </c>
      <c r="B117" s="8" t="s">
        <v>257</v>
      </c>
      <c r="C117" s="9">
        <v>7704427</v>
      </c>
      <c r="D117" s="10" t="s">
        <v>17</v>
      </c>
      <c r="E117" s="10" t="s">
        <v>15</v>
      </c>
      <c r="F117" s="11">
        <v>6918846</v>
      </c>
      <c r="G117" s="12" t="s">
        <v>138</v>
      </c>
      <c r="H117" s="13">
        <v>45078</v>
      </c>
      <c r="I117" s="17">
        <f t="shared" si="4"/>
        <v>45108</v>
      </c>
      <c r="J117" s="17">
        <f t="shared" si="5"/>
        <v>45170</v>
      </c>
      <c r="K117" s="17">
        <f t="shared" si="6"/>
        <v>45261</v>
      </c>
      <c r="L117" s="17">
        <f t="shared" si="7"/>
        <v>45444</v>
      </c>
      <c r="M117" s="14"/>
      <c r="N117" s="17"/>
    </row>
    <row r="118" spans="1:14" s="12" customFormat="1" ht="16" hidden="1" x14ac:dyDescent="0.2">
      <c r="A118" s="7" t="s">
        <v>57</v>
      </c>
      <c r="B118" s="8" t="s">
        <v>257</v>
      </c>
      <c r="C118" s="9">
        <v>7704427</v>
      </c>
      <c r="D118" s="10" t="s">
        <v>17</v>
      </c>
      <c r="E118" s="10" t="s">
        <v>36</v>
      </c>
      <c r="F118" s="11">
        <v>6918848</v>
      </c>
      <c r="G118" s="12" t="s">
        <v>139</v>
      </c>
      <c r="H118" s="13">
        <v>45200</v>
      </c>
      <c r="I118" s="17">
        <f t="shared" si="4"/>
        <v>45231</v>
      </c>
      <c r="J118" s="17">
        <f t="shared" si="5"/>
        <v>45292</v>
      </c>
      <c r="K118" s="17">
        <f t="shared" si="6"/>
        <v>45383</v>
      </c>
      <c r="L118" s="17">
        <f t="shared" si="7"/>
        <v>45566</v>
      </c>
      <c r="M118" s="14"/>
      <c r="N118" s="17"/>
    </row>
    <row r="119" spans="1:14" s="42" customFormat="1" ht="16" x14ac:dyDescent="0.2">
      <c r="A119" s="45"/>
      <c r="B119" s="46"/>
      <c r="C119" s="39">
        <v>7696900</v>
      </c>
      <c r="D119" s="40" t="s">
        <v>17</v>
      </c>
      <c r="E119" s="40" t="s">
        <v>26</v>
      </c>
      <c r="F119" s="41"/>
      <c r="G119" s="44"/>
      <c r="H119" s="43">
        <v>44830</v>
      </c>
      <c r="I119" s="44">
        <f>EDATE(H119,1)</f>
        <v>44860</v>
      </c>
      <c r="J119" s="44">
        <f>EDATE(H119,3)</f>
        <v>44921</v>
      </c>
      <c r="K119" s="44">
        <f>EDATE(H119,6)</f>
        <v>45011</v>
      </c>
      <c r="L119" s="44">
        <f>EDATE(H119,12)</f>
        <v>45195</v>
      </c>
      <c r="M119" s="45"/>
      <c r="N119" s="44" t="s">
        <v>280</v>
      </c>
    </row>
    <row r="120" spans="1:14" s="12" customFormat="1" ht="16" hidden="1" x14ac:dyDescent="0.2">
      <c r="A120" s="7" t="s">
        <v>59</v>
      </c>
      <c r="B120" s="8" t="s">
        <v>261</v>
      </c>
      <c r="C120" s="9">
        <v>7696900</v>
      </c>
      <c r="D120" s="10" t="s">
        <v>17</v>
      </c>
      <c r="E120" s="10" t="s">
        <v>10</v>
      </c>
      <c r="F120" s="11">
        <v>6839162</v>
      </c>
      <c r="G120" s="12" t="s">
        <v>141</v>
      </c>
      <c r="H120" s="13">
        <v>44860</v>
      </c>
      <c r="I120" s="17">
        <f t="shared" si="4"/>
        <v>44891</v>
      </c>
      <c r="J120" s="17">
        <f t="shared" si="5"/>
        <v>44952</v>
      </c>
      <c r="K120" s="17">
        <f t="shared" si="6"/>
        <v>45042</v>
      </c>
      <c r="L120" s="17">
        <f t="shared" si="7"/>
        <v>45225</v>
      </c>
      <c r="M120" s="14"/>
      <c r="N120" s="17"/>
    </row>
    <row r="121" spans="1:14" s="12" customFormat="1" ht="16" hidden="1" x14ac:dyDescent="0.2">
      <c r="A121" s="7" t="s">
        <v>59</v>
      </c>
      <c r="B121" s="8" t="s">
        <v>261</v>
      </c>
      <c r="C121" s="9">
        <v>7696900</v>
      </c>
      <c r="D121" s="10" t="s">
        <v>17</v>
      </c>
      <c r="E121" s="10" t="s">
        <v>12</v>
      </c>
      <c r="F121" s="11">
        <v>6839164</v>
      </c>
      <c r="G121" s="12" t="s">
        <v>142</v>
      </c>
      <c r="H121" s="13">
        <v>44921</v>
      </c>
      <c r="I121" s="17">
        <f t="shared" si="4"/>
        <v>44952</v>
      </c>
      <c r="J121" s="17">
        <f t="shared" si="5"/>
        <v>45011</v>
      </c>
      <c r="K121" s="17">
        <f t="shared" si="6"/>
        <v>45103</v>
      </c>
      <c r="L121" s="17">
        <f t="shared" si="7"/>
        <v>45286</v>
      </c>
      <c r="M121" s="14"/>
      <c r="N121" s="17"/>
    </row>
    <row r="122" spans="1:14" s="12" customFormat="1" ht="16" x14ac:dyDescent="0.2">
      <c r="A122" s="7" t="s">
        <v>40</v>
      </c>
      <c r="B122" s="8" t="s">
        <v>262</v>
      </c>
      <c r="C122" s="9">
        <v>7244144</v>
      </c>
      <c r="D122" s="10" t="s">
        <v>7</v>
      </c>
      <c r="E122" s="10" t="s">
        <v>26</v>
      </c>
      <c r="F122" s="11">
        <v>6777715</v>
      </c>
      <c r="G122" s="12" t="s">
        <v>143</v>
      </c>
      <c r="H122" s="13">
        <v>44816</v>
      </c>
      <c r="I122" s="17">
        <f t="shared" si="4"/>
        <v>44846</v>
      </c>
      <c r="J122" s="17">
        <f t="shared" si="5"/>
        <v>44907</v>
      </c>
      <c r="K122" s="17">
        <f t="shared" si="6"/>
        <v>44997</v>
      </c>
      <c r="L122" s="17">
        <f t="shared" si="7"/>
        <v>45181</v>
      </c>
      <c r="M122" s="14"/>
      <c r="N122" s="17"/>
    </row>
    <row r="123" spans="1:14" s="12" customFormat="1" ht="16" hidden="1" x14ac:dyDescent="0.2">
      <c r="A123" s="7" t="s">
        <v>40</v>
      </c>
      <c r="B123" s="8" t="s">
        <v>262</v>
      </c>
      <c r="C123" s="9">
        <v>7244144</v>
      </c>
      <c r="D123" s="10" t="s">
        <v>7</v>
      </c>
      <c r="E123" s="10" t="s">
        <v>10</v>
      </c>
      <c r="F123" s="11">
        <v>6777717</v>
      </c>
      <c r="G123" s="12" t="s">
        <v>144</v>
      </c>
      <c r="H123" s="13">
        <v>44846</v>
      </c>
      <c r="I123" s="17">
        <f t="shared" si="4"/>
        <v>44877</v>
      </c>
      <c r="J123" s="17">
        <f t="shared" si="5"/>
        <v>44938</v>
      </c>
      <c r="K123" s="17">
        <f t="shared" si="6"/>
        <v>45028</v>
      </c>
      <c r="L123" s="17">
        <f t="shared" si="7"/>
        <v>45211</v>
      </c>
      <c r="M123" s="14"/>
      <c r="N123" s="17"/>
    </row>
    <row r="124" spans="1:14" s="12" customFormat="1" ht="16" hidden="1" x14ac:dyDescent="0.2">
      <c r="A124" s="7" t="s">
        <v>40</v>
      </c>
      <c r="B124" s="8" t="s">
        <v>262</v>
      </c>
      <c r="C124" s="9">
        <v>7244144</v>
      </c>
      <c r="D124" s="10" t="s">
        <v>7</v>
      </c>
      <c r="E124" s="10" t="s">
        <v>12</v>
      </c>
      <c r="F124" s="11">
        <v>6777719</v>
      </c>
      <c r="G124" s="12" t="s">
        <v>145</v>
      </c>
      <c r="H124" s="13">
        <v>44907</v>
      </c>
      <c r="I124" s="17">
        <f t="shared" si="4"/>
        <v>44938</v>
      </c>
      <c r="J124" s="17">
        <f t="shared" si="5"/>
        <v>44997</v>
      </c>
      <c r="K124" s="17">
        <f t="shared" si="6"/>
        <v>45089</v>
      </c>
      <c r="L124" s="17">
        <f t="shared" si="7"/>
        <v>45272</v>
      </c>
      <c r="M124" s="14"/>
      <c r="N124" s="17"/>
    </row>
    <row r="125" spans="1:14" s="12" customFormat="1" ht="16" hidden="1" x14ac:dyDescent="0.2">
      <c r="A125" s="7" t="s">
        <v>40</v>
      </c>
      <c r="B125" s="8" t="s">
        <v>262</v>
      </c>
      <c r="C125" s="9">
        <v>7244144</v>
      </c>
      <c r="D125" s="10" t="s">
        <v>7</v>
      </c>
      <c r="E125" s="10" t="s">
        <v>15</v>
      </c>
      <c r="F125" s="11">
        <v>6777721</v>
      </c>
      <c r="G125" s="12" t="s">
        <v>146</v>
      </c>
      <c r="H125" s="13">
        <v>44997</v>
      </c>
      <c r="I125" s="17">
        <f t="shared" si="4"/>
        <v>45028</v>
      </c>
      <c r="J125" s="17">
        <f t="shared" si="5"/>
        <v>45089</v>
      </c>
      <c r="K125" s="17">
        <f t="shared" si="6"/>
        <v>45181</v>
      </c>
      <c r="L125" s="17">
        <f t="shared" si="7"/>
        <v>45363</v>
      </c>
      <c r="M125" s="14"/>
      <c r="N125" s="17"/>
    </row>
    <row r="126" spans="1:14" s="12" customFormat="1" ht="16" hidden="1" x14ac:dyDescent="0.2">
      <c r="A126" s="7" t="s">
        <v>40</v>
      </c>
      <c r="B126" s="8" t="s">
        <v>262</v>
      </c>
      <c r="C126" s="9">
        <v>7244144</v>
      </c>
      <c r="D126" s="10" t="s">
        <v>7</v>
      </c>
      <c r="E126" s="10" t="s">
        <v>36</v>
      </c>
      <c r="F126" s="11">
        <v>6777723</v>
      </c>
      <c r="G126" s="12" t="s">
        <v>147</v>
      </c>
      <c r="H126" s="13">
        <v>45181</v>
      </c>
      <c r="I126" s="17">
        <f t="shared" si="4"/>
        <v>45211</v>
      </c>
      <c r="J126" s="17">
        <f t="shared" si="5"/>
        <v>45272</v>
      </c>
      <c r="K126" s="17">
        <f t="shared" si="6"/>
        <v>45363</v>
      </c>
      <c r="L126" s="17">
        <f t="shared" si="7"/>
        <v>45547</v>
      </c>
      <c r="M126" s="14"/>
      <c r="N126" s="17"/>
    </row>
    <row r="127" spans="1:14" s="12" customFormat="1" ht="16" x14ac:dyDescent="0.2">
      <c r="A127" s="7" t="s">
        <v>58</v>
      </c>
      <c r="B127" s="8" t="s">
        <v>263</v>
      </c>
      <c r="C127" s="9">
        <v>7563715</v>
      </c>
      <c r="D127" s="10" t="s">
        <v>17</v>
      </c>
      <c r="E127" s="10" t="s">
        <v>26</v>
      </c>
      <c r="F127" s="11">
        <v>6773751</v>
      </c>
      <c r="G127" s="12" t="s">
        <v>148</v>
      </c>
      <c r="H127" s="13">
        <v>44814</v>
      </c>
      <c r="I127" s="17">
        <f t="shared" si="4"/>
        <v>44844</v>
      </c>
      <c r="J127" s="17">
        <f t="shared" si="5"/>
        <v>44905</v>
      </c>
      <c r="K127" s="17">
        <f t="shared" si="6"/>
        <v>44995</v>
      </c>
      <c r="L127" s="17">
        <f t="shared" si="7"/>
        <v>45179</v>
      </c>
      <c r="M127" s="14"/>
      <c r="N127" s="17"/>
    </row>
    <row r="128" spans="1:14" s="12" customFormat="1" ht="16" hidden="1" x14ac:dyDescent="0.2">
      <c r="A128" s="7" t="s">
        <v>58</v>
      </c>
      <c r="B128" s="8" t="s">
        <v>263</v>
      </c>
      <c r="C128" s="9">
        <v>7563715</v>
      </c>
      <c r="D128" s="10" t="s">
        <v>17</v>
      </c>
      <c r="E128" s="10" t="s">
        <v>10</v>
      </c>
      <c r="F128" s="11">
        <v>6913338</v>
      </c>
      <c r="G128" s="12" t="s">
        <v>149</v>
      </c>
      <c r="H128" s="13">
        <v>44844</v>
      </c>
      <c r="I128" s="17">
        <f t="shared" si="4"/>
        <v>44875</v>
      </c>
      <c r="J128" s="17">
        <f t="shared" si="5"/>
        <v>44936</v>
      </c>
      <c r="K128" s="17">
        <f t="shared" si="6"/>
        <v>45026</v>
      </c>
      <c r="L128" s="17">
        <f t="shared" si="7"/>
        <v>45209</v>
      </c>
      <c r="M128" s="14"/>
      <c r="N128" s="17"/>
    </row>
    <row r="129" spans="1:14" s="12" customFormat="1" ht="16" hidden="1" x14ac:dyDescent="0.2">
      <c r="A129" s="7" t="s">
        <v>58</v>
      </c>
      <c r="B129" s="8" t="s">
        <v>263</v>
      </c>
      <c r="C129" s="9">
        <v>7563715</v>
      </c>
      <c r="D129" s="10" t="s">
        <v>17</v>
      </c>
      <c r="E129" s="10" t="s">
        <v>12</v>
      </c>
      <c r="F129" s="11">
        <v>6913340</v>
      </c>
      <c r="G129" s="12" t="s">
        <v>144</v>
      </c>
      <c r="H129" s="13">
        <v>44905</v>
      </c>
      <c r="I129" s="17">
        <f t="shared" si="4"/>
        <v>44936</v>
      </c>
      <c r="J129" s="17">
        <f t="shared" si="5"/>
        <v>44995</v>
      </c>
      <c r="K129" s="17">
        <f t="shared" si="6"/>
        <v>45087</v>
      </c>
      <c r="L129" s="17">
        <f t="shared" si="7"/>
        <v>45270</v>
      </c>
      <c r="M129" s="14"/>
      <c r="N129" s="17"/>
    </row>
    <row r="130" spans="1:14" s="12" customFormat="1" ht="16" hidden="1" x14ac:dyDescent="0.2">
      <c r="A130" s="7" t="s">
        <v>58</v>
      </c>
      <c r="B130" s="8" t="s">
        <v>263</v>
      </c>
      <c r="C130" s="9">
        <v>7563715</v>
      </c>
      <c r="D130" s="10" t="s">
        <v>17</v>
      </c>
      <c r="E130" s="10" t="s">
        <v>15</v>
      </c>
      <c r="F130" s="11">
        <v>6913342</v>
      </c>
      <c r="G130" s="12" t="s">
        <v>150</v>
      </c>
      <c r="H130" s="13">
        <v>44995</v>
      </c>
      <c r="I130" s="17">
        <f t="shared" si="4"/>
        <v>45026</v>
      </c>
      <c r="J130" s="17">
        <f t="shared" si="5"/>
        <v>45087</v>
      </c>
      <c r="K130" s="17">
        <f t="shared" si="6"/>
        <v>45179</v>
      </c>
      <c r="L130" s="17">
        <f t="shared" si="7"/>
        <v>45361</v>
      </c>
      <c r="M130" s="14"/>
      <c r="N130" s="17"/>
    </row>
    <row r="131" spans="1:14" s="12" customFormat="1" ht="16" hidden="1" x14ac:dyDescent="0.2">
      <c r="A131" s="7" t="s">
        <v>58</v>
      </c>
      <c r="B131" s="8" t="s">
        <v>263</v>
      </c>
      <c r="C131" s="9">
        <v>7563715</v>
      </c>
      <c r="D131" s="10" t="s">
        <v>17</v>
      </c>
      <c r="E131" s="10" t="s">
        <v>36</v>
      </c>
      <c r="F131" s="11">
        <v>6913344</v>
      </c>
      <c r="G131" s="12" t="s">
        <v>151</v>
      </c>
      <c r="H131" s="13">
        <v>45179</v>
      </c>
      <c r="I131" s="17">
        <f t="shared" si="4"/>
        <v>45209</v>
      </c>
      <c r="J131" s="17">
        <f t="shared" si="5"/>
        <v>45270</v>
      </c>
      <c r="K131" s="17">
        <f t="shared" si="6"/>
        <v>45361</v>
      </c>
      <c r="L131" s="17">
        <f t="shared" si="7"/>
        <v>45545</v>
      </c>
      <c r="M131" s="14"/>
      <c r="N131" s="17"/>
    </row>
    <row r="132" spans="1:14" s="12" customFormat="1" ht="16" x14ac:dyDescent="0.2">
      <c r="A132" s="7" t="s">
        <v>56</v>
      </c>
      <c r="B132" s="8" t="s">
        <v>264</v>
      </c>
      <c r="C132" s="9">
        <v>7625668</v>
      </c>
      <c r="D132" s="10" t="s">
        <v>17</v>
      </c>
      <c r="E132" s="10" t="s">
        <v>26</v>
      </c>
      <c r="F132" s="11">
        <v>6778424</v>
      </c>
      <c r="G132" s="12" t="s">
        <v>152</v>
      </c>
      <c r="H132" s="13">
        <v>44812</v>
      </c>
      <c r="I132" s="17">
        <f t="shared" si="4"/>
        <v>44842</v>
      </c>
      <c r="J132" s="17">
        <f t="shared" si="5"/>
        <v>44903</v>
      </c>
      <c r="K132" s="17">
        <f t="shared" si="6"/>
        <v>44993</v>
      </c>
      <c r="L132" s="17">
        <f t="shared" si="7"/>
        <v>45177</v>
      </c>
      <c r="M132" s="14"/>
      <c r="N132" s="17"/>
    </row>
    <row r="133" spans="1:14" s="12" customFormat="1" ht="16" hidden="1" x14ac:dyDescent="0.2">
      <c r="A133" s="7" t="s">
        <v>56</v>
      </c>
      <c r="B133" s="8" t="s">
        <v>264</v>
      </c>
      <c r="C133" s="9">
        <v>7625668</v>
      </c>
      <c r="D133" s="10" t="s">
        <v>17</v>
      </c>
      <c r="E133" s="10" t="s">
        <v>10</v>
      </c>
      <c r="F133" s="11">
        <v>6778426</v>
      </c>
      <c r="G133" s="12" t="s">
        <v>153</v>
      </c>
      <c r="H133" s="13">
        <v>44842</v>
      </c>
      <c r="I133" s="17">
        <f t="shared" si="4"/>
        <v>44873</v>
      </c>
      <c r="J133" s="17">
        <f t="shared" si="5"/>
        <v>44934</v>
      </c>
      <c r="K133" s="17">
        <f t="shared" si="6"/>
        <v>45024</v>
      </c>
      <c r="L133" s="17">
        <f t="shared" si="7"/>
        <v>45207</v>
      </c>
      <c r="M133" s="14"/>
      <c r="N133" s="17"/>
    </row>
    <row r="134" spans="1:14" s="12" customFormat="1" ht="16" hidden="1" x14ac:dyDescent="0.2">
      <c r="A134" s="7" t="s">
        <v>56</v>
      </c>
      <c r="B134" s="8" t="s">
        <v>264</v>
      </c>
      <c r="C134" s="9">
        <v>7625668</v>
      </c>
      <c r="D134" s="10" t="s">
        <v>17</v>
      </c>
      <c r="E134" s="10" t="s">
        <v>12</v>
      </c>
      <c r="F134" s="11">
        <v>6778428</v>
      </c>
      <c r="G134" s="12" t="s">
        <v>149</v>
      </c>
      <c r="H134" s="13">
        <v>44903</v>
      </c>
      <c r="I134" s="17">
        <f t="shared" ref="I134:I198" si="8">EDATE(H134,1)</f>
        <v>44934</v>
      </c>
      <c r="J134" s="17">
        <f t="shared" ref="J134:J198" si="9">EDATE(H134,3)</f>
        <v>44993</v>
      </c>
      <c r="K134" s="17">
        <f t="shared" ref="K134:K198" si="10">EDATE(H134,6)</f>
        <v>45085</v>
      </c>
      <c r="L134" s="17">
        <f t="shared" ref="L134:L198" si="11">EDATE(H134,12)</f>
        <v>45268</v>
      </c>
      <c r="M134" s="14"/>
      <c r="N134" s="17"/>
    </row>
    <row r="135" spans="1:14" s="12" customFormat="1" ht="16" hidden="1" x14ac:dyDescent="0.2">
      <c r="A135" s="7" t="s">
        <v>56</v>
      </c>
      <c r="B135" s="8" t="s">
        <v>264</v>
      </c>
      <c r="C135" s="9">
        <v>7625668</v>
      </c>
      <c r="D135" s="10" t="s">
        <v>17</v>
      </c>
      <c r="E135" s="10" t="s">
        <v>15</v>
      </c>
      <c r="F135" s="11">
        <v>6778430</v>
      </c>
      <c r="G135" s="12" t="s">
        <v>154</v>
      </c>
      <c r="H135" s="13">
        <v>44993</v>
      </c>
      <c r="I135" s="17">
        <f t="shared" si="8"/>
        <v>45024</v>
      </c>
      <c r="J135" s="17">
        <f t="shared" si="9"/>
        <v>45085</v>
      </c>
      <c r="K135" s="17">
        <f t="shared" si="10"/>
        <v>45177</v>
      </c>
      <c r="L135" s="17">
        <f t="shared" si="11"/>
        <v>45359</v>
      </c>
      <c r="M135" s="14"/>
      <c r="N135" s="17"/>
    </row>
    <row r="136" spans="1:14" s="12" customFormat="1" ht="16" hidden="1" x14ac:dyDescent="0.2">
      <c r="A136" s="7" t="s">
        <v>56</v>
      </c>
      <c r="B136" s="8" t="s">
        <v>264</v>
      </c>
      <c r="C136" s="9">
        <v>7625668</v>
      </c>
      <c r="D136" s="10" t="s">
        <v>17</v>
      </c>
      <c r="E136" s="10" t="s">
        <v>36</v>
      </c>
      <c r="F136" s="11">
        <v>6778432</v>
      </c>
      <c r="G136" s="12" t="s">
        <v>155</v>
      </c>
      <c r="H136" s="13">
        <v>45177</v>
      </c>
      <c r="I136" s="17">
        <f t="shared" si="8"/>
        <v>45207</v>
      </c>
      <c r="J136" s="17">
        <f t="shared" si="9"/>
        <v>45268</v>
      </c>
      <c r="K136" s="17">
        <f t="shared" si="10"/>
        <v>45359</v>
      </c>
      <c r="L136" s="17">
        <f t="shared" si="11"/>
        <v>45543</v>
      </c>
      <c r="M136" s="14"/>
      <c r="N136" s="17"/>
    </row>
    <row r="137" spans="1:14" s="12" customFormat="1" ht="16" x14ac:dyDescent="0.2">
      <c r="A137" s="7" t="s">
        <v>37</v>
      </c>
      <c r="B137" s="8" t="s">
        <v>253</v>
      </c>
      <c r="C137" s="9">
        <v>7224663</v>
      </c>
      <c r="D137" s="10" t="s">
        <v>17</v>
      </c>
      <c r="E137" s="10" t="s">
        <v>26</v>
      </c>
      <c r="F137" s="11">
        <v>6777749</v>
      </c>
      <c r="G137" s="12" t="s">
        <v>156</v>
      </c>
      <c r="H137" s="13">
        <v>44810</v>
      </c>
      <c r="I137" s="17">
        <f t="shared" si="8"/>
        <v>44840</v>
      </c>
      <c r="J137" s="17">
        <f t="shared" si="9"/>
        <v>44901</v>
      </c>
      <c r="K137" s="17">
        <f t="shared" si="10"/>
        <v>44991</v>
      </c>
      <c r="L137" s="17">
        <f t="shared" si="11"/>
        <v>45175</v>
      </c>
      <c r="M137" s="14"/>
      <c r="N137" s="17"/>
    </row>
    <row r="138" spans="1:14" s="12" customFormat="1" ht="16" hidden="1" x14ac:dyDescent="0.2">
      <c r="A138" s="7" t="s">
        <v>37</v>
      </c>
      <c r="B138" s="8" t="s">
        <v>253</v>
      </c>
      <c r="C138" s="9">
        <v>7224663</v>
      </c>
      <c r="D138" s="10" t="s">
        <v>17</v>
      </c>
      <c r="E138" s="10" t="s">
        <v>10</v>
      </c>
      <c r="F138" s="11">
        <v>6777751</v>
      </c>
      <c r="G138" s="12" t="s">
        <v>157</v>
      </c>
      <c r="H138" s="13">
        <v>44840</v>
      </c>
      <c r="I138" s="17">
        <f t="shared" si="8"/>
        <v>44871</v>
      </c>
      <c r="J138" s="17">
        <f t="shared" si="9"/>
        <v>44932</v>
      </c>
      <c r="K138" s="17">
        <f t="shared" si="10"/>
        <v>45022</v>
      </c>
      <c r="L138" s="17">
        <f t="shared" si="11"/>
        <v>45205</v>
      </c>
      <c r="M138" s="14"/>
      <c r="N138" s="17"/>
    </row>
    <row r="139" spans="1:14" s="12" customFormat="1" ht="16" hidden="1" x14ac:dyDescent="0.2">
      <c r="A139" s="7" t="s">
        <v>37</v>
      </c>
      <c r="B139" s="8" t="s">
        <v>253</v>
      </c>
      <c r="C139" s="9">
        <v>7224663</v>
      </c>
      <c r="D139" s="10" t="s">
        <v>17</v>
      </c>
      <c r="E139" s="10" t="s">
        <v>12</v>
      </c>
      <c r="F139" s="11">
        <v>6777753</v>
      </c>
      <c r="G139" s="12" t="s">
        <v>153</v>
      </c>
      <c r="H139" s="13">
        <v>44901</v>
      </c>
      <c r="I139" s="17">
        <f t="shared" si="8"/>
        <v>44932</v>
      </c>
      <c r="J139" s="17">
        <f t="shared" si="9"/>
        <v>44991</v>
      </c>
      <c r="K139" s="17">
        <f t="shared" si="10"/>
        <v>45083</v>
      </c>
      <c r="L139" s="17">
        <f t="shared" si="11"/>
        <v>45266</v>
      </c>
      <c r="M139" s="14"/>
      <c r="N139" s="17"/>
    </row>
    <row r="140" spans="1:14" s="12" customFormat="1" ht="16" hidden="1" x14ac:dyDescent="0.2">
      <c r="A140" s="7" t="s">
        <v>37</v>
      </c>
      <c r="B140" s="8" t="s">
        <v>253</v>
      </c>
      <c r="C140" s="9">
        <v>7224663</v>
      </c>
      <c r="D140" s="10" t="s">
        <v>17</v>
      </c>
      <c r="E140" s="10" t="s">
        <v>15</v>
      </c>
      <c r="F140" s="11">
        <v>6777755</v>
      </c>
      <c r="G140" s="12" t="s">
        <v>143</v>
      </c>
      <c r="H140" s="13">
        <v>44991</v>
      </c>
      <c r="I140" s="17">
        <f t="shared" si="8"/>
        <v>45022</v>
      </c>
      <c r="J140" s="17">
        <f t="shared" si="9"/>
        <v>45083</v>
      </c>
      <c r="K140" s="17">
        <f t="shared" si="10"/>
        <v>45175</v>
      </c>
      <c r="L140" s="17">
        <f t="shared" si="11"/>
        <v>45357</v>
      </c>
      <c r="M140" s="14"/>
      <c r="N140" s="17"/>
    </row>
    <row r="141" spans="1:14" s="12" customFormat="1" ht="16" hidden="1" x14ac:dyDescent="0.2">
      <c r="A141" s="7" t="s">
        <v>37</v>
      </c>
      <c r="B141" s="8" t="s">
        <v>253</v>
      </c>
      <c r="C141" s="9">
        <v>7224663</v>
      </c>
      <c r="D141" s="10" t="s">
        <v>17</v>
      </c>
      <c r="E141" s="10" t="s">
        <v>36</v>
      </c>
      <c r="F141" s="11">
        <v>6777757</v>
      </c>
      <c r="G141" s="12" t="s">
        <v>146</v>
      </c>
      <c r="H141" s="13">
        <v>45175</v>
      </c>
      <c r="I141" s="17">
        <f t="shared" si="8"/>
        <v>45205</v>
      </c>
      <c r="J141" s="17">
        <f t="shared" si="9"/>
        <v>45266</v>
      </c>
      <c r="K141" s="17">
        <f t="shared" si="10"/>
        <v>45357</v>
      </c>
      <c r="L141" s="17">
        <f t="shared" si="11"/>
        <v>45541</v>
      </c>
      <c r="M141" s="14"/>
      <c r="N141" s="17"/>
    </row>
    <row r="142" spans="1:14" s="12" customFormat="1" ht="16" x14ac:dyDescent="0.2">
      <c r="A142" s="7" t="s">
        <v>40</v>
      </c>
      <c r="B142" s="8" t="s">
        <v>262</v>
      </c>
      <c r="C142" s="9">
        <v>7486522</v>
      </c>
      <c r="D142" s="10" t="s">
        <v>7</v>
      </c>
      <c r="E142" s="10" t="s">
        <v>26</v>
      </c>
      <c r="F142" s="11">
        <v>6776056</v>
      </c>
      <c r="G142" s="12" t="s">
        <v>48</v>
      </c>
      <c r="H142" s="13">
        <v>44810</v>
      </c>
      <c r="I142" s="17">
        <f t="shared" si="8"/>
        <v>44840</v>
      </c>
      <c r="J142" s="17">
        <f t="shared" si="9"/>
        <v>44901</v>
      </c>
      <c r="K142" s="17">
        <f t="shared" si="10"/>
        <v>44991</v>
      </c>
      <c r="L142" s="17">
        <f t="shared" si="11"/>
        <v>45175</v>
      </c>
      <c r="M142" s="14"/>
      <c r="N142" s="17"/>
    </row>
    <row r="143" spans="1:14" s="12" customFormat="1" ht="16" hidden="1" x14ac:dyDescent="0.2">
      <c r="A143" s="7" t="s">
        <v>40</v>
      </c>
      <c r="B143" s="8" t="s">
        <v>262</v>
      </c>
      <c r="C143" s="9">
        <v>7486522</v>
      </c>
      <c r="D143" s="10" t="s">
        <v>7</v>
      </c>
      <c r="E143" s="10" t="s">
        <v>10</v>
      </c>
      <c r="F143" s="11">
        <v>6776058</v>
      </c>
      <c r="G143" s="12" t="s">
        <v>157</v>
      </c>
      <c r="H143" s="13">
        <v>44840</v>
      </c>
      <c r="I143" s="17">
        <f t="shared" si="8"/>
        <v>44871</v>
      </c>
      <c r="J143" s="17">
        <f t="shared" si="9"/>
        <v>44932</v>
      </c>
      <c r="K143" s="17">
        <f t="shared" si="10"/>
        <v>45022</v>
      </c>
      <c r="L143" s="17">
        <f t="shared" si="11"/>
        <v>45205</v>
      </c>
      <c r="M143" s="14"/>
      <c r="N143" s="17"/>
    </row>
    <row r="144" spans="1:14" s="12" customFormat="1" ht="16" hidden="1" x14ac:dyDescent="0.2">
      <c r="A144" s="7" t="s">
        <v>40</v>
      </c>
      <c r="B144" s="8" t="s">
        <v>262</v>
      </c>
      <c r="C144" s="9">
        <v>7486522</v>
      </c>
      <c r="D144" s="10" t="s">
        <v>7</v>
      </c>
      <c r="E144" s="10" t="s">
        <v>12</v>
      </c>
      <c r="F144" s="11">
        <v>6776060</v>
      </c>
      <c r="G144" s="12" t="s">
        <v>153</v>
      </c>
      <c r="H144" s="13">
        <v>44901</v>
      </c>
      <c r="I144" s="17">
        <f t="shared" si="8"/>
        <v>44932</v>
      </c>
      <c r="J144" s="17">
        <f t="shared" si="9"/>
        <v>44991</v>
      </c>
      <c r="K144" s="17">
        <f t="shared" si="10"/>
        <v>45083</v>
      </c>
      <c r="L144" s="17">
        <f t="shared" si="11"/>
        <v>45266</v>
      </c>
      <c r="M144" s="14"/>
      <c r="N144" s="17"/>
    </row>
    <row r="145" spans="1:14" s="12" customFormat="1" ht="16" hidden="1" x14ac:dyDescent="0.2">
      <c r="A145" s="7" t="s">
        <v>40</v>
      </c>
      <c r="B145" s="8" t="s">
        <v>262</v>
      </c>
      <c r="C145" s="9">
        <v>7486522</v>
      </c>
      <c r="D145" s="10" t="s">
        <v>7</v>
      </c>
      <c r="E145" s="10" t="s">
        <v>15</v>
      </c>
      <c r="F145" s="11">
        <v>6776062</v>
      </c>
      <c r="G145" s="12" t="s">
        <v>143</v>
      </c>
      <c r="H145" s="13">
        <v>44991</v>
      </c>
      <c r="I145" s="17">
        <f t="shared" si="8"/>
        <v>45022</v>
      </c>
      <c r="J145" s="17">
        <f t="shared" si="9"/>
        <v>45083</v>
      </c>
      <c r="K145" s="17">
        <f t="shared" si="10"/>
        <v>45175</v>
      </c>
      <c r="L145" s="17">
        <f t="shared" si="11"/>
        <v>45357</v>
      </c>
      <c r="M145" s="14"/>
      <c r="N145" s="17"/>
    </row>
    <row r="146" spans="1:14" s="12" customFormat="1" ht="16" hidden="1" x14ac:dyDescent="0.2">
      <c r="A146" s="7" t="s">
        <v>40</v>
      </c>
      <c r="B146" s="8" t="s">
        <v>262</v>
      </c>
      <c r="C146" s="9">
        <v>7486522</v>
      </c>
      <c r="D146" s="10" t="s">
        <v>7</v>
      </c>
      <c r="E146" s="10" t="s">
        <v>36</v>
      </c>
      <c r="F146" s="11">
        <v>6776576</v>
      </c>
      <c r="G146" s="12" t="s">
        <v>146</v>
      </c>
      <c r="H146" s="13">
        <v>45175</v>
      </c>
      <c r="I146" s="17">
        <f t="shared" si="8"/>
        <v>45205</v>
      </c>
      <c r="J146" s="17">
        <f t="shared" si="9"/>
        <v>45266</v>
      </c>
      <c r="K146" s="17">
        <f t="shared" si="10"/>
        <v>45357</v>
      </c>
      <c r="L146" s="17">
        <f t="shared" si="11"/>
        <v>45541</v>
      </c>
      <c r="M146" s="14"/>
      <c r="N146" s="17"/>
    </row>
    <row r="147" spans="1:14" s="12" customFormat="1" ht="16" x14ac:dyDescent="0.2">
      <c r="A147" s="7" t="s">
        <v>40</v>
      </c>
      <c r="B147" s="8" t="s">
        <v>262</v>
      </c>
      <c r="C147" s="9">
        <v>7511498</v>
      </c>
      <c r="D147" s="10" t="s">
        <v>7</v>
      </c>
      <c r="E147" s="10" t="s">
        <v>26</v>
      </c>
      <c r="F147" s="11">
        <v>6778192</v>
      </c>
      <c r="G147" s="12" t="s">
        <v>156</v>
      </c>
      <c r="H147" s="13">
        <v>44810</v>
      </c>
      <c r="I147" s="17">
        <f t="shared" si="8"/>
        <v>44840</v>
      </c>
      <c r="J147" s="17">
        <f t="shared" si="9"/>
        <v>44901</v>
      </c>
      <c r="K147" s="17">
        <f t="shared" si="10"/>
        <v>44991</v>
      </c>
      <c r="L147" s="17">
        <f t="shared" si="11"/>
        <v>45175</v>
      </c>
      <c r="M147" s="14"/>
      <c r="N147" s="17"/>
    </row>
    <row r="148" spans="1:14" s="12" customFormat="1" ht="16" hidden="1" x14ac:dyDescent="0.2">
      <c r="A148" s="7" t="s">
        <v>40</v>
      </c>
      <c r="B148" s="8" t="s">
        <v>262</v>
      </c>
      <c r="C148" s="9">
        <v>7511498</v>
      </c>
      <c r="D148" s="10" t="s">
        <v>7</v>
      </c>
      <c r="E148" s="10" t="s">
        <v>10</v>
      </c>
      <c r="F148" s="11">
        <v>6778194</v>
      </c>
      <c r="G148" s="12" t="s">
        <v>157</v>
      </c>
      <c r="H148" s="13">
        <v>44840</v>
      </c>
      <c r="I148" s="17">
        <f t="shared" si="8"/>
        <v>44871</v>
      </c>
      <c r="J148" s="17">
        <f t="shared" si="9"/>
        <v>44932</v>
      </c>
      <c r="K148" s="17">
        <f t="shared" si="10"/>
        <v>45022</v>
      </c>
      <c r="L148" s="17">
        <f t="shared" si="11"/>
        <v>45205</v>
      </c>
      <c r="M148" s="14"/>
      <c r="N148" s="17"/>
    </row>
    <row r="149" spans="1:14" s="12" customFormat="1" ht="16" hidden="1" x14ac:dyDescent="0.2">
      <c r="A149" s="7" t="s">
        <v>40</v>
      </c>
      <c r="B149" s="8" t="s">
        <v>262</v>
      </c>
      <c r="C149" s="9">
        <v>7511498</v>
      </c>
      <c r="D149" s="10" t="s">
        <v>7</v>
      </c>
      <c r="E149" s="10" t="s">
        <v>12</v>
      </c>
      <c r="F149" s="11">
        <v>6778196</v>
      </c>
      <c r="G149" s="12" t="s">
        <v>159</v>
      </c>
      <c r="H149" s="13">
        <v>44901</v>
      </c>
      <c r="I149" s="17">
        <f t="shared" si="8"/>
        <v>44932</v>
      </c>
      <c r="J149" s="17">
        <f t="shared" si="9"/>
        <v>44991</v>
      </c>
      <c r="K149" s="17">
        <f t="shared" si="10"/>
        <v>45083</v>
      </c>
      <c r="L149" s="17">
        <f t="shared" si="11"/>
        <v>45266</v>
      </c>
      <c r="M149" s="14"/>
      <c r="N149" s="17"/>
    </row>
    <row r="150" spans="1:14" s="12" customFormat="1" ht="16" hidden="1" x14ac:dyDescent="0.2">
      <c r="A150" s="7" t="s">
        <v>40</v>
      </c>
      <c r="B150" s="8" t="s">
        <v>262</v>
      </c>
      <c r="C150" s="9">
        <v>7511498</v>
      </c>
      <c r="D150" s="10" t="s">
        <v>7</v>
      </c>
      <c r="E150" s="10" t="s">
        <v>15</v>
      </c>
      <c r="F150" s="11">
        <v>6778198</v>
      </c>
      <c r="G150" s="12" t="s">
        <v>143</v>
      </c>
      <c r="H150" s="13">
        <v>44991</v>
      </c>
      <c r="I150" s="17">
        <f t="shared" si="8"/>
        <v>45022</v>
      </c>
      <c r="J150" s="17">
        <f t="shared" si="9"/>
        <v>45083</v>
      </c>
      <c r="K150" s="17">
        <f t="shared" si="10"/>
        <v>45175</v>
      </c>
      <c r="L150" s="17">
        <f t="shared" si="11"/>
        <v>45357</v>
      </c>
      <c r="M150" s="14"/>
      <c r="N150" s="17"/>
    </row>
    <row r="151" spans="1:14" s="12" customFormat="1" ht="16" hidden="1" x14ac:dyDescent="0.2">
      <c r="A151" s="7" t="s">
        <v>40</v>
      </c>
      <c r="B151" s="8" t="s">
        <v>262</v>
      </c>
      <c r="C151" s="9">
        <v>7511498</v>
      </c>
      <c r="D151" s="10" t="s">
        <v>7</v>
      </c>
      <c r="E151" s="10" t="s">
        <v>36</v>
      </c>
      <c r="F151" s="11">
        <v>6778200</v>
      </c>
      <c r="G151" s="12" t="s">
        <v>146</v>
      </c>
      <c r="H151" s="13">
        <v>45175</v>
      </c>
      <c r="I151" s="17">
        <f t="shared" si="8"/>
        <v>45205</v>
      </c>
      <c r="J151" s="17">
        <f t="shared" si="9"/>
        <v>45266</v>
      </c>
      <c r="K151" s="17">
        <f t="shared" si="10"/>
        <v>45357</v>
      </c>
      <c r="L151" s="17">
        <f t="shared" si="11"/>
        <v>45541</v>
      </c>
      <c r="M151" s="14"/>
      <c r="N151" s="17"/>
    </row>
    <row r="152" spans="1:14" s="12" customFormat="1" ht="16" x14ac:dyDescent="0.2">
      <c r="A152" s="7" t="s">
        <v>160</v>
      </c>
      <c r="B152" s="8" t="s">
        <v>265</v>
      </c>
      <c r="C152" s="9">
        <v>7625979</v>
      </c>
      <c r="D152" s="10" t="s">
        <v>7</v>
      </c>
      <c r="E152" s="10" t="s">
        <v>26</v>
      </c>
      <c r="F152" s="11">
        <v>6772727</v>
      </c>
      <c r="G152" s="12" t="s">
        <v>161</v>
      </c>
      <c r="H152" s="13">
        <v>44809</v>
      </c>
      <c r="I152" s="17">
        <f t="shared" si="8"/>
        <v>44839</v>
      </c>
      <c r="J152" s="17">
        <f t="shared" si="9"/>
        <v>44900</v>
      </c>
      <c r="K152" s="17">
        <f t="shared" si="10"/>
        <v>44990</v>
      </c>
      <c r="L152" s="17">
        <f t="shared" si="11"/>
        <v>45174</v>
      </c>
      <c r="M152" s="14"/>
      <c r="N152" s="17"/>
    </row>
    <row r="153" spans="1:14" s="12" customFormat="1" ht="16" hidden="1" x14ac:dyDescent="0.2">
      <c r="A153" s="7" t="s">
        <v>160</v>
      </c>
      <c r="B153" s="8" t="s">
        <v>265</v>
      </c>
      <c r="C153" s="9">
        <v>7625979</v>
      </c>
      <c r="D153" s="10" t="s">
        <v>7</v>
      </c>
      <c r="E153" s="10" t="s">
        <v>10</v>
      </c>
      <c r="F153" s="11">
        <v>6772729</v>
      </c>
      <c r="G153" s="12" t="s">
        <v>156</v>
      </c>
      <c r="H153" s="13">
        <v>44839</v>
      </c>
      <c r="I153" s="17">
        <f t="shared" si="8"/>
        <v>44870</v>
      </c>
      <c r="J153" s="17">
        <f t="shared" si="9"/>
        <v>44931</v>
      </c>
      <c r="K153" s="17">
        <f t="shared" si="10"/>
        <v>45021</v>
      </c>
      <c r="L153" s="17">
        <f t="shared" si="11"/>
        <v>45204</v>
      </c>
      <c r="M153" s="14"/>
      <c r="N153" s="17"/>
    </row>
    <row r="154" spans="1:14" s="12" customFormat="1" ht="16" hidden="1" x14ac:dyDescent="0.2">
      <c r="A154" s="7" t="s">
        <v>160</v>
      </c>
      <c r="B154" s="8" t="s">
        <v>265</v>
      </c>
      <c r="C154" s="9">
        <v>7625979</v>
      </c>
      <c r="D154" s="10" t="s">
        <v>7</v>
      </c>
      <c r="E154" s="10" t="s">
        <v>12</v>
      </c>
      <c r="F154" s="11">
        <v>6772731</v>
      </c>
      <c r="G154" s="12" t="s">
        <v>162</v>
      </c>
      <c r="H154" s="13">
        <v>44900</v>
      </c>
      <c r="I154" s="17">
        <f t="shared" si="8"/>
        <v>44931</v>
      </c>
      <c r="J154" s="17">
        <f t="shared" si="9"/>
        <v>44990</v>
      </c>
      <c r="K154" s="17">
        <f t="shared" si="10"/>
        <v>45082</v>
      </c>
      <c r="L154" s="17">
        <f t="shared" si="11"/>
        <v>45265</v>
      </c>
      <c r="M154" s="14"/>
      <c r="N154" s="17"/>
    </row>
    <row r="155" spans="1:14" s="12" customFormat="1" ht="16" hidden="1" x14ac:dyDescent="0.2">
      <c r="A155" s="7" t="s">
        <v>160</v>
      </c>
      <c r="B155" s="8" t="s">
        <v>265</v>
      </c>
      <c r="C155" s="9">
        <v>7625979</v>
      </c>
      <c r="D155" s="10" t="s">
        <v>7</v>
      </c>
      <c r="E155" s="10" t="s">
        <v>15</v>
      </c>
      <c r="F155" s="11">
        <v>6772733</v>
      </c>
      <c r="G155" s="12" t="s">
        <v>163</v>
      </c>
      <c r="H155" s="13">
        <v>44990</v>
      </c>
      <c r="I155" s="17">
        <f t="shared" si="8"/>
        <v>45021</v>
      </c>
      <c r="J155" s="17">
        <f t="shared" si="9"/>
        <v>45082</v>
      </c>
      <c r="K155" s="17">
        <f t="shared" si="10"/>
        <v>45174</v>
      </c>
      <c r="L155" s="17">
        <f t="shared" si="11"/>
        <v>45356</v>
      </c>
      <c r="M155" s="14"/>
      <c r="N155" s="17"/>
    </row>
    <row r="156" spans="1:14" s="12" customFormat="1" ht="16" hidden="1" x14ac:dyDescent="0.2">
      <c r="A156" s="7" t="s">
        <v>160</v>
      </c>
      <c r="B156" s="8" t="s">
        <v>265</v>
      </c>
      <c r="C156" s="9">
        <v>7625979</v>
      </c>
      <c r="D156" s="10" t="s">
        <v>7</v>
      </c>
      <c r="E156" s="10" t="s">
        <v>36</v>
      </c>
      <c r="F156" s="11">
        <v>6772735</v>
      </c>
      <c r="G156" s="12" t="s">
        <v>164</v>
      </c>
      <c r="H156" s="13">
        <v>45174</v>
      </c>
      <c r="I156" s="17">
        <f t="shared" si="8"/>
        <v>45204</v>
      </c>
      <c r="J156" s="17">
        <f t="shared" si="9"/>
        <v>45265</v>
      </c>
      <c r="K156" s="17">
        <f t="shared" si="10"/>
        <v>45356</v>
      </c>
      <c r="L156" s="17">
        <f t="shared" si="11"/>
        <v>45540</v>
      </c>
      <c r="M156" s="14"/>
      <c r="N156" s="17"/>
    </row>
    <row r="157" spans="1:14" s="42" customFormat="1" ht="16" x14ac:dyDescent="0.2">
      <c r="A157" s="45"/>
      <c r="B157" s="46"/>
      <c r="C157" s="39">
        <v>7409846</v>
      </c>
      <c r="D157" s="40" t="s">
        <v>17</v>
      </c>
      <c r="E157" s="40" t="s">
        <v>26</v>
      </c>
      <c r="F157" s="41"/>
      <c r="H157" s="44">
        <v>44805</v>
      </c>
      <c r="I157" s="44">
        <f>EDATE(H157,1)</f>
        <v>44835</v>
      </c>
      <c r="J157" s="44">
        <f>EDATE(H157,3)</f>
        <v>44896</v>
      </c>
      <c r="K157" s="44">
        <f>EDATE(H157,6)</f>
        <v>44986</v>
      </c>
      <c r="L157" s="44">
        <f>EDATE(H157,12)</f>
        <v>45170</v>
      </c>
      <c r="M157" s="45"/>
      <c r="N157" s="44" t="s">
        <v>279</v>
      </c>
    </row>
    <row r="158" spans="1:14" s="12" customFormat="1" ht="16" hidden="1" x14ac:dyDescent="0.2">
      <c r="A158" s="7" t="s">
        <v>50</v>
      </c>
      <c r="B158" s="8" t="s">
        <v>266</v>
      </c>
      <c r="C158" s="9">
        <v>7409846</v>
      </c>
      <c r="D158" s="10" t="s">
        <v>17</v>
      </c>
      <c r="E158" s="10" t="s">
        <v>10</v>
      </c>
      <c r="F158" s="11">
        <v>6557258</v>
      </c>
      <c r="G158" s="12" t="s">
        <v>169</v>
      </c>
      <c r="H158" s="17">
        <v>44835</v>
      </c>
      <c r="I158" s="17">
        <f t="shared" si="8"/>
        <v>44866</v>
      </c>
      <c r="J158" s="17">
        <f t="shared" si="9"/>
        <v>44927</v>
      </c>
      <c r="K158" s="17">
        <f t="shared" si="10"/>
        <v>45017</v>
      </c>
      <c r="L158" s="17">
        <f t="shared" si="11"/>
        <v>45200</v>
      </c>
      <c r="M158" s="14"/>
      <c r="N158" s="17"/>
    </row>
    <row r="159" spans="1:14" s="12" customFormat="1" ht="16" hidden="1" x14ac:dyDescent="0.2">
      <c r="A159" s="7" t="s">
        <v>50</v>
      </c>
      <c r="B159" s="8" t="s">
        <v>266</v>
      </c>
      <c r="C159" s="9">
        <v>7409846</v>
      </c>
      <c r="D159" s="10" t="s">
        <v>17</v>
      </c>
      <c r="E159" s="10" t="s">
        <v>12</v>
      </c>
      <c r="F159" s="11">
        <v>6557260</v>
      </c>
      <c r="G159" s="12" t="s">
        <v>170</v>
      </c>
      <c r="H159" s="17">
        <v>44896</v>
      </c>
      <c r="I159" s="17">
        <f t="shared" si="8"/>
        <v>44927</v>
      </c>
      <c r="J159" s="17">
        <f t="shared" si="9"/>
        <v>44986</v>
      </c>
      <c r="K159" s="17">
        <f t="shared" si="10"/>
        <v>45078</v>
      </c>
      <c r="L159" s="17">
        <f t="shared" si="11"/>
        <v>45261</v>
      </c>
      <c r="M159" s="14"/>
      <c r="N159" s="17"/>
    </row>
    <row r="160" spans="1:14" s="12" customFormat="1" ht="16" hidden="1" x14ac:dyDescent="0.2">
      <c r="A160" s="7" t="s">
        <v>50</v>
      </c>
      <c r="B160" s="8" t="s">
        <v>266</v>
      </c>
      <c r="C160" s="9">
        <v>7409846</v>
      </c>
      <c r="D160" s="10" t="s">
        <v>17</v>
      </c>
      <c r="E160" s="10" t="s">
        <v>15</v>
      </c>
      <c r="F160" s="11">
        <v>6557262</v>
      </c>
      <c r="G160" s="12" t="s">
        <v>171</v>
      </c>
      <c r="H160" s="17">
        <v>44986</v>
      </c>
      <c r="I160" s="17">
        <f t="shared" si="8"/>
        <v>45017</v>
      </c>
      <c r="J160" s="17">
        <f t="shared" si="9"/>
        <v>45078</v>
      </c>
      <c r="K160" s="17">
        <f t="shared" si="10"/>
        <v>45170</v>
      </c>
      <c r="L160" s="17">
        <f t="shared" si="11"/>
        <v>45352</v>
      </c>
      <c r="M160" s="14"/>
      <c r="N160" s="17"/>
    </row>
    <row r="161" spans="1:14" s="12" customFormat="1" ht="16" hidden="1" x14ac:dyDescent="0.2">
      <c r="A161" s="7" t="s">
        <v>50</v>
      </c>
      <c r="B161" s="8" t="s">
        <v>266</v>
      </c>
      <c r="C161" s="9">
        <v>7409846</v>
      </c>
      <c r="D161" s="10" t="s">
        <v>17</v>
      </c>
      <c r="E161" s="10" t="s">
        <v>36</v>
      </c>
      <c r="F161" s="11">
        <v>6557264</v>
      </c>
      <c r="G161" s="12" t="s">
        <v>172</v>
      </c>
      <c r="H161" s="17">
        <v>45170</v>
      </c>
      <c r="I161" s="17">
        <f t="shared" si="8"/>
        <v>45200</v>
      </c>
      <c r="J161" s="17">
        <f t="shared" si="9"/>
        <v>45261</v>
      </c>
      <c r="K161" s="17">
        <f t="shared" si="10"/>
        <v>45352</v>
      </c>
      <c r="L161" s="17">
        <f t="shared" si="11"/>
        <v>45536</v>
      </c>
      <c r="M161" s="14"/>
      <c r="N161" s="17"/>
    </row>
    <row r="162" spans="1:14" s="12" customFormat="1" ht="16" x14ac:dyDescent="0.2">
      <c r="A162" s="7" t="s">
        <v>49</v>
      </c>
      <c r="B162" s="8" t="s">
        <v>260</v>
      </c>
      <c r="C162" s="9">
        <v>7574029</v>
      </c>
      <c r="D162" s="10" t="s">
        <v>7</v>
      </c>
      <c r="E162" s="10" t="s">
        <v>26</v>
      </c>
      <c r="F162" s="11">
        <v>6581012</v>
      </c>
      <c r="G162" s="12" t="s">
        <v>20</v>
      </c>
      <c r="H162" s="13">
        <v>44788</v>
      </c>
      <c r="I162" s="17">
        <f t="shared" si="8"/>
        <v>44819</v>
      </c>
      <c r="J162" s="17">
        <f t="shared" si="9"/>
        <v>44880</v>
      </c>
      <c r="K162" s="17">
        <f t="shared" si="10"/>
        <v>44972</v>
      </c>
      <c r="L162" s="17">
        <f t="shared" si="11"/>
        <v>45153</v>
      </c>
      <c r="M162" s="14"/>
      <c r="N162" s="17"/>
    </row>
    <row r="163" spans="1:14" s="12" customFormat="1" ht="16" hidden="1" x14ac:dyDescent="0.2">
      <c r="A163" s="7" t="s">
        <v>49</v>
      </c>
      <c r="B163" s="8" t="s">
        <v>260</v>
      </c>
      <c r="C163" s="9">
        <v>7574029</v>
      </c>
      <c r="D163" s="10" t="s">
        <v>7</v>
      </c>
      <c r="E163" s="10" t="s">
        <v>10</v>
      </c>
      <c r="F163" s="11">
        <v>6581014</v>
      </c>
      <c r="G163" s="12" t="s">
        <v>173</v>
      </c>
      <c r="H163" s="13">
        <v>44819</v>
      </c>
      <c r="I163" s="17">
        <f t="shared" si="8"/>
        <v>44849</v>
      </c>
      <c r="J163" s="17">
        <f t="shared" si="9"/>
        <v>44910</v>
      </c>
      <c r="K163" s="17">
        <f t="shared" si="10"/>
        <v>45000</v>
      </c>
      <c r="L163" s="17">
        <f t="shared" si="11"/>
        <v>45184</v>
      </c>
      <c r="M163" s="14"/>
      <c r="N163" s="17"/>
    </row>
    <row r="164" spans="1:14" s="12" customFormat="1" ht="16" hidden="1" x14ac:dyDescent="0.2">
      <c r="A164" s="7" t="s">
        <v>49</v>
      </c>
      <c r="B164" s="8" t="s">
        <v>260</v>
      </c>
      <c r="C164" s="9">
        <v>7574029</v>
      </c>
      <c r="D164" s="10" t="s">
        <v>7</v>
      </c>
      <c r="E164" s="10" t="s">
        <v>12</v>
      </c>
      <c r="F164" s="11">
        <v>6581016</v>
      </c>
      <c r="G164" s="12" t="s">
        <v>174</v>
      </c>
      <c r="H164" s="13">
        <v>44880</v>
      </c>
      <c r="I164" s="17">
        <f t="shared" si="8"/>
        <v>44910</v>
      </c>
      <c r="J164" s="17">
        <f t="shared" si="9"/>
        <v>44972</v>
      </c>
      <c r="K164" s="17">
        <f t="shared" si="10"/>
        <v>45061</v>
      </c>
      <c r="L164" s="17">
        <f t="shared" si="11"/>
        <v>45245</v>
      </c>
      <c r="M164" s="14"/>
      <c r="N164" s="17"/>
    </row>
    <row r="165" spans="1:14" s="12" customFormat="1" ht="16" hidden="1" x14ac:dyDescent="0.2">
      <c r="A165" s="7" t="s">
        <v>49</v>
      </c>
      <c r="B165" s="8" t="s">
        <v>260</v>
      </c>
      <c r="C165" s="9">
        <v>7574029</v>
      </c>
      <c r="D165" s="10" t="s">
        <v>7</v>
      </c>
      <c r="E165" s="10" t="s">
        <v>15</v>
      </c>
      <c r="F165" s="11">
        <v>6581018</v>
      </c>
      <c r="G165" s="12" t="s">
        <v>54</v>
      </c>
      <c r="H165" s="13">
        <v>44972</v>
      </c>
      <c r="I165" s="17">
        <f t="shared" si="8"/>
        <v>45000</v>
      </c>
      <c r="J165" s="17">
        <f t="shared" si="9"/>
        <v>45061</v>
      </c>
      <c r="K165" s="17">
        <f t="shared" si="10"/>
        <v>45153</v>
      </c>
      <c r="L165" s="17">
        <f t="shared" si="11"/>
        <v>45337</v>
      </c>
      <c r="M165" s="14"/>
      <c r="N165" s="17"/>
    </row>
    <row r="166" spans="1:14" s="12" customFormat="1" ht="16" hidden="1" x14ac:dyDescent="0.2">
      <c r="A166" s="7" t="s">
        <v>49</v>
      </c>
      <c r="B166" s="8" t="s">
        <v>260</v>
      </c>
      <c r="C166" s="9">
        <v>7574029</v>
      </c>
      <c r="D166" s="10" t="s">
        <v>7</v>
      </c>
      <c r="E166" s="10" t="s">
        <v>36</v>
      </c>
      <c r="F166" s="11">
        <v>6581020</v>
      </c>
      <c r="G166" s="12" t="s">
        <v>53</v>
      </c>
      <c r="H166" s="13">
        <v>45153</v>
      </c>
      <c r="I166" s="17">
        <f t="shared" si="8"/>
        <v>45184</v>
      </c>
      <c r="J166" s="17">
        <f t="shared" si="9"/>
        <v>45245</v>
      </c>
      <c r="K166" s="17">
        <f t="shared" si="10"/>
        <v>45337</v>
      </c>
      <c r="L166" s="17">
        <f t="shared" si="11"/>
        <v>45519</v>
      </c>
      <c r="M166" s="14"/>
      <c r="N166" s="17"/>
    </row>
    <row r="167" spans="1:14" s="12" customFormat="1" ht="16" x14ac:dyDescent="0.2">
      <c r="A167" s="7" t="s">
        <v>16</v>
      </c>
      <c r="B167" s="8" t="s">
        <v>248</v>
      </c>
      <c r="C167" s="9">
        <v>7551738</v>
      </c>
      <c r="D167" s="10" t="s">
        <v>17</v>
      </c>
      <c r="E167" s="10" t="s">
        <v>26</v>
      </c>
      <c r="F167" s="11">
        <v>6820116</v>
      </c>
      <c r="G167" s="12" t="s">
        <v>29</v>
      </c>
      <c r="H167" s="13">
        <v>44775</v>
      </c>
      <c r="I167" s="17">
        <f t="shared" si="8"/>
        <v>44806</v>
      </c>
      <c r="J167" s="17">
        <f t="shared" si="9"/>
        <v>44867</v>
      </c>
      <c r="K167" s="17">
        <f t="shared" si="10"/>
        <v>44959</v>
      </c>
      <c r="L167" s="17">
        <f t="shared" si="11"/>
        <v>45140</v>
      </c>
      <c r="M167" s="14"/>
      <c r="N167" s="17"/>
    </row>
    <row r="168" spans="1:14" s="12" customFormat="1" ht="16" hidden="1" x14ac:dyDescent="0.2">
      <c r="A168" s="7" t="s">
        <v>16</v>
      </c>
      <c r="B168" s="8" t="s">
        <v>248</v>
      </c>
      <c r="C168" s="9">
        <v>7551738</v>
      </c>
      <c r="D168" s="10" t="s">
        <v>17</v>
      </c>
      <c r="E168" s="10" t="s">
        <v>10</v>
      </c>
      <c r="F168" s="11">
        <v>6820118</v>
      </c>
      <c r="G168" s="12" t="s">
        <v>175</v>
      </c>
      <c r="H168" s="13">
        <v>44806</v>
      </c>
      <c r="I168" s="17">
        <f t="shared" si="8"/>
        <v>44836</v>
      </c>
      <c r="J168" s="17">
        <f t="shared" si="9"/>
        <v>44897</v>
      </c>
      <c r="K168" s="17">
        <f t="shared" si="10"/>
        <v>44987</v>
      </c>
      <c r="L168" s="17">
        <f t="shared" si="11"/>
        <v>45171</v>
      </c>
      <c r="M168" s="14"/>
      <c r="N168" s="17"/>
    </row>
    <row r="169" spans="1:14" s="12" customFormat="1" ht="16" hidden="1" x14ac:dyDescent="0.2">
      <c r="A169" s="7" t="s">
        <v>16</v>
      </c>
      <c r="B169" s="8" t="s">
        <v>248</v>
      </c>
      <c r="C169" s="9">
        <v>7551738</v>
      </c>
      <c r="D169" s="10" t="s">
        <v>17</v>
      </c>
      <c r="E169" s="10" t="s">
        <v>12</v>
      </c>
      <c r="F169" s="11">
        <v>6820120</v>
      </c>
      <c r="G169" s="12" t="s">
        <v>176</v>
      </c>
      <c r="H169" s="13">
        <v>44867</v>
      </c>
      <c r="I169" s="17">
        <f t="shared" si="8"/>
        <v>44897</v>
      </c>
      <c r="J169" s="17">
        <f t="shared" si="9"/>
        <v>44959</v>
      </c>
      <c r="K169" s="17">
        <f t="shared" si="10"/>
        <v>45048</v>
      </c>
      <c r="L169" s="17">
        <f t="shared" si="11"/>
        <v>45232</v>
      </c>
      <c r="M169" s="14"/>
      <c r="N169" s="17"/>
    </row>
    <row r="170" spans="1:14" s="12" customFormat="1" ht="16" hidden="1" x14ac:dyDescent="0.2">
      <c r="A170" s="7" t="s">
        <v>16</v>
      </c>
      <c r="B170" s="8" t="s">
        <v>248</v>
      </c>
      <c r="C170" s="9">
        <v>7551738</v>
      </c>
      <c r="D170" s="10" t="s">
        <v>17</v>
      </c>
      <c r="E170" s="10" t="s">
        <v>15</v>
      </c>
      <c r="F170" s="11">
        <v>6820122</v>
      </c>
      <c r="G170" s="12" t="s">
        <v>20</v>
      </c>
      <c r="H170" s="13">
        <v>44959</v>
      </c>
      <c r="I170" s="17">
        <f t="shared" si="8"/>
        <v>44987</v>
      </c>
      <c r="J170" s="17">
        <f t="shared" si="9"/>
        <v>45048</v>
      </c>
      <c r="K170" s="17">
        <f t="shared" si="10"/>
        <v>45140</v>
      </c>
      <c r="L170" s="17">
        <f t="shared" si="11"/>
        <v>45324</v>
      </c>
      <c r="M170" s="14"/>
      <c r="N170" s="17"/>
    </row>
    <row r="171" spans="1:14" s="12" customFormat="1" ht="16" hidden="1" x14ac:dyDescent="0.2">
      <c r="A171" s="7" t="s">
        <v>16</v>
      </c>
      <c r="B171" s="8" t="s">
        <v>248</v>
      </c>
      <c r="C171" s="9">
        <v>7551738</v>
      </c>
      <c r="D171" s="10" t="s">
        <v>17</v>
      </c>
      <c r="E171" s="10" t="s">
        <v>36</v>
      </c>
      <c r="F171" s="11">
        <v>6820124</v>
      </c>
      <c r="G171" s="12" t="s">
        <v>177</v>
      </c>
      <c r="H171" s="13">
        <v>45140</v>
      </c>
      <c r="I171" s="17">
        <f t="shared" si="8"/>
        <v>45171</v>
      </c>
      <c r="J171" s="17">
        <f t="shared" si="9"/>
        <v>45232</v>
      </c>
      <c r="K171" s="17">
        <f t="shared" si="10"/>
        <v>45324</v>
      </c>
      <c r="L171" s="17">
        <f t="shared" si="11"/>
        <v>45506</v>
      </c>
      <c r="M171" s="14"/>
      <c r="N171" s="17"/>
    </row>
    <row r="172" spans="1:14" s="12" customFormat="1" ht="16" x14ac:dyDescent="0.2">
      <c r="A172" s="7" t="s">
        <v>16</v>
      </c>
      <c r="B172" s="8" t="s">
        <v>248</v>
      </c>
      <c r="C172" s="9">
        <v>7625273</v>
      </c>
      <c r="D172" s="10" t="s">
        <v>17</v>
      </c>
      <c r="E172" s="10" t="s">
        <v>26</v>
      </c>
      <c r="F172" s="11">
        <v>6802335</v>
      </c>
      <c r="G172" s="12" t="s">
        <v>11</v>
      </c>
      <c r="H172" s="13">
        <v>44775</v>
      </c>
      <c r="I172" s="17">
        <f t="shared" si="8"/>
        <v>44806</v>
      </c>
      <c r="J172" s="17">
        <f t="shared" si="9"/>
        <v>44867</v>
      </c>
      <c r="K172" s="17">
        <f t="shared" si="10"/>
        <v>44959</v>
      </c>
      <c r="L172" s="17">
        <f t="shared" si="11"/>
        <v>45140</v>
      </c>
      <c r="M172" s="14"/>
      <c r="N172" s="17"/>
    </row>
    <row r="173" spans="1:14" s="12" customFormat="1" ht="16" hidden="1" x14ac:dyDescent="0.2">
      <c r="A173" s="7" t="s">
        <v>16</v>
      </c>
      <c r="B173" s="8" t="s">
        <v>248</v>
      </c>
      <c r="C173" s="9">
        <v>7625273</v>
      </c>
      <c r="D173" s="10" t="s">
        <v>17</v>
      </c>
      <c r="E173" s="10" t="s">
        <v>10</v>
      </c>
      <c r="F173" s="11">
        <v>6802337</v>
      </c>
      <c r="G173" s="12" t="s">
        <v>175</v>
      </c>
      <c r="H173" s="13">
        <v>44806</v>
      </c>
      <c r="I173" s="17">
        <f t="shared" si="8"/>
        <v>44836</v>
      </c>
      <c r="J173" s="17">
        <f t="shared" si="9"/>
        <v>44897</v>
      </c>
      <c r="K173" s="17">
        <f t="shared" si="10"/>
        <v>44987</v>
      </c>
      <c r="L173" s="17">
        <f t="shared" si="11"/>
        <v>45171</v>
      </c>
      <c r="M173" s="14"/>
      <c r="N173" s="17"/>
    </row>
    <row r="174" spans="1:14" s="12" customFormat="1" ht="16" hidden="1" x14ac:dyDescent="0.2">
      <c r="A174" s="7" t="s">
        <v>16</v>
      </c>
      <c r="B174" s="8" t="s">
        <v>248</v>
      </c>
      <c r="C174" s="9">
        <v>7625273</v>
      </c>
      <c r="D174" s="10" t="s">
        <v>17</v>
      </c>
      <c r="E174" s="10" t="s">
        <v>12</v>
      </c>
      <c r="F174" s="11">
        <v>6802339</v>
      </c>
      <c r="G174" s="12" t="s">
        <v>176</v>
      </c>
      <c r="H174" s="13">
        <v>44867</v>
      </c>
      <c r="I174" s="17">
        <f t="shared" si="8"/>
        <v>44897</v>
      </c>
      <c r="J174" s="17">
        <f t="shared" si="9"/>
        <v>44959</v>
      </c>
      <c r="K174" s="17">
        <f t="shared" si="10"/>
        <v>45048</v>
      </c>
      <c r="L174" s="17">
        <f t="shared" si="11"/>
        <v>45232</v>
      </c>
      <c r="M174" s="14"/>
      <c r="N174" s="17"/>
    </row>
    <row r="175" spans="1:14" s="12" customFormat="1" ht="16" hidden="1" x14ac:dyDescent="0.2">
      <c r="A175" s="7" t="s">
        <v>16</v>
      </c>
      <c r="B175" s="8" t="s">
        <v>248</v>
      </c>
      <c r="C175" s="9">
        <v>7625273</v>
      </c>
      <c r="D175" s="10" t="s">
        <v>17</v>
      </c>
      <c r="E175" s="10" t="s">
        <v>15</v>
      </c>
      <c r="F175" s="11">
        <v>6802341</v>
      </c>
      <c r="G175" s="12" t="s">
        <v>178</v>
      </c>
      <c r="H175" s="13">
        <v>44959</v>
      </c>
      <c r="I175" s="17">
        <f t="shared" si="8"/>
        <v>44987</v>
      </c>
      <c r="J175" s="17">
        <f t="shared" si="9"/>
        <v>45048</v>
      </c>
      <c r="K175" s="17">
        <f t="shared" si="10"/>
        <v>45140</v>
      </c>
      <c r="L175" s="17">
        <f t="shared" si="11"/>
        <v>45324</v>
      </c>
      <c r="M175" s="14"/>
      <c r="N175" s="17"/>
    </row>
    <row r="176" spans="1:14" s="12" customFormat="1" ht="16" hidden="1" x14ac:dyDescent="0.2">
      <c r="A176" s="7" t="s">
        <v>16</v>
      </c>
      <c r="B176" s="8" t="s">
        <v>248</v>
      </c>
      <c r="C176" s="9">
        <v>7625273</v>
      </c>
      <c r="D176" s="10" t="s">
        <v>17</v>
      </c>
      <c r="E176" s="10" t="s">
        <v>36</v>
      </c>
      <c r="F176" s="11">
        <v>6802343</v>
      </c>
      <c r="G176" s="12" t="s">
        <v>54</v>
      </c>
      <c r="H176" s="13">
        <v>45140</v>
      </c>
      <c r="I176" s="17">
        <f t="shared" si="8"/>
        <v>45171</v>
      </c>
      <c r="J176" s="17">
        <f t="shared" si="9"/>
        <v>45232</v>
      </c>
      <c r="K176" s="17">
        <f t="shared" si="10"/>
        <v>45324</v>
      </c>
      <c r="L176" s="17">
        <f t="shared" si="11"/>
        <v>45506</v>
      </c>
      <c r="M176" s="14"/>
      <c r="N176" s="17"/>
    </row>
    <row r="177" spans="1:14" s="12" customFormat="1" ht="16" x14ac:dyDescent="0.2">
      <c r="A177" s="7" t="s">
        <v>60</v>
      </c>
      <c r="B177" s="8" t="s">
        <v>259</v>
      </c>
      <c r="C177" s="9">
        <v>7605215</v>
      </c>
      <c r="D177" s="10" t="s">
        <v>17</v>
      </c>
      <c r="E177" s="10" t="s">
        <v>26</v>
      </c>
      <c r="F177" s="11">
        <v>6778952</v>
      </c>
      <c r="G177" s="12" t="s">
        <v>179</v>
      </c>
      <c r="H177" s="13">
        <v>44774</v>
      </c>
      <c r="I177" s="17">
        <f t="shared" si="8"/>
        <v>44805</v>
      </c>
      <c r="J177" s="17">
        <f t="shared" si="9"/>
        <v>44866</v>
      </c>
      <c r="K177" s="17">
        <f t="shared" si="10"/>
        <v>44958</v>
      </c>
      <c r="L177" s="17">
        <f t="shared" si="11"/>
        <v>45139</v>
      </c>
      <c r="M177" s="14"/>
      <c r="N177" s="17"/>
    </row>
    <row r="178" spans="1:14" s="12" customFormat="1" ht="16" hidden="1" x14ac:dyDescent="0.2">
      <c r="A178" s="7" t="s">
        <v>60</v>
      </c>
      <c r="B178" s="8" t="s">
        <v>259</v>
      </c>
      <c r="C178" s="9">
        <v>7605215</v>
      </c>
      <c r="D178" s="10" t="s">
        <v>17</v>
      </c>
      <c r="E178" s="10" t="s">
        <v>10</v>
      </c>
      <c r="F178" s="11">
        <v>6778954</v>
      </c>
      <c r="G178" s="12" t="s">
        <v>179</v>
      </c>
      <c r="H178" s="13">
        <v>44805</v>
      </c>
      <c r="I178" s="17">
        <f t="shared" si="8"/>
        <v>44835</v>
      </c>
      <c r="J178" s="17">
        <f t="shared" si="9"/>
        <v>44896</v>
      </c>
      <c r="K178" s="17">
        <f t="shared" si="10"/>
        <v>44986</v>
      </c>
      <c r="L178" s="17">
        <f t="shared" si="11"/>
        <v>45170</v>
      </c>
      <c r="M178" s="14"/>
      <c r="N178" s="17"/>
    </row>
    <row r="179" spans="1:14" s="12" customFormat="1" ht="16" hidden="1" x14ac:dyDescent="0.2">
      <c r="A179" s="7" t="s">
        <v>60</v>
      </c>
      <c r="B179" s="8" t="s">
        <v>259</v>
      </c>
      <c r="C179" s="9">
        <v>7605215</v>
      </c>
      <c r="D179" s="10" t="s">
        <v>17</v>
      </c>
      <c r="E179" s="10" t="s">
        <v>12</v>
      </c>
      <c r="F179" s="11">
        <v>6778956</v>
      </c>
      <c r="G179" s="12" t="s">
        <v>180</v>
      </c>
      <c r="H179" s="13">
        <v>44866</v>
      </c>
      <c r="I179" s="17">
        <f t="shared" si="8"/>
        <v>44896</v>
      </c>
      <c r="J179" s="17">
        <f t="shared" si="9"/>
        <v>44958</v>
      </c>
      <c r="K179" s="17">
        <f t="shared" si="10"/>
        <v>45047</v>
      </c>
      <c r="L179" s="17">
        <f t="shared" si="11"/>
        <v>45231</v>
      </c>
      <c r="M179" s="14"/>
      <c r="N179" s="17"/>
    </row>
    <row r="180" spans="1:14" s="12" customFormat="1" ht="16" hidden="1" x14ac:dyDescent="0.2">
      <c r="A180" s="7" t="s">
        <v>60</v>
      </c>
      <c r="B180" s="8" t="s">
        <v>259</v>
      </c>
      <c r="C180" s="9">
        <v>7605215</v>
      </c>
      <c r="D180" s="10" t="s">
        <v>17</v>
      </c>
      <c r="E180" s="10" t="s">
        <v>15</v>
      </c>
      <c r="F180" s="11">
        <v>6778958</v>
      </c>
      <c r="G180" s="12" t="s">
        <v>181</v>
      </c>
      <c r="H180" s="13">
        <v>44958</v>
      </c>
      <c r="I180" s="17">
        <f t="shared" si="8"/>
        <v>44986</v>
      </c>
      <c r="J180" s="17">
        <f t="shared" si="9"/>
        <v>45047</v>
      </c>
      <c r="K180" s="17">
        <f t="shared" si="10"/>
        <v>45139</v>
      </c>
      <c r="L180" s="17">
        <f t="shared" si="11"/>
        <v>45323</v>
      </c>
      <c r="M180" s="14"/>
      <c r="N180" s="17"/>
    </row>
    <row r="181" spans="1:14" s="12" customFormat="1" ht="16" hidden="1" x14ac:dyDescent="0.2">
      <c r="A181" s="7" t="s">
        <v>60</v>
      </c>
      <c r="B181" s="8" t="s">
        <v>259</v>
      </c>
      <c r="C181" s="9">
        <v>7605215</v>
      </c>
      <c r="D181" s="10" t="s">
        <v>17</v>
      </c>
      <c r="E181" s="10" t="s">
        <v>36</v>
      </c>
      <c r="F181" s="11">
        <v>6778960</v>
      </c>
      <c r="G181" s="12" t="s">
        <v>182</v>
      </c>
      <c r="H181" s="13">
        <v>45139</v>
      </c>
      <c r="I181" s="17">
        <f t="shared" si="8"/>
        <v>45170</v>
      </c>
      <c r="J181" s="17">
        <f t="shared" si="9"/>
        <v>45231</v>
      </c>
      <c r="K181" s="17">
        <f t="shared" si="10"/>
        <v>45323</v>
      </c>
      <c r="L181" s="17">
        <f t="shared" si="11"/>
        <v>45505</v>
      </c>
      <c r="M181" s="14"/>
      <c r="N181" s="17"/>
    </row>
    <row r="182" spans="1:14" s="12" customFormat="1" ht="16" x14ac:dyDescent="0.2">
      <c r="A182" s="7" t="s">
        <v>55</v>
      </c>
      <c r="B182" s="8" t="s">
        <v>267</v>
      </c>
      <c r="C182" s="9">
        <v>7564264</v>
      </c>
      <c r="D182" s="10" t="s">
        <v>7</v>
      </c>
      <c r="E182" s="10" t="s">
        <v>26</v>
      </c>
      <c r="F182" s="11">
        <v>6513307</v>
      </c>
      <c r="G182" s="12" t="s">
        <v>98</v>
      </c>
      <c r="H182" s="13">
        <v>44760</v>
      </c>
      <c r="I182" s="17">
        <f t="shared" si="8"/>
        <v>44791</v>
      </c>
      <c r="J182" s="17">
        <f t="shared" si="9"/>
        <v>44852</v>
      </c>
      <c r="K182" s="17">
        <f t="shared" si="10"/>
        <v>44944</v>
      </c>
      <c r="L182" s="17">
        <f t="shared" si="11"/>
        <v>45125</v>
      </c>
      <c r="M182" s="14"/>
      <c r="N182" s="17"/>
    </row>
    <row r="183" spans="1:14" s="12" customFormat="1" ht="16" hidden="1" x14ac:dyDescent="0.2">
      <c r="A183" s="7" t="s">
        <v>55</v>
      </c>
      <c r="B183" s="8" t="s">
        <v>267</v>
      </c>
      <c r="C183" s="9">
        <v>7564264</v>
      </c>
      <c r="D183" s="10" t="s">
        <v>7</v>
      </c>
      <c r="E183" s="10" t="s">
        <v>10</v>
      </c>
      <c r="F183" s="11">
        <v>6513309</v>
      </c>
      <c r="G183" s="12" t="s">
        <v>183</v>
      </c>
      <c r="H183" s="13">
        <v>44791</v>
      </c>
      <c r="I183" s="17">
        <f t="shared" si="8"/>
        <v>44822</v>
      </c>
      <c r="J183" s="17">
        <f t="shared" si="9"/>
        <v>44883</v>
      </c>
      <c r="K183" s="17">
        <f t="shared" si="10"/>
        <v>44975</v>
      </c>
      <c r="L183" s="17">
        <f t="shared" si="11"/>
        <v>45156</v>
      </c>
      <c r="M183" s="14"/>
      <c r="N183" s="17"/>
    </row>
    <row r="184" spans="1:14" s="12" customFormat="1" ht="16" hidden="1" x14ac:dyDescent="0.2">
      <c r="A184" s="7" t="s">
        <v>55</v>
      </c>
      <c r="B184" s="8" t="s">
        <v>267</v>
      </c>
      <c r="C184" s="9">
        <v>7564264</v>
      </c>
      <c r="D184" s="10" t="s">
        <v>7</v>
      </c>
      <c r="E184" s="10" t="s">
        <v>12</v>
      </c>
      <c r="F184" s="11">
        <v>6513311</v>
      </c>
      <c r="G184" s="12" t="s">
        <v>171</v>
      </c>
      <c r="H184" s="13">
        <v>44852</v>
      </c>
      <c r="I184" s="17">
        <f t="shared" si="8"/>
        <v>44883</v>
      </c>
      <c r="J184" s="17">
        <f t="shared" si="9"/>
        <v>44944</v>
      </c>
      <c r="K184" s="17">
        <f t="shared" si="10"/>
        <v>45034</v>
      </c>
      <c r="L184" s="17">
        <f t="shared" si="11"/>
        <v>45217</v>
      </c>
      <c r="M184" s="14"/>
      <c r="N184" s="17"/>
    </row>
    <row r="185" spans="1:14" s="12" customFormat="1" ht="16" hidden="1" x14ac:dyDescent="0.2">
      <c r="A185" s="7" t="s">
        <v>55</v>
      </c>
      <c r="B185" s="8" t="s">
        <v>267</v>
      </c>
      <c r="C185" s="9">
        <v>7564264</v>
      </c>
      <c r="D185" s="10" t="s">
        <v>7</v>
      </c>
      <c r="E185" s="10" t="s">
        <v>15</v>
      </c>
      <c r="F185" s="11">
        <v>6513313</v>
      </c>
      <c r="G185" s="12" t="s">
        <v>134</v>
      </c>
      <c r="H185" s="13">
        <v>44944</v>
      </c>
      <c r="I185" s="17">
        <f t="shared" si="8"/>
        <v>44975</v>
      </c>
      <c r="J185" s="17">
        <f t="shared" si="9"/>
        <v>45034</v>
      </c>
      <c r="K185" s="17">
        <f t="shared" si="10"/>
        <v>45125</v>
      </c>
      <c r="L185" s="17">
        <f t="shared" si="11"/>
        <v>45309</v>
      </c>
      <c r="M185" s="14"/>
      <c r="N185" s="17"/>
    </row>
    <row r="186" spans="1:14" s="12" customFormat="1" ht="16" hidden="1" x14ac:dyDescent="0.2">
      <c r="A186" s="7" t="s">
        <v>55</v>
      </c>
      <c r="B186" s="8" t="s">
        <v>267</v>
      </c>
      <c r="C186" s="9">
        <v>7564264</v>
      </c>
      <c r="D186" s="10" t="s">
        <v>7</v>
      </c>
      <c r="E186" s="10" t="s">
        <v>36</v>
      </c>
      <c r="F186" s="11">
        <v>6513315</v>
      </c>
      <c r="G186" s="12" t="s">
        <v>88</v>
      </c>
      <c r="H186" s="13">
        <v>45125</v>
      </c>
      <c r="I186" s="17">
        <f t="shared" si="8"/>
        <v>45156</v>
      </c>
      <c r="J186" s="17">
        <f t="shared" si="9"/>
        <v>45217</v>
      </c>
      <c r="K186" s="17">
        <f t="shared" si="10"/>
        <v>45309</v>
      </c>
      <c r="L186" s="17">
        <f t="shared" si="11"/>
        <v>45491</v>
      </c>
      <c r="M186" s="14"/>
      <c r="N186" s="17"/>
    </row>
    <row r="187" spans="1:14" s="12" customFormat="1" ht="16" x14ac:dyDescent="0.2">
      <c r="A187" s="7" t="s">
        <v>16</v>
      </c>
      <c r="B187" s="8" t="s">
        <v>248</v>
      </c>
      <c r="C187" s="9">
        <v>7586242</v>
      </c>
      <c r="D187" s="10" t="s">
        <v>17</v>
      </c>
      <c r="E187" s="10" t="s">
        <v>26</v>
      </c>
      <c r="F187" s="11">
        <v>6820188</v>
      </c>
      <c r="G187" s="12" t="s">
        <v>184</v>
      </c>
      <c r="H187" s="13">
        <v>44746</v>
      </c>
      <c r="I187" s="17">
        <f t="shared" si="8"/>
        <v>44777</v>
      </c>
      <c r="J187" s="17">
        <f t="shared" si="9"/>
        <v>44838</v>
      </c>
      <c r="K187" s="17">
        <f t="shared" si="10"/>
        <v>44930</v>
      </c>
      <c r="L187" s="17">
        <f t="shared" si="11"/>
        <v>45111</v>
      </c>
      <c r="M187" s="14"/>
      <c r="N187" s="17"/>
    </row>
    <row r="188" spans="1:14" s="12" customFormat="1" ht="16" hidden="1" x14ac:dyDescent="0.2">
      <c r="A188" s="7" t="s">
        <v>16</v>
      </c>
      <c r="B188" s="8" t="s">
        <v>248</v>
      </c>
      <c r="C188" s="9">
        <v>7586242</v>
      </c>
      <c r="D188" s="10" t="s">
        <v>17</v>
      </c>
      <c r="E188" s="10" t="s">
        <v>10</v>
      </c>
      <c r="F188" s="11">
        <v>6820190</v>
      </c>
      <c r="G188" s="12" t="s">
        <v>185</v>
      </c>
      <c r="H188" s="13">
        <v>44777</v>
      </c>
      <c r="I188" s="17">
        <f t="shared" si="8"/>
        <v>44808</v>
      </c>
      <c r="J188" s="17">
        <f t="shared" si="9"/>
        <v>44869</v>
      </c>
      <c r="K188" s="17">
        <f t="shared" si="10"/>
        <v>44961</v>
      </c>
      <c r="L188" s="17">
        <f t="shared" si="11"/>
        <v>45142</v>
      </c>
      <c r="M188" s="14"/>
      <c r="N188" s="17"/>
    </row>
    <row r="189" spans="1:14" s="12" customFormat="1" ht="16" hidden="1" x14ac:dyDescent="0.2">
      <c r="A189" s="7" t="s">
        <v>16</v>
      </c>
      <c r="B189" s="8" t="s">
        <v>248</v>
      </c>
      <c r="C189" s="9">
        <v>7586242</v>
      </c>
      <c r="D189" s="10" t="s">
        <v>17</v>
      </c>
      <c r="E189" s="10" t="s">
        <v>12</v>
      </c>
      <c r="F189" s="11">
        <v>6820192</v>
      </c>
      <c r="G189" s="12" t="s">
        <v>186</v>
      </c>
      <c r="H189" s="13">
        <v>44838</v>
      </c>
      <c r="I189" s="17">
        <f t="shared" si="8"/>
        <v>44869</v>
      </c>
      <c r="J189" s="17">
        <f t="shared" si="9"/>
        <v>44930</v>
      </c>
      <c r="K189" s="17">
        <f t="shared" si="10"/>
        <v>45020</v>
      </c>
      <c r="L189" s="17">
        <f t="shared" si="11"/>
        <v>45203</v>
      </c>
      <c r="M189" s="14"/>
      <c r="N189" s="17"/>
    </row>
    <row r="190" spans="1:14" s="12" customFormat="1" ht="16" hidden="1" x14ac:dyDescent="0.2">
      <c r="A190" s="7" t="s">
        <v>16</v>
      </c>
      <c r="B190" s="8" t="s">
        <v>248</v>
      </c>
      <c r="C190" s="9">
        <v>7586242</v>
      </c>
      <c r="D190" s="10" t="s">
        <v>17</v>
      </c>
      <c r="E190" s="10" t="s">
        <v>15</v>
      </c>
      <c r="F190" s="11">
        <v>6820194</v>
      </c>
      <c r="G190" s="12" t="s">
        <v>188</v>
      </c>
      <c r="H190" s="13">
        <v>44930</v>
      </c>
      <c r="I190" s="17">
        <f t="shared" si="8"/>
        <v>44961</v>
      </c>
      <c r="J190" s="17">
        <f t="shared" si="9"/>
        <v>45020</v>
      </c>
      <c r="K190" s="17">
        <f t="shared" si="10"/>
        <v>45111</v>
      </c>
      <c r="L190" s="17">
        <f t="shared" si="11"/>
        <v>45295</v>
      </c>
      <c r="M190" s="14"/>
      <c r="N190" s="17"/>
    </row>
    <row r="191" spans="1:14" s="12" customFormat="1" ht="16" hidden="1" x14ac:dyDescent="0.2">
      <c r="A191" s="7" t="s">
        <v>16</v>
      </c>
      <c r="B191" s="8" t="s">
        <v>248</v>
      </c>
      <c r="C191" s="9">
        <v>7586242</v>
      </c>
      <c r="D191" s="10" t="s">
        <v>17</v>
      </c>
      <c r="E191" s="10" t="s">
        <v>36</v>
      </c>
      <c r="F191" s="11">
        <v>6820196</v>
      </c>
      <c r="G191" s="12" t="s">
        <v>187</v>
      </c>
      <c r="H191" s="13">
        <v>45111</v>
      </c>
      <c r="I191" s="17">
        <f t="shared" si="8"/>
        <v>45142</v>
      </c>
      <c r="J191" s="17">
        <f t="shared" si="9"/>
        <v>45203</v>
      </c>
      <c r="K191" s="17">
        <f t="shared" si="10"/>
        <v>45295</v>
      </c>
      <c r="L191" s="17">
        <f t="shared" si="11"/>
        <v>45477</v>
      </c>
      <c r="M191" s="14"/>
      <c r="N191" s="17"/>
    </row>
    <row r="192" spans="1:14" s="12" customFormat="1" ht="16" x14ac:dyDescent="0.2">
      <c r="A192" s="7" t="s">
        <v>58</v>
      </c>
      <c r="B192" s="8" t="s">
        <v>263</v>
      </c>
      <c r="C192" s="9">
        <v>7480378</v>
      </c>
      <c r="D192" s="10" t="s">
        <v>17</v>
      </c>
      <c r="E192" s="10" t="s">
        <v>26</v>
      </c>
      <c r="F192" s="11">
        <v>6463974</v>
      </c>
      <c r="G192" s="12" t="s">
        <v>169</v>
      </c>
      <c r="H192" s="13">
        <v>44725</v>
      </c>
      <c r="I192" s="17">
        <f t="shared" si="8"/>
        <v>44755</v>
      </c>
      <c r="J192" s="17">
        <f t="shared" si="9"/>
        <v>44817</v>
      </c>
      <c r="K192" s="17">
        <f t="shared" si="10"/>
        <v>44908</v>
      </c>
      <c r="L192" s="17">
        <f t="shared" si="11"/>
        <v>45090</v>
      </c>
      <c r="M192" s="14"/>
      <c r="N192" s="17"/>
    </row>
    <row r="193" spans="1:14" s="12" customFormat="1" ht="16" hidden="1" x14ac:dyDescent="0.2">
      <c r="A193" s="7" t="s">
        <v>58</v>
      </c>
      <c r="B193" s="8" t="s">
        <v>263</v>
      </c>
      <c r="C193" s="9">
        <v>7480378</v>
      </c>
      <c r="D193" s="10" t="s">
        <v>17</v>
      </c>
      <c r="E193" s="10" t="s">
        <v>10</v>
      </c>
      <c r="F193" s="11">
        <v>6463976</v>
      </c>
      <c r="G193" s="12" t="s">
        <v>190</v>
      </c>
      <c r="H193" s="13">
        <v>44755</v>
      </c>
      <c r="I193" s="17">
        <f t="shared" si="8"/>
        <v>44786</v>
      </c>
      <c r="J193" s="17">
        <f t="shared" si="9"/>
        <v>44847</v>
      </c>
      <c r="K193" s="17">
        <f t="shared" si="10"/>
        <v>44939</v>
      </c>
      <c r="L193" s="17">
        <f t="shared" si="11"/>
        <v>45120</v>
      </c>
      <c r="M193" s="14"/>
      <c r="N193" s="17"/>
    </row>
    <row r="194" spans="1:14" s="12" customFormat="1" ht="16" hidden="1" x14ac:dyDescent="0.2">
      <c r="A194" s="7" t="s">
        <v>58</v>
      </c>
      <c r="B194" s="8" t="s">
        <v>263</v>
      </c>
      <c r="C194" s="9">
        <v>7480378</v>
      </c>
      <c r="D194" s="10" t="s">
        <v>17</v>
      </c>
      <c r="E194" s="10" t="s">
        <v>12</v>
      </c>
      <c r="F194" s="11">
        <v>6463978</v>
      </c>
      <c r="G194" s="12" t="s">
        <v>183</v>
      </c>
      <c r="H194" s="13">
        <v>44817</v>
      </c>
      <c r="I194" s="17">
        <f t="shared" si="8"/>
        <v>44847</v>
      </c>
      <c r="J194" s="17">
        <f t="shared" si="9"/>
        <v>44908</v>
      </c>
      <c r="K194" s="17">
        <f t="shared" si="10"/>
        <v>44998</v>
      </c>
      <c r="L194" s="17">
        <f t="shared" si="11"/>
        <v>45182</v>
      </c>
      <c r="M194" s="14"/>
      <c r="N194" s="17"/>
    </row>
    <row r="195" spans="1:14" s="12" customFormat="1" ht="16" hidden="1" x14ac:dyDescent="0.2">
      <c r="A195" s="7" t="s">
        <v>58</v>
      </c>
      <c r="B195" s="8" t="s">
        <v>263</v>
      </c>
      <c r="C195" s="9">
        <v>7480378</v>
      </c>
      <c r="D195" s="10" t="s">
        <v>17</v>
      </c>
      <c r="E195" s="10" t="s">
        <v>15</v>
      </c>
      <c r="F195" s="11">
        <v>6463980</v>
      </c>
      <c r="G195" s="12" t="s">
        <v>191</v>
      </c>
      <c r="H195" s="13">
        <v>44908</v>
      </c>
      <c r="I195" s="17">
        <f t="shared" si="8"/>
        <v>44939</v>
      </c>
      <c r="J195" s="17">
        <f t="shared" si="9"/>
        <v>44998</v>
      </c>
      <c r="K195" s="17">
        <f t="shared" si="10"/>
        <v>45090</v>
      </c>
      <c r="L195" s="17">
        <f t="shared" si="11"/>
        <v>45273</v>
      </c>
      <c r="M195" s="14"/>
      <c r="N195" s="17"/>
    </row>
    <row r="196" spans="1:14" s="12" customFormat="1" ht="16" hidden="1" x14ac:dyDescent="0.2">
      <c r="A196" s="7" t="s">
        <v>58</v>
      </c>
      <c r="B196" s="8" t="s">
        <v>263</v>
      </c>
      <c r="C196" s="9">
        <v>7480378</v>
      </c>
      <c r="D196" s="10" t="s">
        <v>17</v>
      </c>
      <c r="E196" s="10" t="s">
        <v>36</v>
      </c>
      <c r="F196" s="11">
        <v>6463982</v>
      </c>
      <c r="G196" s="12" t="s">
        <v>192</v>
      </c>
      <c r="H196" s="13">
        <v>45090</v>
      </c>
      <c r="I196" s="17">
        <f t="shared" si="8"/>
        <v>45120</v>
      </c>
      <c r="J196" s="17">
        <f t="shared" si="9"/>
        <v>45182</v>
      </c>
      <c r="K196" s="17">
        <f t="shared" si="10"/>
        <v>45273</v>
      </c>
      <c r="L196" s="17">
        <f t="shared" si="11"/>
        <v>45456</v>
      </c>
      <c r="M196" s="14"/>
      <c r="N196" s="17"/>
    </row>
    <row r="197" spans="1:14" s="12" customFormat="1" ht="16" x14ac:dyDescent="0.2">
      <c r="A197" s="7" t="s">
        <v>38</v>
      </c>
      <c r="B197" s="8" t="s">
        <v>265</v>
      </c>
      <c r="C197" s="9">
        <v>7316875</v>
      </c>
      <c r="D197" s="10" t="s">
        <v>17</v>
      </c>
      <c r="E197" s="10" t="s">
        <v>26</v>
      </c>
      <c r="F197" s="11">
        <v>6772625</v>
      </c>
      <c r="G197" s="12" t="s">
        <v>193</v>
      </c>
      <c r="H197" s="13">
        <v>44713</v>
      </c>
      <c r="I197" s="17">
        <f t="shared" si="8"/>
        <v>44743</v>
      </c>
      <c r="J197" s="17">
        <f t="shared" si="9"/>
        <v>44805</v>
      </c>
      <c r="K197" s="17">
        <f t="shared" si="10"/>
        <v>44896</v>
      </c>
      <c r="L197" s="17">
        <f t="shared" si="11"/>
        <v>45078</v>
      </c>
      <c r="M197" s="14"/>
      <c r="N197" s="17"/>
    </row>
    <row r="198" spans="1:14" s="12" customFormat="1" ht="16" hidden="1" x14ac:dyDescent="0.2">
      <c r="A198" s="7" t="s">
        <v>38</v>
      </c>
      <c r="B198" s="8" t="s">
        <v>265</v>
      </c>
      <c r="C198" s="9">
        <v>7316875</v>
      </c>
      <c r="D198" s="10" t="s">
        <v>17</v>
      </c>
      <c r="E198" s="10" t="s">
        <v>10</v>
      </c>
      <c r="F198" s="11">
        <v>6772627</v>
      </c>
      <c r="G198" s="12" t="s">
        <v>194</v>
      </c>
      <c r="H198" s="13">
        <v>44743</v>
      </c>
      <c r="I198" s="17">
        <f t="shared" si="8"/>
        <v>44774</v>
      </c>
      <c r="J198" s="17">
        <f t="shared" si="9"/>
        <v>44835</v>
      </c>
      <c r="K198" s="17">
        <f t="shared" si="10"/>
        <v>44927</v>
      </c>
      <c r="L198" s="17">
        <f t="shared" si="11"/>
        <v>45108</v>
      </c>
      <c r="M198" s="14"/>
      <c r="N198" s="17"/>
    </row>
    <row r="199" spans="1:14" s="12" customFormat="1" ht="16" hidden="1" x14ac:dyDescent="0.2">
      <c r="A199" s="7" t="s">
        <v>38</v>
      </c>
      <c r="B199" s="8" t="s">
        <v>265</v>
      </c>
      <c r="C199" s="9">
        <v>7316875</v>
      </c>
      <c r="D199" s="10" t="s">
        <v>17</v>
      </c>
      <c r="E199" s="10" t="s">
        <v>12</v>
      </c>
      <c r="F199" s="11">
        <v>6772629</v>
      </c>
      <c r="G199" s="12" t="s">
        <v>195</v>
      </c>
      <c r="H199" s="13">
        <v>44805</v>
      </c>
      <c r="I199" s="17">
        <f t="shared" ref="I199:I262" si="12">EDATE(H199,1)</f>
        <v>44835</v>
      </c>
      <c r="J199" s="17">
        <f t="shared" ref="J199:J262" si="13">EDATE(H199,3)</f>
        <v>44896</v>
      </c>
      <c r="K199" s="17">
        <f t="shared" ref="K199:K262" si="14">EDATE(H199,6)</f>
        <v>44986</v>
      </c>
      <c r="L199" s="17">
        <f t="shared" ref="L199:L262" si="15">EDATE(H199,12)</f>
        <v>45170</v>
      </c>
      <c r="M199" s="14"/>
      <c r="N199" s="17"/>
    </row>
    <row r="200" spans="1:14" s="12" customFormat="1" ht="16" hidden="1" x14ac:dyDescent="0.2">
      <c r="A200" s="7" t="s">
        <v>38</v>
      </c>
      <c r="B200" s="8" t="s">
        <v>265</v>
      </c>
      <c r="C200" s="9">
        <v>7316875</v>
      </c>
      <c r="D200" s="10" t="s">
        <v>17</v>
      </c>
      <c r="E200" s="10" t="s">
        <v>15</v>
      </c>
      <c r="F200" s="11">
        <v>6772631</v>
      </c>
      <c r="G200" s="12" t="s">
        <v>195</v>
      </c>
      <c r="H200" s="13">
        <v>44896</v>
      </c>
      <c r="I200" s="17">
        <f t="shared" si="12"/>
        <v>44927</v>
      </c>
      <c r="J200" s="17">
        <f t="shared" si="13"/>
        <v>44986</v>
      </c>
      <c r="K200" s="17">
        <f t="shared" si="14"/>
        <v>45078</v>
      </c>
      <c r="L200" s="17">
        <f t="shared" si="15"/>
        <v>45261</v>
      </c>
      <c r="M200" s="14"/>
      <c r="N200" s="17"/>
    </row>
    <row r="201" spans="1:14" s="12" customFormat="1" ht="16" hidden="1" x14ac:dyDescent="0.2">
      <c r="A201" s="7" t="s">
        <v>38</v>
      </c>
      <c r="B201" s="8" t="s">
        <v>265</v>
      </c>
      <c r="C201" s="9">
        <v>7316875</v>
      </c>
      <c r="D201" s="10" t="s">
        <v>17</v>
      </c>
      <c r="E201" s="10" t="s">
        <v>36</v>
      </c>
      <c r="F201" s="11">
        <v>6772633</v>
      </c>
      <c r="G201" s="12" t="s">
        <v>196</v>
      </c>
      <c r="H201" s="13">
        <v>45078</v>
      </c>
      <c r="I201" s="17">
        <f t="shared" si="12"/>
        <v>45108</v>
      </c>
      <c r="J201" s="17">
        <f t="shared" si="13"/>
        <v>45170</v>
      </c>
      <c r="K201" s="17">
        <f t="shared" si="14"/>
        <v>45261</v>
      </c>
      <c r="L201" s="17">
        <f t="shared" si="15"/>
        <v>45444</v>
      </c>
      <c r="M201" s="14"/>
      <c r="N201" s="17"/>
    </row>
    <row r="202" spans="1:14" s="12" customFormat="1" ht="16" x14ac:dyDescent="0.2">
      <c r="A202" s="7" t="s">
        <v>197</v>
      </c>
      <c r="B202" s="8" t="s">
        <v>247</v>
      </c>
      <c r="C202" s="9">
        <v>7534975</v>
      </c>
      <c r="D202" s="10" t="s">
        <v>17</v>
      </c>
      <c r="E202" s="10" t="s">
        <v>26</v>
      </c>
      <c r="F202" s="11">
        <v>6773281</v>
      </c>
      <c r="G202" s="12" t="s">
        <v>193</v>
      </c>
      <c r="H202" s="13">
        <v>44713</v>
      </c>
      <c r="I202" s="17">
        <f t="shared" si="12"/>
        <v>44743</v>
      </c>
      <c r="J202" s="17">
        <f t="shared" si="13"/>
        <v>44805</v>
      </c>
      <c r="K202" s="17">
        <f t="shared" si="14"/>
        <v>44896</v>
      </c>
      <c r="L202" s="17">
        <f t="shared" si="15"/>
        <v>45078</v>
      </c>
      <c r="M202" s="14"/>
      <c r="N202" s="17"/>
    </row>
    <row r="203" spans="1:14" s="12" customFormat="1" ht="16" hidden="1" x14ac:dyDescent="0.2">
      <c r="A203" s="7" t="s">
        <v>197</v>
      </c>
      <c r="B203" s="8" t="s">
        <v>247</v>
      </c>
      <c r="C203" s="9">
        <v>7534975</v>
      </c>
      <c r="D203" s="10" t="s">
        <v>17</v>
      </c>
      <c r="E203" s="10" t="s">
        <v>10</v>
      </c>
      <c r="F203" s="11">
        <v>6773283</v>
      </c>
      <c r="G203" s="12" t="s">
        <v>194</v>
      </c>
      <c r="H203" s="13">
        <v>44743</v>
      </c>
      <c r="I203" s="17">
        <f t="shared" si="12"/>
        <v>44774</v>
      </c>
      <c r="J203" s="17">
        <f t="shared" si="13"/>
        <v>44835</v>
      </c>
      <c r="K203" s="17">
        <f t="shared" si="14"/>
        <v>44927</v>
      </c>
      <c r="L203" s="17">
        <f t="shared" si="15"/>
        <v>45108</v>
      </c>
      <c r="M203" s="14"/>
      <c r="N203" s="17"/>
    </row>
    <row r="204" spans="1:14" s="12" customFormat="1" ht="16" hidden="1" x14ac:dyDescent="0.2">
      <c r="A204" s="7" t="s">
        <v>197</v>
      </c>
      <c r="B204" s="8" t="s">
        <v>247</v>
      </c>
      <c r="C204" s="9">
        <v>7534975</v>
      </c>
      <c r="D204" s="10" t="s">
        <v>17</v>
      </c>
      <c r="E204" s="10" t="s">
        <v>12</v>
      </c>
      <c r="F204" s="11">
        <v>6773285</v>
      </c>
      <c r="G204" s="12" t="s">
        <v>195</v>
      </c>
      <c r="H204" s="13">
        <v>44805</v>
      </c>
      <c r="I204" s="17">
        <f t="shared" si="12"/>
        <v>44835</v>
      </c>
      <c r="J204" s="17">
        <f t="shared" si="13"/>
        <v>44896</v>
      </c>
      <c r="K204" s="17">
        <f t="shared" si="14"/>
        <v>44986</v>
      </c>
      <c r="L204" s="17">
        <f t="shared" si="15"/>
        <v>45170</v>
      </c>
      <c r="M204" s="14"/>
      <c r="N204" s="17"/>
    </row>
    <row r="205" spans="1:14" s="12" customFormat="1" ht="16" hidden="1" x14ac:dyDescent="0.2">
      <c r="A205" s="7" t="s">
        <v>197</v>
      </c>
      <c r="B205" s="8" t="s">
        <v>247</v>
      </c>
      <c r="C205" s="9">
        <v>7534975</v>
      </c>
      <c r="D205" s="10" t="s">
        <v>17</v>
      </c>
      <c r="E205" s="10" t="s">
        <v>15</v>
      </c>
      <c r="F205" s="11">
        <v>6773287</v>
      </c>
      <c r="G205" s="12" t="s">
        <v>198</v>
      </c>
      <c r="H205" s="13">
        <v>44896</v>
      </c>
      <c r="I205" s="17">
        <f t="shared" si="12"/>
        <v>44927</v>
      </c>
      <c r="J205" s="17">
        <f t="shared" si="13"/>
        <v>44986</v>
      </c>
      <c r="K205" s="17">
        <f t="shared" si="14"/>
        <v>45078</v>
      </c>
      <c r="L205" s="17">
        <f t="shared" si="15"/>
        <v>45261</v>
      </c>
      <c r="M205" s="14"/>
      <c r="N205" s="17"/>
    </row>
    <row r="206" spans="1:14" s="12" customFormat="1" ht="16" hidden="1" x14ac:dyDescent="0.2">
      <c r="A206" s="7" t="s">
        <v>197</v>
      </c>
      <c r="B206" s="8" t="s">
        <v>247</v>
      </c>
      <c r="C206" s="9">
        <v>7534975</v>
      </c>
      <c r="D206" s="10" t="s">
        <v>17</v>
      </c>
      <c r="E206" s="10" t="s">
        <v>36</v>
      </c>
      <c r="F206" s="11">
        <v>6773289</v>
      </c>
      <c r="G206" s="12" t="s">
        <v>196</v>
      </c>
      <c r="H206" s="13">
        <v>45078</v>
      </c>
      <c r="I206" s="17">
        <f t="shared" si="12"/>
        <v>45108</v>
      </c>
      <c r="J206" s="17">
        <f t="shared" si="13"/>
        <v>45170</v>
      </c>
      <c r="K206" s="17">
        <f t="shared" si="14"/>
        <v>45261</v>
      </c>
      <c r="L206" s="17">
        <f t="shared" si="15"/>
        <v>45444</v>
      </c>
      <c r="M206" s="14"/>
      <c r="N206" s="17"/>
    </row>
    <row r="207" spans="1:14" s="12" customFormat="1" ht="16" x14ac:dyDescent="0.2">
      <c r="A207" s="7" t="s">
        <v>38</v>
      </c>
      <c r="B207" s="8" t="s">
        <v>265</v>
      </c>
      <c r="C207" s="9">
        <v>7626119</v>
      </c>
      <c r="D207" s="10" t="s">
        <v>17</v>
      </c>
      <c r="E207" s="10" t="s">
        <v>26</v>
      </c>
      <c r="F207" s="11">
        <v>6802248</v>
      </c>
      <c r="G207" s="12" t="s">
        <v>199</v>
      </c>
      <c r="H207" s="13">
        <v>44713</v>
      </c>
      <c r="I207" s="17">
        <f t="shared" si="12"/>
        <v>44743</v>
      </c>
      <c r="J207" s="17">
        <f t="shared" si="13"/>
        <v>44805</v>
      </c>
      <c r="K207" s="17">
        <f t="shared" si="14"/>
        <v>44896</v>
      </c>
      <c r="L207" s="17">
        <f t="shared" si="15"/>
        <v>45078</v>
      </c>
      <c r="M207" s="14"/>
      <c r="N207" s="17"/>
    </row>
    <row r="208" spans="1:14" s="12" customFormat="1" ht="16" hidden="1" x14ac:dyDescent="0.2">
      <c r="A208" s="7" t="s">
        <v>38</v>
      </c>
      <c r="B208" s="8" t="s">
        <v>265</v>
      </c>
      <c r="C208" s="9">
        <v>7626119</v>
      </c>
      <c r="D208" s="10" t="s">
        <v>17</v>
      </c>
      <c r="E208" s="10" t="s">
        <v>10</v>
      </c>
      <c r="F208" s="11">
        <v>6802250</v>
      </c>
      <c r="G208" s="12" t="s">
        <v>200</v>
      </c>
      <c r="H208" s="13">
        <v>44743</v>
      </c>
      <c r="I208" s="17">
        <f t="shared" si="12"/>
        <v>44774</v>
      </c>
      <c r="J208" s="17">
        <f t="shared" si="13"/>
        <v>44835</v>
      </c>
      <c r="K208" s="17">
        <f t="shared" si="14"/>
        <v>44927</v>
      </c>
      <c r="L208" s="17">
        <f t="shared" si="15"/>
        <v>45108</v>
      </c>
      <c r="M208" s="14"/>
      <c r="N208" s="17"/>
    </row>
    <row r="209" spans="1:14" s="12" customFormat="1" ht="16" hidden="1" x14ac:dyDescent="0.2">
      <c r="A209" s="7" t="s">
        <v>38</v>
      </c>
      <c r="B209" s="8" t="s">
        <v>265</v>
      </c>
      <c r="C209" s="9">
        <v>7626119</v>
      </c>
      <c r="D209" s="10" t="s">
        <v>17</v>
      </c>
      <c r="E209" s="10" t="s">
        <v>12</v>
      </c>
      <c r="F209" s="11">
        <v>6802252</v>
      </c>
      <c r="G209" s="12" t="s">
        <v>195</v>
      </c>
      <c r="H209" s="13">
        <v>44805</v>
      </c>
      <c r="I209" s="17">
        <f t="shared" si="12"/>
        <v>44835</v>
      </c>
      <c r="J209" s="17">
        <f t="shared" si="13"/>
        <v>44896</v>
      </c>
      <c r="K209" s="17">
        <f t="shared" si="14"/>
        <v>44986</v>
      </c>
      <c r="L209" s="17">
        <f t="shared" si="15"/>
        <v>45170</v>
      </c>
      <c r="M209" s="14"/>
      <c r="N209" s="17"/>
    </row>
    <row r="210" spans="1:14" s="12" customFormat="1" ht="16" hidden="1" x14ac:dyDescent="0.2">
      <c r="A210" s="7" t="s">
        <v>38</v>
      </c>
      <c r="B210" s="8" t="s">
        <v>265</v>
      </c>
      <c r="C210" s="9">
        <v>7626119</v>
      </c>
      <c r="D210" s="10" t="s">
        <v>17</v>
      </c>
      <c r="E210" s="10" t="s">
        <v>15</v>
      </c>
      <c r="F210" s="11">
        <v>6802254</v>
      </c>
      <c r="G210" s="12" t="s">
        <v>198</v>
      </c>
      <c r="H210" s="13">
        <v>44896</v>
      </c>
      <c r="I210" s="17">
        <f t="shared" si="12"/>
        <v>44927</v>
      </c>
      <c r="J210" s="17">
        <f t="shared" si="13"/>
        <v>44986</v>
      </c>
      <c r="K210" s="17">
        <f t="shared" si="14"/>
        <v>45078</v>
      </c>
      <c r="L210" s="17">
        <f t="shared" si="15"/>
        <v>45261</v>
      </c>
      <c r="M210" s="14"/>
      <c r="N210" s="17"/>
    </row>
    <row r="211" spans="1:14" s="12" customFormat="1" ht="16" hidden="1" x14ac:dyDescent="0.2">
      <c r="A211" s="7" t="s">
        <v>38</v>
      </c>
      <c r="B211" s="8" t="s">
        <v>265</v>
      </c>
      <c r="C211" s="9">
        <v>7626119</v>
      </c>
      <c r="D211" s="10" t="s">
        <v>17</v>
      </c>
      <c r="E211" s="10" t="s">
        <v>36</v>
      </c>
      <c r="F211" s="11">
        <v>6802256</v>
      </c>
      <c r="G211" s="12" t="s">
        <v>196</v>
      </c>
      <c r="H211" s="13">
        <v>45078</v>
      </c>
      <c r="I211" s="17">
        <f t="shared" si="12"/>
        <v>45108</v>
      </c>
      <c r="J211" s="17">
        <f t="shared" si="13"/>
        <v>45170</v>
      </c>
      <c r="K211" s="17">
        <f t="shared" si="14"/>
        <v>45261</v>
      </c>
      <c r="L211" s="17">
        <f t="shared" si="15"/>
        <v>45444</v>
      </c>
      <c r="M211" s="14"/>
      <c r="N211" s="17"/>
    </row>
    <row r="212" spans="1:14" s="12" customFormat="1" ht="16" x14ac:dyDescent="0.2">
      <c r="A212" s="7" t="s">
        <v>37</v>
      </c>
      <c r="B212" s="8" t="s">
        <v>253</v>
      </c>
      <c r="C212" s="9">
        <v>7289449</v>
      </c>
      <c r="D212" s="10" t="s">
        <v>17</v>
      </c>
      <c r="E212" s="10" t="s">
        <v>26</v>
      </c>
      <c r="F212" s="11">
        <v>5766768</v>
      </c>
      <c r="G212" s="12" t="s">
        <v>201</v>
      </c>
      <c r="H212" s="13">
        <v>44453</v>
      </c>
      <c r="I212" s="17">
        <f t="shared" si="12"/>
        <v>44483</v>
      </c>
      <c r="J212" s="17">
        <f t="shared" si="13"/>
        <v>44544</v>
      </c>
      <c r="K212" s="17">
        <f t="shared" si="14"/>
        <v>44634</v>
      </c>
      <c r="L212" s="17">
        <f t="shared" si="15"/>
        <v>44818</v>
      </c>
      <c r="M212" s="14"/>
      <c r="N212" s="17"/>
    </row>
    <row r="213" spans="1:14" s="12" customFormat="1" ht="16" hidden="1" x14ac:dyDescent="0.2">
      <c r="A213" s="7" t="s">
        <v>37</v>
      </c>
      <c r="B213" s="8" t="s">
        <v>253</v>
      </c>
      <c r="C213" s="9">
        <v>7289449</v>
      </c>
      <c r="D213" s="10" t="s">
        <v>17</v>
      </c>
      <c r="E213" s="10" t="s">
        <v>10</v>
      </c>
      <c r="F213" s="11">
        <v>5766770</v>
      </c>
      <c r="G213" s="12" t="s">
        <v>202</v>
      </c>
      <c r="H213" s="13">
        <v>44470</v>
      </c>
      <c r="I213" s="17">
        <f t="shared" si="12"/>
        <v>44501</v>
      </c>
      <c r="J213" s="17">
        <f t="shared" si="13"/>
        <v>44562</v>
      </c>
      <c r="K213" s="17">
        <f t="shared" si="14"/>
        <v>44652</v>
      </c>
      <c r="L213" s="17">
        <f t="shared" si="15"/>
        <v>44835</v>
      </c>
      <c r="M213" s="14"/>
      <c r="N213" s="17"/>
    </row>
    <row r="214" spans="1:14" s="12" customFormat="1" ht="16" hidden="1" x14ac:dyDescent="0.2">
      <c r="A214" s="7" t="s">
        <v>37</v>
      </c>
      <c r="B214" s="8" t="s">
        <v>253</v>
      </c>
      <c r="C214" s="9">
        <v>7289449</v>
      </c>
      <c r="D214" s="10" t="s">
        <v>17</v>
      </c>
      <c r="E214" s="10" t="s">
        <v>12</v>
      </c>
      <c r="F214" s="11">
        <v>5766772</v>
      </c>
      <c r="G214" s="12" t="s">
        <v>202</v>
      </c>
      <c r="H214" s="13">
        <v>44531</v>
      </c>
      <c r="I214" s="17">
        <f t="shared" si="12"/>
        <v>44562</v>
      </c>
      <c r="J214" s="17">
        <f t="shared" si="13"/>
        <v>44621</v>
      </c>
      <c r="K214" s="17">
        <f t="shared" si="14"/>
        <v>44713</v>
      </c>
      <c r="L214" s="17">
        <f t="shared" si="15"/>
        <v>44896</v>
      </c>
      <c r="M214" s="14"/>
      <c r="N214" s="17"/>
    </row>
    <row r="215" spans="1:14" s="12" customFormat="1" ht="16" hidden="1" x14ac:dyDescent="0.2">
      <c r="A215" s="7" t="s">
        <v>37</v>
      </c>
      <c r="B215" s="8" t="s">
        <v>253</v>
      </c>
      <c r="C215" s="9">
        <v>7289449</v>
      </c>
      <c r="D215" s="10" t="s">
        <v>17</v>
      </c>
      <c r="E215" s="10" t="s">
        <v>15</v>
      </c>
      <c r="F215" s="11">
        <v>5766774</v>
      </c>
      <c r="G215" s="12" t="s">
        <v>203</v>
      </c>
      <c r="H215" s="13">
        <v>44621</v>
      </c>
      <c r="I215" s="17">
        <f t="shared" si="12"/>
        <v>44652</v>
      </c>
      <c r="J215" s="17">
        <f t="shared" si="13"/>
        <v>44713</v>
      </c>
      <c r="K215" s="17">
        <f t="shared" si="14"/>
        <v>44805</v>
      </c>
      <c r="L215" s="17">
        <f t="shared" si="15"/>
        <v>44986</v>
      </c>
      <c r="M215" s="14"/>
      <c r="N215" s="17"/>
    </row>
    <row r="216" spans="1:14" s="12" customFormat="1" ht="16" hidden="1" x14ac:dyDescent="0.2">
      <c r="A216" s="7" t="s">
        <v>37</v>
      </c>
      <c r="B216" s="8" t="s">
        <v>253</v>
      </c>
      <c r="C216" s="9">
        <v>7289449</v>
      </c>
      <c r="D216" s="10" t="s">
        <v>17</v>
      </c>
      <c r="E216" s="10" t="s">
        <v>36</v>
      </c>
      <c r="F216" s="11">
        <v>5766776</v>
      </c>
      <c r="G216" s="12" t="s">
        <v>204</v>
      </c>
      <c r="H216" s="13">
        <v>44805</v>
      </c>
      <c r="I216" s="17">
        <f t="shared" si="12"/>
        <v>44835</v>
      </c>
      <c r="J216" s="17">
        <f t="shared" si="13"/>
        <v>44896</v>
      </c>
      <c r="K216" s="17">
        <f t="shared" si="14"/>
        <v>44986</v>
      </c>
      <c r="L216" s="17">
        <f t="shared" si="15"/>
        <v>45170</v>
      </c>
      <c r="M216" s="14"/>
      <c r="N216" s="17"/>
    </row>
    <row r="217" spans="1:14" s="12" customFormat="1" ht="16" x14ac:dyDescent="0.2">
      <c r="A217" s="7" t="s">
        <v>30</v>
      </c>
      <c r="B217" s="8" t="s">
        <v>251</v>
      </c>
      <c r="C217" s="9">
        <v>7353083</v>
      </c>
      <c r="D217" s="10" t="s">
        <v>17</v>
      </c>
      <c r="E217" s="10" t="s">
        <v>26</v>
      </c>
      <c r="F217" s="11">
        <v>6773260</v>
      </c>
      <c r="G217" s="12" t="s">
        <v>117</v>
      </c>
      <c r="H217" s="13">
        <v>44662</v>
      </c>
      <c r="I217" s="17">
        <f t="shared" si="12"/>
        <v>44692</v>
      </c>
      <c r="J217" s="17">
        <f t="shared" si="13"/>
        <v>44753</v>
      </c>
      <c r="K217" s="17">
        <f t="shared" si="14"/>
        <v>44845</v>
      </c>
      <c r="L217" s="17">
        <f t="shared" si="15"/>
        <v>45027</v>
      </c>
      <c r="M217" s="14"/>
      <c r="N217" s="17"/>
    </row>
    <row r="218" spans="1:14" s="12" customFormat="1" ht="16" hidden="1" x14ac:dyDescent="0.2">
      <c r="A218" s="7" t="s">
        <v>30</v>
      </c>
      <c r="B218" s="8" t="s">
        <v>251</v>
      </c>
      <c r="C218" s="9">
        <v>7353083</v>
      </c>
      <c r="D218" s="10" t="s">
        <v>17</v>
      </c>
      <c r="E218" s="10" t="s">
        <v>10</v>
      </c>
      <c r="F218" s="11">
        <v>6773262</v>
      </c>
      <c r="G218" s="12" t="s">
        <v>205</v>
      </c>
      <c r="H218" s="13">
        <v>44692</v>
      </c>
      <c r="I218" s="17">
        <f t="shared" si="12"/>
        <v>44723</v>
      </c>
      <c r="J218" s="17">
        <f t="shared" si="13"/>
        <v>44784</v>
      </c>
      <c r="K218" s="17">
        <f t="shared" si="14"/>
        <v>44876</v>
      </c>
      <c r="L218" s="17">
        <f t="shared" si="15"/>
        <v>45057</v>
      </c>
      <c r="M218" s="14"/>
      <c r="N218" s="17"/>
    </row>
    <row r="219" spans="1:14" s="12" customFormat="1" ht="16" hidden="1" x14ac:dyDescent="0.2">
      <c r="A219" s="7" t="s">
        <v>30</v>
      </c>
      <c r="B219" s="8" t="s">
        <v>251</v>
      </c>
      <c r="C219" s="9">
        <v>7353083</v>
      </c>
      <c r="D219" s="10" t="s">
        <v>17</v>
      </c>
      <c r="E219" s="10" t="s">
        <v>12</v>
      </c>
      <c r="F219" s="11">
        <v>6773264</v>
      </c>
      <c r="G219" s="12" t="s">
        <v>22</v>
      </c>
      <c r="H219" s="13">
        <v>44753</v>
      </c>
      <c r="I219" s="17">
        <f t="shared" si="12"/>
        <v>44784</v>
      </c>
      <c r="J219" s="17">
        <f t="shared" si="13"/>
        <v>44845</v>
      </c>
      <c r="K219" s="17">
        <f t="shared" si="14"/>
        <v>44937</v>
      </c>
      <c r="L219" s="17">
        <f t="shared" si="15"/>
        <v>45118</v>
      </c>
      <c r="M219" s="14"/>
      <c r="N219" s="17"/>
    </row>
    <row r="220" spans="1:14" s="12" customFormat="1" ht="16" hidden="1" x14ac:dyDescent="0.2">
      <c r="A220" s="7" t="s">
        <v>30</v>
      </c>
      <c r="B220" s="8" t="s">
        <v>251</v>
      </c>
      <c r="C220" s="9">
        <v>7353083</v>
      </c>
      <c r="D220" s="10" t="s">
        <v>17</v>
      </c>
      <c r="E220" s="10" t="s">
        <v>15</v>
      </c>
      <c r="F220" s="11">
        <v>6773266</v>
      </c>
      <c r="G220" s="12" t="s">
        <v>23</v>
      </c>
      <c r="H220" s="13">
        <v>44845</v>
      </c>
      <c r="I220" s="17">
        <f t="shared" si="12"/>
        <v>44876</v>
      </c>
      <c r="J220" s="17">
        <f t="shared" si="13"/>
        <v>44937</v>
      </c>
      <c r="K220" s="17">
        <f t="shared" si="14"/>
        <v>45027</v>
      </c>
      <c r="L220" s="17">
        <f t="shared" si="15"/>
        <v>45210</v>
      </c>
      <c r="M220" s="14"/>
      <c r="N220" s="17"/>
    </row>
    <row r="221" spans="1:14" s="12" customFormat="1" ht="16" hidden="1" x14ac:dyDescent="0.2">
      <c r="A221" s="7" t="s">
        <v>30</v>
      </c>
      <c r="B221" s="8" t="s">
        <v>251</v>
      </c>
      <c r="C221" s="9">
        <v>7353083</v>
      </c>
      <c r="D221" s="10" t="s">
        <v>17</v>
      </c>
      <c r="E221" s="10" t="s">
        <v>36</v>
      </c>
      <c r="F221" s="11">
        <v>6773268</v>
      </c>
      <c r="G221" s="12" t="s">
        <v>206</v>
      </c>
      <c r="H221" s="13">
        <v>45234</v>
      </c>
      <c r="I221" s="17">
        <f t="shared" si="12"/>
        <v>45264</v>
      </c>
      <c r="J221" s="17">
        <f t="shared" si="13"/>
        <v>45326</v>
      </c>
      <c r="K221" s="17">
        <f t="shared" si="14"/>
        <v>45416</v>
      </c>
      <c r="L221" s="17">
        <f t="shared" si="15"/>
        <v>45600</v>
      </c>
      <c r="M221" s="14"/>
      <c r="N221" s="17"/>
    </row>
    <row r="222" spans="1:14" s="12" customFormat="1" ht="16" x14ac:dyDescent="0.2">
      <c r="A222" s="7" t="s">
        <v>6</v>
      </c>
      <c r="B222" s="8" t="s">
        <v>247</v>
      </c>
      <c r="C222" s="9">
        <v>7534910</v>
      </c>
      <c r="D222" s="10" t="s">
        <v>17</v>
      </c>
      <c r="E222" s="10" t="s">
        <v>26</v>
      </c>
      <c r="F222" s="11">
        <v>6774030</v>
      </c>
      <c r="G222" s="12" t="s">
        <v>110</v>
      </c>
      <c r="H222" s="13">
        <v>44662</v>
      </c>
      <c r="I222" s="17">
        <f t="shared" si="12"/>
        <v>44692</v>
      </c>
      <c r="J222" s="17">
        <f t="shared" si="13"/>
        <v>44753</v>
      </c>
      <c r="K222" s="17">
        <f t="shared" si="14"/>
        <v>44845</v>
      </c>
      <c r="L222" s="17">
        <f t="shared" si="15"/>
        <v>45027</v>
      </c>
      <c r="M222" s="14"/>
      <c r="N222" s="17"/>
    </row>
    <row r="223" spans="1:14" s="12" customFormat="1" ht="16" hidden="1" x14ac:dyDescent="0.2">
      <c r="A223" s="7" t="s">
        <v>6</v>
      </c>
      <c r="B223" s="8" t="s">
        <v>247</v>
      </c>
      <c r="C223" s="9">
        <v>7534910</v>
      </c>
      <c r="D223" s="10" t="s">
        <v>17</v>
      </c>
      <c r="E223" s="10" t="s">
        <v>10</v>
      </c>
      <c r="F223" s="11">
        <v>6774032</v>
      </c>
      <c r="G223" s="12" t="s">
        <v>205</v>
      </c>
      <c r="H223" s="13">
        <v>44692</v>
      </c>
      <c r="I223" s="17">
        <f t="shared" si="12"/>
        <v>44723</v>
      </c>
      <c r="J223" s="17">
        <f t="shared" si="13"/>
        <v>44784</v>
      </c>
      <c r="K223" s="17">
        <f t="shared" si="14"/>
        <v>44876</v>
      </c>
      <c r="L223" s="17">
        <f t="shared" si="15"/>
        <v>45057</v>
      </c>
      <c r="M223" s="14"/>
      <c r="N223" s="17"/>
    </row>
    <row r="224" spans="1:14" s="12" customFormat="1" ht="16" hidden="1" x14ac:dyDescent="0.2">
      <c r="A224" s="7" t="s">
        <v>6</v>
      </c>
      <c r="B224" s="8" t="s">
        <v>247</v>
      </c>
      <c r="C224" s="9">
        <v>7534910</v>
      </c>
      <c r="D224" s="10" t="s">
        <v>17</v>
      </c>
      <c r="E224" s="10" t="s">
        <v>12</v>
      </c>
      <c r="F224" s="11">
        <v>6774034</v>
      </c>
      <c r="G224" s="12" t="s">
        <v>22</v>
      </c>
      <c r="H224" s="13">
        <v>44753</v>
      </c>
      <c r="I224" s="17">
        <f t="shared" si="12"/>
        <v>44784</v>
      </c>
      <c r="J224" s="17">
        <f t="shared" si="13"/>
        <v>44845</v>
      </c>
      <c r="K224" s="17">
        <f t="shared" si="14"/>
        <v>44937</v>
      </c>
      <c r="L224" s="17">
        <f t="shared" si="15"/>
        <v>45118</v>
      </c>
      <c r="M224" s="14"/>
      <c r="N224" s="17"/>
    </row>
    <row r="225" spans="1:14" s="12" customFormat="1" ht="16" hidden="1" x14ac:dyDescent="0.2">
      <c r="A225" s="7" t="s">
        <v>6</v>
      </c>
      <c r="B225" s="8" t="s">
        <v>247</v>
      </c>
      <c r="C225" s="9">
        <v>7534910</v>
      </c>
      <c r="D225" s="10" t="s">
        <v>17</v>
      </c>
      <c r="E225" s="10" t="s">
        <v>15</v>
      </c>
      <c r="F225" s="11">
        <v>6774036</v>
      </c>
      <c r="G225" s="12" t="s">
        <v>23</v>
      </c>
      <c r="H225" s="13">
        <v>44845</v>
      </c>
      <c r="I225" s="17">
        <f t="shared" si="12"/>
        <v>44876</v>
      </c>
      <c r="J225" s="17">
        <f t="shared" si="13"/>
        <v>44937</v>
      </c>
      <c r="K225" s="17">
        <f t="shared" si="14"/>
        <v>45027</v>
      </c>
      <c r="L225" s="17">
        <f t="shared" si="15"/>
        <v>45210</v>
      </c>
      <c r="M225" s="14"/>
      <c r="N225" s="17"/>
    </row>
    <row r="226" spans="1:14" s="12" customFormat="1" ht="16" hidden="1" x14ac:dyDescent="0.2">
      <c r="A226" s="7" t="s">
        <v>6</v>
      </c>
      <c r="B226" s="8" t="s">
        <v>247</v>
      </c>
      <c r="C226" s="9">
        <v>7534910</v>
      </c>
      <c r="D226" s="10" t="s">
        <v>17</v>
      </c>
      <c r="E226" s="10" t="s">
        <v>36</v>
      </c>
      <c r="F226" s="11">
        <v>6774038</v>
      </c>
      <c r="G226" s="12" t="s">
        <v>206</v>
      </c>
      <c r="H226" s="13">
        <v>45027</v>
      </c>
      <c r="I226" s="17">
        <f t="shared" si="12"/>
        <v>45057</v>
      </c>
      <c r="J226" s="17">
        <f t="shared" si="13"/>
        <v>45118</v>
      </c>
      <c r="K226" s="17">
        <f t="shared" si="14"/>
        <v>45210</v>
      </c>
      <c r="L226" s="17">
        <f t="shared" si="15"/>
        <v>45393</v>
      </c>
      <c r="M226" s="14"/>
      <c r="N226" s="17"/>
    </row>
    <row r="227" spans="1:14" s="12" customFormat="1" ht="16" x14ac:dyDescent="0.2">
      <c r="A227" s="7" t="s">
        <v>16</v>
      </c>
      <c r="B227" s="8" t="s">
        <v>248</v>
      </c>
      <c r="C227" s="9">
        <v>7231707</v>
      </c>
      <c r="D227" s="10" t="s">
        <v>17</v>
      </c>
      <c r="E227" s="10" t="s">
        <v>26</v>
      </c>
      <c r="F227" s="11">
        <v>6777646</v>
      </c>
      <c r="G227" s="12" t="s">
        <v>118</v>
      </c>
      <c r="H227" s="13">
        <v>44652</v>
      </c>
      <c r="I227" s="17">
        <f t="shared" si="12"/>
        <v>44682</v>
      </c>
      <c r="J227" s="17">
        <f t="shared" si="13"/>
        <v>44743</v>
      </c>
      <c r="K227" s="17">
        <f t="shared" si="14"/>
        <v>44835</v>
      </c>
      <c r="L227" s="17">
        <f t="shared" si="15"/>
        <v>45017</v>
      </c>
      <c r="M227" s="14"/>
      <c r="N227" s="17"/>
    </row>
    <row r="228" spans="1:14" s="12" customFormat="1" ht="16" hidden="1" x14ac:dyDescent="0.2">
      <c r="A228" s="7" t="s">
        <v>16</v>
      </c>
      <c r="B228" s="8" t="s">
        <v>248</v>
      </c>
      <c r="C228" s="9">
        <v>7231707</v>
      </c>
      <c r="D228" s="10" t="s">
        <v>17</v>
      </c>
      <c r="E228" s="10" t="s">
        <v>10</v>
      </c>
      <c r="F228" s="11">
        <v>6777648</v>
      </c>
      <c r="G228" s="12" t="s">
        <v>207</v>
      </c>
      <c r="H228" s="13">
        <v>44682</v>
      </c>
      <c r="I228" s="17">
        <f t="shared" si="12"/>
        <v>44713</v>
      </c>
      <c r="J228" s="17">
        <f t="shared" si="13"/>
        <v>44774</v>
      </c>
      <c r="K228" s="17">
        <f t="shared" si="14"/>
        <v>44866</v>
      </c>
      <c r="L228" s="17">
        <f t="shared" si="15"/>
        <v>45047</v>
      </c>
      <c r="M228" s="14"/>
      <c r="N228" s="17"/>
    </row>
    <row r="229" spans="1:14" s="12" customFormat="1" ht="16" hidden="1" x14ac:dyDescent="0.2">
      <c r="A229" s="7" t="s">
        <v>16</v>
      </c>
      <c r="B229" s="8" t="s">
        <v>248</v>
      </c>
      <c r="C229" s="9">
        <v>7231707</v>
      </c>
      <c r="D229" s="10" t="s">
        <v>17</v>
      </c>
      <c r="E229" s="10" t="s">
        <v>12</v>
      </c>
      <c r="F229" s="11">
        <v>6777650</v>
      </c>
      <c r="G229" s="12" t="s">
        <v>119</v>
      </c>
      <c r="H229" s="13">
        <v>44743</v>
      </c>
      <c r="I229" s="17">
        <f t="shared" si="12"/>
        <v>44774</v>
      </c>
      <c r="J229" s="17">
        <f t="shared" si="13"/>
        <v>44835</v>
      </c>
      <c r="K229" s="17">
        <f t="shared" si="14"/>
        <v>44927</v>
      </c>
      <c r="L229" s="17">
        <f t="shared" si="15"/>
        <v>45108</v>
      </c>
      <c r="M229" s="14"/>
      <c r="N229" s="17"/>
    </row>
    <row r="230" spans="1:14" s="12" customFormat="1" ht="16" hidden="1" x14ac:dyDescent="0.2">
      <c r="A230" s="7" t="s">
        <v>16</v>
      </c>
      <c r="B230" s="8" t="s">
        <v>248</v>
      </c>
      <c r="C230" s="9">
        <v>7231707</v>
      </c>
      <c r="D230" s="10" t="s">
        <v>17</v>
      </c>
      <c r="E230" s="10" t="s">
        <v>15</v>
      </c>
      <c r="F230" s="11">
        <v>6777652</v>
      </c>
      <c r="G230" s="12" t="s">
        <v>209</v>
      </c>
      <c r="H230" s="13">
        <v>44835</v>
      </c>
      <c r="I230" s="17">
        <f t="shared" si="12"/>
        <v>44866</v>
      </c>
      <c r="J230" s="17">
        <f t="shared" si="13"/>
        <v>44927</v>
      </c>
      <c r="K230" s="17">
        <f t="shared" si="14"/>
        <v>45017</v>
      </c>
      <c r="L230" s="17">
        <f t="shared" si="15"/>
        <v>45200</v>
      </c>
      <c r="M230" s="14"/>
      <c r="N230" s="17"/>
    </row>
    <row r="231" spans="1:14" s="12" customFormat="1" ht="16" hidden="1" x14ac:dyDescent="0.2">
      <c r="A231" s="7" t="s">
        <v>16</v>
      </c>
      <c r="B231" s="8" t="s">
        <v>248</v>
      </c>
      <c r="C231" s="9">
        <v>7231707</v>
      </c>
      <c r="D231" s="10" t="s">
        <v>17</v>
      </c>
      <c r="E231" s="10" t="s">
        <v>36</v>
      </c>
      <c r="F231" s="11">
        <v>6777654</v>
      </c>
      <c r="G231" s="12" t="s">
        <v>208</v>
      </c>
      <c r="H231" s="13">
        <v>45017</v>
      </c>
      <c r="I231" s="17">
        <f t="shared" si="12"/>
        <v>45047</v>
      </c>
      <c r="J231" s="17">
        <f t="shared" si="13"/>
        <v>45108</v>
      </c>
      <c r="K231" s="17">
        <f t="shared" si="14"/>
        <v>45200</v>
      </c>
      <c r="L231" s="17">
        <f t="shared" si="15"/>
        <v>45383</v>
      </c>
      <c r="M231" s="14"/>
      <c r="N231" s="17"/>
    </row>
    <row r="232" spans="1:14" s="12" customFormat="1" ht="16" x14ac:dyDescent="0.2">
      <c r="A232" s="7" t="s">
        <v>56</v>
      </c>
      <c r="B232" s="8" t="s">
        <v>264</v>
      </c>
      <c r="C232" s="9">
        <v>7301521</v>
      </c>
      <c r="D232" s="10" t="s">
        <v>17</v>
      </c>
      <c r="E232" s="10" t="s">
        <v>26</v>
      </c>
      <c r="F232" s="11">
        <v>6778160</v>
      </c>
      <c r="G232" s="12" t="s">
        <v>111</v>
      </c>
      <c r="H232" s="13">
        <v>44652</v>
      </c>
      <c r="I232" s="17">
        <f t="shared" si="12"/>
        <v>44682</v>
      </c>
      <c r="J232" s="17">
        <f t="shared" si="13"/>
        <v>44743</v>
      </c>
      <c r="K232" s="17">
        <f t="shared" si="14"/>
        <v>44835</v>
      </c>
      <c r="L232" s="17">
        <f t="shared" si="15"/>
        <v>45017</v>
      </c>
      <c r="M232" s="14"/>
      <c r="N232" s="17"/>
    </row>
    <row r="233" spans="1:14" s="12" customFormat="1" ht="16" hidden="1" x14ac:dyDescent="0.2">
      <c r="A233" s="7" t="s">
        <v>56</v>
      </c>
      <c r="B233" s="8" t="s">
        <v>264</v>
      </c>
      <c r="C233" s="9">
        <v>7301521</v>
      </c>
      <c r="D233" s="10" t="s">
        <v>17</v>
      </c>
      <c r="E233" s="10" t="s">
        <v>10</v>
      </c>
      <c r="F233" s="11">
        <v>6778162</v>
      </c>
      <c r="G233" s="12" t="s">
        <v>207</v>
      </c>
      <c r="H233" s="13">
        <v>44682</v>
      </c>
      <c r="I233" s="17">
        <f t="shared" si="12"/>
        <v>44713</v>
      </c>
      <c r="J233" s="17">
        <f t="shared" si="13"/>
        <v>44774</v>
      </c>
      <c r="K233" s="17">
        <f t="shared" si="14"/>
        <v>44866</v>
      </c>
      <c r="L233" s="17">
        <f t="shared" si="15"/>
        <v>45047</v>
      </c>
      <c r="M233" s="14"/>
      <c r="N233" s="17"/>
    </row>
    <row r="234" spans="1:14" s="12" customFormat="1" ht="16" hidden="1" x14ac:dyDescent="0.2">
      <c r="A234" s="7" t="s">
        <v>56</v>
      </c>
      <c r="B234" s="8" t="s">
        <v>264</v>
      </c>
      <c r="C234" s="9">
        <v>7301521</v>
      </c>
      <c r="D234" s="10" t="s">
        <v>17</v>
      </c>
      <c r="E234" s="10" t="s">
        <v>12</v>
      </c>
      <c r="F234" s="11">
        <v>6778164</v>
      </c>
      <c r="G234" s="12" t="s">
        <v>112</v>
      </c>
      <c r="H234" s="13">
        <v>44743</v>
      </c>
      <c r="I234" s="17">
        <f t="shared" si="12"/>
        <v>44774</v>
      </c>
      <c r="J234" s="17">
        <f t="shared" si="13"/>
        <v>44835</v>
      </c>
      <c r="K234" s="17">
        <f t="shared" si="14"/>
        <v>44927</v>
      </c>
      <c r="L234" s="17">
        <f t="shared" si="15"/>
        <v>45108</v>
      </c>
      <c r="M234" s="14"/>
      <c r="N234" s="17"/>
    </row>
    <row r="235" spans="1:14" s="12" customFormat="1" ht="16" hidden="1" x14ac:dyDescent="0.2">
      <c r="A235" s="7" t="s">
        <v>56</v>
      </c>
      <c r="B235" s="8" t="s">
        <v>264</v>
      </c>
      <c r="C235" s="9">
        <v>7301521</v>
      </c>
      <c r="D235" s="10" t="s">
        <v>17</v>
      </c>
      <c r="E235" s="10" t="s">
        <v>15</v>
      </c>
      <c r="F235" s="11">
        <v>6778166</v>
      </c>
      <c r="G235" s="12" t="s">
        <v>189</v>
      </c>
      <c r="H235" s="13">
        <v>44835</v>
      </c>
      <c r="I235" s="17">
        <f t="shared" si="12"/>
        <v>44866</v>
      </c>
      <c r="J235" s="17">
        <f t="shared" si="13"/>
        <v>44927</v>
      </c>
      <c r="K235" s="17">
        <f t="shared" si="14"/>
        <v>45017</v>
      </c>
      <c r="L235" s="17">
        <f t="shared" si="15"/>
        <v>45200</v>
      </c>
      <c r="M235" s="14"/>
      <c r="N235" s="17"/>
    </row>
    <row r="236" spans="1:14" s="12" customFormat="1" ht="16" hidden="1" x14ac:dyDescent="0.2">
      <c r="A236" s="7" t="s">
        <v>56</v>
      </c>
      <c r="B236" s="8" t="s">
        <v>264</v>
      </c>
      <c r="C236" s="9">
        <v>7301521</v>
      </c>
      <c r="D236" s="10" t="s">
        <v>17</v>
      </c>
      <c r="E236" s="10" t="s">
        <v>36</v>
      </c>
      <c r="F236" s="11">
        <v>6778168</v>
      </c>
      <c r="G236" s="12" t="s">
        <v>189</v>
      </c>
      <c r="H236" s="13">
        <v>45017</v>
      </c>
      <c r="I236" s="17">
        <f t="shared" si="12"/>
        <v>45047</v>
      </c>
      <c r="J236" s="17">
        <f t="shared" si="13"/>
        <v>45108</v>
      </c>
      <c r="K236" s="17">
        <f t="shared" si="14"/>
        <v>45200</v>
      </c>
      <c r="L236" s="17">
        <f t="shared" si="15"/>
        <v>45383</v>
      </c>
      <c r="M236" s="14"/>
      <c r="N236" s="17"/>
    </row>
    <row r="237" spans="1:14" s="12" customFormat="1" ht="16" x14ac:dyDescent="0.2">
      <c r="A237" s="7" t="s">
        <v>16</v>
      </c>
      <c r="B237" s="8" t="s">
        <v>248</v>
      </c>
      <c r="C237" s="9">
        <v>7302683</v>
      </c>
      <c r="D237" s="10" t="s">
        <v>17</v>
      </c>
      <c r="E237" s="10" t="s">
        <v>26</v>
      </c>
      <c r="F237" s="11">
        <v>6820161</v>
      </c>
      <c r="G237" s="12" t="s">
        <v>111</v>
      </c>
      <c r="H237" s="13">
        <v>44652</v>
      </c>
      <c r="I237" s="17">
        <f t="shared" si="12"/>
        <v>44682</v>
      </c>
      <c r="J237" s="17">
        <f t="shared" si="13"/>
        <v>44743</v>
      </c>
      <c r="K237" s="17">
        <f t="shared" si="14"/>
        <v>44835</v>
      </c>
      <c r="L237" s="17">
        <f t="shared" si="15"/>
        <v>45017</v>
      </c>
      <c r="M237" s="14"/>
      <c r="N237" s="17"/>
    </row>
    <row r="238" spans="1:14" s="12" customFormat="1" ht="16" hidden="1" x14ac:dyDescent="0.2">
      <c r="A238" s="7" t="s">
        <v>16</v>
      </c>
      <c r="B238" s="8" t="s">
        <v>248</v>
      </c>
      <c r="C238" s="9">
        <v>7302683</v>
      </c>
      <c r="D238" s="10" t="s">
        <v>17</v>
      </c>
      <c r="E238" s="10" t="s">
        <v>10</v>
      </c>
      <c r="F238" s="11">
        <v>6820163</v>
      </c>
      <c r="G238" s="12" t="s">
        <v>210</v>
      </c>
      <c r="H238" s="13">
        <v>44682</v>
      </c>
      <c r="I238" s="17">
        <f t="shared" si="12"/>
        <v>44713</v>
      </c>
      <c r="J238" s="17">
        <f t="shared" si="13"/>
        <v>44774</v>
      </c>
      <c r="K238" s="17">
        <f t="shared" si="14"/>
        <v>44866</v>
      </c>
      <c r="L238" s="17">
        <f t="shared" si="15"/>
        <v>45047</v>
      </c>
      <c r="M238" s="14"/>
      <c r="N238" s="17"/>
    </row>
    <row r="239" spans="1:14" s="12" customFormat="1" ht="16" hidden="1" x14ac:dyDescent="0.2">
      <c r="A239" s="7" t="s">
        <v>16</v>
      </c>
      <c r="B239" s="8" t="s">
        <v>248</v>
      </c>
      <c r="C239" s="9">
        <v>7302683</v>
      </c>
      <c r="D239" s="10" t="s">
        <v>17</v>
      </c>
      <c r="E239" s="10" t="s">
        <v>12</v>
      </c>
      <c r="F239" s="11">
        <v>6820165</v>
      </c>
      <c r="G239" s="12" t="s">
        <v>112</v>
      </c>
      <c r="H239" s="13">
        <v>44743</v>
      </c>
      <c r="I239" s="17">
        <f t="shared" si="12"/>
        <v>44774</v>
      </c>
      <c r="J239" s="17">
        <f t="shared" si="13"/>
        <v>44835</v>
      </c>
      <c r="K239" s="17">
        <f t="shared" si="14"/>
        <v>44927</v>
      </c>
      <c r="L239" s="17">
        <f t="shared" si="15"/>
        <v>45108</v>
      </c>
      <c r="M239" s="14"/>
      <c r="N239" s="17"/>
    </row>
    <row r="240" spans="1:14" s="12" customFormat="1" ht="16" hidden="1" x14ac:dyDescent="0.2">
      <c r="A240" s="7" t="s">
        <v>16</v>
      </c>
      <c r="B240" s="8" t="s">
        <v>248</v>
      </c>
      <c r="C240" s="9">
        <v>7302683</v>
      </c>
      <c r="D240" s="10" t="s">
        <v>17</v>
      </c>
      <c r="E240" s="10" t="s">
        <v>15</v>
      </c>
      <c r="F240" s="11">
        <v>6820167</v>
      </c>
      <c r="G240" s="12" t="s">
        <v>209</v>
      </c>
      <c r="H240" s="13">
        <v>44835</v>
      </c>
      <c r="I240" s="17">
        <f t="shared" si="12"/>
        <v>44866</v>
      </c>
      <c r="J240" s="17">
        <f t="shared" si="13"/>
        <v>44927</v>
      </c>
      <c r="K240" s="17">
        <f t="shared" si="14"/>
        <v>45017</v>
      </c>
      <c r="L240" s="17">
        <f t="shared" si="15"/>
        <v>45200</v>
      </c>
      <c r="M240" s="14"/>
      <c r="N240" s="17"/>
    </row>
    <row r="241" spans="1:14" s="12" customFormat="1" ht="16" hidden="1" x14ac:dyDescent="0.2">
      <c r="A241" s="7" t="s">
        <v>16</v>
      </c>
      <c r="B241" s="8" t="s">
        <v>248</v>
      </c>
      <c r="C241" s="9">
        <v>7302683</v>
      </c>
      <c r="D241" s="10" t="s">
        <v>17</v>
      </c>
      <c r="E241" s="10" t="s">
        <v>36</v>
      </c>
      <c r="F241" s="11">
        <v>6820169</v>
      </c>
      <c r="G241" s="12" t="s">
        <v>211</v>
      </c>
      <c r="H241" s="13">
        <v>45017</v>
      </c>
      <c r="I241" s="17">
        <f t="shared" si="12"/>
        <v>45047</v>
      </c>
      <c r="J241" s="17">
        <f t="shared" si="13"/>
        <v>45108</v>
      </c>
      <c r="K241" s="17">
        <f t="shared" si="14"/>
        <v>45200</v>
      </c>
      <c r="L241" s="17">
        <f t="shared" si="15"/>
        <v>45383</v>
      </c>
      <c r="M241" s="14"/>
      <c r="N241" s="17"/>
    </row>
    <row r="242" spans="1:14" s="12" customFormat="1" ht="16" x14ac:dyDescent="0.2">
      <c r="A242" s="7" t="s">
        <v>6</v>
      </c>
      <c r="B242" s="8" t="s">
        <v>247</v>
      </c>
      <c r="C242" s="9">
        <v>7341205</v>
      </c>
      <c r="D242" s="10" t="s">
        <v>17</v>
      </c>
      <c r="E242" s="10" t="s">
        <v>26</v>
      </c>
      <c r="F242" s="11">
        <v>6772539</v>
      </c>
      <c r="G242" s="12" t="s">
        <v>118</v>
      </c>
      <c r="H242" s="13">
        <v>44652</v>
      </c>
      <c r="I242" s="17">
        <f t="shared" si="12"/>
        <v>44682</v>
      </c>
      <c r="J242" s="17">
        <f t="shared" si="13"/>
        <v>44743</v>
      </c>
      <c r="K242" s="17">
        <f t="shared" si="14"/>
        <v>44835</v>
      </c>
      <c r="L242" s="17">
        <f t="shared" si="15"/>
        <v>45017</v>
      </c>
      <c r="M242" s="14"/>
      <c r="N242" s="17"/>
    </row>
    <row r="243" spans="1:14" s="12" customFormat="1" ht="16" hidden="1" x14ac:dyDescent="0.2">
      <c r="A243" s="7" t="s">
        <v>6</v>
      </c>
      <c r="B243" s="8" t="s">
        <v>247</v>
      </c>
      <c r="C243" s="9">
        <v>7341205</v>
      </c>
      <c r="D243" s="10" t="s">
        <v>17</v>
      </c>
      <c r="E243" s="10" t="s">
        <v>10</v>
      </c>
      <c r="F243" s="11">
        <v>6772541</v>
      </c>
      <c r="G243" s="12" t="s">
        <v>210</v>
      </c>
      <c r="H243" s="13">
        <v>44682</v>
      </c>
      <c r="I243" s="17">
        <f t="shared" si="12"/>
        <v>44713</v>
      </c>
      <c r="J243" s="17">
        <f t="shared" si="13"/>
        <v>44774</v>
      </c>
      <c r="K243" s="17">
        <f t="shared" si="14"/>
        <v>44866</v>
      </c>
      <c r="L243" s="17">
        <f t="shared" si="15"/>
        <v>45047</v>
      </c>
      <c r="M243" s="14"/>
      <c r="N243" s="17"/>
    </row>
    <row r="244" spans="1:14" s="12" customFormat="1" ht="16" hidden="1" x14ac:dyDescent="0.2">
      <c r="A244" s="7" t="s">
        <v>6</v>
      </c>
      <c r="B244" s="8" t="s">
        <v>247</v>
      </c>
      <c r="C244" s="9">
        <v>7341205</v>
      </c>
      <c r="D244" s="10" t="s">
        <v>17</v>
      </c>
      <c r="E244" s="10" t="s">
        <v>12</v>
      </c>
      <c r="F244" s="11">
        <v>6772543</v>
      </c>
      <c r="G244" s="12" t="s">
        <v>112</v>
      </c>
      <c r="H244" s="13">
        <v>44743</v>
      </c>
      <c r="I244" s="17">
        <f t="shared" si="12"/>
        <v>44774</v>
      </c>
      <c r="J244" s="17">
        <f t="shared" si="13"/>
        <v>44835</v>
      </c>
      <c r="K244" s="17">
        <f t="shared" si="14"/>
        <v>44927</v>
      </c>
      <c r="L244" s="17">
        <f t="shared" si="15"/>
        <v>45108</v>
      </c>
      <c r="M244" s="14"/>
      <c r="N244" s="17"/>
    </row>
    <row r="245" spans="1:14" s="12" customFormat="1" ht="16" hidden="1" x14ac:dyDescent="0.2">
      <c r="A245" s="7" t="s">
        <v>6</v>
      </c>
      <c r="B245" s="8" t="s">
        <v>247</v>
      </c>
      <c r="C245" s="9">
        <v>7341205</v>
      </c>
      <c r="D245" s="10" t="s">
        <v>17</v>
      </c>
      <c r="E245" s="10" t="s">
        <v>15</v>
      </c>
      <c r="F245" s="11">
        <v>6772545</v>
      </c>
      <c r="G245" s="12" t="s">
        <v>209</v>
      </c>
      <c r="H245" s="13">
        <v>44835</v>
      </c>
      <c r="I245" s="17">
        <f t="shared" si="12"/>
        <v>44866</v>
      </c>
      <c r="J245" s="17">
        <f t="shared" si="13"/>
        <v>44927</v>
      </c>
      <c r="K245" s="17">
        <f t="shared" si="14"/>
        <v>45017</v>
      </c>
      <c r="L245" s="17">
        <f t="shared" si="15"/>
        <v>45200</v>
      </c>
      <c r="M245" s="14"/>
      <c r="N245" s="17"/>
    </row>
    <row r="246" spans="1:14" s="12" customFormat="1" ht="16" hidden="1" x14ac:dyDescent="0.2">
      <c r="A246" s="7" t="s">
        <v>6</v>
      </c>
      <c r="B246" s="8" t="s">
        <v>247</v>
      </c>
      <c r="C246" s="9">
        <v>7341205</v>
      </c>
      <c r="D246" s="10" t="s">
        <v>17</v>
      </c>
      <c r="E246" s="10" t="s">
        <v>36</v>
      </c>
      <c r="F246" s="11">
        <v>6772547</v>
      </c>
      <c r="G246" s="12" t="s">
        <v>211</v>
      </c>
      <c r="H246" s="13">
        <v>45017</v>
      </c>
      <c r="I246" s="17">
        <f t="shared" si="12"/>
        <v>45047</v>
      </c>
      <c r="J246" s="17">
        <f t="shared" si="13"/>
        <v>45108</v>
      </c>
      <c r="K246" s="17">
        <f t="shared" si="14"/>
        <v>45200</v>
      </c>
      <c r="L246" s="17">
        <f t="shared" si="15"/>
        <v>45383</v>
      </c>
      <c r="M246" s="14"/>
      <c r="N246" s="17"/>
    </row>
    <row r="247" spans="1:14" s="12" customFormat="1" ht="16" x14ac:dyDescent="0.2">
      <c r="A247" s="7" t="s">
        <v>16</v>
      </c>
      <c r="B247" s="8" t="s">
        <v>248</v>
      </c>
      <c r="C247" s="9">
        <v>7356567</v>
      </c>
      <c r="D247" s="10" t="s">
        <v>17</v>
      </c>
      <c r="E247" s="10" t="s">
        <v>26</v>
      </c>
      <c r="F247" s="11">
        <v>6344653</v>
      </c>
      <c r="G247" s="12" t="s">
        <v>212</v>
      </c>
      <c r="H247" s="13">
        <v>44692</v>
      </c>
      <c r="I247" s="17">
        <f t="shared" si="12"/>
        <v>44723</v>
      </c>
      <c r="J247" s="17">
        <f t="shared" si="13"/>
        <v>44784</v>
      </c>
      <c r="K247" s="17">
        <f t="shared" si="14"/>
        <v>44876</v>
      </c>
      <c r="L247" s="17">
        <f t="shared" si="15"/>
        <v>45057</v>
      </c>
      <c r="M247" s="14"/>
      <c r="N247" s="17"/>
    </row>
    <row r="248" spans="1:14" s="12" customFormat="1" ht="16" hidden="1" x14ac:dyDescent="0.2">
      <c r="A248" s="7" t="s">
        <v>16</v>
      </c>
      <c r="B248" s="8" t="s">
        <v>248</v>
      </c>
      <c r="C248" s="9">
        <v>7356567</v>
      </c>
      <c r="D248" s="10" t="s">
        <v>17</v>
      </c>
      <c r="E248" s="10" t="s">
        <v>10</v>
      </c>
      <c r="F248" s="11">
        <v>6344655</v>
      </c>
      <c r="G248" s="12" t="s">
        <v>213</v>
      </c>
      <c r="H248" s="13">
        <v>44682</v>
      </c>
      <c r="I248" s="17">
        <f t="shared" si="12"/>
        <v>44713</v>
      </c>
      <c r="J248" s="17">
        <f t="shared" si="13"/>
        <v>44774</v>
      </c>
      <c r="K248" s="17">
        <f t="shared" si="14"/>
        <v>44866</v>
      </c>
      <c r="L248" s="17">
        <f t="shared" si="15"/>
        <v>45047</v>
      </c>
      <c r="M248" s="14"/>
      <c r="N248" s="17"/>
    </row>
    <row r="249" spans="1:14" s="12" customFormat="1" ht="16" hidden="1" x14ac:dyDescent="0.2">
      <c r="A249" s="7" t="s">
        <v>16</v>
      </c>
      <c r="B249" s="8" t="s">
        <v>248</v>
      </c>
      <c r="C249" s="9">
        <v>7356567</v>
      </c>
      <c r="D249" s="10" t="s">
        <v>17</v>
      </c>
      <c r="E249" s="10" t="s">
        <v>12</v>
      </c>
      <c r="F249" s="11">
        <v>6344657</v>
      </c>
      <c r="G249" s="12" t="s">
        <v>214</v>
      </c>
      <c r="H249" s="13">
        <v>44743</v>
      </c>
      <c r="I249" s="17">
        <f t="shared" si="12"/>
        <v>44774</v>
      </c>
      <c r="J249" s="17">
        <f t="shared" si="13"/>
        <v>44835</v>
      </c>
      <c r="K249" s="17">
        <f t="shared" si="14"/>
        <v>44927</v>
      </c>
      <c r="L249" s="17">
        <f t="shared" si="15"/>
        <v>45108</v>
      </c>
      <c r="M249" s="14"/>
      <c r="N249" s="17"/>
    </row>
    <row r="250" spans="1:14" s="12" customFormat="1" ht="16" hidden="1" x14ac:dyDescent="0.2">
      <c r="A250" s="7" t="s">
        <v>16</v>
      </c>
      <c r="B250" s="8" t="s">
        <v>248</v>
      </c>
      <c r="C250" s="9">
        <v>7356567</v>
      </c>
      <c r="D250" s="10" t="s">
        <v>17</v>
      </c>
      <c r="E250" s="10" t="s">
        <v>15</v>
      </c>
      <c r="F250" s="11">
        <v>6344659</v>
      </c>
      <c r="G250" s="12" t="s">
        <v>215</v>
      </c>
      <c r="H250" s="13">
        <v>44835</v>
      </c>
      <c r="I250" s="17">
        <f t="shared" si="12"/>
        <v>44866</v>
      </c>
      <c r="J250" s="17">
        <f t="shared" si="13"/>
        <v>44927</v>
      </c>
      <c r="K250" s="17">
        <f t="shared" si="14"/>
        <v>45017</v>
      </c>
      <c r="L250" s="17">
        <f t="shared" si="15"/>
        <v>45200</v>
      </c>
      <c r="M250" s="14"/>
      <c r="N250" s="17"/>
    </row>
    <row r="251" spans="1:14" s="12" customFormat="1" ht="16" hidden="1" x14ac:dyDescent="0.2">
      <c r="A251" s="7" t="s">
        <v>16</v>
      </c>
      <c r="B251" s="8" t="s">
        <v>248</v>
      </c>
      <c r="C251" s="9">
        <v>7356567</v>
      </c>
      <c r="D251" s="10" t="s">
        <v>17</v>
      </c>
      <c r="E251" s="10" t="s">
        <v>36</v>
      </c>
      <c r="F251" s="11">
        <v>6344661</v>
      </c>
      <c r="G251" s="12" t="s">
        <v>118</v>
      </c>
      <c r="H251" s="13">
        <v>45017</v>
      </c>
      <c r="I251" s="17">
        <f t="shared" si="12"/>
        <v>45047</v>
      </c>
      <c r="J251" s="17">
        <f t="shared" si="13"/>
        <v>45108</v>
      </c>
      <c r="K251" s="17">
        <f t="shared" si="14"/>
        <v>45200</v>
      </c>
      <c r="L251" s="17">
        <f t="shared" si="15"/>
        <v>45383</v>
      </c>
      <c r="M251" s="14"/>
      <c r="N251" s="17"/>
    </row>
    <row r="252" spans="1:14" s="12" customFormat="1" ht="16" x14ac:dyDescent="0.2">
      <c r="A252" s="7" t="s">
        <v>38</v>
      </c>
      <c r="B252" s="8" t="s">
        <v>265</v>
      </c>
      <c r="C252" s="9">
        <v>7377935</v>
      </c>
      <c r="D252" s="10" t="s">
        <v>17</v>
      </c>
      <c r="E252" s="10" t="s">
        <v>26</v>
      </c>
      <c r="F252" s="11">
        <v>6820134</v>
      </c>
      <c r="G252" s="12" t="s">
        <v>118</v>
      </c>
      <c r="H252" s="13">
        <v>44652</v>
      </c>
      <c r="I252" s="17">
        <f t="shared" si="12"/>
        <v>44682</v>
      </c>
      <c r="J252" s="17">
        <f t="shared" si="13"/>
        <v>44743</v>
      </c>
      <c r="K252" s="17">
        <f t="shared" si="14"/>
        <v>44835</v>
      </c>
      <c r="L252" s="17">
        <f t="shared" si="15"/>
        <v>45017</v>
      </c>
      <c r="M252" s="14"/>
      <c r="N252" s="17"/>
    </row>
    <row r="253" spans="1:14" s="12" customFormat="1" ht="16" hidden="1" x14ac:dyDescent="0.2">
      <c r="A253" s="7" t="s">
        <v>38</v>
      </c>
      <c r="B253" s="8" t="s">
        <v>265</v>
      </c>
      <c r="C253" s="9">
        <v>7377935</v>
      </c>
      <c r="D253" s="10" t="s">
        <v>17</v>
      </c>
      <c r="E253" s="10" t="s">
        <v>10</v>
      </c>
      <c r="F253" s="11">
        <v>6820136</v>
      </c>
      <c r="G253" s="12" t="s">
        <v>210</v>
      </c>
      <c r="H253" s="13">
        <v>44682</v>
      </c>
      <c r="I253" s="17">
        <f t="shared" si="12"/>
        <v>44713</v>
      </c>
      <c r="J253" s="17">
        <f t="shared" si="13"/>
        <v>44774</v>
      </c>
      <c r="K253" s="17">
        <f t="shared" si="14"/>
        <v>44866</v>
      </c>
      <c r="L253" s="17">
        <f t="shared" si="15"/>
        <v>45047</v>
      </c>
      <c r="M253" s="14"/>
      <c r="N253" s="17"/>
    </row>
    <row r="254" spans="1:14" s="12" customFormat="1" ht="16" hidden="1" x14ac:dyDescent="0.2">
      <c r="A254" s="7" t="s">
        <v>38</v>
      </c>
      <c r="B254" s="8" t="s">
        <v>265</v>
      </c>
      <c r="C254" s="9">
        <v>7377935</v>
      </c>
      <c r="D254" s="10" t="s">
        <v>17</v>
      </c>
      <c r="E254" s="10" t="s">
        <v>12</v>
      </c>
      <c r="F254" s="11">
        <v>6820138</v>
      </c>
      <c r="G254" s="12" t="s">
        <v>119</v>
      </c>
      <c r="H254" s="13">
        <v>44743</v>
      </c>
      <c r="I254" s="17">
        <f t="shared" si="12"/>
        <v>44774</v>
      </c>
      <c r="J254" s="17">
        <f t="shared" si="13"/>
        <v>44835</v>
      </c>
      <c r="K254" s="17">
        <f t="shared" si="14"/>
        <v>44927</v>
      </c>
      <c r="L254" s="17">
        <f t="shared" si="15"/>
        <v>45108</v>
      </c>
      <c r="M254" s="14"/>
      <c r="N254" s="17"/>
    </row>
    <row r="255" spans="1:14" s="12" customFormat="1" ht="16" hidden="1" x14ac:dyDescent="0.2">
      <c r="A255" s="7" t="s">
        <v>38</v>
      </c>
      <c r="B255" s="8" t="s">
        <v>265</v>
      </c>
      <c r="C255" s="9">
        <v>7377935</v>
      </c>
      <c r="D255" s="10" t="s">
        <v>17</v>
      </c>
      <c r="E255" s="10" t="s">
        <v>15</v>
      </c>
      <c r="F255" s="11">
        <v>6820140</v>
      </c>
      <c r="G255" s="12" t="s">
        <v>209</v>
      </c>
      <c r="H255" s="13">
        <v>44835</v>
      </c>
      <c r="I255" s="17">
        <f t="shared" si="12"/>
        <v>44866</v>
      </c>
      <c r="J255" s="17">
        <f t="shared" si="13"/>
        <v>44927</v>
      </c>
      <c r="K255" s="17">
        <f t="shared" si="14"/>
        <v>45017</v>
      </c>
      <c r="L255" s="17">
        <f t="shared" si="15"/>
        <v>45200</v>
      </c>
      <c r="M255" s="14"/>
      <c r="N255" s="17"/>
    </row>
    <row r="256" spans="1:14" s="12" customFormat="1" ht="16" hidden="1" x14ac:dyDescent="0.2">
      <c r="A256" s="7" t="s">
        <v>38</v>
      </c>
      <c r="B256" s="8" t="s">
        <v>265</v>
      </c>
      <c r="C256" s="9">
        <v>7377935</v>
      </c>
      <c r="D256" s="10" t="s">
        <v>17</v>
      </c>
      <c r="E256" s="10" t="s">
        <v>36</v>
      </c>
      <c r="F256" s="11">
        <v>6820142</v>
      </c>
      <c r="G256" s="12" t="s">
        <v>211</v>
      </c>
      <c r="H256" s="13">
        <v>45017</v>
      </c>
      <c r="I256" s="17">
        <f t="shared" si="12"/>
        <v>45047</v>
      </c>
      <c r="J256" s="17">
        <f t="shared" si="13"/>
        <v>45108</v>
      </c>
      <c r="K256" s="17">
        <f t="shared" si="14"/>
        <v>45200</v>
      </c>
      <c r="L256" s="17">
        <f t="shared" si="15"/>
        <v>45383</v>
      </c>
      <c r="M256" s="14"/>
      <c r="N256" s="17"/>
    </row>
    <row r="257" spans="1:14" s="12" customFormat="1" ht="16" x14ac:dyDescent="0.2">
      <c r="A257" s="7" t="s">
        <v>16</v>
      </c>
      <c r="B257" s="8" t="s">
        <v>248</v>
      </c>
      <c r="C257" s="9">
        <v>7449203</v>
      </c>
      <c r="D257" s="10" t="s">
        <v>17</v>
      </c>
      <c r="E257" s="10" t="s">
        <v>26</v>
      </c>
      <c r="F257" s="11">
        <v>6386274</v>
      </c>
      <c r="G257" s="12" t="s">
        <v>118</v>
      </c>
      <c r="H257" s="13">
        <v>44652</v>
      </c>
      <c r="I257" s="17">
        <f t="shared" si="12"/>
        <v>44682</v>
      </c>
      <c r="J257" s="17">
        <f t="shared" si="13"/>
        <v>44743</v>
      </c>
      <c r="K257" s="17">
        <f t="shared" si="14"/>
        <v>44835</v>
      </c>
      <c r="L257" s="17">
        <f t="shared" si="15"/>
        <v>45017</v>
      </c>
      <c r="M257" s="14"/>
      <c r="N257" s="17"/>
    </row>
    <row r="258" spans="1:14" s="12" customFormat="1" ht="16" hidden="1" x14ac:dyDescent="0.2">
      <c r="A258" s="7" t="s">
        <v>16</v>
      </c>
      <c r="B258" s="8" t="s">
        <v>248</v>
      </c>
      <c r="C258" s="9">
        <v>7449203</v>
      </c>
      <c r="D258" s="10" t="s">
        <v>17</v>
      </c>
      <c r="E258" s="10" t="s">
        <v>10</v>
      </c>
      <c r="F258" s="11">
        <v>6386276</v>
      </c>
      <c r="G258" s="12" t="s">
        <v>210</v>
      </c>
      <c r="H258" s="13">
        <v>44682</v>
      </c>
      <c r="I258" s="17">
        <f t="shared" si="12"/>
        <v>44713</v>
      </c>
      <c r="J258" s="17">
        <f t="shared" si="13"/>
        <v>44774</v>
      </c>
      <c r="K258" s="17">
        <f t="shared" si="14"/>
        <v>44866</v>
      </c>
      <c r="L258" s="17">
        <f t="shared" si="15"/>
        <v>45047</v>
      </c>
      <c r="M258" s="14"/>
      <c r="N258" s="17"/>
    </row>
    <row r="259" spans="1:14" s="12" customFormat="1" ht="16" hidden="1" x14ac:dyDescent="0.2">
      <c r="A259" s="7" t="s">
        <v>16</v>
      </c>
      <c r="B259" s="8" t="s">
        <v>248</v>
      </c>
      <c r="C259" s="9">
        <v>7449203</v>
      </c>
      <c r="D259" s="10" t="s">
        <v>17</v>
      </c>
      <c r="E259" s="10" t="s">
        <v>12</v>
      </c>
      <c r="F259" s="11">
        <v>6386278</v>
      </c>
      <c r="G259" s="12" t="s">
        <v>119</v>
      </c>
      <c r="H259" s="13">
        <v>44743</v>
      </c>
      <c r="I259" s="17">
        <f t="shared" si="12"/>
        <v>44774</v>
      </c>
      <c r="J259" s="17">
        <f t="shared" si="13"/>
        <v>44835</v>
      </c>
      <c r="K259" s="17">
        <f t="shared" si="14"/>
        <v>44927</v>
      </c>
      <c r="L259" s="17">
        <f t="shared" si="15"/>
        <v>45108</v>
      </c>
      <c r="M259" s="14"/>
      <c r="N259" s="17"/>
    </row>
    <row r="260" spans="1:14" s="12" customFormat="1" ht="16" hidden="1" x14ac:dyDescent="0.2">
      <c r="A260" s="7" t="s">
        <v>16</v>
      </c>
      <c r="B260" s="8" t="s">
        <v>248</v>
      </c>
      <c r="C260" s="9">
        <v>7449203</v>
      </c>
      <c r="D260" s="10" t="s">
        <v>17</v>
      </c>
      <c r="E260" s="10" t="s">
        <v>15</v>
      </c>
      <c r="F260" s="11">
        <v>6386280</v>
      </c>
      <c r="G260" s="12" t="s">
        <v>209</v>
      </c>
      <c r="H260" s="13">
        <v>44835</v>
      </c>
      <c r="I260" s="17">
        <f t="shared" si="12"/>
        <v>44866</v>
      </c>
      <c r="J260" s="17">
        <f t="shared" si="13"/>
        <v>44927</v>
      </c>
      <c r="K260" s="17">
        <f t="shared" si="14"/>
        <v>45017</v>
      </c>
      <c r="L260" s="17">
        <f t="shared" si="15"/>
        <v>45200</v>
      </c>
      <c r="M260" s="14"/>
      <c r="N260" s="17"/>
    </row>
    <row r="261" spans="1:14" s="12" customFormat="1" ht="16" hidden="1" x14ac:dyDescent="0.2">
      <c r="A261" s="7" t="s">
        <v>16</v>
      </c>
      <c r="B261" s="8" t="s">
        <v>248</v>
      </c>
      <c r="C261" s="9">
        <v>7449203</v>
      </c>
      <c r="D261" s="10" t="s">
        <v>17</v>
      </c>
      <c r="E261" s="10" t="s">
        <v>36</v>
      </c>
      <c r="F261" s="11">
        <v>6386282</v>
      </c>
      <c r="G261" s="12" t="s">
        <v>211</v>
      </c>
      <c r="H261" s="13">
        <v>45017</v>
      </c>
      <c r="I261" s="17">
        <f t="shared" si="12"/>
        <v>45047</v>
      </c>
      <c r="J261" s="17">
        <f t="shared" si="13"/>
        <v>45108</v>
      </c>
      <c r="K261" s="17">
        <f t="shared" si="14"/>
        <v>45200</v>
      </c>
      <c r="L261" s="17">
        <f t="shared" si="15"/>
        <v>45383</v>
      </c>
      <c r="M261" s="14"/>
      <c r="N261" s="17"/>
    </row>
    <row r="262" spans="1:14" s="12" customFormat="1" ht="16" x14ac:dyDescent="0.2">
      <c r="A262" s="7" t="s">
        <v>40</v>
      </c>
      <c r="B262" s="8" t="s">
        <v>262</v>
      </c>
      <c r="C262" s="9">
        <v>7506206</v>
      </c>
      <c r="D262" s="10" t="s">
        <v>7</v>
      </c>
      <c r="E262" s="10" t="s">
        <v>26</v>
      </c>
      <c r="F262" s="11">
        <v>6333207</v>
      </c>
      <c r="G262" s="12" t="s">
        <v>216</v>
      </c>
      <c r="H262" s="13">
        <v>44652</v>
      </c>
      <c r="I262" s="17">
        <f t="shared" si="12"/>
        <v>44682</v>
      </c>
      <c r="J262" s="17">
        <f t="shared" si="13"/>
        <v>44743</v>
      </c>
      <c r="K262" s="17">
        <f t="shared" si="14"/>
        <v>44835</v>
      </c>
      <c r="L262" s="17">
        <f t="shared" si="15"/>
        <v>45017</v>
      </c>
      <c r="M262" s="14"/>
      <c r="N262" s="17"/>
    </row>
    <row r="263" spans="1:14" s="12" customFormat="1" ht="16" hidden="1" x14ac:dyDescent="0.2">
      <c r="A263" s="7" t="s">
        <v>40</v>
      </c>
      <c r="B263" s="8" t="s">
        <v>262</v>
      </c>
      <c r="C263" s="9">
        <v>7506206</v>
      </c>
      <c r="D263" s="10" t="s">
        <v>7</v>
      </c>
      <c r="E263" s="10" t="s">
        <v>10</v>
      </c>
      <c r="F263" s="11">
        <v>6333209</v>
      </c>
      <c r="G263" s="12" t="s">
        <v>217</v>
      </c>
      <c r="H263" s="13">
        <v>44682</v>
      </c>
      <c r="I263" s="17">
        <f t="shared" ref="I263:I320" si="16">EDATE(H263,1)</f>
        <v>44713</v>
      </c>
      <c r="J263" s="17">
        <f t="shared" ref="J263:J320" si="17">EDATE(H263,3)</f>
        <v>44774</v>
      </c>
      <c r="K263" s="17">
        <f t="shared" ref="K263:K320" si="18">EDATE(H263,6)</f>
        <v>44866</v>
      </c>
      <c r="L263" s="17">
        <f t="shared" ref="L263:L320" si="19">EDATE(H263,12)</f>
        <v>45047</v>
      </c>
      <c r="M263" s="14"/>
      <c r="N263" s="17"/>
    </row>
    <row r="264" spans="1:14" s="12" customFormat="1" ht="16" hidden="1" x14ac:dyDescent="0.2">
      <c r="A264" s="7" t="s">
        <v>40</v>
      </c>
      <c r="B264" s="8" t="s">
        <v>262</v>
      </c>
      <c r="C264" s="9">
        <v>7506206</v>
      </c>
      <c r="D264" s="10" t="s">
        <v>7</v>
      </c>
      <c r="E264" s="10" t="s">
        <v>12</v>
      </c>
      <c r="F264" s="11">
        <v>6333211</v>
      </c>
      <c r="G264" s="12" t="s">
        <v>218</v>
      </c>
      <c r="H264" s="13">
        <v>44743</v>
      </c>
      <c r="I264" s="17">
        <f t="shared" si="16"/>
        <v>44774</v>
      </c>
      <c r="J264" s="17">
        <f t="shared" si="17"/>
        <v>44835</v>
      </c>
      <c r="K264" s="17">
        <f t="shared" si="18"/>
        <v>44927</v>
      </c>
      <c r="L264" s="17">
        <f t="shared" si="19"/>
        <v>45108</v>
      </c>
      <c r="M264" s="14"/>
      <c r="N264" s="17"/>
    </row>
    <row r="265" spans="1:14" s="12" customFormat="1" ht="16" hidden="1" x14ac:dyDescent="0.2">
      <c r="A265" s="7" t="s">
        <v>40</v>
      </c>
      <c r="B265" s="8" t="s">
        <v>262</v>
      </c>
      <c r="C265" s="9">
        <v>7506206</v>
      </c>
      <c r="D265" s="10" t="s">
        <v>7</v>
      </c>
      <c r="E265" s="10" t="s">
        <v>15</v>
      </c>
      <c r="F265" s="11">
        <v>6333213</v>
      </c>
      <c r="G265" s="12" t="s">
        <v>219</v>
      </c>
      <c r="H265" s="13">
        <v>44835</v>
      </c>
      <c r="I265" s="17">
        <f t="shared" si="16"/>
        <v>44866</v>
      </c>
      <c r="J265" s="17">
        <f t="shared" si="17"/>
        <v>44927</v>
      </c>
      <c r="K265" s="17">
        <f t="shared" si="18"/>
        <v>45017</v>
      </c>
      <c r="L265" s="17">
        <f t="shared" si="19"/>
        <v>45200</v>
      </c>
      <c r="M265" s="14"/>
      <c r="N265" s="17"/>
    </row>
    <row r="266" spans="1:14" s="12" customFormat="1" ht="16" hidden="1" x14ac:dyDescent="0.2">
      <c r="A266" s="7" t="s">
        <v>40</v>
      </c>
      <c r="B266" s="8" t="s">
        <v>262</v>
      </c>
      <c r="C266" s="9">
        <v>7506206</v>
      </c>
      <c r="D266" s="10" t="s">
        <v>7</v>
      </c>
      <c r="E266" s="10" t="s">
        <v>36</v>
      </c>
      <c r="F266" s="11">
        <v>6333215</v>
      </c>
      <c r="G266" s="12" t="s">
        <v>220</v>
      </c>
      <c r="H266" s="13">
        <v>45017</v>
      </c>
      <c r="I266" s="17">
        <f t="shared" si="16"/>
        <v>45047</v>
      </c>
      <c r="J266" s="17">
        <f t="shared" si="17"/>
        <v>45108</v>
      </c>
      <c r="K266" s="17">
        <f t="shared" si="18"/>
        <v>45200</v>
      </c>
      <c r="L266" s="17">
        <f t="shared" si="19"/>
        <v>45383</v>
      </c>
      <c r="M266" s="14"/>
      <c r="N266" s="17"/>
    </row>
    <row r="267" spans="1:14" s="12" customFormat="1" ht="16" x14ac:dyDescent="0.2">
      <c r="A267" s="7" t="s">
        <v>38</v>
      </c>
      <c r="B267" s="8" t="s">
        <v>265</v>
      </c>
      <c r="C267" s="9">
        <v>7551090</v>
      </c>
      <c r="D267" s="10" t="s">
        <v>17</v>
      </c>
      <c r="E267" s="10" t="s">
        <v>26</v>
      </c>
      <c r="F267" s="11">
        <v>6773448</v>
      </c>
      <c r="G267" s="17" t="s">
        <v>118</v>
      </c>
      <c r="H267" s="17">
        <v>44652</v>
      </c>
      <c r="I267" s="17">
        <f t="shared" si="16"/>
        <v>44682</v>
      </c>
      <c r="J267" s="17">
        <f t="shared" si="17"/>
        <v>44743</v>
      </c>
      <c r="K267" s="17">
        <f t="shared" si="18"/>
        <v>44835</v>
      </c>
      <c r="L267" s="17">
        <f t="shared" si="19"/>
        <v>45017</v>
      </c>
      <c r="M267" s="14"/>
      <c r="N267" s="17"/>
    </row>
    <row r="268" spans="1:14" s="12" customFormat="1" ht="16" hidden="1" x14ac:dyDescent="0.2">
      <c r="A268" s="7" t="s">
        <v>38</v>
      </c>
      <c r="B268" s="8" t="s">
        <v>265</v>
      </c>
      <c r="C268" s="9">
        <v>7551090</v>
      </c>
      <c r="D268" s="10" t="s">
        <v>17</v>
      </c>
      <c r="E268" s="10" t="s">
        <v>10</v>
      </c>
      <c r="F268" s="11">
        <v>6773450</v>
      </c>
      <c r="G268" s="12" t="s">
        <v>210</v>
      </c>
      <c r="H268" s="13">
        <v>44682</v>
      </c>
      <c r="I268" s="17">
        <f t="shared" si="16"/>
        <v>44713</v>
      </c>
      <c r="J268" s="17">
        <f t="shared" si="17"/>
        <v>44774</v>
      </c>
      <c r="K268" s="17">
        <f t="shared" si="18"/>
        <v>44866</v>
      </c>
      <c r="L268" s="17">
        <f t="shared" si="19"/>
        <v>45047</v>
      </c>
      <c r="M268" s="14"/>
      <c r="N268" s="17"/>
    </row>
    <row r="269" spans="1:14" s="12" customFormat="1" ht="16" hidden="1" x14ac:dyDescent="0.2">
      <c r="A269" s="7" t="s">
        <v>38</v>
      </c>
      <c r="B269" s="8" t="s">
        <v>265</v>
      </c>
      <c r="C269" s="9">
        <v>7551090</v>
      </c>
      <c r="D269" s="10" t="s">
        <v>17</v>
      </c>
      <c r="E269" s="10" t="s">
        <v>12</v>
      </c>
      <c r="F269" s="11">
        <v>6773452</v>
      </c>
      <c r="G269" s="12" t="s">
        <v>119</v>
      </c>
      <c r="H269" s="13">
        <v>44743</v>
      </c>
      <c r="I269" s="17">
        <f t="shared" si="16"/>
        <v>44774</v>
      </c>
      <c r="J269" s="17">
        <f t="shared" si="17"/>
        <v>44835</v>
      </c>
      <c r="K269" s="17">
        <f t="shared" si="18"/>
        <v>44927</v>
      </c>
      <c r="L269" s="17">
        <f t="shared" si="19"/>
        <v>45108</v>
      </c>
      <c r="M269" s="14"/>
      <c r="N269" s="17"/>
    </row>
    <row r="270" spans="1:14" s="12" customFormat="1" ht="16" hidden="1" x14ac:dyDescent="0.2">
      <c r="A270" s="7" t="s">
        <v>38</v>
      </c>
      <c r="B270" s="8" t="s">
        <v>265</v>
      </c>
      <c r="C270" s="9">
        <v>7551090</v>
      </c>
      <c r="D270" s="10" t="s">
        <v>17</v>
      </c>
      <c r="E270" s="10" t="s">
        <v>15</v>
      </c>
      <c r="F270" s="11">
        <v>6773454</v>
      </c>
      <c r="G270" s="12" t="s">
        <v>189</v>
      </c>
      <c r="H270" s="13">
        <v>44835</v>
      </c>
      <c r="I270" s="17">
        <f t="shared" si="16"/>
        <v>44866</v>
      </c>
      <c r="J270" s="17">
        <f t="shared" si="17"/>
        <v>44927</v>
      </c>
      <c r="K270" s="17">
        <f t="shared" si="18"/>
        <v>45017</v>
      </c>
      <c r="L270" s="17">
        <f t="shared" si="19"/>
        <v>45200</v>
      </c>
      <c r="M270" s="14"/>
      <c r="N270" s="17"/>
    </row>
    <row r="271" spans="1:14" s="12" customFormat="1" ht="16" hidden="1" x14ac:dyDescent="0.2">
      <c r="A271" s="7" t="s">
        <v>38</v>
      </c>
      <c r="B271" s="8" t="s">
        <v>265</v>
      </c>
      <c r="C271" s="9">
        <v>7551090</v>
      </c>
      <c r="D271" s="10" t="s">
        <v>17</v>
      </c>
      <c r="E271" s="10" t="s">
        <v>36</v>
      </c>
      <c r="F271" s="11">
        <v>6773456</v>
      </c>
      <c r="G271" s="12" t="s">
        <v>211</v>
      </c>
      <c r="H271" s="13">
        <v>45017</v>
      </c>
      <c r="I271" s="17">
        <f t="shared" si="16"/>
        <v>45047</v>
      </c>
      <c r="J271" s="17">
        <f t="shared" si="17"/>
        <v>45108</v>
      </c>
      <c r="K271" s="17">
        <f t="shared" si="18"/>
        <v>45200</v>
      </c>
      <c r="L271" s="17">
        <f t="shared" si="19"/>
        <v>45383</v>
      </c>
      <c r="M271" s="14"/>
      <c r="N271" s="17"/>
    </row>
    <row r="272" spans="1:14" s="42" customFormat="1" ht="16" x14ac:dyDescent="0.2">
      <c r="A272" s="37" t="s">
        <v>44</v>
      </c>
      <c r="B272" s="38" t="s">
        <v>268</v>
      </c>
      <c r="C272" s="39">
        <v>7543111</v>
      </c>
      <c r="D272" s="40" t="s">
        <v>17</v>
      </c>
      <c r="E272" s="40" t="s">
        <v>26</v>
      </c>
      <c r="F272" s="41"/>
      <c r="H272" s="43">
        <v>44652</v>
      </c>
      <c r="I272" s="44">
        <f t="shared" si="16"/>
        <v>44682</v>
      </c>
      <c r="J272" s="44">
        <f t="shared" si="17"/>
        <v>44743</v>
      </c>
      <c r="K272" s="44">
        <f t="shared" si="18"/>
        <v>44835</v>
      </c>
      <c r="L272" s="44">
        <f t="shared" si="19"/>
        <v>45017</v>
      </c>
      <c r="M272" s="45"/>
      <c r="N272" s="44" t="s">
        <v>279</v>
      </c>
    </row>
    <row r="273" spans="1:14" s="12" customFormat="1" ht="16" hidden="1" x14ac:dyDescent="0.2">
      <c r="A273" s="7" t="s">
        <v>44</v>
      </c>
      <c r="B273" s="8" t="s">
        <v>268</v>
      </c>
      <c r="C273" s="9">
        <v>7543111</v>
      </c>
      <c r="D273" s="10" t="s">
        <v>17</v>
      </c>
      <c r="E273" s="10" t="s">
        <v>10</v>
      </c>
      <c r="F273" s="11">
        <v>6408444</v>
      </c>
      <c r="G273" s="12" t="s">
        <v>221</v>
      </c>
      <c r="H273" s="13">
        <v>44682</v>
      </c>
      <c r="I273" s="17">
        <f t="shared" si="16"/>
        <v>44713</v>
      </c>
      <c r="J273" s="17">
        <f t="shared" si="17"/>
        <v>44774</v>
      </c>
      <c r="K273" s="17">
        <f t="shared" si="18"/>
        <v>44866</v>
      </c>
      <c r="L273" s="17">
        <f t="shared" si="19"/>
        <v>45047</v>
      </c>
      <c r="M273" s="14"/>
      <c r="N273" s="17"/>
    </row>
    <row r="274" spans="1:14" s="12" customFormat="1" ht="16" hidden="1" x14ac:dyDescent="0.2">
      <c r="A274" s="7" t="s">
        <v>44</v>
      </c>
      <c r="B274" s="8" t="s">
        <v>268</v>
      </c>
      <c r="C274" s="9">
        <v>7543111</v>
      </c>
      <c r="D274" s="10" t="s">
        <v>17</v>
      </c>
      <c r="E274" s="10" t="s">
        <v>12</v>
      </c>
      <c r="F274" s="11">
        <v>6408446</v>
      </c>
      <c r="G274" s="12" t="s">
        <v>222</v>
      </c>
      <c r="H274" s="13">
        <v>44743</v>
      </c>
      <c r="I274" s="17">
        <f t="shared" si="16"/>
        <v>44774</v>
      </c>
      <c r="J274" s="17">
        <f t="shared" si="17"/>
        <v>44835</v>
      </c>
      <c r="K274" s="17">
        <f t="shared" si="18"/>
        <v>44927</v>
      </c>
      <c r="L274" s="17">
        <f t="shared" si="19"/>
        <v>45108</v>
      </c>
      <c r="M274" s="14"/>
      <c r="N274" s="17"/>
    </row>
    <row r="275" spans="1:14" s="12" customFormat="1" ht="16" hidden="1" x14ac:dyDescent="0.2">
      <c r="A275" s="7" t="s">
        <v>44</v>
      </c>
      <c r="B275" s="8" t="s">
        <v>268</v>
      </c>
      <c r="C275" s="9">
        <v>7543111</v>
      </c>
      <c r="D275" s="10" t="s">
        <v>17</v>
      </c>
      <c r="E275" s="10" t="s">
        <v>15</v>
      </c>
      <c r="F275" s="11">
        <v>6409216</v>
      </c>
      <c r="G275" s="12" t="s">
        <v>223</v>
      </c>
      <c r="H275" s="13">
        <v>44835</v>
      </c>
      <c r="I275" s="17">
        <f t="shared" si="16"/>
        <v>44866</v>
      </c>
      <c r="J275" s="17">
        <f t="shared" si="17"/>
        <v>44927</v>
      </c>
      <c r="K275" s="17">
        <f t="shared" si="18"/>
        <v>45017</v>
      </c>
      <c r="L275" s="17">
        <f t="shared" si="19"/>
        <v>45200</v>
      </c>
      <c r="M275" s="14"/>
      <c r="N275" s="17"/>
    </row>
    <row r="276" spans="1:14" s="12" customFormat="1" ht="16" hidden="1" x14ac:dyDescent="0.2">
      <c r="A276" s="7" t="s">
        <v>44</v>
      </c>
      <c r="B276" s="8" t="s">
        <v>268</v>
      </c>
      <c r="C276" s="9">
        <v>7543111</v>
      </c>
      <c r="D276" s="10" t="s">
        <v>17</v>
      </c>
      <c r="E276" s="10" t="s">
        <v>36</v>
      </c>
      <c r="F276" s="11">
        <v>6409218</v>
      </c>
      <c r="G276" s="12" t="s">
        <v>224</v>
      </c>
      <c r="H276" s="13">
        <v>45017</v>
      </c>
      <c r="I276" s="17">
        <f t="shared" si="16"/>
        <v>45047</v>
      </c>
      <c r="J276" s="17">
        <f t="shared" si="17"/>
        <v>45108</v>
      </c>
      <c r="K276" s="17">
        <f t="shared" si="18"/>
        <v>45200</v>
      </c>
      <c r="L276" s="17">
        <f t="shared" si="19"/>
        <v>45383</v>
      </c>
      <c r="M276" s="14"/>
      <c r="N276" s="17"/>
    </row>
    <row r="277" spans="1:14" s="12" customFormat="1" x14ac:dyDescent="0.2">
      <c r="A277" s="14"/>
      <c r="B277" s="34"/>
      <c r="C277" s="9">
        <v>7273756</v>
      </c>
      <c r="D277" s="10" t="s">
        <v>17</v>
      </c>
      <c r="E277" s="10" t="s">
        <v>26</v>
      </c>
      <c r="F277" s="11">
        <v>6176709</v>
      </c>
      <c r="G277" s="12" t="s">
        <v>158</v>
      </c>
      <c r="H277" s="13">
        <v>44986</v>
      </c>
      <c r="I277" s="17">
        <f>EDATE(H277,1)</f>
        <v>45017</v>
      </c>
      <c r="J277" s="17">
        <f>EDATE(H277,3)</f>
        <v>45078</v>
      </c>
      <c r="K277" s="17">
        <f>EDATE(H277,6)</f>
        <v>45170</v>
      </c>
      <c r="L277" s="17">
        <f>EDATE(H277,12)</f>
        <v>45352</v>
      </c>
      <c r="M277" s="14"/>
      <c r="N277" s="17"/>
    </row>
    <row r="278" spans="1:14" s="12" customFormat="1" ht="16" hidden="1" x14ac:dyDescent="0.2">
      <c r="A278" s="7" t="s">
        <v>61</v>
      </c>
      <c r="B278" s="8" t="s">
        <v>269</v>
      </c>
      <c r="C278" s="9">
        <v>7273756</v>
      </c>
      <c r="D278" s="10" t="s">
        <v>17</v>
      </c>
      <c r="E278" s="10" t="s">
        <v>10</v>
      </c>
      <c r="F278" s="11">
        <v>6176703</v>
      </c>
      <c r="G278" s="12" t="s">
        <v>193</v>
      </c>
      <c r="H278" s="13">
        <v>44652</v>
      </c>
      <c r="I278" s="17">
        <f t="shared" si="16"/>
        <v>44682</v>
      </c>
      <c r="J278" s="17">
        <f t="shared" si="17"/>
        <v>44743</v>
      </c>
      <c r="K278" s="17">
        <f t="shared" si="18"/>
        <v>44835</v>
      </c>
      <c r="L278" s="17">
        <f t="shared" si="19"/>
        <v>45017</v>
      </c>
      <c r="M278" s="14"/>
      <c r="N278" s="17"/>
    </row>
    <row r="279" spans="1:14" s="12" customFormat="1" ht="16" hidden="1" x14ac:dyDescent="0.2">
      <c r="A279" s="7" t="s">
        <v>61</v>
      </c>
      <c r="B279" s="8" t="s">
        <v>269</v>
      </c>
      <c r="C279" s="9">
        <v>7273756</v>
      </c>
      <c r="D279" s="10" t="s">
        <v>17</v>
      </c>
      <c r="E279" s="10" t="s">
        <v>12</v>
      </c>
      <c r="F279" s="11">
        <v>6176705</v>
      </c>
      <c r="G279" s="12" t="s">
        <v>225</v>
      </c>
      <c r="H279" s="13">
        <v>44713</v>
      </c>
      <c r="I279" s="17">
        <f t="shared" si="16"/>
        <v>44743</v>
      </c>
      <c r="J279" s="17">
        <f t="shared" si="17"/>
        <v>44805</v>
      </c>
      <c r="K279" s="17">
        <f t="shared" si="18"/>
        <v>44896</v>
      </c>
      <c r="L279" s="17">
        <f t="shared" si="19"/>
        <v>45078</v>
      </c>
      <c r="M279" s="14"/>
      <c r="N279" s="17"/>
    </row>
    <row r="280" spans="1:14" s="12" customFormat="1" ht="16" hidden="1" x14ac:dyDescent="0.2">
      <c r="A280" s="7" t="s">
        <v>61</v>
      </c>
      <c r="B280" s="8" t="s">
        <v>269</v>
      </c>
      <c r="C280" s="9">
        <v>7273756</v>
      </c>
      <c r="D280" s="10" t="s">
        <v>17</v>
      </c>
      <c r="E280" s="10" t="s">
        <v>15</v>
      </c>
      <c r="F280" s="11">
        <v>6176707</v>
      </c>
      <c r="G280" s="12" t="s">
        <v>226</v>
      </c>
      <c r="H280" s="13">
        <v>44805</v>
      </c>
      <c r="I280" s="17">
        <f t="shared" si="16"/>
        <v>44835</v>
      </c>
      <c r="J280" s="17">
        <f t="shared" si="17"/>
        <v>44896</v>
      </c>
      <c r="K280" s="17">
        <f t="shared" si="18"/>
        <v>44986</v>
      </c>
      <c r="L280" s="17">
        <f t="shared" si="19"/>
        <v>45170</v>
      </c>
      <c r="M280" s="14"/>
      <c r="N280" s="17"/>
    </row>
    <row r="281" spans="1:14" s="12" customFormat="1" ht="16" hidden="1" x14ac:dyDescent="0.2">
      <c r="A281" s="7" t="s">
        <v>61</v>
      </c>
      <c r="B281" s="8" t="s">
        <v>269</v>
      </c>
      <c r="C281" s="9">
        <v>7273756</v>
      </c>
      <c r="D281" s="10" t="s">
        <v>17</v>
      </c>
      <c r="E281" s="10" t="s">
        <v>36</v>
      </c>
      <c r="F281" s="15">
        <v>6176709</v>
      </c>
      <c r="G281" s="12" t="s">
        <v>158</v>
      </c>
      <c r="H281" s="17">
        <v>44986</v>
      </c>
      <c r="I281" s="17">
        <f t="shared" si="16"/>
        <v>45017</v>
      </c>
      <c r="J281" s="17">
        <f t="shared" si="17"/>
        <v>45078</v>
      </c>
      <c r="K281" s="17">
        <f t="shared" si="18"/>
        <v>45170</v>
      </c>
      <c r="L281" s="17">
        <f t="shared" si="19"/>
        <v>45352</v>
      </c>
      <c r="M281" s="14"/>
      <c r="N281" s="17"/>
    </row>
    <row r="282" spans="1:14" s="12" customFormat="1" ht="16" hidden="1" x14ac:dyDescent="0.2">
      <c r="A282" s="7" t="s">
        <v>61</v>
      </c>
      <c r="B282" s="8" t="s">
        <v>269</v>
      </c>
      <c r="C282" s="9">
        <v>7273756</v>
      </c>
      <c r="D282" s="10" t="s">
        <v>17</v>
      </c>
      <c r="E282" s="10" t="s">
        <v>36</v>
      </c>
      <c r="F282" s="11">
        <v>6176709</v>
      </c>
      <c r="G282" s="12" t="s">
        <v>158</v>
      </c>
      <c r="H282" s="13">
        <v>44986</v>
      </c>
      <c r="I282" s="17">
        <f t="shared" si="16"/>
        <v>45017</v>
      </c>
      <c r="J282" s="17">
        <f t="shared" si="17"/>
        <v>45078</v>
      </c>
      <c r="K282" s="17">
        <f t="shared" si="18"/>
        <v>45170</v>
      </c>
      <c r="L282" s="17">
        <f t="shared" si="19"/>
        <v>45352</v>
      </c>
      <c r="M282" s="14"/>
      <c r="N282" s="17"/>
    </row>
    <row r="283" spans="1:14" s="12" customFormat="1" ht="16" x14ac:dyDescent="0.2">
      <c r="A283" s="7" t="s">
        <v>37</v>
      </c>
      <c r="B283" s="8" t="s">
        <v>253</v>
      </c>
      <c r="C283" s="9">
        <v>7311362</v>
      </c>
      <c r="D283" s="10" t="s">
        <v>7</v>
      </c>
      <c r="E283" s="10" t="s">
        <v>26</v>
      </c>
      <c r="F283" s="11">
        <v>6824345</v>
      </c>
      <c r="G283" s="12" t="s">
        <v>227</v>
      </c>
      <c r="H283" s="13">
        <v>44805</v>
      </c>
      <c r="I283" s="17">
        <f t="shared" si="16"/>
        <v>44835</v>
      </c>
      <c r="J283" s="17">
        <f t="shared" si="17"/>
        <v>44896</v>
      </c>
      <c r="K283" s="17">
        <f t="shared" si="18"/>
        <v>44986</v>
      </c>
      <c r="L283" s="17">
        <f t="shared" si="19"/>
        <v>45170</v>
      </c>
      <c r="M283" s="14"/>
      <c r="N283" s="17"/>
    </row>
    <row r="284" spans="1:14" s="12" customFormat="1" ht="16" hidden="1" x14ac:dyDescent="0.2">
      <c r="A284" s="7" t="s">
        <v>37</v>
      </c>
      <c r="B284" s="8" t="s">
        <v>253</v>
      </c>
      <c r="C284" s="9">
        <v>7311362</v>
      </c>
      <c r="D284" s="10" t="s">
        <v>7</v>
      </c>
      <c r="E284" s="10" t="s">
        <v>10</v>
      </c>
      <c r="F284" s="11">
        <v>6824347</v>
      </c>
      <c r="G284" s="12" t="s">
        <v>228</v>
      </c>
      <c r="H284" s="13">
        <v>44835</v>
      </c>
      <c r="I284" s="17">
        <f t="shared" si="16"/>
        <v>44866</v>
      </c>
      <c r="J284" s="17">
        <f t="shared" si="17"/>
        <v>44927</v>
      </c>
      <c r="K284" s="17">
        <f t="shared" si="18"/>
        <v>45017</v>
      </c>
      <c r="L284" s="17">
        <f t="shared" si="19"/>
        <v>45200</v>
      </c>
      <c r="M284" s="14"/>
      <c r="N284" s="17"/>
    </row>
    <row r="285" spans="1:14" s="12" customFormat="1" ht="16" hidden="1" x14ac:dyDescent="0.2">
      <c r="A285" s="7" t="s">
        <v>37</v>
      </c>
      <c r="B285" s="8" t="s">
        <v>253</v>
      </c>
      <c r="C285" s="9">
        <v>7311362</v>
      </c>
      <c r="D285" s="10" t="s">
        <v>7</v>
      </c>
      <c r="E285" s="10" t="s">
        <v>12</v>
      </c>
      <c r="F285" s="11">
        <v>6824349</v>
      </c>
      <c r="G285" s="12" t="s">
        <v>229</v>
      </c>
      <c r="H285" s="13">
        <v>44896</v>
      </c>
      <c r="I285" s="17">
        <f t="shared" si="16"/>
        <v>44927</v>
      </c>
      <c r="J285" s="17">
        <f t="shared" si="17"/>
        <v>44986</v>
      </c>
      <c r="K285" s="17">
        <f t="shared" si="18"/>
        <v>45078</v>
      </c>
      <c r="L285" s="17">
        <f t="shared" si="19"/>
        <v>45261</v>
      </c>
      <c r="M285" s="14"/>
      <c r="N285" s="17"/>
    </row>
    <row r="286" spans="1:14" s="12" customFormat="1" ht="16" hidden="1" x14ac:dyDescent="0.2">
      <c r="A286" s="7" t="s">
        <v>37</v>
      </c>
      <c r="B286" s="8" t="s">
        <v>253</v>
      </c>
      <c r="C286" s="9">
        <v>7311362</v>
      </c>
      <c r="D286" s="10" t="s">
        <v>7</v>
      </c>
      <c r="E286" s="10" t="s">
        <v>15</v>
      </c>
      <c r="F286" s="11">
        <v>6824351</v>
      </c>
      <c r="G286" s="12" t="s">
        <v>157</v>
      </c>
      <c r="H286" s="13">
        <v>44986</v>
      </c>
      <c r="I286" s="17">
        <f t="shared" si="16"/>
        <v>45017</v>
      </c>
      <c r="J286" s="17">
        <f t="shared" si="17"/>
        <v>45078</v>
      </c>
      <c r="K286" s="17">
        <f t="shared" si="18"/>
        <v>45170</v>
      </c>
      <c r="L286" s="17">
        <f t="shared" si="19"/>
        <v>45352</v>
      </c>
      <c r="M286" s="14"/>
      <c r="N286" s="17"/>
    </row>
    <row r="287" spans="1:14" s="12" customFormat="1" ht="16" hidden="1" x14ac:dyDescent="0.2">
      <c r="A287" s="7" t="s">
        <v>37</v>
      </c>
      <c r="B287" s="8" t="s">
        <v>253</v>
      </c>
      <c r="C287" s="9">
        <v>7311362</v>
      </c>
      <c r="D287" s="10" t="s">
        <v>7</v>
      </c>
      <c r="E287" s="10" t="s">
        <v>36</v>
      </c>
      <c r="F287" s="11">
        <v>6824353</v>
      </c>
      <c r="G287" s="12" t="s">
        <v>144</v>
      </c>
      <c r="H287" s="13">
        <v>45170</v>
      </c>
      <c r="I287" s="17">
        <f t="shared" si="16"/>
        <v>45200</v>
      </c>
      <c r="J287" s="17">
        <f t="shared" si="17"/>
        <v>45261</v>
      </c>
      <c r="K287" s="17">
        <f t="shared" si="18"/>
        <v>45352</v>
      </c>
      <c r="L287" s="17">
        <f t="shared" si="19"/>
        <v>45536</v>
      </c>
      <c r="M287" s="14"/>
      <c r="N287" s="17"/>
    </row>
    <row r="288" spans="1:14" s="12" customFormat="1" ht="16" x14ac:dyDescent="0.2">
      <c r="A288" s="7" t="s">
        <v>56</v>
      </c>
      <c r="B288" s="8" t="s">
        <v>264</v>
      </c>
      <c r="C288" s="9">
        <v>7305097</v>
      </c>
      <c r="D288" s="10" t="s">
        <v>17</v>
      </c>
      <c r="E288" s="10" t="s">
        <v>26</v>
      </c>
      <c r="F288" s="11">
        <v>6773466</v>
      </c>
      <c r="G288" s="12" t="s">
        <v>125</v>
      </c>
      <c r="H288" s="13">
        <v>44837</v>
      </c>
      <c r="I288" s="17">
        <f t="shared" si="16"/>
        <v>44868</v>
      </c>
      <c r="J288" s="17">
        <f t="shared" si="17"/>
        <v>44929</v>
      </c>
      <c r="K288" s="17">
        <f t="shared" si="18"/>
        <v>45019</v>
      </c>
      <c r="L288" s="17">
        <f t="shared" si="19"/>
        <v>45202</v>
      </c>
      <c r="M288" s="14"/>
      <c r="N288" s="17"/>
    </row>
    <row r="289" spans="1:14" s="12" customFormat="1" ht="16" hidden="1" x14ac:dyDescent="0.2">
      <c r="A289" s="7" t="s">
        <v>56</v>
      </c>
      <c r="B289" s="8" t="s">
        <v>264</v>
      </c>
      <c r="C289" s="9">
        <v>7305097</v>
      </c>
      <c r="D289" s="10" t="s">
        <v>17</v>
      </c>
      <c r="E289" s="10" t="s">
        <v>10</v>
      </c>
      <c r="F289" s="11">
        <v>6773466</v>
      </c>
      <c r="G289" s="12" t="s">
        <v>126</v>
      </c>
      <c r="H289" s="13">
        <v>44837</v>
      </c>
      <c r="I289" s="17">
        <f t="shared" si="16"/>
        <v>44868</v>
      </c>
      <c r="J289" s="17">
        <f t="shared" si="17"/>
        <v>44929</v>
      </c>
      <c r="K289" s="17">
        <f t="shared" si="18"/>
        <v>45019</v>
      </c>
      <c r="L289" s="17">
        <f t="shared" si="19"/>
        <v>45202</v>
      </c>
      <c r="M289" s="14"/>
      <c r="N289" s="17"/>
    </row>
    <row r="290" spans="1:14" s="12" customFormat="1" ht="16" hidden="1" x14ac:dyDescent="0.2">
      <c r="A290" s="7" t="s">
        <v>56</v>
      </c>
      <c r="B290" s="8" t="s">
        <v>264</v>
      </c>
      <c r="C290" s="9">
        <v>7305097</v>
      </c>
      <c r="D290" s="10" t="s">
        <v>17</v>
      </c>
      <c r="E290" s="10" t="s">
        <v>12</v>
      </c>
      <c r="F290" s="11">
        <v>6773470</v>
      </c>
      <c r="G290" s="12" t="s">
        <v>103</v>
      </c>
      <c r="H290" s="13">
        <v>44929</v>
      </c>
      <c r="I290" s="17">
        <f t="shared" si="16"/>
        <v>44960</v>
      </c>
      <c r="J290" s="17">
        <f t="shared" si="17"/>
        <v>45019</v>
      </c>
      <c r="K290" s="17">
        <f t="shared" si="18"/>
        <v>45110</v>
      </c>
      <c r="L290" s="17">
        <f t="shared" si="19"/>
        <v>45294</v>
      </c>
      <c r="M290" s="14"/>
      <c r="N290" s="17"/>
    </row>
    <row r="291" spans="1:14" s="12" customFormat="1" ht="16" x14ac:dyDescent="0.2">
      <c r="A291" s="7" t="s">
        <v>66</v>
      </c>
      <c r="B291" s="8" t="s">
        <v>270</v>
      </c>
      <c r="C291" s="9">
        <v>7398122</v>
      </c>
      <c r="D291" s="10" t="s">
        <v>17</v>
      </c>
      <c r="E291" s="10" t="s">
        <v>26</v>
      </c>
      <c r="F291" s="11">
        <v>6275289</v>
      </c>
      <c r="G291" s="12" t="s">
        <v>232</v>
      </c>
      <c r="H291" s="13">
        <v>44659</v>
      </c>
      <c r="I291" s="17">
        <f t="shared" si="16"/>
        <v>44689</v>
      </c>
      <c r="J291" s="17">
        <f t="shared" si="17"/>
        <v>44750</v>
      </c>
      <c r="K291" s="17">
        <f t="shared" si="18"/>
        <v>44842</v>
      </c>
      <c r="L291" s="17">
        <f t="shared" si="19"/>
        <v>45024</v>
      </c>
      <c r="M291" s="14"/>
      <c r="N291" s="17"/>
    </row>
    <row r="292" spans="1:14" s="12" customFormat="1" ht="16" hidden="1" x14ac:dyDescent="0.2">
      <c r="A292" s="7" t="s">
        <v>66</v>
      </c>
      <c r="B292" s="8" t="s">
        <v>270</v>
      </c>
      <c r="C292" s="9">
        <v>7398122</v>
      </c>
      <c r="D292" s="10" t="s">
        <v>17</v>
      </c>
      <c r="E292" s="10" t="s">
        <v>10</v>
      </c>
      <c r="F292" s="11">
        <v>6275291</v>
      </c>
      <c r="G292" s="12" t="s">
        <v>213</v>
      </c>
      <c r="H292" s="13">
        <v>44689</v>
      </c>
      <c r="I292" s="17">
        <f t="shared" si="16"/>
        <v>44720</v>
      </c>
      <c r="J292" s="17">
        <f t="shared" si="17"/>
        <v>44781</v>
      </c>
      <c r="K292" s="17">
        <f t="shared" si="18"/>
        <v>44873</v>
      </c>
      <c r="L292" s="17">
        <f t="shared" si="19"/>
        <v>45054</v>
      </c>
      <c r="M292" s="14"/>
      <c r="N292" s="17"/>
    </row>
    <row r="293" spans="1:14" s="12" customFormat="1" ht="16" hidden="1" x14ac:dyDescent="0.2">
      <c r="A293" s="7" t="s">
        <v>66</v>
      </c>
      <c r="B293" s="8" t="s">
        <v>270</v>
      </c>
      <c r="C293" s="9">
        <v>7398122</v>
      </c>
      <c r="D293" s="10" t="s">
        <v>17</v>
      </c>
      <c r="E293" s="10" t="s">
        <v>12</v>
      </c>
      <c r="F293" s="11">
        <v>6275293</v>
      </c>
      <c r="G293" s="12" t="s">
        <v>231</v>
      </c>
      <c r="H293" s="13">
        <v>44750</v>
      </c>
      <c r="I293" s="17">
        <f t="shared" si="16"/>
        <v>44781</v>
      </c>
      <c r="J293" s="17">
        <f t="shared" si="17"/>
        <v>44842</v>
      </c>
      <c r="K293" s="17">
        <f t="shared" si="18"/>
        <v>44934</v>
      </c>
      <c r="L293" s="17">
        <f t="shared" si="19"/>
        <v>45115</v>
      </c>
      <c r="M293" s="14"/>
      <c r="N293" s="17"/>
    </row>
    <row r="294" spans="1:14" s="12" customFormat="1" ht="16" hidden="1" x14ac:dyDescent="0.2">
      <c r="A294" s="7" t="s">
        <v>66</v>
      </c>
      <c r="B294" s="8" t="s">
        <v>270</v>
      </c>
      <c r="C294" s="9">
        <v>7398122</v>
      </c>
      <c r="D294" s="10" t="s">
        <v>17</v>
      </c>
      <c r="E294" s="10" t="s">
        <v>15</v>
      </c>
      <c r="F294" s="11">
        <v>6275295</v>
      </c>
      <c r="G294" s="12" t="s">
        <v>230</v>
      </c>
      <c r="H294" s="13">
        <v>44873</v>
      </c>
      <c r="I294" s="17">
        <f t="shared" si="16"/>
        <v>44903</v>
      </c>
      <c r="J294" s="17">
        <f t="shared" si="17"/>
        <v>44965</v>
      </c>
      <c r="K294" s="17">
        <f t="shared" si="18"/>
        <v>45054</v>
      </c>
      <c r="L294" s="17">
        <f t="shared" si="19"/>
        <v>45238</v>
      </c>
      <c r="M294" s="14"/>
      <c r="N294" s="17"/>
    </row>
    <row r="295" spans="1:14" s="12" customFormat="1" ht="16" hidden="1" x14ac:dyDescent="0.2">
      <c r="A295" s="7" t="s">
        <v>66</v>
      </c>
      <c r="B295" s="8" t="s">
        <v>270</v>
      </c>
      <c r="C295" s="9">
        <v>7398122</v>
      </c>
      <c r="D295" s="10" t="s">
        <v>17</v>
      </c>
      <c r="E295" s="10" t="s">
        <v>36</v>
      </c>
      <c r="F295" s="11">
        <v>6275297</v>
      </c>
      <c r="G295" s="12" t="s">
        <v>111</v>
      </c>
      <c r="H295" s="13">
        <v>45024</v>
      </c>
      <c r="I295" s="17">
        <f t="shared" si="16"/>
        <v>45054</v>
      </c>
      <c r="J295" s="17">
        <f t="shared" si="17"/>
        <v>45115</v>
      </c>
      <c r="K295" s="17">
        <f t="shared" si="18"/>
        <v>45207</v>
      </c>
      <c r="L295" s="17">
        <f t="shared" si="19"/>
        <v>45390</v>
      </c>
      <c r="M295" s="14"/>
      <c r="N295" s="17"/>
    </row>
    <row r="296" spans="1:14" s="12" customFormat="1" ht="16" x14ac:dyDescent="0.2">
      <c r="A296" s="7" t="s">
        <v>38</v>
      </c>
      <c r="B296" s="8" t="s">
        <v>265</v>
      </c>
      <c r="C296" s="9">
        <v>7361809</v>
      </c>
      <c r="D296" s="10" t="s">
        <v>17</v>
      </c>
      <c r="E296" s="10" t="s">
        <v>26</v>
      </c>
      <c r="F296" s="11">
        <v>6367442</v>
      </c>
      <c r="G296" s="12" t="s">
        <v>165</v>
      </c>
      <c r="H296" s="13">
        <v>44697</v>
      </c>
      <c r="I296" s="17">
        <f t="shared" si="16"/>
        <v>44728</v>
      </c>
      <c r="J296" s="17">
        <f t="shared" si="17"/>
        <v>44789</v>
      </c>
      <c r="K296" s="17">
        <f t="shared" si="18"/>
        <v>44881</v>
      </c>
      <c r="L296" s="17">
        <f t="shared" si="19"/>
        <v>45062</v>
      </c>
      <c r="M296" s="14"/>
      <c r="N296" s="17"/>
    </row>
    <row r="297" spans="1:14" s="12" customFormat="1" ht="16" hidden="1" x14ac:dyDescent="0.2">
      <c r="A297" s="7" t="s">
        <v>38</v>
      </c>
      <c r="B297" s="8" t="s">
        <v>265</v>
      </c>
      <c r="C297" s="9">
        <v>7361809</v>
      </c>
      <c r="D297" s="10" t="s">
        <v>17</v>
      </c>
      <c r="E297" s="10" t="s">
        <v>10</v>
      </c>
      <c r="F297" s="11">
        <v>6367444</v>
      </c>
      <c r="G297" s="12" t="s">
        <v>166</v>
      </c>
      <c r="H297" s="13">
        <v>44721</v>
      </c>
      <c r="I297" s="17">
        <f t="shared" si="16"/>
        <v>44751</v>
      </c>
      <c r="J297" s="17">
        <f t="shared" si="17"/>
        <v>44813</v>
      </c>
      <c r="K297" s="17">
        <f t="shared" si="18"/>
        <v>44904</v>
      </c>
      <c r="L297" s="17">
        <f t="shared" si="19"/>
        <v>45086</v>
      </c>
      <c r="M297" s="14"/>
      <c r="N297" s="17"/>
    </row>
    <row r="298" spans="1:14" s="12" customFormat="1" ht="16" hidden="1" x14ac:dyDescent="0.2">
      <c r="A298" s="7" t="s">
        <v>38</v>
      </c>
      <c r="B298" s="8" t="s">
        <v>265</v>
      </c>
      <c r="C298" s="9">
        <v>7361809</v>
      </c>
      <c r="D298" s="10" t="s">
        <v>17</v>
      </c>
      <c r="E298" s="10" t="s">
        <v>12</v>
      </c>
      <c r="F298" s="11">
        <v>6367446</v>
      </c>
      <c r="G298" s="12" t="s">
        <v>167</v>
      </c>
      <c r="H298" s="13">
        <v>44782</v>
      </c>
      <c r="I298" s="17">
        <f t="shared" si="16"/>
        <v>44813</v>
      </c>
      <c r="J298" s="17">
        <f t="shared" si="17"/>
        <v>44874</v>
      </c>
      <c r="K298" s="17">
        <f t="shared" si="18"/>
        <v>44966</v>
      </c>
      <c r="L298" s="17">
        <f t="shared" si="19"/>
        <v>45147</v>
      </c>
      <c r="M298" s="14"/>
      <c r="N298" s="17"/>
    </row>
    <row r="299" spans="1:14" s="12" customFormat="1" ht="16" hidden="1" x14ac:dyDescent="0.2">
      <c r="A299" s="7" t="s">
        <v>38</v>
      </c>
      <c r="B299" s="8" t="s">
        <v>265</v>
      </c>
      <c r="C299" s="9">
        <v>7361809</v>
      </c>
      <c r="D299" s="10" t="s">
        <v>17</v>
      </c>
      <c r="E299" s="10" t="s">
        <v>15</v>
      </c>
      <c r="F299" s="11">
        <v>6367448</v>
      </c>
      <c r="G299" s="12" t="s">
        <v>168</v>
      </c>
      <c r="H299" s="13">
        <v>44874</v>
      </c>
      <c r="I299" s="17">
        <f t="shared" si="16"/>
        <v>44904</v>
      </c>
      <c r="J299" s="17">
        <f t="shared" si="17"/>
        <v>44966</v>
      </c>
      <c r="K299" s="17">
        <f t="shared" si="18"/>
        <v>45055</v>
      </c>
      <c r="L299" s="17">
        <f t="shared" si="19"/>
        <v>45239</v>
      </c>
      <c r="M299" s="14"/>
      <c r="N299" s="17"/>
    </row>
    <row r="300" spans="1:14" s="12" customFormat="1" hidden="1" x14ac:dyDescent="0.2">
      <c r="A300" s="14"/>
      <c r="B300" s="34"/>
      <c r="C300" s="9">
        <v>7361809</v>
      </c>
      <c r="D300" s="10" t="s">
        <v>17</v>
      </c>
      <c r="E300" s="10" t="s">
        <v>36</v>
      </c>
      <c r="F300" s="11">
        <v>6367450</v>
      </c>
      <c r="G300" s="12" t="s">
        <v>46</v>
      </c>
      <c r="H300" s="13">
        <v>45055</v>
      </c>
      <c r="I300" s="17">
        <f>EDATE(H300,1)</f>
        <v>45086</v>
      </c>
      <c r="J300" s="17">
        <f>EDATE(H300,3)</f>
        <v>45147</v>
      </c>
      <c r="K300" s="17">
        <f>EDATE(H300,6)</f>
        <v>45239</v>
      </c>
      <c r="L300" s="17">
        <f>EDATE(H300,12)</f>
        <v>45421</v>
      </c>
      <c r="M300" s="14"/>
      <c r="N300" s="17"/>
    </row>
    <row r="301" spans="1:14" s="42" customFormat="1" ht="16" x14ac:dyDescent="0.2">
      <c r="A301" s="37" t="s">
        <v>38</v>
      </c>
      <c r="B301" s="38" t="s">
        <v>265</v>
      </c>
      <c r="C301" s="39">
        <v>7361809</v>
      </c>
      <c r="D301" s="40" t="s">
        <v>17</v>
      </c>
      <c r="E301" s="40" t="s">
        <v>26</v>
      </c>
      <c r="F301" s="41"/>
      <c r="H301" s="43">
        <v>44847</v>
      </c>
      <c r="I301" s="44">
        <f t="shared" si="16"/>
        <v>44878</v>
      </c>
      <c r="J301" s="44">
        <f t="shared" si="17"/>
        <v>44939</v>
      </c>
      <c r="K301" s="44">
        <f t="shared" si="18"/>
        <v>45029</v>
      </c>
      <c r="L301" s="44">
        <f t="shared" si="19"/>
        <v>45212</v>
      </c>
      <c r="M301" s="45"/>
      <c r="N301" s="44" t="s">
        <v>279</v>
      </c>
    </row>
    <row r="302" spans="1:14" s="12" customFormat="1" ht="16" hidden="1" x14ac:dyDescent="0.2">
      <c r="A302" s="7" t="s">
        <v>61</v>
      </c>
      <c r="B302" s="8" t="s">
        <v>269</v>
      </c>
      <c r="C302" s="9">
        <v>7384482</v>
      </c>
      <c r="D302" s="10" t="s">
        <v>17</v>
      </c>
      <c r="E302" s="10" t="s">
        <v>10</v>
      </c>
      <c r="F302" s="11">
        <v>6839045</v>
      </c>
      <c r="G302" s="12" t="s">
        <v>234</v>
      </c>
      <c r="H302" s="13">
        <v>44878</v>
      </c>
      <c r="I302" s="17">
        <f t="shared" si="16"/>
        <v>44908</v>
      </c>
      <c r="J302" s="17">
        <f t="shared" si="17"/>
        <v>44970</v>
      </c>
      <c r="K302" s="17">
        <f t="shared" si="18"/>
        <v>45059</v>
      </c>
      <c r="L302" s="17">
        <f t="shared" si="19"/>
        <v>45243</v>
      </c>
      <c r="M302" s="14"/>
      <c r="N302" s="17"/>
    </row>
    <row r="303" spans="1:14" s="12" customFormat="1" ht="16" hidden="1" x14ac:dyDescent="0.2">
      <c r="A303" s="7" t="s">
        <v>61</v>
      </c>
      <c r="B303" s="8" t="s">
        <v>269</v>
      </c>
      <c r="C303" s="9">
        <v>7384482</v>
      </c>
      <c r="D303" s="10" t="s">
        <v>17</v>
      </c>
      <c r="E303" s="10" t="s">
        <v>12</v>
      </c>
      <c r="F303" s="11">
        <v>6839047</v>
      </c>
      <c r="G303" s="12" t="s">
        <v>47</v>
      </c>
      <c r="H303" s="13">
        <v>44939</v>
      </c>
      <c r="I303" s="17">
        <f t="shared" si="16"/>
        <v>44970</v>
      </c>
      <c r="J303" s="17">
        <f t="shared" si="17"/>
        <v>45029</v>
      </c>
      <c r="K303" s="17">
        <f t="shared" si="18"/>
        <v>45120</v>
      </c>
      <c r="L303" s="17">
        <f t="shared" si="19"/>
        <v>45304</v>
      </c>
      <c r="M303" s="14"/>
      <c r="N303" s="17"/>
    </row>
    <row r="304" spans="1:14" s="12" customFormat="1" ht="16" hidden="1" x14ac:dyDescent="0.2">
      <c r="A304" s="7" t="s">
        <v>61</v>
      </c>
      <c r="B304" s="8" t="s">
        <v>269</v>
      </c>
      <c r="C304" s="9">
        <v>7384482</v>
      </c>
      <c r="D304" s="10" t="s">
        <v>17</v>
      </c>
      <c r="E304" s="10" t="s">
        <v>15</v>
      </c>
      <c r="F304" s="11">
        <v>6839049</v>
      </c>
      <c r="G304" s="12" t="s">
        <v>233</v>
      </c>
      <c r="H304" s="13">
        <v>45029</v>
      </c>
      <c r="I304" s="17">
        <f t="shared" si="16"/>
        <v>45059</v>
      </c>
      <c r="J304" s="17">
        <f t="shared" si="17"/>
        <v>45120</v>
      </c>
      <c r="K304" s="17">
        <f t="shared" si="18"/>
        <v>45212</v>
      </c>
      <c r="L304" s="17">
        <f t="shared" si="19"/>
        <v>45395</v>
      </c>
      <c r="M304" s="14"/>
      <c r="N304" s="17"/>
    </row>
    <row r="305" spans="1:14" s="12" customFormat="1" ht="16" hidden="1" x14ac:dyDescent="0.2">
      <c r="A305" s="7" t="s">
        <v>61</v>
      </c>
      <c r="B305" s="8" t="s">
        <v>269</v>
      </c>
      <c r="C305" s="9">
        <v>7384482</v>
      </c>
      <c r="D305" s="10" t="s">
        <v>17</v>
      </c>
      <c r="E305" s="10" t="s">
        <v>36</v>
      </c>
      <c r="F305" s="11">
        <v>6839051</v>
      </c>
      <c r="G305" s="12" t="s">
        <v>51</v>
      </c>
      <c r="H305" s="13">
        <v>45212</v>
      </c>
      <c r="I305" s="17">
        <f t="shared" si="16"/>
        <v>45243</v>
      </c>
      <c r="J305" s="17">
        <f t="shared" si="17"/>
        <v>45304</v>
      </c>
      <c r="K305" s="17">
        <f t="shared" si="18"/>
        <v>45395</v>
      </c>
      <c r="L305" s="17">
        <f t="shared" si="19"/>
        <v>45578</v>
      </c>
      <c r="M305" s="14"/>
      <c r="N305" s="17"/>
    </row>
    <row r="306" spans="1:14" s="12" customFormat="1" ht="16" x14ac:dyDescent="0.2">
      <c r="A306" s="7" t="s">
        <v>160</v>
      </c>
      <c r="B306" s="8" t="s">
        <v>265</v>
      </c>
      <c r="C306" s="9">
        <v>7551018</v>
      </c>
      <c r="D306" s="10" t="s">
        <v>17</v>
      </c>
      <c r="E306" s="10" t="s">
        <v>26</v>
      </c>
      <c r="F306" s="11">
        <v>6772502</v>
      </c>
      <c r="G306" s="12" t="s">
        <v>11</v>
      </c>
      <c r="H306" s="13">
        <v>44775</v>
      </c>
      <c r="I306" s="17">
        <f t="shared" si="16"/>
        <v>44806</v>
      </c>
      <c r="J306" s="17">
        <f t="shared" si="17"/>
        <v>44867</v>
      </c>
      <c r="K306" s="17">
        <f t="shared" si="18"/>
        <v>44959</v>
      </c>
      <c r="L306" s="17">
        <f t="shared" si="19"/>
        <v>45140</v>
      </c>
      <c r="M306" s="14"/>
      <c r="N306" s="17"/>
    </row>
    <row r="307" spans="1:14" s="12" customFormat="1" ht="16" hidden="1" x14ac:dyDescent="0.2">
      <c r="A307" s="7" t="s">
        <v>160</v>
      </c>
      <c r="B307" s="8" t="s">
        <v>265</v>
      </c>
      <c r="C307" s="9">
        <v>7551018</v>
      </c>
      <c r="D307" s="10" t="s">
        <v>17</v>
      </c>
      <c r="E307" s="10" t="s">
        <v>10</v>
      </c>
      <c r="F307" s="11">
        <v>6772504</v>
      </c>
      <c r="G307" s="12" t="s">
        <v>18</v>
      </c>
      <c r="H307" s="13">
        <v>44806</v>
      </c>
      <c r="I307" s="17">
        <f t="shared" si="16"/>
        <v>44836</v>
      </c>
      <c r="J307" s="17">
        <f t="shared" si="17"/>
        <v>44897</v>
      </c>
      <c r="K307" s="17">
        <f t="shared" si="18"/>
        <v>44987</v>
      </c>
      <c r="L307" s="17">
        <f t="shared" si="19"/>
        <v>45171</v>
      </c>
      <c r="M307" s="14"/>
      <c r="N307" s="17"/>
    </row>
    <row r="308" spans="1:14" s="12" customFormat="1" ht="16" hidden="1" x14ac:dyDescent="0.2">
      <c r="A308" s="7" t="s">
        <v>160</v>
      </c>
      <c r="B308" s="8" t="s">
        <v>265</v>
      </c>
      <c r="C308" s="9">
        <v>7551018</v>
      </c>
      <c r="D308" s="10" t="s">
        <v>17</v>
      </c>
      <c r="E308" s="10" t="s">
        <v>12</v>
      </c>
      <c r="F308" s="11">
        <v>6772506</v>
      </c>
      <c r="G308" s="12" t="s">
        <v>176</v>
      </c>
      <c r="H308" s="13">
        <v>44867</v>
      </c>
      <c r="I308" s="17">
        <f t="shared" si="16"/>
        <v>44897</v>
      </c>
      <c r="J308" s="17">
        <f t="shared" si="17"/>
        <v>44959</v>
      </c>
      <c r="K308" s="17">
        <f t="shared" si="18"/>
        <v>45048</v>
      </c>
      <c r="L308" s="17">
        <f t="shared" si="19"/>
        <v>45232</v>
      </c>
      <c r="M308" s="14"/>
      <c r="N308" s="17"/>
    </row>
    <row r="309" spans="1:14" s="12" customFormat="1" ht="16" hidden="1" x14ac:dyDescent="0.2">
      <c r="A309" s="7" t="s">
        <v>160</v>
      </c>
      <c r="B309" s="8" t="s">
        <v>265</v>
      </c>
      <c r="C309" s="9">
        <v>7551018</v>
      </c>
      <c r="D309" s="10" t="s">
        <v>17</v>
      </c>
      <c r="E309" s="10" t="s">
        <v>15</v>
      </c>
      <c r="F309" s="11">
        <v>6772508</v>
      </c>
      <c r="G309" s="12" t="s">
        <v>178</v>
      </c>
      <c r="H309" s="13">
        <v>44959</v>
      </c>
      <c r="I309" s="17">
        <f t="shared" si="16"/>
        <v>44987</v>
      </c>
      <c r="J309" s="17">
        <f t="shared" si="17"/>
        <v>45048</v>
      </c>
      <c r="K309" s="17">
        <f t="shared" si="18"/>
        <v>45140</v>
      </c>
      <c r="L309" s="17">
        <f t="shared" si="19"/>
        <v>45324</v>
      </c>
      <c r="M309" s="14"/>
      <c r="N309" s="17"/>
    </row>
    <row r="310" spans="1:14" s="12" customFormat="1" ht="16" hidden="1" x14ac:dyDescent="0.2">
      <c r="A310" s="7" t="s">
        <v>160</v>
      </c>
      <c r="B310" s="8" t="s">
        <v>265</v>
      </c>
      <c r="C310" s="9">
        <v>7551018</v>
      </c>
      <c r="D310" s="10" t="s">
        <v>17</v>
      </c>
      <c r="E310" s="10" t="s">
        <v>36</v>
      </c>
      <c r="F310" s="11">
        <v>6772510</v>
      </c>
      <c r="G310" s="12" t="s">
        <v>54</v>
      </c>
      <c r="H310" s="13">
        <v>45140</v>
      </c>
      <c r="I310" s="17">
        <f t="shared" si="16"/>
        <v>45171</v>
      </c>
      <c r="J310" s="17">
        <f t="shared" si="17"/>
        <v>45232</v>
      </c>
      <c r="K310" s="17">
        <f t="shared" si="18"/>
        <v>45324</v>
      </c>
      <c r="L310" s="17">
        <f t="shared" si="19"/>
        <v>45506</v>
      </c>
      <c r="M310" s="14"/>
      <c r="N310" s="17"/>
    </row>
    <row r="311" spans="1:14" s="12" customFormat="1" ht="16" x14ac:dyDescent="0.2">
      <c r="A311" s="7" t="s">
        <v>235</v>
      </c>
      <c r="B311" s="8" t="s">
        <v>271</v>
      </c>
      <c r="C311" s="9">
        <v>7959454</v>
      </c>
      <c r="D311" s="10" t="s">
        <v>7</v>
      </c>
      <c r="E311" s="10" t="s">
        <v>26</v>
      </c>
      <c r="F311" s="11">
        <v>7252131</v>
      </c>
      <c r="G311" s="12" t="s">
        <v>240</v>
      </c>
      <c r="H311" s="13">
        <v>45060</v>
      </c>
      <c r="I311" s="17">
        <f t="shared" si="16"/>
        <v>45091</v>
      </c>
      <c r="J311" s="17">
        <f t="shared" si="17"/>
        <v>45152</v>
      </c>
      <c r="K311" s="17">
        <f t="shared" si="18"/>
        <v>45244</v>
      </c>
      <c r="L311" s="17">
        <f t="shared" si="19"/>
        <v>45426</v>
      </c>
      <c r="M311" s="14"/>
      <c r="N311" s="17"/>
    </row>
    <row r="312" spans="1:14" s="12" customFormat="1" ht="16" hidden="1" x14ac:dyDescent="0.2">
      <c r="A312" s="7" t="s">
        <v>235</v>
      </c>
      <c r="B312" s="8" t="s">
        <v>271</v>
      </c>
      <c r="C312" s="9">
        <v>7959454</v>
      </c>
      <c r="D312" s="10" t="s">
        <v>7</v>
      </c>
      <c r="E312" s="10" t="s">
        <v>10</v>
      </c>
      <c r="F312" s="11">
        <v>7252133</v>
      </c>
      <c r="G312" s="12" t="s">
        <v>236</v>
      </c>
      <c r="H312" s="13">
        <v>45091</v>
      </c>
      <c r="I312" s="17">
        <f t="shared" si="16"/>
        <v>45121</v>
      </c>
      <c r="J312" s="17">
        <f t="shared" si="17"/>
        <v>45183</v>
      </c>
      <c r="K312" s="17">
        <f t="shared" si="18"/>
        <v>45274</v>
      </c>
      <c r="L312" s="17">
        <f t="shared" si="19"/>
        <v>45457</v>
      </c>
      <c r="M312" s="14"/>
      <c r="N312" s="17"/>
    </row>
    <row r="313" spans="1:14" s="12" customFormat="1" ht="16" hidden="1" x14ac:dyDescent="0.2">
      <c r="A313" s="7" t="s">
        <v>235</v>
      </c>
      <c r="B313" s="8" t="s">
        <v>271</v>
      </c>
      <c r="C313" s="9">
        <v>7959454</v>
      </c>
      <c r="D313" s="10" t="s">
        <v>7</v>
      </c>
      <c r="E313" s="10" t="s">
        <v>12</v>
      </c>
      <c r="F313" s="11">
        <v>7252135</v>
      </c>
      <c r="G313" s="12" t="s">
        <v>237</v>
      </c>
      <c r="H313" s="13">
        <v>45152</v>
      </c>
      <c r="I313" s="17">
        <f t="shared" si="16"/>
        <v>45183</v>
      </c>
      <c r="J313" s="17">
        <f t="shared" si="17"/>
        <v>45244</v>
      </c>
      <c r="K313" s="17">
        <f t="shared" si="18"/>
        <v>45336</v>
      </c>
      <c r="L313" s="17">
        <f t="shared" si="19"/>
        <v>45518</v>
      </c>
      <c r="M313" s="14"/>
      <c r="N313" s="17"/>
    </row>
    <row r="314" spans="1:14" s="12" customFormat="1" ht="16" hidden="1" x14ac:dyDescent="0.2">
      <c r="A314" s="7" t="s">
        <v>235</v>
      </c>
      <c r="B314" s="8" t="s">
        <v>271</v>
      </c>
      <c r="C314" s="9">
        <v>7959454</v>
      </c>
      <c r="D314" s="10" t="s">
        <v>7</v>
      </c>
      <c r="E314" s="10" t="s">
        <v>15</v>
      </c>
      <c r="F314" s="11">
        <v>7252137</v>
      </c>
      <c r="G314" s="12" t="s">
        <v>238</v>
      </c>
      <c r="H314" s="13">
        <v>45244</v>
      </c>
      <c r="I314" s="17">
        <f t="shared" si="16"/>
        <v>45274</v>
      </c>
      <c r="J314" s="17">
        <f t="shared" si="17"/>
        <v>45336</v>
      </c>
      <c r="K314" s="17">
        <f t="shared" si="18"/>
        <v>45426</v>
      </c>
      <c r="L314" s="17">
        <f t="shared" si="19"/>
        <v>45610</v>
      </c>
      <c r="M314" s="14"/>
      <c r="N314" s="17"/>
    </row>
    <row r="315" spans="1:14" s="12" customFormat="1" ht="16" hidden="1" x14ac:dyDescent="0.2">
      <c r="A315" s="7" t="s">
        <v>235</v>
      </c>
      <c r="B315" s="8" t="s">
        <v>271</v>
      </c>
      <c r="C315" s="9">
        <v>7959454</v>
      </c>
      <c r="D315" s="10" t="s">
        <v>7</v>
      </c>
      <c r="E315" s="10" t="s">
        <v>36</v>
      </c>
      <c r="F315" s="11">
        <v>7252139</v>
      </c>
      <c r="G315" s="12" t="s">
        <v>239</v>
      </c>
      <c r="H315" s="13">
        <v>45426</v>
      </c>
      <c r="I315" s="17">
        <f t="shared" si="16"/>
        <v>45457</v>
      </c>
      <c r="J315" s="17">
        <f t="shared" si="17"/>
        <v>45518</v>
      </c>
      <c r="K315" s="17">
        <f t="shared" si="18"/>
        <v>45610</v>
      </c>
      <c r="L315" s="17">
        <f t="shared" si="19"/>
        <v>45791</v>
      </c>
      <c r="M315" s="14"/>
      <c r="N315" s="17"/>
    </row>
    <row r="316" spans="1:14" s="12" customFormat="1" ht="16" x14ac:dyDescent="0.2">
      <c r="A316" s="7" t="s">
        <v>235</v>
      </c>
      <c r="B316" s="8" t="s">
        <v>271</v>
      </c>
      <c r="C316" s="9">
        <v>7949610</v>
      </c>
      <c r="D316" s="10" t="s">
        <v>7</v>
      </c>
      <c r="E316" s="10" t="s">
        <v>26</v>
      </c>
      <c r="F316" s="11">
        <v>7245942</v>
      </c>
      <c r="G316" s="12" t="s">
        <v>192</v>
      </c>
      <c r="H316" s="13">
        <v>45041</v>
      </c>
      <c r="I316" s="17">
        <f t="shared" si="16"/>
        <v>45071</v>
      </c>
      <c r="J316" s="17">
        <f t="shared" si="17"/>
        <v>45132</v>
      </c>
      <c r="K316" s="17">
        <f t="shared" si="18"/>
        <v>45224</v>
      </c>
      <c r="L316" s="17">
        <f t="shared" si="19"/>
        <v>45407</v>
      </c>
      <c r="M316" s="14"/>
      <c r="N316" s="17"/>
    </row>
    <row r="317" spans="1:14" s="12" customFormat="1" ht="16" hidden="1" x14ac:dyDescent="0.2">
      <c r="A317" s="7" t="s">
        <v>235</v>
      </c>
      <c r="B317" s="8" t="s">
        <v>271</v>
      </c>
      <c r="C317" s="9">
        <v>7949610</v>
      </c>
      <c r="D317" s="10" t="s">
        <v>7</v>
      </c>
      <c r="E317" s="10" t="s">
        <v>10</v>
      </c>
      <c r="F317" s="11">
        <v>7245944</v>
      </c>
      <c r="G317" s="12" t="s">
        <v>140</v>
      </c>
      <c r="H317" s="13">
        <v>45071</v>
      </c>
      <c r="I317" s="17">
        <f t="shared" si="16"/>
        <v>45102</v>
      </c>
      <c r="J317" s="17">
        <f t="shared" si="17"/>
        <v>45163</v>
      </c>
      <c r="K317" s="17">
        <f t="shared" si="18"/>
        <v>45255</v>
      </c>
      <c r="L317" s="17">
        <f t="shared" si="19"/>
        <v>45437</v>
      </c>
      <c r="M317" s="14"/>
      <c r="N317" s="17"/>
    </row>
    <row r="318" spans="1:14" s="12" customFormat="1" ht="16" hidden="1" x14ac:dyDescent="0.2">
      <c r="A318" s="7" t="s">
        <v>235</v>
      </c>
      <c r="B318" s="8" t="s">
        <v>271</v>
      </c>
      <c r="C318" s="9">
        <v>7949610</v>
      </c>
      <c r="D318" s="10" t="s">
        <v>7</v>
      </c>
      <c r="E318" s="10" t="s">
        <v>12</v>
      </c>
      <c r="F318" s="11">
        <v>7245946</v>
      </c>
      <c r="G318" s="12" t="s">
        <v>243</v>
      </c>
      <c r="H318" s="13">
        <v>45132</v>
      </c>
      <c r="I318" s="17">
        <f t="shared" si="16"/>
        <v>45163</v>
      </c>
      <c r="J318" s="17">
        <f t="shared" si="17"/>
        <v>45224</v>
      </c>
      <c r="K318" s="17">
        <f t="shared" si="18"/>
        <v>45316</v>
      </c>
      <c r="L318" s="17">
        <f t="shared" si="19"/>
        <v>45498</v>
      </c>
      <c r="M318" s="14"/>
      <c r="N318" s="17"/>
    </row>
    <row r="319" spans="1:14" s="12" customFormat="1" ht="16" hidden="1" x14ac:dyDescent="0.2">
      <c r="A319" s="7" t="s">
        <v>235</v>
      </c>
      <c r="B319" s="8" t="s">
        <v>271</v>
      </c>
      <c r="C319" s="9">
        <v>7949610</v>
      </c>
      <c r="D319" s="10" t="s">
        <v>7</v>
      </c>
      <c r="E319" s="10" t="s">
        <v>15</v>
      </c>
      <c r="F319" s="11">
        <v>7245948</v>
      </c>
      <c r="G319" s="12" t="s">
        <v>242</v>
      </c>
      <c r="H319" s="13">
        <v>45224</v>
      </c>
      <c r="I319" s="17">
        <f t="shared" si="16"/>
        <v>45255</v>
      </c>
      <c r="J319" s="17">
        <f t="shared" si="17"/>
        <v>45316</v>
      </c>
      <c r="K319" s="17">
        <f t="shared" si="18"/>
        <v>45407</v>
      </c>
      <c r="L319" s="17">
        <f t="shared" si="19"/>
        <v>45590</v>
      </c>
      <c r="M319" s="14"/>
      <c r="N319" s="17"/>
    </row>
    <row r="320" spans="1:14" s="12" customFormat="1" ht="16" hidden="1" x14ac:dyDescent="0.2">
      <c r="A320" s="7" t="s">
        <v>235</v>
      </c>
      <c r="B320" s="8" t="s">
        <v>271</v>
      </c>
      <c r="C320" s="9">
        <v>7949610</v>
      </c>
      <c r="D320" s="10" t="s">
        <v>7</v>
      </c>
      <c r="E320" s="10" t="s">
        <v>36</v>
      </c>
      <c r="F320" s="11">
        <v>7245950</v>
      </c>
      <c r="G320" s="12" t="s">
        <v>241</v>
      </c>
      <c r="H320" s="13">
        <v>45407</v>
      </c>
      <c r="I320" s="17">
        <f t="shared" si="16"/>
        <v>45437</v>
      </c>
      <c r="J320" s="17">
        <f t="shared" si="17"/>
        <v>45498</v>
      </c>
      <c r="K320" s="17">
        <f t="shared" si="18"/>
        <v>45590</v>
      </c>
      <c r="L320" s="17">
        <f t="shared" si="19"/>
        <v>45772</v>
      </c>
      <c r="M320" s="14"/>
      <c r="N320" s="17"/>
    </row>
    <row r="321" spans="3:10" s="12" customFormat="1" x14ac:dyDescent="0.2">
      <c r="C321" s="9"/>
      <c r="F321" s="9"/>
      <c r="G321" s="13"/>
      <c r="H321" s="13"/>
      <c r="I321" s="13"/>
      <c r="J321" s="13"/>
    </row>
    <row r="322" spans="3:10" s="12" customFormat="1" x14ac:dyDescent="0.2">
      <c r="C322" s="9"/>
      <c r="F322" s="9"/>
      <c r="G322" s="13"/>
      <c r="H322" s="13"/>
      <c r="I322" s="13"/>
      <c r="J322" s="13"/>
    </row>
    <row r="323" spans="3:10" s="12" customFormat="1" x14ac:dyDescent="0.2">
      <c r="C323" s="9"/>
      <c r="F323" s="9"/>
      <c r="G323" s="13"/>
      <c r="H323" s="13"/>
      <c r="I323" s="13"/>
      <c r="J323" s="13"/>
    </row>
    <row r="324" spans="3:10" s="12" customFormat="1" x14ac:dyDescent="0.2">
      <c r="C324" s="9"/>
      <c r="F324" s="9"/>
      <c r="G324" s="13"/>
      <c r="H324" s="13"/>
      <c r="I324" s="13"/>
      <c r="J324" s="13"/>
    </row>
    <row r="325" spans="3:10" s="12" customFormat="1" x14ac:dyDescent="0.2">
      <c r="C325" s="9"/>
      <c r="F325" s="9"/>
      <c r="G325" s="13"/>
      <c r="H325" s="13"/>
      <c r="I325" s="13"/>
      <c r="J325" s="13"/>
    </row>
  </sheetData>
  <protectedRanges>
    <protectedRange algorithmName="SHA-512" hashValue="QqaSHcbwFCjgf0OOckWgtmE8OvIaDudO8hDhJ+RjyAgJY9yi1EwUXAwXvM3c8VSg9GNS9OYhGlGkcLuQqe5aBg==" saltValue="Dk4pvQSeneD+jJyCGqNtAw==" spinCount="100000" sqref="A1" name="Range1_2"/>
    <protectedRange algorithmName="SHA-512" hashValue="QqaSHcbwFCjgf0OOckWgtmE8OvIaDudO8hDhJ+RjyAgJY9yi1EwUXAwXvM3c8VSg9GNS9OYhGlGkcLuQqe5aBg==" saltValue="Dk4pvQSeneD+jJyCGqNtAw==" spinCount="100000" sqref="B1:M1" name="Range1_1"/>
  </protectedRange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5643ac3a-41cb-42b8-a81e-7124fce29817" xsi:nil="true"/>
    <Catchment xmlns="5643ac3a-41cb-42b8-a81e-7124fce29817" xsi:nil="true"/>
    <FiscalYear xmlns="5643ac3a-41cb-42b8-a81e-7124fce29817" xsi:nil="true"/>
    <lcf76f155ced4ddcb4097134ff3c332f xmlns="5643ac3a-41cb-42b8-a81e-7124fce29817">
      <Terms xmlns="http://schemas.microsoft.com/office/infopath/2007/PartnerControls"/>
    </lcf76f155ced4ddcb4097134ff3c332f>
    <TaxCatchAll xmlns="088cc6e7-a352-455a-9517-b9edb99b195e" xsi:nil="true"/>
    <Program xmlns="5643ac3a-41cb-42b8-a81e-7124fce29817" xsi:nil="true"/>
    <LastModified xmlns="5643ac3a-41cb-42b8-a81e-7124fce29817" xsi:nil="true"/>
    <Provider xmlns="5643ac3a-41cb-42b8-a81e-7124fce2981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E8F71B24C4D34A80C1DF32E60CC7BB" ma:contentTypeVersion="29" ma:contentTypeDescription="Create a new document." ma:contentTypeScope="" ma:versionID="f0df69bf96655ad1009b13e3bae6b75e">
  <xsd:schema xmlns:xsd="http://www.w3.org/2001/XMLSchema" xmlns:xs="http://www.w3.org/2001/XMLSchema" xmlns:p="http://schemas.microsoft.com/office/2006/metadata/properties" xmlns:ns2="5643ac3a-41cb-42b8-a81e-7124fce29817" xmlns:ns3="088cc6e7-a352-455a-9517-b9edb99b195e" targetNamespace="http://schemas.microsoft.com/office/2006/metadata/properties" ma:root="true" ma:fieldsID="5fc2ce954fc4964afda5d0bd76e0b35c" ns2:_="" ns3:_="">
    <xsd:import namespace="5643ac3a-41cb-42b8-a81e-7124fce29817"/>
    <xsd:import namespace="088cc6e7-a352-455a-9517-b9edb99b195e"/>
    <xsd:element name="properties">
      <xsd:complexType>
        <xsd:sequence>
          <xsd:element name="documentManagement">
            <xsd:complexType>
              <xsd:all>
                <xsd:element ref="ns2:Provider" minOccurs="0"/>
                <xsd:element ref="ns2:LastModified" minOccurs="0"/>
                <xsd:element ref="ns2:Date" minOccurs="0"/>
                <xsd:element ref="ns2:Catchment" minOccurs="0"/>
                <xsd:element ref="ns2:FiscalYear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Location" minOccurs="0"/>
                <xsd:element ref="ns2:Progra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3ac3a-41cb-42b8-a81e-7124fce29817" elementFormDefault="qualified">
    <xsd:import namespace="http://schemas.microsoft.com/office/2006/documentManagement/types"/>
    <xsd:import namespace="http://schemas.microsoft.com/office/infopath/2007/PartnerControls"/>
    <xsd:element name="Provider" ma:index="2" nillable="true" ma:displayName="Contract Manager" ma:format="Dropdown" ma:internalName="Provider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ara Wallace"/>
                    <xsd:enumeration value="Stefanie Fournier"/>
                    <xsd:enumeration value="Arcely Malig"/>
                    <xsd:enumeration value="Jennifer Adams"/>
                    <xsd:enumeration value="Vaqqas Javaid"/>
                    <xsd:enumeration value="Amanda Barresi"/>
                    <xsd:enumeration value="Nathalee Martin-Leblanc"/>
                    <xsd:enumeration value="Richard Vallee"/>
                    <xsd:enumeration value="Jennifer Honders"/>
                  </xsd:restriction>
                </xsd:simpleType>
              </xsd:element>
            </xsd:sequence>
          </xsd:extension>
        </xsd:complexContent>
      </xsd:complexType>
    </xsd:element>
    <xsd:element name="LastModified" ma:index="4" nillable="true" ma:displayName="Last Modified" ma:format="DateTime" ma:internalName="LastModified" ma:readOnly="false">
      <xsd:simpleType>
        <xsd:restriction base="dms:DateTime"/>
      </xsd:simpleType>
    </xsd:element>
    <xsd:element name="Date" ma:index="5" nillable="true" ma:displayName="Date" ma:format="DateOnly" ma:internalName="Date" ma:readOnly="false">
      <xsd:simpleType>
        <xsd:restriction base="dms:DateTime"/>
      </xsd:simpleType>
    </xsd:element>
    <xsd:element name="Catchment" ma:index="6" nillable="true" ma:displayName="Catchment" ma:format="Dropdown" ma:internalName="Catchment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eel"/>
                        <xsd:enumeration value="York"/>
                        <xsd:enumeration value="Ottawa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FiscalYear" ma:index="7" nillable="true" ma:displayName="Fiscal Year" ma:format="Dropdown" ma:internalName="FiscalYear">
      <xsd:simpleType>
        <xsd:restriction base="dms:Choice">
          <xsd:enumeration value="FY 2021-2022"/>
          <xsd:enumeration value="FY 2022-2023"/>
          <xsd:enumeration value="FY 2023-2024"/>
          <xsd:enumeration value="FY 2024-202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7bbb29c-7118-44b5-93ac-0085b84843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hidden="true" ma:indexed="true" ma:internalName="MediaServiceLocation" ma:readOnly="true">
      <xsd:simpleType>
        <xsd:restriction base="dms:Text"/>
      </xsd:simpleType>
    </xsd:element>
    <xsd:element name="Program" ma:index="28" nillable="true" ma:displayName="Program" ma:format="Dropdown" ma:hidden="true" ma:internalName="Program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ODSP"/>
                        <xsd:enumeration value="OEAS"/>
                        <xsd:enumeration value="SE"/>
                        <xsd:enumeration value="YJC"/>
                        <xsd:enumeration value="OW"/>
                        <xsd:enumeration value="YJCS"/>
                        <xsd:enumeration value="ES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cc6e7-a352-455a-9517-b9edb99b195e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2110982e-0040-4935-8413-ac8b27aeed6f}" ma:internalName="TaxCatchAll" ma:readOnly="false" ma:showField="CatchAllData" ma:web="088cc6e7-a352-455a-9517-b9edb99b1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E7A97B-5861-4FF7-9BDD-28D25667D593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088cc6e7-a352-455a-9517-b9edb99b195e"/>
    <ds:schemaRef ds:uri="http://schemas.openxmlformats.org/package/2006/metadata/core-properties"/>
    <ds:schemaRef ds:uri="5643ac3a-41cb-42b8-a81e-7124fce2981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02367A8-6B85-4EF3-A5F0-47F2722AD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43ac3a-41cb-42b8-a81e-7124fce29817"/>
    <ds:schemaRef ds:uri="088cc6e7-a352-455a-9517-b9edb99b19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5F92C-2915-4E40-BDE4-896C8BA71AB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 date - Revised</vt:lpstr>
      <vt:lpstr>Outcome Date - from WCG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Bugabo, Yves (MLTSD)</dc:creator>
  <cp:keywords/>
  <dc:description/>
  <cp:lastModifiedBy>Microsoft Office User</cp:lastModifiedBy>
  <cp:revision/>
  <dcterms:created xsi:type="dcterms:W3CDTF">2022-03-10T15:24:35Z</dcterms:created>
  <dcterms:modified xsi:type="dcterms:W3CDTF">2024-03-11T17:10:28Z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2022-03-10T15:24:36Z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deb187f7-3d50-4891-a9c4-6e682a8e3a90</vt:lpwstr>
  </property>
  <property fmtid="{D5CDD505-2E9C-101B-9397-08002B2CF9AE}" pid="8" name="MSIP_Label_034a106e-6316-442c-ad35-738afd673d2b_ContentBits">
    <vt:lpwstr>0</vt:lpwstr>
  </property>
  <property fmtid="{D5CDD505-2E9C-101B-9397-08002B2CF9AE}" pid="9" name="ContentTypeId">
    <vt:lpwstr>0x010100CCE8F71B24C4D34A80C1DF32E60CC7BB</vt:lpwstr>
  </property>
  <property fmtid="{D5CDD505-2E9C-101B-9397-08002B2CF9AE}" pid="10" name="MediaServiceImageTags">
    <vt:lpwstr/>
  </property>
</Properties>
</file>