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bil Ersyad\Documents\RapidKLBusAnalysis\"/>
    </mc:Choice>
  </mc:AlternateContent>
  <xr:revisionPtr revIDLastSave="0" documentId="13_ncr:1_{F8825DB8-4858-4828-9766-0B3C577E7715}" xr6:coauthVersionLast="45" xr6:coauthVersionMax="45" xr10:uidLastSave="{00000000-0000-0000-0000-000000000000}"/>
  <bookViews>
    <workbookView xWindow="5955" yWindow="2430" windowWidth="14295" windowHeight="8670" activeTab="1" xr2:uid="{B19A700B-32D7-4B3E-A1E5-B0D0210930D9}"/>
  </bookViews>
  <sheets>
    <sheet name="852" sheetId="1" r:id="rId1"/>
    <sheet name="Alternativ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B17" i="2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C2" i="1"/>
  <c r="B2" i="1"/>
</calcChain>
</file>

<file path=xl/sharedStrings.xml><?xml version="1.0" encoding="utf-8"?>
<sst xmlns="http://schemas.openxmlformats.org/spreadsheetml/2006/main" count="61" uniqueCount="34">
  <si>
    <t>852 Bus stop</t>
  </si>
  <si>
    <t>Monorail Chowkit</t>
  </si>
  <si>
    <t>GrandSeasons</t>
  </si>
  <si>
    <t>HKL</t>
  </si>
  <si>
    <t>PWTC</t>
  </si>
  <si>
    <t>KTM Putra</t>
  </si>
  <si>
    <t>Spg jln Lembah Tunku</t>
  </si>
  <si>
    <t>Tijani OPP</t>
  </si>
  <si>
    <t>Kenny Hills</t>
  </si>
  <si>
    <t>Stadium Tennis</t>
  </si>
  <si>
    <t>Medan Selera Duta</t>
  </si>
  <si>
    <t>Matrade</t>
  </si>
  <si>
    <t>Publika</t>
  </si>
  <si>
    <t>masjid Wilayah</t>
  </si>
  <si>
    <t>Hab Titiwangsa</t>
  </si>
  <si>
    <t>Spg Jln Lembah Tunku</t>
  </si>
  <si>
    <t>852 Bus</t>
  </si>
  <si>
    <t>Hab Titiwangsa to Spg Jln Lembah Tunku</t>
  </si>
  <si>
    <t>KTM Putra to Spg Jln Lembah Tunku</t>
  </si>
  <si>
    <t>Hab Titiwangsa to Tijani OPP</t>
  </si>
  <si>
    <t>KTM Putra to Tijani OPP</t>
  </si>
  <si>
    <t>Hab Titiwangsa to Kenny Hills</t>
  </si>
  <si>
    <t>KTM Putra to Kenny Hills</t>
  </si>
  <si>
    <t>Hab Titiwangsa to Stadium Tennis</t>
  </si>
  <si>
    <t>KTM Putra to Stadium Tennis</t>
  </si>
  <si>
    <t>Hab Titiwangsa to Matrade</t>
  </si>
  <si>
    <t>KTM Putra to Matrade</t>
  </si>
  <si>
    <t>Hab Titiwangsa to Publika</t>
  </si>
  <si>
    <t>KTM Putra to Publika</t>
  </si>
  <si>
    <t>Hab Titiwangsa to masjid Wilayah</t>
  </si>
  <si>
    <t>KTM Putra to masjid Wilayah</t>
  </si>
  <si>
    <t>852 Route</t>
  </si>
  <si>
    <t>Alternative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</si>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</sst>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2" fontId="0" fillId="0" borderId="0" xfId="0" applyNumberFormat="1" applyFill="1"/>
    <xf numFmtId="1" fontId="0" fillId="0" borderId="0" xfId="0" applyNumberFormat="1" applyFill="1"/>
  </cellXfs>
  <cellStyles count="1">
    <cellStyle name="Normal" xfId="0" builtinId="0"/>
  </cellStyles>
  <dxfs count="5">
    <dxf>
      <numFmt numFmtId="2" formatCode="0.00"/>
      <fill>
        <patternFill patternType="none">
          <fgColor indexed="64"/>
          <bgColor indexed="65"/>
        </patternFill>
      </fill>
    </dxf>
    <dxf>
      <numFmt numFmtId="2" formatCode="0.0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Commute</a:t>
            </a:r>
            <a:r>
              <a:rPr lang="en-MY" baseline="0"/>
              <a:t> Times In Minutes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Alternative!$B$2</c:f>
              <c:strCache>
                <c:ptCount val="1"/>
                <c:pt idx="0">
                  <c:v>852 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Alternative!$A$3:$A$16</c:f>
              <c:strCache>
                <c:ptCount val="14"/>
                <c:pt idx="0">
                  <c:v>Hab Titiwangsa to Kenny Hills</c:v>
                </c:pt>
                <c:pt idx="1">
                  <c:v>Hab Titiwangsa to masjid Wilayah</c:v>
                </c:pt>
                <c:pt idx="2">
                  <c:v>Hab Titiwangsa to Matrade</c:v>
                </c:pt>
                <c:pt idx="3">
                  <c:v>Hab Titiwangsa to Publika</c:v>
                </c:pt>
                <c:pt idx="4">
                  <c:v>Hab Titiwangsa to Spg Jln Lembah Tunku</c:v>
                </c:pt>
                <c:pt idx="5">
                  <c:v>Hab Titiwangsa to Stadium Tennis</c:v>
                </c:pt>
                <c:pt idx="6">
                  <c:v>Hab Titiwangsa to Tijani OPP</c:v>
                </c:pt>
                <c:pt idx="7">
                  <c:v>KTM Putra to Kenny Hills</c:v>
                </c:pt>
                <c:pt idx="8">
                  <c:v>KTM Putra to masjid Wilayah</c:v>
                </c:pt>
                <c:pt idx="9">
                  <c:v>KTM Putra to Matrade</c:v>
                </c:pt>
                <c:pt idx="10">
                  <c:v>KTM Putra to Publika</c:v>
                </c:pt>
                <c:pt idx="11">
                  <c:v>KTM Putra to Spg Jln Lembah Tunku</c:v>
                </c:pt>
                <c:pt idx="12">
                  <c:v>KTM Putra to Stadium Tennis</c:v>
                </c:pt>
                <c:pt idx="13">
                  <c:v>KTM Putra to Tijani OPP</c:v>
                </c:pt>
              </c:strCache>
            </c:strRef>
          </c:cat>
          <c:val>
            <c:numRef>
              <c:f>Alternative!$B$3:$B$16</c:f>
              <c:numCache>
                <c:formatCode>0</c:formatCode>
                <c:ptCount val="14"/>
                <c:pt idx="0">
                  <c:v>10</c:v>
                </c:pt>
                <c:pt idx="1">
                  <c:v>17</c:v>
                </c:pt>
                <c:pt idx="2">
                  <c:v>15</c:v>
                </c:pt>
                <c:pt idx="3">
                  <c:v>18</c:v>
                </c:pt>
                <c:pt idx="4">
                  <c:v>6</c:v>
                </c:pt>
                <c:pt idx="5">
                  <c:v>11</c:v>
                </c:pt>
                <c:pt idx="6">
                  <c:v>7</c:v>
                </c:pt>
                <c:pt idx="7">
                  <c:v>9</c:v>
                </c:pt>
                <c:pt idx="8">
                  <c:v>15</c:v>
                </c:pt>
                <c:pt idx="9">
                  <c:v>14</c:v>
                </c:pt>
                <c:pt idx="10">
                  <c:v>17</c:v>
                </c:pt>
                <c:pt idx="11">
                  <c:v>5</c:v>
                </c:pt>
                <c:pt idx="12">
                  <c:v>10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8-4D36-9C05-898BDCA0E9CB}"/>
            </c:ext>
          </c:extLst>
        </c:ser>
        <c:ser>
          <c:idx val="1"/>
          <c:order val="1"/>
          <c:tx>
            <c:strRef>
              <c:f>Alternative!$C$2</c:f>
              <c:strCache>
                <c:ptCount val="1"/>
                <c:pt idx="0">
                  <c:v>Alternative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Alternative!$A$3:$A$16</c:f>
              <c:strCache>
                <c:ptCount val="14"/>
                <c:pt idx="0">
                  <c:v>Hab Titiwangsa to Kenny Hills</c:v>
                </c:pt>
                <c:pt idx="1">
                  <c:v>Hab Titiwangsa to masjid Wilayah</c:v>
                </c:pt>
                <c:pt idx="2">
                  <c:v>Hab Titiwangsa to Matrade</c:v>
                </c:pt>
                <c:pt idx="3">
                  <c:v>Hab Titiwangsa to Publika</c:v>
                </c:pt>
                <c:pt idx="4">
                  <c:v>Hab Titiwangsa to Spg Jln Lembah Tunku</c:v>
                </c:pt>
                <c:pt idx="5">
                  <c:v>Hab Titiwangsa to Stadium Tennis</c:v>
                </c:pt>
                <c:pt idx="6">
                  <c:v>Hab Titiwangsa to Tijani OPP</c:v>
                </c:pt>
                <c:pt idx="7">
                  <c:v>KTM Putra to Kenny Hills</c:v>
                </c:pt>
                <c:pt idx="8">
                  <c:v>KTM Putra to masjid Wilayah</c:v>
                </c:pt>
                <c:pt idx="9">
                  <c:v>KTM Putra to Matrade</c:v>
                </c:pt>
                <c:pt idx="10">
                  <c:v>KTM Putra to Publika</c:v>
                </c:pt>
                <c:pt idx="11">
                  <c:v>KTM Putra to Spg Jln Lembah Tunku</c:v>
                </c:pt>
                <c:pt idx="12">
                  <c:v>KTM Putra to Stadium Tennis</c:v>
                </c:pt>
                <c:pt idx="13">
                  <c:v>KTM Putra to Tijani OPP</c:v>
                </c:pt>
              </c:strCache>
            </c:strRef>
          </c:cat>
          <c:val>
            <c:numRef>
              <c:f>Alternative!$C$3:$C$16</c:f>
              <c:numCache>
                <c:formatCode>0</c:formatCode>
                <c:ptCount val="14"/>
                <c:pt idx="0">
                  <c:v>31</c:v>
                </c:pt>
                <c:pt idx="1">
                  <c:v>32</c:v>
                </c:pt>
                <c:pt idx="2">
                  <c:v>40</c:v>
                </c:pt>
                <c:pt idx="3">
                  <c:v>34</c:v>
                </c:pt>
                <c:pt idx="4">
                  <c:v>33</c:v>
                </c:pt>
                <c:pt idx="5">
                  <c:v>27</c:v>
                </c:pt>
                <c:pt idx="6">
                  <c:v>35</c:v>
                </c:pt>
                <c:pt idx="7">
                  <c:v>32</c:v>
                </c:pt>
                <c:pt idx="8">
                  <c:v>40</c:v>
                </c:pt>
                <c:pt idx="9">
                  <c:v>63</c:v>
                </c:pt>
                <c:pt idx="10">
                  <c:v>58</c:v>
                </c:pt>
                <c:pt idx="11">
                  <c:v>14</c:v>
                </c:pt>
                <c:pt idx="12">
                  <c:v>32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F8-4D36-9C05-898BDCA0E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42944"/>
        <c:axId val="222216040"/>
      </c:barChart>
      <c:catAx>
        <c:axId val="54594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216040"/>
        <c:crosses val="autoZero"/>
        <c:auto val="1"/>
        <c:lblAlgn val="ctr"/>
        <c:lblOffset val="100"/>
        <c:noMultiLvlLbl val="0"/>
      </c:catAx>
      <c:valAx>
        <c:axId val="22221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4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734163826536609"/>
          <c:y val="0.91320713953114308"/>
          <c:w val="0.17752902155887232"/>
          <c:h val="5.6604177236887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5</xdr:row>
      <xdr:rowOff>171450</xdr:rowOff>
    </xdr:from>
    <xdr:to>
      <xdr:col>16</xdr:col>
      <xdr:colOff>495300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DBAC-AF32-4BEC-AE92-76AE3CCF89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2D9006-1B6C-476D-BF91-D7AAD0955BD9}" name="Table1" displayName="Table1" ref="A2:C17" totalsRowCount="1" headerRowBorderDxfId="4">
  <autoFilter ref="A2:C16" xr:uid="{A9D67D0A-CCAA-4DB0-83A3-83805B4524AD}"/>
  <tableColumns count="3">
    <tableColumn id="1" xr3:uid="{3E43B422-09DD-48E3-BEEF-C0AACB10F78E}" name="852 Route" totalsRowLabel="Average"/>
    <tableColumn id="2" xr3:uid="{6DA4F127-7F2E-496D-987D-68196AEAD3CE}" name="852 Bus" totalsRowFunction="average" dataDxfId="2" totalsRowDxfId="1"/>
    <tableColumn id="3" xr3:uid="{1A32A4F7-5913-4C8A-8E91-822421074DB1}" name="Alternative" totalsRowFunction="average" dataDxfId="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2CD9-2011-4F75-8A52-512527DA90B7}">
  <dimension ref="A1:AE33"/>
  <sheetViews>
    <sheetView zoomScale="70" zoomScaleNormal="70" workbookViewId="0">
      <pane xSplit="8" topLeftCell="P1" activePane="topRight" state="frozen"/>
      <selection pane="topRight" activeCell="A8" sqref="A8:XFD8"/>
    </sheetView>
  </sheetViews>
  <sheetFormatPr defaultRowHeight="15" x14ac:dyDescent="0.25"/>
  <cols>
    <col min="1" max="1" width="20.42578125" bestFit="1" customWidth="1"/>
    <col min="2" max="2" width="24.28515625" customWidth="1"/>
    <col min="3" max="3" width="32.28515625" customWidth="1"/>
    <col min="4" max="4" width="20.85546875" customWidth="1"/>
    <col min="5" max="5" width="29.28515625" customWidth="1"/>
    <col min="6" max="6" width="11.5703125" customWidth="1"/>
    <col min="7" max="8" width="10.42578125" customWidth="1"/>
    <col min="9" max="9" width="14.42578125" bestFit="1" customWidth="1"/>
    <col min="10" max="10" width="14.42578125" customWidth="1"/>
    <col min="11" max="11" width="10.42578125" bestFit="1" customWidth="1"/>
    <col min="12" max="12" width="10.42578125" customWidth="1"/>
    <col min="13" max="13" width="10.42578125" bestFit="1" customWidth="1"/>
    <col min="14" max="14" width="24.85546875" customWidth="1"/>
    <col min="15" max="16" width="20.42578125" customWidth="1"/>
    <col min="17" max="17" width="11.42578125" customWidth="1"/>
    <col min="18" max="18" width="18.140625" bestFit="1" customWidth="1"/>
    <col min="19" max="19" width="25.140625" bestFit="1" customWidth="1"/>
    <col min="20" max="20" width="11.28515625" customWidth="1"/>
    <col min="21" max="21" width="14.7109375" bestFit="1" customWidth="1"/>
    <col min="22" max="22" width="14.7109375" customWidth="1"/>
    <col min="23" max="23" width="18" bestFit="1" customWidth="1"/>
    <col min="24" max="24" width="18" customWidth="1"/>
    <col min="25" max="25" width="8.7109375" bestFit="1" customWidth="1"/>
    <col min="26" max="26" width="8.7109375" customWidth="1"/>
    <col min="27" max="27" width="8.7109375" bestFit="1" customWidth="1"/>
    <col min="28" max="28" width="14.5703125" bestFit="1" customWidth="1"/>
  </cols>
  <sheetData>
    <row r="1" spans="1:31" x14ac:dyDescent="0.25">
      <c r="A1" s="3"/>
      <c r="B1" s="3" t="s">
        <v>1</v>
      </c>
      <c r="C1" s="3" t="s">
        <v>1</v>
      </c>
      <c r="D1" s="3" t="s">
        <v>2</v>
      </c>
      <c r="E1" s="3" t="s">
        <v>2</v>
      </c>
      <c r="F1" s="3" t="s">
        <v>3</v>
      </c>
      <c r="G1" s="3" t="s">
        <v>3</v>
      </c>
      <c r="H1" s="3" t="s">
        <v>14</v>
      </c>
      <c r="I1" s="3" t="s">
        <v>14</v>
      </c>
      <c r="J1" s="3" t="s">
        <v>4</v>
      </c>
      <c r="K1" s="3" t="s">
        <v>4</v>
      </c>
      <c r="L1" s="3" t="s">
        <v>5</v>
      </c>
      <c r="M1" s="3" t="s">
        <v>5</v>
      </c>
      <c r="N1" s="3" t="s">
        <v>15</v>
      </c>
      <c r="O1" s="3" t="s">
        <v>15</v>
      </c>
      <c r="P1" s="3" t="s">
        <v>7</v>
      </c>
      <c r="Q1" s="3" t="s">
        <v>7</v>
      </c>
      <c r="R1" s="3" t="s">
        <v>8</v>
      </c>
      <c r="S1" s="3" t="s">
        <v>8</v>
      </c>
      <c r="T1" s="3" t="s">
        <v>9</v>
      </c>
      <c r="U1" s="3" t="s">
        <v>9</v>
      </c>
      <c r="V1" s="3" t="s">
        <v>10</v>
      </c>
      <c r="W1" s="3" t="s">
        <v>10</v>
      </c>
      <c r="X1" s="3" t="s">
        <v>11</v>
      </c>
      <c r="Y1" s="3" t="s">
        <v>11</v>
      </c>
      <c r="Z1" s="3" t="s">
        <v>12</v>
      </c>
      <c r="AA1" s="3" t="s">
        <v>12</v>
      </c>
      <c r="AB1" s="3" t="s">
        <v>13</v>
      </c>
      <c r="AC1" s="3" t="s">
        <v>13</v>
      </c>
      <c r="AD1" s="3"/>
      <c r="AE1" s="3"/>
    </row>
    <row r="2" spans="1:31" x14ac:dyDescent="0.25">
      <c r="A2" s="4" t="s">
        <v>0</v>
      </c>
      <c r="B2" s="5" t="str">
        <f>B1&amp;" 852 Bus"</f>
        <v>Monorail Chowkit 852 Bus</v>
      </c>
      <c r="C2" s="4" t="str">
        <f>C1&amp;" 852 Alternative"</f>
        <v>Monorail Chowkit 852 Alternative</v>
      </c>
      <c r="D2" s="5" t="str">
        <f t="shared" ref="D2" si="0">D1&amp;" 852 Bus"</f>
        <v>GrandSeasons 852 Bus</v>
      </c>
      <c r="E2" s="4" t="str">
        <f t="shared" ref="E2" si="1">E1&amp;" 852 Alternative"</f>
        <v>GrandSeasons 852 Alternative</v>
      </c>
      <c r="F2" s="5" t="str">
        <f t="shared" ref="F2" si="2">F1&amp;" 852 Bus"</f>
        <v>HKL 852 Bus</v>
      </c>
      <c r="G2" s="4" t="str">
        <f t="shared" ref="G2" si="3">G1&amp;" 852 Alternative"</f>
        <v>HKL 852 Alternative</v>
      </c>
      <c r="H2" s="5" t="str">
        <f t="shared" ref="H2" si="4">H1&amp;" 852 Bus"</f>
        <v>Hab Titiwangsa 852 Bus</v>
      </c>
      <c r="I2" s="4" t="str">
        <f t="shared" ref="I2" si="5">I1&amp;" 852 Alternative"</f>
        <v>Hab Titiwangsa 852 Alternative</v>
      </c>
      <c r="J2" s="5" t="str">
        <f t="shared" ref="J2" si="6">J1&amp;" 852 Bus"</f>
        <v>PWTC 852 Bus</v>
      </c>
      <c r="K2" s="4" t="str">
        <f t="shared" ref="K2" si="7">K1&amp;" 852 Alternative"</f>
        <v>PWTC 852 Alternative</v>
      </c>
      <c r="L2" s="5" t="str">
        <f t="shared" ref="L2" si="8">L1&amp;" 852 Bus"</f>
        <v>KTM Putra 852 Bus</v>
      </c>
      <c r="M2" s="4" t="str">
        <f t="shared" ref="M2" si="9">M1&amp;" 852 Alternative"</f>
        <v>KTM Putra 852 Alternative</v>
      </c>
      <c r="N2" s="5" t="str">
        <f t="shared" ref="N2" si="10">N1&amp;" 852 Bus"</f>
        <v>Spg Jln Lembah Tunku 852 Bus</v>
      </c>
      <c r="O2" s="4" t="str">
        <f t="shared" ref="O2" si="11">O1&amp;" 852 Alternative"</f>
        <v>Spg Jln Lembah Tunku 852 Alternative</v>
      </c>
      <c r="P2" s="5" t="str">
        <f t="shared" ref="P2" si="12">P1&amp;" 852 Bus"</f>
        <v>Tijani OPP 852 Bus</v>
      </c>
      <c r="Q2" s="4" t="str">
        <f t="shared" ref="Q2" si="13">Q1&amp;" 852 Alternative"</f>
        <v>Tijani OPP 852 Alternative</v>
      </c>
      <c r="R2" s="5" t="str">
        <f t="shared" ref="R2" si="14">R1&amp;" 852 Bus"</f>
        <v>Kenny Hills 852 Bus</v>
      </c>
      <c r="S2" s="4" t="str">
        <f t="shared" ref="S2" si="15">S1&amp;" 852 Alternative"</f>
        <v>Kenny Hills 852 Alternative</v>
      </c>
      <c r="T2" s="5" t="str">
        <f t="shared" ref="T2" si="16">T1&amp;" 852 Bus"</f>
        <v>Stadium Tennis 852 Bus</v>
      </c>
      <c r="U2" s="4" t="str">
        <f t="shared" ref="U2" si="17">U1&amp;" 852 Alternative"</f>
        <v>Stadium Tennis 852 Alternative</v>
      </c>
      <c r="V2" s="5" t="str">
        <f t="shared" ref="V2" si="18">V1&amp;" 852 Bus"</f>
        <v>Medan Selera Duta 852 Bus</v>
      </c>
      <c r="W2" s="4" t="str">
        <f t="shared" ref="W2" si="19">W1&amp;" 852 Alternative"</f>
        <v>Medan Selera Duta 852 Alternative</v>
      </c>
      <c r="X2" s="5" t="str">
        <f t="shared" ref="X2" si="20">X1&amp;" 852 Bus"</f>
        <v>Matrade 852 Bus</v>
      </c>
      <c r="Y2" s="4" t="str">
        <f t="shared" ref="Y2" si="21">Y1&amp;" 852 Alternative"</f>
        <v>Matrade 852 Alternative</v>
      </c>
      <c r="Z2" s="5" t="str">
        <f t="shared" ref="Z2" si="22">Z1&amp;" 852 Bus"</f>
        <v>Publika 852 Bus</v>
      </c>
      <c r="AA2" s="4" t="str">
        <f t="shared" ref="AA2" si="23">AA1&amp;" 852 Alternative"</f>
        <v>Publika 852 Alternative</v>
      </c>
      <c r="AB2" s="5" t="str">
        <f t="shared" ref="AB2" si="24">AB1&amp;" 852 Bus"</f>
        <v>masjid Wilayah 852 Bus</v>
      </c>
      <c r="AC2" s="4" t="str">
        <f t="shared" ref="AC2" si="25">AC1&amp;" 852 Alternative"</f>
        <v>masjid Wilayah 852 Alternative</v>
      </c>
      <c r="AD2" s="5"/>
      <c r="AE2" s="4"/>
    </row>
    <row r="3" spans="1:31" x14ac:dyDescent="0.25">
      <c r="A3" t="s">
        <v>1</v>
      </c>
      <c r="B3" s="1"/>
      <c r="C3" s="1"/>
      <c r="D3" s="2">
        <v>1</v>
      </c>
      <c r="E3" s="2"/>
      <c r="F3" s="2">
        <v>2</v>
      </c>
      <c r="G3" s="2"/>
      <c r="H3" s="2">
        <v>3</v>
      </c>
      <c r="I3" s="2"/>
      <c r="J3" s="2">
        <v>8</v>
      </c>
      <c r="K3" s="2"/>
      <c r="L3" s="2">
        <v>9</v>
      </c>
      <c r="M3" s="2"/>
      <c r="N3" s="2">
        <v>11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1" x14ac:dyDescent="0.25">
      <c r="A4" t="s">
        <v>2</v>
      </c>
      <c r="C4" s="2"/>
      <c r="D4" s="1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31" x14ac:dyDescent="0.25">
      <c r="A5" t="s">
        <v>3</v>
      </c>
      <c r="C5" s="2"/>
      <c r="D5" s="2"/>
      <c r="E5" s="2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31" x14ac:dyDescent="0.25">
      <c r="A6" t="s">
        <v>14</v>
      </c>
      <c r="C6" s="2"/>
      <c r="D6" s="2"/>
      <c r="E6" s="2"/>
      <c r="F6" s="2"/>
      <c r="G6" s="2"/>
      <c r="H6" s="1"/>
      <c r="I6" s="1"/>
      <c r="J6" s="2"/>
      <c r="K6" s="2"/>
      <c r="L6" s="2"/>
      <c r="M6" s="2"/>
      <c r="N6" s="2">
        <v>6</v>
      </c>
      <c r="O6" s="2">
        <v>33</v>
      </c>
      <c r="P6" s="2">
        <v>7</v>
      </c>
      <c r="Q6" s="2">
        <v>38</v>
      </c>
      <c r="R6" s="2">
        <v>10</v>
      </c>
      <c r="S6" s="2">
        <v>31</v>
      </c>
      <c r="T6" s="2">
        <v>11</v>
      </c>
      <c r="U6" s="2">
        <v>27</v>
      </c>
      <c r="V6" s="2">
        <v>13</v>
      </c>
      <c r="W6" s="2">
        <v>33</v>
      </c>
      <c r="X6" s="2">
        <v>15</v>
      </c>
      <c r="Y6" s="2">
        <v>40</v>
      </c>
      <c r="Z6" s="2">
        <v>18</v>
      </c>
      <c r="AA6" s="2">
        <v>34</v>
      </c>
      <c r="AB6" s="2">
        <v>17</v>
      </c>
      <c r="AC6" s="2">
        <v>32</v>
      </c>
    </row>
    <row r="7" spans="1:31" x14ac:dyDescent="0.25">
      <c r="A7" t="s">
        <v>4</v>
      </c>
      <c r="C7" s="2"/>
      <c r="D7" s="2"/>
      <c r="E7" s="2"/>
      <c r="F7" s="2"/>
      <c r="G7" s="2"/>
      <c r="H7" s="2"/>
      <c r="I7" s="2"/>
      <c r="J7" s="1"/>
      <c r="K7" s="1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31" x14ac:dyDescent="0.25">
      <c r="A8" t="s">
        <v>5</v>
      </c>
      <c r="C8" s="2"/>
      <c r="D8" s="2"/>
      <c r="E8" s="2"/>
      <c r="F8" s="2"/>
      <c r="G8" s="2"/>
      <c r="H8" s="2"/>
      <c r="I8" s="2"/>
      <c r="J8" s="2"/>
      <c r="K8" s="2"/>
      <c r="L8" s="1"/>
      <c r="M8" s="1"/>
      <c r="N8" s="2">
        <v>5</v>
      </c>
      <c r="O8" s="2">
        <v>14</v>
      </c>
      <c r="P8" s="2">
        <v>5</v>
      </c>
      <c r="Q8" s="2">
        <v>18</v>
      </c>
      <c r="R8" s="2">
        <v>9</v>
      </c>
      <c r="S8" s="2">
        <v>32</v>
      </c>
      <c r="T8" s="2">
        <v>10</v>
      </c>
      <c r="U8" s="2">
        <v>32</v>
      </c>
      <c r="V8" s="2"/>
      <c r="W8" s="2"/>
      <c r="X8" s="2">
        <v>14</v>
      </c>
      <c r="Y8" s="2">
        <v>63</v>
      </c>
      <c r="Z8" s="2">
        <v>17</v>
      </c>
      <c r="AA8" s="2">
        <v>58</v>
      </c>
      <c r="AB8" s="2">
        <v>15</v>
      </c>
      <c r="AC8" s="2">
        <v>40</v>
      </c>
    </row>
    <row r="9" spans="1:31" x14ac:dyDescent="0.25">
      <c r="A9" t="s">
        <v>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1"/>
      <c r="O9" s="1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31" x14ac:dyDescent="0.25">
      <c r="A10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31" x14ac:dyDescent="0.25">
      <c r="A11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"/>
      <c r="S11" s="1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31" x14ac:dyDescent="0.25">
      <c r="A12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  <c r="U12" s="1"/>
      <c r="V12" s="2"/>
      <c r="W12" s="2"/>
      <c r="X12" s="2"/>
      <c r="Y12" s="2"/>
      <c r="Z12" s="2"/>
      <c r="AA12" s="2"/>
      <c r="AB12" s="2"/>
      <c r="AC12" s="2"/>
    </row>
    <row r="13" spans="1:31" x14ac:dyDescent="0.25">
      <c r="A13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1"/>
      <c r="W13" s="1"/>
      <c r="X13" s="2"/>
      <c r="Y13" s="2"/>
      <c r="Z13" s="2"/>
      <c r="AA13" s="2"/>
      <c r="AB13" s="2"/>
      <c r="AC13" s="2"/>
    </row>
    <row r="14" spans="1:31" x14ac:dyDescent="0.25">
      <c r="A14" t="s">
        <v>11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/>
      <c r="Y14" s="1"/>
      <c r="Z14" s="2"/>
      <c r="AA14" s="2"/>
      <c r="AB14" s="2"/>
      <c r="AC14" s="2"/>
    </row>
    <row r="15" spans="1:31" x14ac:dyDescent="0.25">
      <c r="A15" t="s">
        <v>12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1"/>
      <c r="AA15" s="1"/>
      <c r="AB15" s="2"/>
      <c r="AC15" s="2"/>
    </row>
    <row r="16" spans="1:31" x14ac:dyDescent="0.25">
      <c r="A16" t="s">
        <v>13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1"/>
      <c r="AC16" s="1"/>
    </row>
    <row r="17" spans="3:29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3:29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3:29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3:29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3:29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3:29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3:29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3:29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3:29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3:29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3:29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3:29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3:29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3:29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3:29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3:29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3:29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</sheetData>
  <pageMargins left="0.7" right="0.7" top="0.75" bottom="0.75" header="0.3" footer="0.3"/>
  <pageSetup orientation="portrait" r:id="rId1"/>
  <ignoredErrors>
    <ignoredError sqref="C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93AD9-8A52-4E54-92DD-C4A4F243FBD1}">
  <dimension ref="A1:P18"/>
  <sheetViews>
    <sheetView tabSelected="1" workbookViewId="0">
      <selection activeCell="E5" sqref="E5"/>
    </sheetView>
  </sheetViews>
  <sheetFormatPr defaultRowHeight="15" x14ac:dyDescent="0.25"/>
  <cols>
    <col min="1" max="1" width="45.7109375" customWidth="1"/>
    <col min="2" max="3" width="20.5703125" bestFit="1" customWidth="1"/>
  </cols>
  <sheetData>
    <row r="1" spans="1:16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25">
      <c r="A2" s="4" t="s">
        <v>31</v>
      </c>
      <c r="B2" s="5" t="s">
        <v>16</v>
      </c>
      <c r="C2" s="4" t="s">
        <v>32</v>
      </c>
      <c r="D2" s="5"/>
      <c r="E2" s="4"/>
      <c r="F2" s="5"/>
      <c r="G2" s="4"/>
      <c r="H2" s="5"/>
      <c r="I2" s="4"/>
      <c r="J2" s="5"/>
      <c r="K2" s="4"/>
      <c r="L2" s="5"/>
      <c r="M2" s="4"/>
      <c r="N2" s="5"/>
      <c r="O2" s="4"/>
      <c r="P2" s="5"/>
    </row>
    <row r="3" spans="1:16" x14ac:dyDescent="0.25">
      <c r="A3" t="s">
        <v>21</v>
      </c>
      <c r="B3" s="7">
        <v>10</v>
      </c>
      <c r="C3" s="7">
        <v>31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x14ac:dyDescent="0.25">
      <c r="A4" t="s">
        <v>29</v>
      </c>
      <c r="B4" s="7">
        <v>17</v>
      </c>
      <c r="C4" s="7">
        <v>32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6" x14ac:dyDescent="0.25">
      <c r="A5" t="s">
        <v>25</v>
      </c>
      <c r="B5" s="7">
        <v>15</v>
      </c>
      <c r="C5" s="7">
        <v>40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6" x14ac:dyDescent="0.25">
      <c r="A6" t="s">
        <v>27</v>
      </c>
      <c r="B6" s="7">
        <v>18</v>
      </c>
      <c r="C6" s="7">
        <v>34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 x14ac:dyDescent="0.25">
      <c r="A7" t="s">
        <v>17</v>
      </c>
      <c r="B7" s="7">
        <v>6</v>
      </c>
      <c r="C7" s="7">
        <v>33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6" x14ac:dyDescent="0.25">
      <c r="A8" t="s">
        <v>23</v>
      </c>
      <c r="B8" s="7">
        <v>11</v>
      </c>
      <c r="C8" s="7">
        <v>27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6" x14ac:dyDescent="0.25">
      <c r="A9" t="s">
        <v>19</v>
      </c>
      <c r="B9" s="7">
        <v>7</v>
      </c>
      <c r="C9" s="7">
        <v>35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6" x14ac:dyDescent="0.25">
      <c r="A10" t="s">
        <v>22</v>
      </c>
      <c r="B10" s="7">
        <v>9</v>
      </c>
      <c r="C10" s="7">
        <v>32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6" x14ac:dyDescent="0.25">
      <c r="A11" t="s">
        <v>30</v>
      </c>
      <c r="B11" s="7">
        <v>15</v>
      </c>
      <c r="C11" s="7">
        <v>40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6" x14ac:dyDescent="0.25">
      <c r="A12" t="s">
        <v>26</v>
      </c>
      <c r="B12" s="7">
        <v>14</v>
      </c>
      <c r="C12" s="7">
        <v>63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6" x14ac:dyDescent="0.25">
      <c r="A13" t="s">
        <v>28</v>
      </c>
      <c r="B13" s="7">
        <v>17</v>
      </c>
      <c r="C13" s="7">
        <v>58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6" x14ac:dyDescent="0.25">
      <c r="A14" t="s">
        <v>18</v>
      </c>
      <c r="B14" s="7">
        <v>5</v>
      </c>
      <c r="C14" s="7">
        <v>14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6" x14ac:dyDescent="0.25">
      <c r="A15" t="s">
        <v>24</v>
      </c>
      <c r="B15" s="7">
        <v>10</v>
      </c>
      <c r="C15" s="7">
        <v>32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6" x14ac:dyDescent="0.25">
      <c r="A16" t="s">
        <v>20</v>
      </c>
      <c r="B16" s="7">
        <v>5</v>
      </c>
      <c r="C16" s="7">
        <v>18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A17" t="s">
        <v>33</v>
      </c>
      <c r="B17" s="6">
        <f>SUBTOTAL(101,Table1[852 Bus])</f>
        <v>11.357142857142858</v>
      </c>
      <c r="C17" s="6">
        <f>SUBTOTAL(101,Table1[Alternative])</f>
        <v>34.928571428571431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B18" s="2"/>
      <c r="C18" s="2"/>
    </row>
  </sheetData>
  <sortState xmlns:xlrd2="http://schemas.microsoft.com/office/spreadsheetml/2017/richdata2" ref="A3:C16">
    <sortCondition ref="A2:A16"/>
  </sortState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852</vt:lpstr>
      <vt:lpstr>Alternative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Ersyad</dc:creator>
  <cp:lastModifiedBy>Nabil Ersyad</cp:lastModifiedBy>
  <dcterms:created xsi:type="dcterms:W3CDTF">2020-11-25T15:23:44Z</dcterms:created>
  <dcterms:modified xsi:type="dcterms:W3CDTF">2020-12-02T13:13:26Z</dcterms:modified>
</cp:coreProperties>
</file>