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bil\Desktop\dissertation\data_analysis\"/>
    </mc:Choice>
  </mc:AlternateContent>
  <xr:revisionPtr revIDLastSave="0" documentId="13_ncr:1_{7307F492-F297-401E-9080-AAF40647DE5D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harts" sheetId="5" r:id="rId1"/>
    <sheet name="DQN-CPU" sheetId="1" r:id="rId2"/>
    <sheet name="DQN-GPU" sheetId="3" r:id="rId3"/>
    <sheet name="PPO-CPU" sheetId="2" r:id="rId4"/>
    <sheet name="PPO-GPU" sheetId="4" r:id="rId5"/>
  </sheets>
  <definedNames>
    <definedName name="_xlnm._FilterDatabase" localSheetId="1" hidden="1">'DQN-CPU'!$B$3:$V$30</definedName>
    <definedName name="_xlnm._FilterDatabase" localSheetId="2" hidden="1">'DQN-GPU'!$B$3:$V$30</definedName>
    <definedName name="_xlnm._FilterDatabase" localSheetId="3" hidden="1">'PPO-CPU'!$B$3:$V$30</definedName>
    <definedName name="_xlnm._FilterDatabase" localSheetId="4" hidden="1">'PPO-GPU'!$B$3:$V$30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8" i="4" l="1"/>
  <c r="U28" i="4"/>
  <c r="T28" i="4"/>
  <c r="S28" i="4"/>
  <c r="V30" i="2"/>
  <c r="U30" i="2"/>
  <c r="T30" i="2"/>
  <c r="S30" i="2"/>
  <c r="V20" i="3"/>
  <c r="U20" i="3"/>
  <c r="T20" i="3"/>
  <c r="S20" i="3"/>
  <c r="V29" i="1"/>
  <c r="U29" i="1"/>
  <c r="T29" i="1"/>
  <c r="S29" i="1"/>
  <c r="V12" i="4"/>
  <c r="U12" i="4"/>
  <c r="T12" i="4"/>
  <c r="S12" i="4"/>
  <c r="V24" i="4"/>
  <c r="U24" i="4"/>
  <c r="T24" i="4"/>
  <c r="S24" i="4"/>
  <c r="V27" i="4"/>
  <c r="U27" i="4"/>
  <c r="T27" i="4"/>
  <c r="S27" i="4"/>
  <c r="V13" i="4"/>
  <c r="U13" i="4"/>
  <c r="T13" i="4"/>
  <c r="S13" i="4"/>
  <c r="V7" i="4"/>
  <c r="U7" i="4"/>
  <c r="T7" i="4"/>
  <c r="S7" i="4"/>
  <c r="V23" i="4"/>
  <c r="U23" i="4"/>
  <c r="T23" i="4"/>
  <c r="S23" i="4"/>
  <c r="V22" i="4"/>
  <c r="U22" i="4"/>
  <c r="T22" i="4"/>
  <c r="S22" i="4"/>
  <c r="V6" i="4"/>
  <c r="U6" i="4"/>
  <c r="T6" i="4"/>
  <c r="S6" i="4"/>
  <c r="V21" i="4"/>
  <c r="U21" i="4"/>
  <c r="T21" i="4"/>
  <c r="S21" i="4"/>
  <c r="V5" i="4"/>
  <c r="U5" i="4"/>
  <c r="T5" i="4"/>
  <c r="S5" i="4"/>
  <c r="V11" i="4"/>
  <c r="U11" i="4"/>
  <c r="T11" i="4"/>
  <c r="S11" i="4"/>
  <c r="V20" i="4"/>
  <c r="U20" i="4"/>
  <c r="T20" i="4"/>
  <c r="S20" i="4"/>
  <c r="V10" i="4"/>
  <c r="U10" i="4"/>
  <c r="T10" i="4"/>
  <c r="S10" i="4"/>
  <c r="V19" i="4"/>
  <c r="U19" i="4"/>
  <c r="T19" i="4"/>
  <c r="S19" i="4"/>
  <c r="V9" i="4"/>
  <c r="U9" i="4"/>
  <c r="T9" i="4"/>
  <c r="S9" i="4"/>
  <c r="V16" i="4"/>
  <c r="U16" i="4"/>
  <c r="T16" i="4"/>
  <c r="S16" i="4"/>
  <c r="V4" i="4"/>
  <c r="U4" i="4"/>
  <c r="T4" i="4"/>
  <c r="S4" i="4"/>
  <c r="V25" i="4"/>
  <c r="U25" i="4"/>
  <c r="T25" i="4"/>
  <c r="S25" i="4"/>
  <c r="V15" i="4"/>
  <c r="U15" i="4"/>
  <c r="T15" i="4"/>
  <c r="S15" i="4"/>
  <c r="V8" i="4"/>
  <c r="U8" i="4"/>
  <c r="T8" i="4"/>
  <c r="S8" i="4"/>
  <c r="V17" i="4"/>
  <c r="U17" i="4"/>
  <c r="T17" i="4"/>
  <c r="S17" i="4"/>
  <c r="V18" i="4"/>
  <c r="U18" i="4"/>
  <c r="T18" i="4"/>
  <c r="S18" i="4"/>
  <c r="V14" i="4"/>
  <c r="U14" i="4"/>
  <c r="T14" i="4"/>
  <c r="S14" i="4"/>
  <c r="V26" i="4"/>
  <c r="U26" i="4"/>
  <c r="T26" i="4"/>
  <c r="S26" i="4"/>
  <c r="V29" i="4"/>
  <c r="U29" i="4"/>
  <c r="T29" i="4"/>
  <c r="S29" i="4"/>
  <c r="V30" i="4"/>
  <c r="U30" i="4"/>
  <c r="T30" i="4"/>
  <c r="S30" i="4"/>
  <c r="V16" i="2"/>
  <c r="U16" i="2"/>
  <c r="T16" i="2"/>
  <c r="S16" i="2"/>
  <c r="V18" i="2"/>
  <c r="U18" i="2"/>
  <c r="T18" i="2"/>
  <c r="S18" i="2"/>
  <c r="V26" i="2"/>
  <c r="U26" i="2"/>
  <c r="T26" i="2"/>
  <c r="S26" i="2"/>
  <c r="V23" i="2"/>
  <c r="U23" i="2"/>
  <c r="T23" i="2"/>
  <c r="S23" i="2"/>
  <c r="V15" i="2"/>
  <c r="U15" i="2"/>
  <c r="T15" i="2"/>
  <c r="S15" i="2"/>
  <c r="V11" i="2"/>
  <c r="U11" i="2"/>
  <c r="T11" i="2"/>
  <c r="S11" i="2"/>
  <c r="V7" i="2"/>
  <c r="U7" i="2"/>
  <c r="T7" i="2"/>
  <c r="S7" i="2"/>
  <c r="V4" i="2"/>
  <c r="U4" i="2"/>
  <c r="T4" i="2"/>
  <c r="S4" i="2"/>
  <c r="V10" i="2"/>
  <c r="U10" i="2"/>
  <c r="T10" i="2"/>
  <c r="S10" i="2"/>
  <c r="V22" i="2"/>
  <c r="U22" i="2"/>
  <c r="T22" i="2"/>
  <c r="S22" i="2"/>
  <c r="V9" i="2"/>
  <c r="U9" i="2"/>
  <c r="T9" i="2"/>
  <c r="S9" i="2"/>
  <c r="V12" i="2"/>
  <c r="U12" i="2"/>
  <c r="T12" i="2"/>
  <c r="S12" i="2"/>
  <c r="V21" i="2"/>
  <c r="U21" i="2"/>
  <c r="T21" i="2"/>
  <c r="S21" i="2"/>
  <c r="V6" i="2"/>
  <c r="U6" i="2"/>
  <c r="T6" i="2"/>
  <c r="S6" i="2"/>
  <c r="V8" i="2"/>
  <c r="U8" i="2"/>
  <c r="T8" i="2"/>
  <c r="S8" i="2"/>
  <c r="V13" i="2"/>
  <c r="U13" i="2"/>
  <c r="T13" i="2"/>
  <c r="S13" i="2"/>
  <c r="V5" i="2"/>
  <c r="U5" i="2"/>
  <c r="T5" i="2"/>
  <c r="S5" i="2"/>
  <c r="V14" i="2"/>
  <c r="U14" i="2"/>
  <c r="T14" i="2"/>
  <c r="S14" i="2"/>
  <c r="V20" i="2"/>
  <c r="U20" i="2"/>
  <c r="T20" i="2"/>
  <c r="S20" i="2"/>
  <c r="V17" i="2"/>
  <c r="U17" i="2"/>
  <c r="T17" i="2"/>
  <c r="S17" i="2"/>
  <c r="V19" i="2"/>
  <c r="U19" i="2"/>
  <c r="T19" i="2"/>
  <c r="S19" i="2"/>
  <c r="V27" i="2"/>
  <c r="U27" i="2"/>
  <c r="T27" i="2"/>
  <c r="S27" i="2"/>
  <c r="V24" i="2"/>
  <c r="U24" i="2"/>
  <c r="T24" i="2"/>
  <c r="S24" i="2"/>
  <c r="V25" i="2"/>
  <c r="U25" i="2"/>
  <c r="T25" i="2"/>
  <c r="S25" i="2"/>
  <c r="V28" i="2"/>
  <c r="U28" i="2"/>
  <c r="T28" i="2"/>
  <c r="S28" i="2"/>
  <c r="V29" i="2"/>
  <c r="U29" i="2"/>
  <c r="T29" i="2"/>
  <c r="S29" i="2"/>
  <c r="V14" i="3"/>
  <c r="U14" i="3"/>
  <c r="T14" i="3"/>
  <c r="S14" i="3"/>
  <c r="V16" i="3"/>
  <c r="U16" i="3"/>
  <c r="T16" i="3"/>
  <c r="S16" i="3"/>
  <c r="V7" i="3"/>
  <c r="U7" i="3"/>
  <c r="T7" i="3"/>
  <c r="S7" i="3"/>
  <c r="V11" i="3"/>
  <c r="U11" i="3"/>
  <c r="T11" i="3"/>
  <c r="S11" i="3"/>
  <c r="V5" i="3"/>
  <c r="U5" i="3"/>
  <c r="T5" i="3"/>
  <c r="S5" i="3"/>
  <c r="V17" i="3"/>
  <c r="U17" i="3"/>
  <c r="T17" i="3"/>
  <c r="S17" i="3"/>
  <c r="V22" i="3"/>
  <c r="U22" i="3"/>
  <c r="T22" i="3"/>
  <c r="S22" i="3"/>
  <c r="V9" i="3"/>
  <c r="U9" i="3"/>
  <c r="T9" i="3"/>
  <c r="S9" i="3"/>
  <c r="V4" i="3"/>
  <c r="U4" i="3"/>
  <c r="T4" i="3"/>
  <c r="S4" i="3"/>
  <c r="V10" i="3"/>
  <c r="U10" i="3"/>
  <c r="T10" i="3"/>
  <c r="S10" i="3"/>
  <c r="V6" i="3"/>
  <c r="U6" i="3"/>
  <c r="T6" i="3"/>
  <c r="S6" i="3"/>
  <c r="V30" i="3"/>
  <c r="U30" i="3"/>
  <c r="T30" i="3"/>
  <c r="S30" i="3"/>
  <c r="V13" i="3"/>
  <c r="U13" i="3"/>
  <c r="T13" i="3"/>
  <c r="S13" i="3"/>
  <c r="V28" i="3"/>
  <c r="U28" i="3"/>
  <c r="T28" i="3"/>
  <c r="S28" i="3"/>
  <c r="V12" i="3"/>
  <c r="U12" i="3"/>
  <c r="T12" i="3"/>
  <c r="S12" i="3"/>
  <c r="V24" i="3"/>
  <c r="U24" i="3"/>
  <c r="T24" i="3"/>
  <c r="S24" i="3"/>
  <c r="V8" i="3"/>
  <c r="U8" i="3"/>
  <c r="T8" i="3"/>
  <c r="S8" i="3"/>
  <c r="V15" i="3"/>
  <c r="U15" i="3"/>
  <c r="T15" i="3"/>
  <c r="S15" i="3"/>
  <c r="V21" i="3"/>
  <c r="U21" i="3"/>
  <c r="T21" i="3"/>
  <c r="S21" i="3"/>
  <c r="V23" i="3"/>
  <c r="U23" i="3"/>
  <c r="T23" i="3"/>
  <c r="S23" i="3"/>
  <c r="V25" i="3"/>
  <c r="U25" i="3"/>
  <c r="T25" i="3"/>
  <c r="S25" i="3"/>
  <c r="V18" i="3"/>
  <c r="U18" i="3"/>
  <c r="T18" i="3"/>
  <c r="S18" i="3"/>
  <c r="V29" i="3"/>
  <c r="U29" i="3"/>
  <c r="T29" i="3"/>
  <c r="S29" i="3"/>
  <c r="V19" i="3"/>
  <c r="U19" i="3"/>
  <c r="T19" i="3"/>
  <c r="S19" i="3"/>
  <c r="V27" i="3"/>
  <c r="U27" i="3"/>
  <c r="T27" i="3"/>
  <c r="S27" i="3"/>
  <c r="V26" i="3"/>
  <c r="U26" i="3"/>
  <c r="T26" i="3"/>
  <c r="S26" i="3"/>
  <c r="S25" i="1"/>
  <c r="T25" i="1"/>
  <c r="U25" i="1"/>
  <c r="V25" i="1"/>
  <c r="S26" i="1"/>
  <c r="T26" i="1"/>
  <c r="U26" i="1"/>
  <c r="V26" i="1"/>
  <c r="S24" i="1"/>
  <c r="T24" i="1"/>
  <c r="U24" i="1"/>
  <c r="V24" i="1"/>
  <c r="S18" i="1"/>
  <c r="T18" i="1"/>
  <c r="U18" i="1"/>
  <c r="V18" i="1"/>
  <c r="S19" i="1"/>
  <c r="T19" i="1"/>
  <c r="U19" i="1"/>
  <c r="V19" i="1"/>
  <c r="S15" i="1"/>
  <c r="T15" i="1"/>
  <c r="U15" i="1"/>
  <c r="V15" i="1"/>
  <c r="S21" i="1"/>
  <c r="T21" i="1"/>
  <c r="U21" i="1"/>
  <c r="V21" i="1"/>
  <c r="S28" i="1"/>
  <c r="T28" i="1"/>
  <c r="U28" i="1"/>
  <c r="V28" i="1"/>
  <c r="S22" i="1"/>
  <c r="T22" i="1"/>
  <c r="U22" i="1"/>
  <c r="V22" i="1"/>
  <c r="S23" i="1"/>
  <c r="T23" i="1"/>
  <c r="U23" i="1"/>
  <c r="V23" i="1"/>
  <c r="S9" i="1"/>
  <c r="T9" i="1"/>
  <c r="U9" i="1"/>
  <c r="V9" i="1"/>
  <c r="S6" i="1"/>
  <c r="T6" i="1"/>
  <c r="U6" i="1"/>
  <c r="V6" i="1"/>
  <c r="S12" i="1"/>
  <c r="T12" i="1"/>
  <c r="U12" i="1"/>
  <c r="V12" i="1"/>
  <c r="S11" i="1"/>
  <c r="T11" i="1"/>
  <c r="U11" i="1"/>
  <c r="V11" i="1"/>
  <c r="S14" i="1"/>
  <c r="T14" i="1"/>
  <c r="U14" i="1"/>
  <c r="V14" i="1"/>
  <c r="S8" i="1"/>
  <c r="T8" i="1"/>
  <c r="U8" i="1"/>
  <c r="V8" i="1"/>
  <c r="S27" i="1"/>
  <c r="T27" i="1"/>
  <c r="U27" i="1"/>
  <c r="V27" i="1"/>
  <c r="S16" i="1"/>
  <c r="T16" i="1"/>
  <c r="U16" i="1"/>
  <c r="V16" i="1"/>
  <c r="S20" i="1"/>
  <c r="T20" i="1"/>
  <c r="U20" i="1"/>
  <c r="V20" i="1"/>
  <c r="S17" i="1"/>
  <c r="T17" i="1"/>
  <c r="U17" i="1"/>
  <c r="V17" i="1"/>
  <c r="S4" i="1"/>
  <c r="T4" i="1"/>
  <c r="U4" i="1"/>
  <c r="V4" i="1"/>
  <c r="S13" i="1"/>
  <c r="T13" i="1"/>
  <c r="U13" i="1"/>
  <c r="V13" i="1"/>
  <c r="S5" i="1"/>
  <c r="T5" i="1"/>
  <c r="U5" i="1"/>
  <c r="V5" i="1"/>
  <c r="S7" i="1"/>
  <c r="T7" i="1"/>
  <c r="U7" i="1"/>
  <c r="V7" i="1"/>
  <c r="S10" i="1"/>
  <c r="T10" i="1"/>
  <c r="U10" i="1"/>
  <c r="V10" i="1"/>
  <c r="S30" i="1"/>
  <c r="T30" i="1"/>
  <c r="U30" i="1"/>
  <c r="V30" i="1"/>
</calcChain>
</file>

<file path=xl/sharedStrings.xml><?xml version="1.0" encoding="utf-8"?>
<sst xmlns="http://schemas.openxmlformats.org/spreadsheetml/2006/main" count="152" uniqueCount="44">
  <si>
    <t>Gamma</t>
  </si>
  <si>
    <t>Learning Rate</t>
  </si>
  <si>
    <t>Epsilon Decay</t>
  </si>
  <si>
    <t>Epochs</t>
  </si>
  <si>
    <t>Policy Clip</t>
  </si>
  <si>
    <t>Configuration</t>
  </si>
  <si>
    <t>CPU</t>
  </si>
  <si>
    <t>GPU</t>
  </si>
  <si>
    <t>Slurm</t>
  </si>
  <si>
    <t>DQN</t>
  </si>
  <si>
    <t>PPO</t>
  </si>
  <si>
    <t>Train Execution time (seconds) Run 1</t>
  </si>
  <si>
    <t>Train Execution time (seconds) Run 2</t>
  </si>
  <si>
    <t>Train Execution time (seconds) Run 3</t>
  </si>
  <si>
    <t>Test Execution time (seconds) Run 1</t>
  </si>
  <si>
    <t>Test Execution time (seconds) Run 2</t>
  </si>
  <si>
    <t>Test Execution time (seconds) Run 3</t>
  </si>
  <si>
    <t>Train Median portfolio value (USD) Run 1</t>
  </si>
  <si>
    <t>Train Median portfolio value (USD) Run 2</t>
  </si>
  <si>
    <t>Train Median portfolio value (USD) Run 3</t>
  </si>
  <si>
    <t>Test Median portfolio value (USD) Run 1</t>
  </si>
  <si>
    <t>Test Median portfolio value (USD) Run 2</t>
  </si>
  <si>
    <t>Test Median portfolio value (USD) Run 3</t>
  </si>
  <si>
    <t>Train Median portfolio value (USD)</t>
  </si>
  <si>
    <t>Train Mean Execution time (seconds)</t>
  </si>
  <si>
    <t>Test Mean Execution time (seconds)</t>
  </si>
  <si>
    <t>Test Median portfolio value (USD)</t>
  </si>
  <si>
    <t>Chart 1</t>
  </si>
  <si>
    <t>Config</t>
  </si>
  <si>
    <t>4, 13, 22</t>
  </si>
  <si>
    <t>Device</t>
  </si>
  <si>
    <t>Chart 2</t>
  </si>
  <si>
    <t>Chart 3</t>
  </si>
  <si>
    <t>19, 22, 25</t>
  </si>
  <si>
    <t>DQN Test</t>
  </si>
  <si>
    <t>DQN Train</t>
  </si>
  <si>
    <t>19, 20, 21</t>
  </si>
  <si>
    <t>Chart 4</t>
  </si>
  <si>
    <t>Chart 5</t>
  </si>
  <si>
    <t>11, 14, 17</t>
  </si>
  <si>
    <t>PPO Train</t>
  </si>
  <si>
    <t>PPO Test</t>
  </si>
  <si>
    <t>Chart 6</t>
  </si>
  <si>
    <t>10, 11, 12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</si>
</sst>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00"/>
    <numFmt numFmtId="166" formatCode="0.0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167" fontId="0" fillId="0" borderId="0" xfId="1" applyNumberFormat="1" applyFont="1"/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1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167" fontId="1" fillId="2" borderId="0" xfId="1" applyNumberFormat="1" applyFont="1" applyFill="1"/>
    <xf numFmtId="164" fontId="1" fillId="3" borderId="0" xfId="0" applyNumberFormat="1" applyFont="1" applyFill="1"/>
    <xf numFmtId="2" fontId="1" fillId="3" borderId="0" xfId="0" applyNumberFormat="1" applyFont="1" applyFill="1"/>
    <xf numFmtId="167" fontId="1" fillId="3" borderId="0" xfId="1" applyNumberFormat="1" applyFont="1" applyFill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1" applyNumberFormat="1" applyFont="1"/>
    <xf numFmtId="167" fontId="2" fillId="0" borderId="0" xfId="1" applyNumberFormat="1" applyFont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167" fontId="2" fillId="3" borderId="0" xfId="1" applyNumberFormat="1" applyFont="1" applyFill="1"/>
    <xf numFmtId="167" fontId="2" fillId="2" borderId="0" xfId="1" applyNumberFormat="1" applyFont="1" applyFill="1"/>
    <xf numFmtId="2" fontId="0" fillId="3" borderId="0" xfId="0" applyNumberFormat="1" applyFill="1"/>
    <xf numFmtId="165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Charts!$C$6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Charts!$B$7:$B$9</c:f>
              <c:numCache>
                <c:formatCode>0.0000</c:formatCode>
                <c:ptCount val="3"/>
                <c:pt idx="0">
                  <c:v>1E-4</c:v>
                </c:pt>
                <c:pt idx="1">
                  <c:v>2.9999999999999997E-4</c:v>
                </c:pt>
                <c:pt idx="2">
                  <c:v>1E-3</c:v>
                </c:pt>
              </c:numCache>
            </c:numRef>
          </c:cat>
          <c:val>
            <c:numRef>
              <c:f>Charts!$C$7:$C$9</c:f>
              <c:numCache>
                <c:formatCode>General</c:formatCode>
                <c:ptCount val="3"/>
                <c:pt idx="0">
                  <c:v>109354.81</c:v>
                </c:pt>
                <c:pt idx="1">
                  <c:v>127143.43</c:v>
                </c:pt>
                <c:pt idx="2">
                  <c:v>136624.09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6-4379-B473-BB9F28AC9023}"/>
            </c:ext>
          </c:extLst>
        </c:ser>
        <c:ser>
          <c:idx val="1"/>
          <c:order val="1"/>
          <c:tx>
            <c:strRef>
              <c:f>Charts!$D$6</c:f>
              <c:strCache>
                <c:ptCount val="1"/>
                <c:pt idx="0">
                  <c:v>PPO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Charts!$B$7:$B$9</c:f>
              <c:numCache>
                <c:formatCode>0.0000</c:formatCode>
                <c:ptCount val="3"/>
                <c:pt idx="0">
                  <c:v>1E-4</c:v>
                </c:pt>
                <c:pt idx="1">
                  <c:v>2.9999999999999997E-4</c:v>
                </c:pt>
                <c:pt idx="2">
                  <c:v>1E-3</c:v>
                </c:pt>
              </c:numCache>
            </c:numRef>
          </c:cat>
          <c:val>
            <c:numRef>
              <c:f>Charts!$D$7:$D$9</c:f>
              <c:numCache>
                <c:formatCode>General</c:formatCode>
                <c:ptCount val="3"/>
                <c:pt idx="0">
                  <c:v>51373.32</c:v>
                </c:pt>
                <c:pt idx="1">
                  <c:v>136882.35</c:v>
                </c:pt>
                <c:pt idx="2">
                  <c:v>132916.6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6-4379-B473-BB9F28AC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Charts!$B$7:$B$9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1E-4</c:v>
                      </c:pt>
                      <c:pt idx="1">
                        <c:v>2.9999999999999997E-4</c:v>
                      </c:pt>
                      <c:pt idx="2">
                        <c:v>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06-4379-B473-BB9F28AC9023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</a:t>
                </a:r>
                <a:r>
                  <a:rPr lang="en-GB" baseline="0"/>
                  <a:t> Test Portfolio Value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Charts!$C$23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Charts!$B$24:$B$26</c:f>
              <c:numCache>
                <c:formatCode>0.0000</c:formatCode>
                <c:ptCount val="3"/>
                <c:pt idx="0">
                  <c:v>1E-4</c:v>
                </c:pt>
                <c:pt idx="1">
                  <c:v>2.9999999999999997E-4</c:v>
                </c:pt>
                <c:pt idx="2">
                  <c:v>1E-3</c:v>
                </c:pt>
              </c:numCache>
            </c:numRef>
          </c:cat>
          <c:val>
            <c:numRef>
              <c:f>Charts!$C$24:$C$26</c:f>
              <c:numCache>
                <c:formatCode>0.0</c:formatCode>
                <c:ptCount val="3"/>
                <c:pt idx="0">
                  <c:v>80.15666666666668</c:v>
                </c:pt>
                <c:pt idx="1">
                  <c:v>77.891999999999996</c:v>
                </c:pt>
                <c:pt idx="2">
                  <c:v>82.01366666666668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8-42BB-B513-A9A038294751}"/>
            </c:ext>
          </c:extLst>
        </c:ser>
        <c:ser>
          <c:idx val="1"/>
          <c:order val="1"/>
          <c:tx>
            <c:strRef>
              <c:f>Charts!$D$23</c:f>
              <c:strCache>
                <c:ptCount val="1"/>
                <c:pt idx="0">
                  <c:v>PPO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Charts!$B$24:$B$26</c:f>
              <c:numCache>
                <c:formatCode>0.0000</c:formatCode>
                <c:ptCount val="3"/>
                <c:pt idx="0">
                  <c:v>1E-4</c:v>
                </c:pt>
                <c:pt idx="1">
                  <c:v>2.9999999999999997E-4</c:v>
                </c:pt>
                <c:pt idx="2">
                  <c:v>1E-3</c:v>
                </c:pt>
              </c:numCache>
            </c:numRef>
          </c:cat>
          <c:val>
            <c:numRef>
              <c:f>Charts!$D$24:$D$26</c:f>
              <c:numCache>
                <c:formatCode>0.0</c:formatCode>
                <c:ptCount val="3"/>
                <c:pt idx="0">
                  <c:v>105.68533333333333</c:v>
                </c:pt>
                <c:pt idx="1">
                  <c:v>94.260333333333335</c:v>
                </c:pt>
                <c:pt idx="2">
                  <c:v>94.745999999999995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8-42BB-B513-A9A038294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Charts!$B$24:$B$26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1E-4</c:v>
                      </c:pt>
                      <c:pt idx="1">
                        <c:v>2.9999999999999997E-4</c:v>
                      </c:pt>
                      <c:pt idx="2">
                        <c:v>1E-3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2E8-42BB-B513-A9A038294751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Learning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Train Execution Time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Charts!$C$40</c:f>
              <c:strCache>
                <c:ptCount val="1"/>
                <c:pt idx="0">
                  <c:v>DQN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Charts!$B$41:$B$43</c:f>
              <c:numCache>
                <c:formatCode>0.00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0.99</c:v>
                </c:pt>
              </c:numCache>
            </c:numRef>
          </c:cat>
          <c:val>
            <c:numRef>
              <c:f>Charts!$C$41:$C$43</c:f>
              <c:numCache>
                <c:formatCode>_(* #,##0_);_(* \(#,##0\);_(* "-"??_);_(@_)</c:formatCode>
                <c:ptCount val="3"/>
                <c:pt idx="0">
                  <c:v>162567.88</c:v>
                </c:pt>
                <c:pt idx="1">
                  <c:v>229400.34</c:v>
                </c:pt>
                <c:pt idx="2">
                  <c:v>198668.36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1-4EEE-AA67-42A43709C466}"/>
            </c:ext>
          </c:extLst>
        </c:ser>
        <c:ser>
          <c:idx val="1"/>
          <c:order val="1"/>
          <c:tx>
            <c:strRef>
              <c:f>Charts!$D$40</c:f>
              <c:strCache>
                <c:ptCount val="1"/>
                <c:pt idx="0">
                  <c:v>DQN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Charts!$B$41:$B$43</c:f>
              <c:numCache>
                <c:formatCode>0.00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0.99</c:v>
                </c:pt>
              </c:numCache>
            </c:numRef>
          </c:cat>
          <c:val>
            <c:numRef>
              <c:f>Charts!$D$41:$D$43</c:f>
              <c:numCache>
                <c:formatCode>General</c:formatCode>
                <c:ptCount val="3"/>
                <c:pt idx="0">
                  <c:v>115635.02</c:v>
                </c:pt>
                <c:pt idx="1">
                  <c:v>136624.09</c:v>
                </c:pt>
                <c:pt idx="2">
                  <c:v>126302.15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1-4EEE-AA67-42A43709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Charts!$B$41:$B$43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0.9</c:v>
                      </c:pt>
                      <c:pt idx="1">
                        <c:v>0.95</c:v>
                      </c:pt>
                      <c:pt idx="2">
                        <c:v>0.99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4E1-4EEE-AA67-42A43709C466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Portfolio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Charts!$C$57</c:f>
              <c:strCache>
                <c:ptCount val="1"/>
                <c:pt idx="0">
                  <c:v>DQN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Charts!$B$58:$B$60</c:f>
              <c:numCache>
                <c:formatCode>0.000</c:formatCode>
                <c:ptCount val="3"/>
                <c:pt idx="0">
                  <c:v>0.99</c:v>
                </c:pt>
                <c:pt idx="1">
                  <c:v>0.995</c:v>
                </c:pt>
                <c:pt idx="2">
                  <c:v>0.999</c:v>
                </c:pt>
              </c:numCache>
            </c:numRef>
          </c:cat>
          <c:val>
            <c:numRef>
              <c:f>Charts!$C$58:$C$60</c:f>
              <c:numCache>
                <c:formatCode>General</c:formatCode>
                <c:ptCount val="3"/>
                <c:pt idx="0">
                  <c:v>198006.71</c:v>
                </c:pt>
                <c:pt idx="1">
                  <c:v>184760.06</c:v>
                </c:pt>
                <c:pt idx="2">
                  <c:v>127028.5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1-4C24-852D-8EC42C28F348}"/>
            </c:ext>
          </c:extLst>
        </c:ser>
        <c:ser>
          <c:idx val="1"/>
          <c:order val="1"/>
          <c:tx>
            <c:strRef>
              <c:f>Charts!$D$57</c:f>
              <c:strCache>
                <c:ptCount val="1"/>
                <c:pt idx="0">
                  <c:v>DQN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Charts!$B$58:$B$60</c:f>
              <c:numCache>
                <c:formatCode>0.000</c:formatCode>
                <c:ptCount val="3"/>
                <c:pt idx="0">
                  <c:v>0.99</c:v>
                </c:pt>
                <c:pt idx="1">
                  <c:v>0.995</c:v>
                </c:pt>
                <c:pt idx="2">
                  <c:v>0.999</c:v>
                </c:pt>
              </c:numCache>
            </c:numRef>
          </c:cat>
          <c:val>
            <c:numRef>
              <c:f>Charts!$D$58:$D$60</c:f>
              <c:numCache>
                <c:formatCode>General</c:formatCode>
                <c:ptCount val="3"/>
                <c:pt idx="0">
                  <c:v>131305.97</c:v>
                </c:pt>
                <c:pt idx="1">
                  <c:v>122580.97</c:v>
                </c:pt>
                <c:pt idx="2">
                  <c:v>109945.5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1-4C24-852D-8EC42C28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Charts!$B$58:$B$60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>
                        <c:v>0.99</c:v>
                      </c:pt>
                      <c:pt idx="1">
                        <c:v>0.995</c:v>
                      </c:pt>
                      <c:pt idx="2">
                        <c:v>0.999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011-4C24-852D-8EC42C28F348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Epsilon Decay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Portfolio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Charts!$C$72</c:f>
              <c:strCache>
                <c:ptCount val="1"/>
                <c:pt idx="0">
                  <c:v>PPO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Charts!$B$73:$B$75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Charts!$C$73:$C$75</c:f>
              <c:numCache>
                <c:formatCode>General</c:formatCode>
                <c:ptCount val="3"/>
                <c:pt idx="0">
                  <c:v>168701.32</c:v>
                </c:pt>
                <c:pt idx="1">
                  <c:v>168701.32</c:v>
                </c:pt>
                <c:pt idx="2">
                  <c:v>235350.8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D-4CCB-92D4-AEE899CF6313}"/>
            </c:ext>
          </c:extLst>
        </c:ser>
        <c:ser>
          <c:idx val="1"/>
          <c:order val="1"/>
          <c:tx>
            <c:strRef>
              <c:f>Charts!$D$72</c:f>
              <c:strCache>
                <c:ptCount val="1"/>
                <c:pt idx="0">
                  <c:v>PPO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Charts!$B$73:$B$75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Charts!$D$73:$D$75</c:f>
              <c:numCache>
                <c:formatCode>General</c:formatCode>
                <c:ptCount val="3"/>
                <c:pt idx="0">
                  <c:v>136883.34</c:v>
                </c:pt>
                <c:pt idx="1">
                  <c:v>136883.34</c:v>
                </c:pt>
                <c:pt idx="2">
                  <c:v>132916.6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D-4CCB-92D4-AEE899CF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Charts!$B$73:$B$75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9ED-4CCB-92D4-AEE899CF6313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Epochs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Portfolio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Charts!$C$89</c:f>
              <c:strCache>
                <c:ptCount val="1"/>
                <c:pt idx="0">
                  <c:v>PPO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Charts!$B$90:$B$92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Charts!$C$90:$C$92</c:f>
              <c:numCache>
                <c:formatCode>General</c:formatCode>
                <c:ptCount val="3"/>
                <c:pt idx="0">
                  <c:v>1017.9</c:v>
                </c:pt>
                <c:pt idx="1">
                  <c:v>168701.32</c:v>
                </c:pt>
                <c:pt idx="2">
                  <c:v>113642.37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D-4BEC-BD6D-DA07F7F3344D}"/>
            </c:ext>
          </c:extLst>
        </c:ser>
        <c:ser>
          <c:idx val="1"/>
          <c:order val="1"/>
          <c:tx>
            <c:strRef>
              <c:f>Charts!$D$89</c:f>
              <c:strCache>
                <c:ptCount val="1"/>
                <c:pt idx="0">
                  <c:v>PPO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Charts!$B$90:$B$92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Charts!$D$90:$D$92</c:f>
              <c:numCache>
                <c:formatCode>General</c:formatCode>
                <c:ptCount val="3"/>
                <c:pt idx="0">
                  <c:v>40075.480000000003</c:v>
                </c:pt>
                <c:pt idx="1">
                  <c:v>142203.62</c:v>
                </c:pt>
                <c:pt idx="2">
                  <c:v>116712.08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D-4BEC-BD6D-DA07F7F3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814256"/>
        <c:axId val="7348167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Charts!$B$90:$B$92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Charts!$B$9:$D$9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000">
                        <c:v>1E-3</c:v>
                      </c:pt>
                      <c:pt idx="1">
                        <c:v>136624.09</c:v>
                      </c:pt>
                      <c:pt idx="2">
                        <c:v>132916.6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0D-4BEC-BD6D-DA07F7F3344D}"/>
                  </c:ext>
                </c:extLst>
              </c15:ser>
            </c15:filteredLineSeries>
          </c:ext>
        </c:extLst>
      </c:lineChart>
      <c:catAx>
        <c:axId val="7348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Policy Clip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6776"/>
        <c:crosses val="autoZero"/>
        <c:auto val="1"/>
        <c:lblAlgn val="ctr"/>
        <c:lblOffset val="100"/>
        <c:noMultiLvlLbl val="0"/>
      </c:catAx>
      <c:valAx>
        <c:axId val="7348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Median Portfolio Value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8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47625</xdr:rowOff>
    </xdr:from>
    <xdr:to>
      <xdr:col>12</xdr:col>
      <xdr:colOff>22860</xdr:colOff>
      <xdr:row>16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84CBA1-01C0-11FF-AF98-1E87FD30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18</xdr:row>
      <xdr:rowOff>30480</xdr:rowOff>
    </xdr:from>
    <xdr:to>
      <xdr:col>12</xdr:col>
      <xdr:colOff>0</xdr:colOff>
      <xdr:row>33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D1E1A-DA66-42A9-ADB4-29D02B69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35</xdr:row>
      <xdr:rowOff>15240</xdr:rowOff>
    </xdr:from>
    <xdr:to>
      <xdr:col>12</xdr:col>
      <xdr:colOff>53340</xdr:colOff>
      <xdr:row>50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C990E6-C589-450F-A475-655DCEFBC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598170</xdr:colOff>
      <xdr:row>52</xdr:row>
      <xdr:rowOff>0</xdr:rowOff>
    </xdr:from>
    <xdr:to>
      <xdr:col>12</xdr:col>
      <xdr:colOff>49530</xdr:colOff>
      <xdr:row>67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CC3D22-152B-4014-BD97-F6D7C229D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601980</xdr:colOff>
      <xdr:row>67</xdr:row>
      <xdr:rowOff>175260</xdr:rowOff>
    </xdr:from>
    <xdr:to>
      <xdr:col>12</xdr:col>
      <xdr:colOff>53340</xdr:colOff>
      <xdr:row>82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AA6C43-1759-483D-A040-A4C86125F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579120</xdr:colOff>
      <xdr:row>84</xdr:row>
      <xdr:rowOff>102870</xdr:rowOff>
    </xdr:from>
    <xdr:to>
      <xdr:col>12</xdr:col>
      <xdr:colOff>30480</xdr:colOff>
      <xdr:row>99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645B57-C0CE-470F-93B6-DC012D905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B51E-F887-462C-9BEC-050B0BD0BC89}">
  <dimension ref="B2:D92"/>
  <sheetViews>
    <sheetView tabSelected="1" workbookViewId="0"/>
  </sheetViews>
  <sheetFormatPr defaultRowHeight="14.4" x14ac:dyDescent="0.55000000000000004"/>
  <cols>
    <col min="2" max="2" width="11.41796875" bestFit="1" customWidth="1"/>
  </cols>
  <sheetData>
    <row r="2" spans="2:4" x14ac:dyDescent="0.55000000000000004">
      <c r="B2" s="21" t="s">
        <v>27</v>
      </c>
      <c r="C2" t="s">
        <v>28</v>
      </c>
      <c r="D2" t="s">
        <v>30</v>
      </c>
    </row>
    <row r="3" spans="2:4" x14ac:dyDescent="0.55000000000000004">
      <c r="B3" t="s">
        <v>9</v>
      </c>
      <c r="C3" t="s">
        <v>29</v>
      </c>
      <c r="D3" t="s">
        <v>6</v>
      </c>
    </row>
    <row r="4" spans="2:4" x14ac:dyDescent="0.55000000000000004">
      <c r="B4" t="s">
        <v>10</v>
      </c>
      <c r="C4" t="s">
        <v>29</v>
      </c>
      <c r="D4" t="s">
        <v>6</v>
      </c>
    </row>
    <row r="6" spans="2:4" x14ac:dyDescent="0.55000000000000004">
      <c r="B6" t="s">
        <v>1</v>
      </c>
      <c r="C6" t="s">
        <v>9</v>
      </c>
      <c r="D6" t="s">
        <v>10</v>
      </c>
    </row>
    <row r="7" spans="2:4" x14ac:dyDescent="0.55000000000000004">
      <c r="B7" s="22">
        <v>1E-4</v>
      </c>
      <c r="C7">
        <v>109354.81</v>
      </c>
      <c r="D7">
        <v>51373.32</v>
      </c>
    </row>
    <row r="8" spans="2:4" x14ac:dyDescent="0.55000000000000004">
      <c r="B8" s="13">
        <v>2.9999999999999997E-4</v>
      </c>
      <c r="C8">
        <v>127143.43</v>
      </c>
      <c r="D8">
        <v>136882.35</v>
      </c>
    </row>
    <row r="9" spans="2:4" x14ac:dyDescent="0.55000000000000004">
      <c r="B9" s="18">
        <v>1E-3</v>
      </c>
      <c r="C9">
        <v>136624.09</v>
      </c>
      <c r="D9">
        <v>132916.6</v>
      </c>
    </row>
    <row r="19" spans="2:4" x14ac:dyDescent="0.55000000000000004">
      <c r="B19" s="21" t="s">
        <v>31</v>
      </c>
      <c r="C19" t="s">
        <v>28</v>
      </c>
      <c r="D19" t="s">
        <v>30</v>
      </c>
    </row>
    <row r="20" spans="2:4" x14ac:dyDescent="0.55000000000000004">
      <c r="B20" t="s">
        <v>9</v>
      </c>
      <c r="C20" t="s">
        <v>29</v>
      </c>
      <c r="D20" t="s">
        <v>6</v>
      </c>
    </row>
    <row r="21" spans="2:4" x14ac:dyDescent="0.55000000000000004">
      <c r="B21" t="s">
        <v>10</v>
      </c>
      <c r="C21" t="s">
        <v>29</v>
      </c>
      <c r="D21" t="s">
        <v>6</v>
      </c>
    </row>
    <row r="23" spans="2:4" x14ac:dyDescent="0.55000000000000004">
      <c r="B23" t="s">
        <v>1</v>
      </c>
      <c r="C23" t="s">
        <v>9</v>
      </c>
      <c r="D23" t="s">
        <v>10</v>
      </c>
    </row>
    <row r="24" spans="2:4" x14ac:dyDescent="0.55000000000000004">
      <c r="B24" s="22">
        <v>1E-4</v>
      </c>
      <c r="C24" s="6">
        <v>80.15666666666668</v>
      </c>
      <c r="D24" s="6">
        <v>105.68533333333333</v>
      </c>
    </row>
    <row r="25" spans="2:4" x14ac:dyDescent="0.55000000000000004">
      <c r="B25" s="13">
        <v>2.9999999999999997E-4</v>
      </c>
      <c r="C25" s="6">
        <v>77.891999999999996</v>
      </c>
      <c r="D25" s="6">
        <v>94.260333333333335</v>
      </c>
    </row>
    <row r="26" spans="2:4" x14ac:dyDescent="0.55000000000000004">
      <c r="B26" s="18">
        <v>1E-3</v>
      </c>
      <c r="C26" s="6">
        <v>82.01366666666668</v>
      </c>
      <c r="D26" s="6">
        <v>94.745999999999995</v>
      </c>
    </row>
    <row r="37" spans="2:4" x14ac:dyDescent="0.55000000000000004">
      <c r="B37" s="21" t="s">
        <v>32</v>
      </c>
      <c r="C37" t="s">
        <v>28</v>
      </c>
      <c r="D37" t="s">
        <v>30</v>
      </c>
    </row>
    <row r="38" spans="2:4" x14ac:dyDescent="0.55000000000000004">
      <c r="B38" t="s">
        <v>9</v>
      </c>
      <c r="C38" t="s">
        <v>33</v>
      </c>
      <c r="D38" t="s">
        <v>6</v>
      </c>
    </row>
    <row r="40" spans="2:4" x14ac:dyDescent="0.55000000000000004">
      <c r="B40" t="s">
        <v>0</v>
      </c>
      <c r="C40" t="s">
        <v>35</v>
      </c>
      <c r="D40" t="s">
        <v>34</v>
      </c>
    </row>
    <row r="41" spans="2:4" x14ac:dyDescent="0.55000000000000004">
      <c r="B41" s="23">
        <v>0.9</v>
      </c>
      <c r="C41" s="26">
        <v>162567.88</v>
      </c>
      <c r="D41">
        <v>115635.02</v>
      </c>
    </row>
    <row r="42" spans="2:4" x14ac:dyDescent="0.55000000000000004">
      <c r="B42" s="19">
        <v>0.95</v>
      </c>
      <c r="C42" s="20">
        <v>229400.34</v>
      </c>
      <c r="D42">
        <v>136624.09</v>
      </c>
    </row>
    <row r="43" spans="2:4" x14ac:dyDescent="0.55000000000000004">
      <c r="B43" s="14">
        <v>0.99</v>
      </c>
      <c r="C43" s="17">
        <v>198668.36</v>
      </c>
      <c r="D43">
        <v>126302.15</v>
      </c>
    </row>
    <row r="54" spans="2:4" x14ac:dyDescent="0.55000000000000004">
      <c r="B54" s="21" t="s">
        <v>37</v>
      </c>
      <c r="C54" t="s">
        <v>28</v>
      </c>
      <c r="D54" t="s">
        <v>30</v>
      </c>
    </row>
    <row r="55" spans="2:4" x14ac:dyDescent="0.55000000000000004">
      <c r="B55" t="s">
        <v>9</v>
      </c>
      <c r="C55" t="s">
        <v>36</v>
      </c>
      <c r="D55" t="s">
        <v>7</v>
      </c>
    </row>
    <row r="57" spans="2:4" x14ac:dyDescent="0.55000000000000004">
      <c r="B57" t="s">
        <v>2</v>
      </c>
      <c r="C57" t="s">
        <v>35</v>
      </c>
      <c r="D57" t="s">
        <v>34</v>
      </c>
    </row>
    <row r="58" spans="2:4" x14ac:dyDescent="0.55000000000000004">
      <c r="B58" s="15">
        <v>0.99</v>
      </c>
      <c r="C58">
        <v>198006.71</v>
      </c>
      <c r="D58">
        <v>131305.97</v>
      </c>
    </row>
    <row r="59" spans="2:4" x14ac:dyDescent="0.55000000000000004">
      <c r="B59" s="24">
        <v>0.995</v>
      </c>
      <c r="C59">
        <v>184760.06</v>
      </c>
      <c r="D59">
        <v>122580.97</v>
      </c>
    </row>
    <row r="60" spans="2:4" x14ac:dyDescent="0.55000000000000004">
      <c r="B60" s="24">
        <v>0.999</v>
      </c>
      <c r="C60">
        <v>127028.5</v>
      </c>
      <c r="D60">
        <v>109945.5</v>
      </c>
    </row>
    <row r="69" spans="2:4" x14ac:dyDescent="0.55000000000000004">
      <c r="B69" s="21" t="s">
        <v>38</v>
      </c>
      <c r="C69" t="s">
        <v>28</v>
      </c>
      <c r="D69" t="s">
        <v>30</v>
      </c>
    </row>
    <row r="70" spans="2:4" x14ac:dyDescent="0.55000000000000004">
      <c r="B70" t="s">
        <v>10</v>
      </c>
      <c r="C70" t="s">
        <v>39</v>
      </c>
      <c r="D70" t="s">
        <v>6</v>
      </c>
    </row>
    <row r="72" spans="2:4" x14ac:dyDescent="0.55000000000000004">
      <c r="B72" t="s">
        <v>3</v>
      </c>
      <c r="C72" t="s">
        <v>40</v>
      </c>
      <c r="D72" t="s">
        <v>41</v>
      </c>
    </row>
    <row r="73" spans="2:4" x14ac:dyDescent="0.55000000000000004">
      <c r="B73">
        <v>4</v>
      </c>
      <c r="C73">
        <v>168701.32</v>
      </c>
      <c r="D73">
        <v>136883.34</v>
      </c>
    </row>
    <row r="74" spans="2:4" x14ac:dyDescent="0.55000000000000004">
      <c r="B74">
        <v>8</v>
      </c>
      <c r="C74">
        <v>168701.32</v>
      </c>
      <c r="D74">
        <v>136883.34</v>
      </c>
    </row>
    <row r="75" spans="2:4" x14ac:dyDescent="0.55000000000000004">
      <c r="B75">
        <v>16</v>
      </c>
      <c r="C75">
        <v>235350.8</v>
      </c>
      <c r="D75">
        <v>132916.6</v>
      </c>
    </row>
    <row r="86" spans="2:4" x14ac:dyDescent="0.55000000000000004">
      <c r="B86" s="21" t="s">
        <v>42</v>
      </c>
      <c r="C86" t="s">
        <v>28</v>
      </c>
      <c r="D86" t="s">
        <v>30</v>
      </c>
    </row>
    <row r="87" spans="2:4" x14ac:dyDescent="0.55000000000000004">
      <c r="B87" t="s">
        <v>10</v>
      </c>
      <c r="C87" t="s">
        <v>43</v>
      </c>
      <c r="D87" t="s">
        <v>7</v>
      </c>
    </row>
    <row r="89" spans="2:4" x14ac:dyDescent="0.55000000000000004">
      <c r="B89" t="s">
        <v>4</v>
      </c>
      <c r="C89" t="s">
        <v>40</v>
      </c>
      <c r="D89" t="s">
        <v>41</v>
      </c>
    </row>
    <row r="90" spans="2:4" x14ac:dyDescent="0.55000000000000004">
      <c r="B90">
        <v>0.1</v>
      </c>
      <c r="C90">
        <v>1017.9</v>
      </c>
      <c r="D90">
        <v>40075.480000000003</v>
      </c>
    </row>
    <row r="91" spans="2:4" x14ac:dyDescent="0.55000000000000004">
      <c r="B91" s="28">
        <v>0.2</v>
      </c>
      <c r="C91">
        <v>168701.32</v>
      </c>
      <c r="D91">
        <v>142203.62</v>
      </c>
    </row>
    <row r="92" spans="2:4" x14ac:dyDescent="0.55000000000000004">
      <c r="B92">
        <v>0.3</v>
      </c>
      <c r="C92">
        <v>113642.37</v>
      </c>
      <c r="D92">
        <v>116712.08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workbookViewId="0"/>
  </sheetViews>
  <sheetFormatPr defaultRowHeight="14.4" x14ac:dyDescent="0.55000000000000004"/>
  <cols>
    <col min="3" max="3" width="11.05078125" bestFit="1" customWidth="1"/>
    <col min="4" max="4" width="11.41796875" bestFit="1" customWidth="1"/>
    <col min="5" max="5" width="6.9453125" bestFit="1" customWidth="1"/>
    <col min="6" max="6" width="11.5234375" bestFit="1" customWidth="1"/>
    <col min="21" max="22" width="10.7890625" bestFit="1" customWidth="1"/>
  </cols>
  <sheetData>
    <row r="1" spans="1:22" x14ac:dyDescent="0.55000000000000004">
      <c r="A1" s="4" t="s">
        <v>9</v>
      </c>
    </row>
    <row r="2" spans="1:22" x14ac:dyDescent="0.55000000000000004">
      <c r="B2" s="4" t="s">
        <v>6</v>
      </c>
    </row>
    <row r="3" spans="1:22" x14ac:dyDescent="0.55000000000000004">
      <c r="B3" s="5" t="s">
        <v>8</v>
      </c>
      <c r="C3" t="s">
        <v>5</v>
      </c>
      <c r="D3" t="s">
        <v>1</v>
      </c>
      <c r="E3" t="s">
        <v>0</v>
      </c>
      <c r="F3" t="s">
        <v>2</v>
      </c>
      <c r="G3" s="5" t="s">
        <v>11</v>
      </c>
      <c r="H3" s="5" t="s">
        <v>14</v>
      </c>
      <c r="I3" s="5" t="s">
        <v>12</v>
      </c>
      <c r="J3" s="5" t="s">
        <v>15</v>
      </c>
      <c r="K3" s="5" t="s">
        <v>13</v>
      </c>
      <c r="L3" s="5" t="s">
        <v>16</v>
      </c>
      <c r="M3" t="s">
        <v>17</v>
      </c>
      <c r="N3" t="s">
        <v>20</v>
      </c>
      <c r="O3" t="s">
        <v>18</v>
      </c>
      <c r="P3" t="s">
        <v>21</v>
      </c>
      <c r="Q3" t="s">
        <v>19</v>
      </c>
      <c r="R3" t="s">
        <v>22</v>
      </c>
      <c r="S3" s="5" t="s">
        <v>24</v>
      </c>
      <c r="T3" s="5" t="s">
        <v>25</v>
      </c>
      <c r="U3" s="5" t="s">
        <v>23</v>
      </c>
      <c r="V3" s="5" t="s">
        <v>26</v>
      </c>
    </row>
    <row r="4" spans="1:22" x14ac:dyDescent="0.55000000000000004">
      <c r="B4" s="28">
        <v>5917098</v>
      </c>
      <c r="C4" s="28">
        <v>22</v>
      </c>
      <c r="D4" s="29">
        <v>1E-3</v>
      </c>
      <c r="E4" s="33">
        <v>0.95</v>
      </c>
      <c r="F4" s="34">
        <v>0.99</v>
      </c>
      <c r="G4" s="28">
        <v>76.031000000000006</v>
      </c>
      <c r="H4" s="28">
        <v>17.585999999999999</v>
      </c>
      <c r="I4" s="28">
        <v>86.307000000000002</v>
      </c>
      <c r="J4" s="28">
        <v>16.437999999999999</v>
      </c>
      <c r="K4" s="28">
        <v>83.703000000000003</v>
      </c>
      <c r="L4" s="28">
        <v>15.974</v>
      </c>
      <c r="M4" s="28">
        <v>173724.61</v>
      </c>
      <c r="N4" s="28">
        <v>139313.31</v>
      </c>
      <c r="O4" s="28">
        <v>229400.34</v>
      </c>
      <c r="P4" s="28">
        <v>136624.09</v>
      </c>
      <c r="Q4" s="28">
        <v>233672.67</v>
      </c>
      <c r="R4" s="28">
        <v>111712.17</v>
      </c>
      <c r="S4" s="30">
        <f t="shared" ref="S4:S30" si="0">AVERAGE(G4,I4,K4)</f>
        <v>82.01366666666668</v>
      </c>
      <c r="T4" s="30">
        <f t="shared" ref="T4:T30" si="1">AVERAGE(H4,J4,L4)</f>
        <v>16.666</v>
      </c>
      <c r="U4" s="31">
        <f t="shared" ref="U4:U30" si="2">MEDIAN(M4,O4,Q4)</f>
        <v>229400.34</v>
      </c>
      <c r="V4" s="31">
        <f t="shared" ref="V4:V30" si="3">MEDIAN(N4,P4,R4)</f>
        <v>136624.09</v>
      </c>
    </row>
    <row r="5" spans="1:22" x14ac:dyDescent="0.55000000000000004">
      <c r="B5" s="5">
        <v>5917101</v>
      </c>
      <c r="C5" s="5">
        <v>24</v>
      </c>
      <c r="D5" s="8">
        <v>1E-3</v>
      </c>
      <c r="E5" s="9">
        <v>0.95</v>
      </c>
      <c r="F5" s="10">
        <v>0.999</v>
      </c>
      <c r="G5" s="5">
        <v>81.759</v>
      </c>
      <c r="H5" s="5">
        <v>16.670999999999999</v>
      </c>
      <c r="I5" s="5">
        <v>89.430999999999997</v>
      </c>
      <c r="J5" s="5">
        <v>17.577000000000002</v>
      </c>
      <c r="K5" s="5">
        <v>80.989999999999995</v>
      </c>
      <c r="L5" s="5">
        <v>16.356999999999999</v>
      </c>
      <c r="M5" s="5">
        <v>220243.99</v>
      </c>
      <c r="N5" s="5">
        <v>133702.35</v>
      </c>
      <c r="O5" s="5">
        <v>262431.96000000002</v>
      </c>
      <c r="P5" s="5">
        <v>129131.74</v>
      </c>
      <c r="Q5" s="5">
        <v>206504.88</v>
      </c>
      <c r="R5" s="5">
        <v>111050.58</v>
      </c>
      <c r="S5" s="11">
        <f t="shared" si="0"/>
        <v>84.06</v>
      </c>
      <c r="T5" s="11">
        <f t="shared" si="1"/>
        <v>16.868333333333336</v>
      </c>
      <c r="U5" s="32">
        <f t="shared" si="2"/>
        <v>220243.99</v>
      </c>
      <c r="V5" s="32">
        <f t="shared" si="3"/>
        <v>129131.74</v>
      </c>
    </row>
    <row r="6" spans="1:22" x14ac:dyDescent="0.55000000000000004">
      <c r="B6" s="5">
        <v>5917087</v>
      </c>
      <c r="C6" s="5">
        <v>13</v>
      </c>
      <c r="D6" s="8">
        <v>2.9999999999999997E-4</v>
      </c>
      <c r="E6" s="9">
        <v>0.95</v>
      </c>
      <c r="F6" s="10">
        <v>0.99</v>
      </c>
      <c r="G6" s="5">
        <v>76.066000000000003</v>
      </c>
      <c r="H6" s="5">
        <v>16.338999999999999</v>
      </c>
      <c r="I6" s="5">
        <v>79.209000000000003</v>
      </c>
      <c r="J6" s="5">
        <v>16.940000000000001</v>
      </c>
      <c r="K6" s="5">
        <v>78.400999999999996</v>
      </c>
      <c r="L6" s="5">
        <v>16.622</v>
      </c>
      <c r="M6" s="5">
        <v>239430.29</v>
      </c>
      <c r="N6" s="5">
        <v>130210.36</v>
      </c>
      <c r="O6" s="5">
        <v>247973.76000000001</v>
      </c>
      <c r="P6" s="5">
        <v>127143.43</v>
      </c>
      <c r="Q6" s="5">
        <v>150365.10999999999</v>
      </c>
      <c r="R6" s="5">
        <v>125289.22</v>
      </c>
      <c r="S6" s="11">
        <f t="shared" si="0"/>
        <v>77.891999999999996</v>
      </c>
      <c r="T6" s="11">
        <f t="shared" si="1"/>
        <v>16.633666666666667</v>
      </c>
      <c r="U6" s="32">
        <f t="shared" si="2"/>
        <v>239430.29</v>
      </c>
      <c r="V6" s="32">
        <f t="shared" si="3"/>
        <v>127143.43</v>
      </c>
    </row>
    <row r="7" spans="1:22" x14ac:dyDescent="0.55000000000000004">
      <c r="B7" s="5">
        <v>5917102</v>
      </c>
      <c r="C7" s="5">
        <v>25</v>
      </c>
      <c r="D7" s="8">
        <v>1E-3</v>
      </c>
      <c r="E7" s="9">
        <v>0.99</v>
      </c>
      <c r="F7" s="10">
        <v>0.99</v>
      </c>
      <c r="G7" s="5">
        <v>75.248000000000005</v>
      </c>
      <c r="H7" s="5">
        <v>15.221</v>
      </c>
      <c r="I7" s="5">
        <v>77.522000000000006</v>
      </c>
      <c r="J7" s="5">
        <v>16.596</v>
      </c>
      <c r="K7" s="5">
        <v>87.637</v>
      </c>
      <c r="L7" s="5">
        <v>16.622</v>
      </c>
      <c r="M7" s="5">
        <v>261597.2</v>
      </c>
      <c r="N7" s="5">
        <v>116848.06</v>
      </c>
      <c r="O7" s="5">
        <v>195481.19</v>
      </c>
      <c r="P7" s="5">
        <v>136353.26</v>
      </c>
      <c r="Q7" s="5">
        <v>198668.36</v>
      </c>
      <c r="R7" s="5">
        <v>126302.15</v>
      </c>
      <c r="S7" s="11">
        <f t="shared" si="0"/>
        <v>80.135666666666665</v>
      </c>
      <c r="T7" s="11">
        <f t="shared" si="1"/>
        <v>16.146333333333335</v>
      </c>
      <c r="U7" s="32">
        <f t="shared" si="2"/>
        <v>198668.36</v>
      </c>
      <c r="V7" s="32">
        <f t="shared" si="3"/>
        <v>126302.15</v>
      </c>
    </row>
    <row r="8" spans="1:22" x14ac:dyDescent="0.55000000000000004">
      <c r="B8">
        <v>5917092</v>
      </c>
      <c r="C8">
        <v>17</v>
      </c>
      <c r="D8" s="1">
        <v>2.9999999999999997E-4</v>
      </c>
      <c r="E8" s="2">
        <v>0.99</v>
      </c>
      <c r="F8" s="3">
        <v>0.995</v>
      </c>
      <c r="G8">
        <v>86.697000000000003</v>
      </c>
      <c r="H8">
        <v>16.704999999999998</v>
      </c>
      <c r="I8">
        <v>76.515000000000001</v>
      </c>
      <c r="J8">
        <v>17.350999999999999</v>
      </c>
      <c r="K8">
        <v>76.44</v>
      </c>
      <c r="L8">
        <v>15.614000000000001</v>
      </c>
      <c r="M8">
        <v>218775.14</v>
      </c>
      <c r="N8">
        <v>124297.75</v>
      </c>
      <c r="O8">
        <v>135724.17000000001</v>
      </c>
      <c r="P8">
        <v>106344.34</v>
      </c>
      <c r="Q8">
        <v>221176.81</v>
      </c>
      <c r="R8">
        <v>128552.96000000001</v>
      </c>
      <c r="S8" s="6">
        <f t="shared" si="0"/>
        <v>79.884</v>
      </c>
      <c r="T8" s="6">
        <f t="shared" si="1"/>
        <v>16.556666666666668</v>
      </c>
      <c r="U8" s="27">
        <f t="shared" si="2"/>
        <v>218775.14</v>
      </c>
      <c r="V8" s="27">
        <f t="shared" si="3"/>
        <v>124297.75</v>
      </c>
    </row>
    <row r="9" spans="1:22" x14ac:dyDescent="0.55000000000000004">
      <c r="B9">
        <v>5917086</v>
      </c>
      <c r="C9">
        <v>12</v>
      </c>
      <c r="D9" s="1">
        <v>2.9999999999999997E-4</v>
      </c>
      <c r="E9" s="2">
        <v>0.9</v>
      </c>
      <c r="F9" s="3">
        <v>0.999</v>
      </c>
      <c r="G9">
        <v>86.512</v>
      </c>
      <c r="H9">
        <v>15.351000000000001</v>
      </c>
      <c r="I9">
        <v>81.281999999999996</v>
      </c>
      <c r="J9">
        <v>17.007999999999999</v>
      </c>
      <c r="K9">
        <v>76.953000000000003</v>
      </c>
      <c r="L9">
        <v>15.444000000000001</v>
      </c>
      <c r="M9">
        <v>130848.64</v>
      </c>
      <c r="N9">
        <v>123401.41</v>
      </c>
      <c r="O9">
        <v>153305.74</v>
      </c>
      <c r="P9">
        <v>122077.56</v>
      </c>
      <c r="Q9">
        <v>142105.34</v>
      </c>
      <c r="R9">
        <v>132983.19</v>
      </c>
      <c r="S9" s="6">
        <f t="shared" si="0"/>
        <v>81.582333333333324</v>
      </c>
      <c r="T9" s="6">
        <f t="shared" si="1"/>
        <v>15.934333333333335</v>
      </c>
      <c r="U9" s="27">
        <f t="shared" si="2"/>
        <v>142105.34</v>
      </c>
      <c r="V9" s="27">
        <f t="shared" si="3"/>
        <v>123401.41</v>
      </c>
    </row>
    <row r="10" spans="1:22" x14ac:dyDescent="0.55000000000000004">
      <c r="B10">
        <v>5917103</v>
      </c>
      <c r="C10">
        <v>26</v>
      </c>
      <c r="D10" s="1">
        <v>1E-3</v>
      </c>
      <c r="E10" s="2">
        <v>0.99</v>
      </c>
      <c r="F10" s="3">
        <v>0.995</v>
      </c>
      <c r="G10">
        <v>78.896000000000001</v>
      </c>
      <c r="H10">
        <v>17.265000000000001</v>
      </c>
      <c r="I10">
        <v>80.421999999999997</v>
      </c>
      <c r="J10">
        <v>16.963999999999999</v>
      </c>
      <c r="K10">
        <v>78.242999999999995</v>
      </c>
      <c r="L10">
        <v>15.837999999999999</v>
      </c>
      <c r="M10">
        <v>230621.4</v>
      </c>
      <c r="N10">
        <v>122741.96</v>
      </c>
      <c r="O10">
        <v>208658.27</v>
      </c>
      <c r="P10">
        <v>123897.25</v>
      </c>
      <c r="Q10">
        <v>240183.39</v>
      </c>
      <c r="R10">
        <v>120413.65</v>
      </c>
      <c r="S10" s="6">
        <f t="shared" si="0"/>
        <v>79.186999999999998</v>
      </c>
      <c r="T10" s="6">
        <f t="shared" si="1"/>
        <v>16.689</v>
      </c>
      <c r="U10" s="27">
        <f t="shared" si="2"/>
        <v>230621.4</v>
      </c>
      <c r="V10" s="27">
        <f t="shared" si="3"/>
        <v>122741.96</v>
      </c>
    </row>
    <row r="11" spans="1:22" x14ac:dyDescent="0.55000000000000004">
      <c r="B11">
        <v>5917090</v>
      </c>
      <c r="C11">
        <v>15</v>
      </c>
      <c r="D11" s="1">
        <v>2.9999999999999997E-4</v>
      </c>
      <c r="E11" s="2">
        <v>0.95</v>
      </c>
      <c r="F11" s="3">
        <v>0.999</v>
      </c>
      <c r="G11">
        <v>82.668000000000006</v>
      </c>
      <c r="H11">
        <v>16.920000000000002</v>
      </c>
      <c r="I11">
        <v>85.668999999999997</v>
      </c>
      <c r="J11">
        <v>14.949</v>
      </c>
      <c r="K11">
        <v>84.501999999999995</v>
      </c>
      <c r="L11">
        <v>15.189</v>
      </c>
      <c r="M11">
        <v>197410.41</v>
      </c>
      <c r="N11">
        <v>122215.21</v>
      </c>
      <c r="O11">
        <v>253532.91</v>
      </c>
      <c r="P11">
        <v>130913.25</v>
      </c>
      <c r="Q11">
        <v>124238.43</v>
      </c>
      <c r="R11">
        <v>106596.46</v>
      </c>
      <c r="S11" s="6">
        <f t="shared" si="0"/>
        <v>84.279666666666671</v>
      </c>
      <c r="T11" s="6">
        <f t="shared" si="1"/>
        <v>15.686</v>
      </c>
      <c r="U11" s="27">
        <f t="shared" si="2"/>
        <v>197410.41</v>
      </c>
      <c r="V11" s="27">
        <f t="shared" si="3"/>
        <v>122215.21</v>
      </c>
    </row>
    <row r="12" spans="1:22" x14ac:dyDescent="0.55000000000000004">
      <c r="B12">
        <v>5917088</v>
      </c>
      <c r="C12">
        <v>14</v>
      </c>
      <c r="D12" s="1">
        <v>2.9999999999999997E-4</v>
      </c>
      <c r="E12" s="2">
        <v>0.95</v>
      </c>
      <c r="F12" s="3">
        <v>0.995</v>
      </c>
      <c r="G12">
        <v>80.971999999999994</v>
      </c>
      <c r="H12">
        <v>16.012</v>
      </c>
      <c r="I12">
        <v>76.150000000000006</v>
      </c>
      <c r="J12">
        <v>15.384</v>
      </c>
      <c r="K12">
        <v>85.153000000000006</v>
      </c>
      <c r="L12">
        <v>16.920999999999999</v>
      </c>
      <c r="M12">
        <v>205770.22</v>
      </c>
      <c r="N12">
        <v>122010.67</v>
      </c>
      <c r="O12">
        <v>242925.45</v>
      </c>
      <c r="P12">
        <v>94080.53</v>
      </c>
      <c r="Q12">
        <v>205977.98</v>
      </c>
      <c r="R12">
        <v>130074.67</v>
      </c>
      <c r="S12" s="6">
        <f t="shared" si="0"/>
        <v>80.75833333333334</v>
      </c>
      <c r="T12" s="6">
        <f t="shared" si="1"/>
        <v>16.105666666666668</v>
      </c>
      <c r="U12" s="27">
        <f t="shared" si="2"/>
        <v>205977.98</v>
      </c>
      <c r="V12" s="27">
        <f t="shared" si="3"/>
        <v>122010.67</v>
      </c>
    </row>
    <row r="13" spans="1:22" x14ac:dyDescent="0.55000000000000004">
      <c r="B13">
        <v>5917099</v>
      </c>
      <c r="C13">
        <v>23</v>
      </c>
      <c r="D13" s="1">
        <v>1E-3</v>
      </c>
      <c r="E13" s="2">
        <v>0.95</v>
      </c>
      <c r="F13" s="3">
        <v>0.995</v>
      </c>
      <c r="G13">
        <v>76.433000000000007</v>
      </c>
      <c r="H13">
        <v>15.265000000000001</v>
      </c>
      <c r="I13">
        <v>82.296999999999997</v>
      </c>
      <c r="J13">
        <v>17.001000000000001</v>
      </c>
      <c r="K13">
        <v>87.575000000000003</v>
      </c>
      <c r="L13">
        <v>15.492000000000001</v>
      </c>
      <c r="M13">
        <v>148360.6</v>
      </c>
      <c r="N13">
        <v>112369.61</v>
      </c>
      <c r="O13">
        <v>139708.01999999999</v>
      </c>
      <c r="P13">
        <v>120905.08</v>
      </c>
      <c r="Q13">
        <v>242974.47</v>
      </c>
      <c r="R13">
        <v>125588.01</v>
      </c>
      <c r="S13" s="6">
        <f t="shared" si="0"/>
        <v>82.101666666666674</v>
      </c>
      <c r="T13" s="6">
        <f t="shared" si="1"/>
        <v>15.919333333333336</v>
      </c>
      <c r="U13" s="27">
        <f t="shared" si="2"/>
        <v>148360.6</v>
      </c>
      <c r="V13" s="27">
        <f t="shared" si="3"/>
        <v>120905.08</v>
      </c>
    </row>
    <row r="14" spans="1:22" x14ac:dyDescent="0.55000000000000004">
      <c r="B14">
        <v>5917091</v>
      </c>
      <c r="C14">
        <v>16</v>
      </c>
      <c r="D14" s="1">
        <v>2.9999999999999997E-4</v>
      </c>
      <c r="E14" s="2">
        <v>0.99</v>
      </c>
      <c r="F14" s="3">
        <v>0.99</v>
      </c>
      <c r="G14">
        <v>74.923000000000002</v>
      </c>
      <c r="H14">
        <v>16.038</v>
      </c>
      <c r="I14">
        <v>76.954999999999998</v>
      </c>
      <c r="J14">
        <v>15.896000000000001</v>
      </c>
      <c r="K14">
        <v>84.099000000000004</v>
      </c>
      <c r="L14">
        <v>17.041</v>
      </c>
      <c r="M14">
        <v>120505.62</v>
      </c>
      <c r="N14">
        <v>118137.32</v>
      </c>
      <c r="O14">
        <v>112954.09</v>
      </c>
      <c r="P14">
        <v>107822.98</v>
      </c>
      <c r="Q14">
        <v>132054.07</v>
      </c>
      <c r="R14">
        <v>131612.63</v>
      </c>
      <c r="S14" s="6">
        <f t="shared" si="0"/>
        <v>78.658999999999992</v>
      </c>
      <c r="T14" s="6">
        <f t="shared" si="1"/>
        <v>16.324999999999999</v>
      </c>
      <c r="U14" s="27">
        <f t="shared" si="2"/>
        <v>120505.62</v>
      </c>
      <c r="V14" s="27">
        <f t="shared" si="3"/>
        <v>118137.32</v>
      </c>
    </row>
    <row r="15" spans="1:22" x14ac:dyDescent="0.55000000000000004">
      <c r="B15" s="21">
        <v>5917077</v>
      </c>
      <c r="C15" s="21">
        <v>7</v>
      </c>
      <c r="D15" s="22">
        <v>1E-4</v>
      </c>
      <c r="E15" s="23">
        <v>0.99</v>
      </c>
      <c r="F15" s="24">
        <v>0.99</v>
      </c>
      <c r="G15" s="21">
        <v>77.135999999999996</v>
      </c>
      <c r="H15" s="21">
        <v>16.408999999999999</v>
      </c>
      <c r="I15" s="21">
        <v>83.581999999999994</v>
      </c>
      <c r="J15" s="21">
        <v>16.652999999999999</v>
      </c>
      <c r="K15" s="21">
        <v>82.667000000000002</v>
      </c>
      <c r="L15" s="21">
        <v>16.291</v>
      </c>
      <c r="M15" s="21">
        <v>155501.66</v>
      </c>
      <c r="N15" s="21">
        <v>119410.47</v>
      </c>
      <c r="O15" s="21">
        <v>120863.91</v>
      </c>
      <c r="P15" s="21">
        <v>110783.65</v>
      </c>
      <c r="Q15" s="21">
        <v>108625.86</v>
      </c>
      <c r="R15" s="21">
        <v>117080.39</v>
      </c>
      <c r="S15" s="25">
        <f t="shared" si="0"/>
        <v>81.12833333333333</v>
      </c>
      <c r="T15" s="25">
        <f t="shared" si="1"/>
        <v>16.450999999999997</v>
      </c>
      <c r="U15" s="26">
        <f t="shared" si="2"/>
        <v>120863.91</v>
      </c>
      <c r="V15" s="26">
        <f t="shared" si="3"/>
        <v>117080.39</v>
      </c>
    </row>
    <row r="16" spans="1:22" x14ac:dyDescent="0.55000000000000004">
      <c r="B16">
        <v>5917095</v>
      </c>
      <c r="C16">
        <v>19</v>
      </c>
      <c r="D16" s="1">
        <v>1E-3</v>
      </c>
      <c r="E16" s="2">
        <v>0.9</v>
      </c>
      <c r="F16" s="3">
        <v>0.99</v>
      </c>
      <c r="G16">
        <v>77.254000000000005</v>
      </c>
      <c r="H16">
        <v>15.016</v>
      </c>
      <c r="I16">
        <v>75.61</v>
      </c>
      <c r="J16">
        <v>16.806999999999999</v>
      </c>
      <c r="K16">
        <v>81.863</v>
      </c>
      <c r="L16">
        <v>15.172000000000001</v>
      </c>
      <c r="M16">
        <v>162567.88</v>
      </c>
      <c r="N16">
        <v>115635.02</v>
      </c>
      <c r="O16">
        <v>230523.67</v>
      </c>
      <c r="P16">
        <v>131363.41</v>
      </c>
      <c r="Q16">
        <v>157446.84</v>
      </c>
      <c r="R16">
        <v>107919.46</v>
      </c>
      <c r="S16" s="6">
        <f t="shared" si="0"/>
        <v>78.242333333333335</v>
      </c>
      <c r="T16" s="6">
        <f t="shared" si="1"/>
        <v>15.665000000000001</v>
      </c>
      <c r="U16" s="27">
        <f t="shared" si="2"/>
        <v>162567.88</v>
      </c>
      <c r="V16" s="27">
        <f t="shared" si="3"/>
        <v>115635.02</v>
      </c>
    </row>
    <row r="17" spans="2:22" x14ac:dyDescent="0.55000000000000004">
      <c r="B17">
        <v>5917097</v>
      </c>
      <c r="C17">
        <v>21</v>
      </c>
      <c r="D17" s="1">
        <v>1E-3</v>
      </c>
      <c r="E17" s="2">
        <v>0.9</v>
      </c>
      <c r="F17" s="3">
        <v>0.999</v>
      </c>
      <c r="G17">
        <v>80.489000000000004</v>
      </c>
      <c r="H17">
        <v>16.966000000000001</v>
      </c>
      <c r="I17">
        <v>84.817999999999998</v>
      </c>
      <c r="J17">
        <v>16.766999999999999</v>
      </c>
      <c r="K17">
        <v>83.787000000000006</v>
      </c>
      <c r="L17">
        <v>16.876000000000001</v>
      </c>
      <c r="M17">
        <v>179525.03</v>
      </c>
      <c r="N17">
        <v>109352.51</v>
      </c>
      <c r="O17">
        <v>179994.61</v>
      </c>
      <c r="P17">
        <v>119820.07</v>
      </c>
      <c r="Q17">
        <v>181456.38</v>
      </c>
      <c r="R17">
        <v>115112.42</v>
      </c>
      <c r="S17" s="6">
        <f t="shared" si="0"/>
        <v>83.031333333333336</v>
      </c>
      <c r="T17" s="6">
        <f t="shared" si="1"/>
        <v>16.869666666666671</v>
      </c>
      <c r="U17" s="27">
        <f t="shared" si="2"/>
        <v>179994.61</v>
      </c>
      <c r="V17" s="27">
        <f t="shared" si="3"/>
        <v>115112.42</v>
      </c>
    </row>
    <row r="18" spans="2:22" x14ac:dyDescent="0.55000000000000004">
      <c r="B18">
        <v>5917075</v>
      </c>
      <c r="C18">
        <v>5</v>
      </c>
      <c r="D18" s="1">
        <v>1E-4</v>
      </c>
      <c r="E18" s="2">
        <v>0.95</v>
      </c>
      <c r="F18" s="3">
        <v>0.995</v>
      </c>
      <c r="G18">
        <v>75.998000000000005</v>
      </c>
      <c r="H18">
        <v>16.62</v>
      </c>
      <c r="I18">
        <v>83.048000000000002</v>
      </c>
      <c r="J18">
        <v>15.394</v>
      </c>
      <c r="K18">
        <v>83.542000000000002</v>
      </c>
      <c r="L18">
        <v>16.526</v>
      </c>
      <c r="M18">
        <v>152152.64000000001</v>
      </c>
      <c r="N18">
        <v>109144.35</v>
      </c>
      <c r="O18">
        <v>150294.43</v>
      </c>
      <c r="P18">
        <v>114179.01</v>
      </c>
      <c r="Q18">
        <v>143166.1</v>
      </c>
      <c r="R18">
        <v>121364.63</v>
      </c>
      <c r="S18" s="6">
        <f t="shared" si="0"/>
        <v>80.862666666666669</v>
      </c>
      <c r="T18" s="6">
        <f t="shared" si="1"/>
        <v>16.180000000000003</v>
      </c>
      <c r="U18" s="27">
        <f t="shared" si="2"/>
        <v>150294.43</v>
      </c>
      <c r="V18" s="27">
        <f t="shared" si="3"/>
        <v>114179.01</v>
      </c>
    </row>
    <row r="19" spans="2:22" x14ac:dyDescent="0.55000000000000004">
      <c r="B19">
        <v>5917076</v>
      </c>
      <c r="C19">
        <v>6</v>
      </c>
      <c r="D19" s="1">
        <v>1E-4</v>
      </c>
      <c r="E19" s="2">
        <v>0.95</v>
      </c>
      <c r="F19" s="3">
        <v>0.999</v>
      </c>
      <c r="G19">
        <v>77.581999999999994</v>
      </c>
      <c r="H19">
        <v>15.753</v>
      </c>
      <c r="I19">
        <v>81.442999999999998</v>
      </c>
      <c r="J19">
        <v>17.289000000000001</v>
      </c>
      <c r="K19">
        <v>82.001999999999995</v>
      </c>
      <c r="L19">
        <v>15.314</v>
      </c>
      <c r="M19">
        <v>154463.88</v>
      </c>
      <c r="N19">
        <v>129780.79</v>
      </c>
      <c r="O19">
        <v>127845.09</v>
      </c>
      <c r="P19">
        <v>98775.32</v>
      </c>
      <c r="Q19">
        <v>144414.03</v>
      </c>
      <c r="R19">
        <v>113203.2</v>
      </c>
      <c r="S19" s="6">
        <f t="shared" si="0"/>
        <v>80.342333333333329</v>
      </c>
      <c r="T19" s="6">
        <f t="shared" si="1"/>
        <v>16.118666666666666</v>
      </c>
      <c r="U19" s="27">
        <f t="shared" si="2"/>
        <v>144414.03</v>
      </c>
      <c r="V19" s="27">
        <f t="shared" si="3"/>
        <v>113203.2</v>
      </c>
    </row>
    <row r="20" spans="2:22" x14ac:dyDescent="0.55000000000000004">
      <c r="B20">
        <v>5917096</v>
      </c>
      <c r="C20">
        <v>20</v>
      </c>
      <c r="D20" s="1">
        <v>1E-3</v>
      </c>
      <c r="E20" s="2">
        <v>0.9</v>
      </c>
      <c r="F20" s="3">
        <v>0.995</v>
      </c>
      <c r="G20">
        <v>76.634</v>
      </c>
      <c r="H20">
        <v>15.374000000000001</v>
      </c>
      <c r="I20">
        <v>85.394000000000005</v>
      </c>
      <c r="J20">
        <v>16.352</v>
      </c>
      <c r="K20">
        <v>74.793999999999997</v>
      </c>
      <c r="L20">
        <v>16.366</v>
      </c>
      <c r="M20">
        <v>235729.73</v>
      </c>
      <c r="N20">
        <v>102615.72</v>
      </c>
      <c r="O20">
        <v>118398.26</v>
      </c>
      <c r="P20">
        <v>112268.78</v>
      </c>
      <c r="Q20">
        <v>208151.89</v>
      </c>
      <c r="R20">
        <v>123140.71</v>
      </c>
      <c r="S20" s="6">
        <f t="shared" si="0"/>
        <v>78.940666666666672</v>
      </c>
      <c r="T20" s="6">
        <f t="shared" si="1"/>
        <v>16.030666666666665</v>
      </c>
      <c r="U20" s="27">
        <f t="shared" si="2"/>
        <v>208151.89</v>
      </c>
      <c r="V20" s="27">
        <f t="shared" si="3"/>
        <v>112268.78</v>
      </c>
    </row>
    <row r="21" spans="2:22" x14ac:dyDescent="0.55000000000000004">
      <c r="B21" s="21">
        <v>5917082</v>
      </c>
      <c r="C21" s="21">
        <v>8</v>
      </c>
      <c r="D21" s="22">
        <v>1E-4</v>
      </c>
      <c r="E21" s="23">
        <v>0.99</v>
      </c>
      <c r="F21" s="24">
        <v>0.995</v>
      </c>
      <c r="G21" s="21">
        <v>82.768000000000001</v>
      </c>
      <c r="H21" s="21">
        <v>16.411000000000001</v>
      </c>
      <c r="I21" s="21">
        <v>81.819000000000003</v>
      </c>
      <c r="J21" s="21">
        <v>16.536999999999999</v>
      </c>
      <c r="K21" s="21">
        <v>76.671000000000006</v>
      </c>
      <c r="L21" s="21">
        <v>16.588000000000001</v>
      </c>
      <c r="M21" s="21">
        <v>130976.87</v>
      </c>
      <c r="N21" s="21">
        <v>111388.64</v>
      </c>
      <c r="O21" s="21">
        <v>129829.53</v>
      </c>
      <c r="P21" s="21">
        <v>106456.05</v>
      </c>
      <c r="Q21" s="21">
        <v>157169.78</v>
      </c>
      <c r="R21" s="21">
        <v>123503.72</v>
      </c>
      <c r="S21" s="25">
        <f t="shared" si="0"/>
        <v>80.419333333333327</v>
      </c>
      <c r="T21" s="25">
        <f t="shared" si="1"/>
        <v>16.512</v>
      </c>
      <c r="U21" s="26">
        <f t="shared" si="2"/>
        <v>130976.87</v>
      </c>
      <c r="V21" s="26">
        <f t="shared" si="3"/>
        <v>111388.64</v>
      </c>
    </row>
    <row r="22" spans="2:22" x14ac:dyDescent="0.55000000000000004">
      <c r="B22">
        <v>5917084</v>
      </c>
      <c r="C22">
        <v>10</v>
      </c>
      <c r="D22" s="1">
        <v>2.9999999999999997E-4</v>
      </c>
      <c r="E22" s="2">
        <v>0.9</v>
      </c>
      <c r="F22" s="3">
        <v>0.99</v>
      </c>
      <c r="G22">
        <v>76.421999999999997</v>
      </c>
      <c r="H22">
        <v>17.033000000000001</v>
      </c>
      <c r="I22">
        <v>75.741</v>
      </c>
      <c r="J22">
        <v>16.751999999999999</v>
      </c>
      <c r="K22">
        <v>76.471999999999994</v>
      </c>
      <c r="L22">
        <v>16.335999999999999</v>
      </c>
      <c r="M22">
        <v>169236.49</v>
      </c>
      <c r="N22">
        <v>115097.39</v>
      </c>
      <c r="O22">
        <v>223193.4</v>
      </c>
      <c r="P22">
        <v>110920.91</v>
      </c>
      <c r="Q22">
        <v>137633.37</v>
      </c>
      <c r="R22">
        <v>106489</v>
      </c>
      <c r="S22" s="6">
        <f t="shared" si="0"/>
        <v>76.211666666666659</v>
      </c>
      <c r="T22" s="6">
        <f t="shared" si="1"/>
        <v>16.706999999999997</v>
      </c>
      <c r="U22" s="27">
        <f t="shared" si="2"/>
        <v>169236.49</v>
      </c>
      <c r="V22" s="27">
        <f t="shared" si="3"/>
        <v>110920.91</v>
      </c>
    </row>
    <row r="23" spans="2:22" x14ac:dyDescent="0.55000000000000004">
      <c r="B23">
        <v>5917085</v>
      </c>
      <c r="C23">
        <v>11</v>
      </c>
      <c r="D23" s="1">
        <v>2.9999999999999997E-4</v>
      </c>
      <c r="E23" s="2">
        <v>0.9</v>
      </c>
      <c r="F23" s="3">
        <v>0.995</v>
      </c>
      <c r="G23">
        <v>76.736000000000004</v>
      </c>
      <c r="H23">
        <v>16.782</v>
      </c>
      <c r="I23">
        <v>83.132000000000005</v>
      </c>
      <c r="J23">
        <v>16.817</v>
      </c>
      <c r="K23">
        <v>79.331000000000003</v>
      </c>
      <c r="L23">
        <v>16.294</v>
      </c>
      <c r="M23">
        <v>150811.32</v>
      </c>
      <c r="N23">
        <v>104078.16</v>
      </c>
      <c r="O23">
        <v>176751.74</v>
      </c>
      <c r="P23">
        <v>119139.96</v>
      </c>
      <c r="Q23">
        <v>170253.86</v>
      </c>
      <c r="R23">
        <v>109946.45</v>
      </c>
      <c r="S23" s="6">
        <f t="shared" si="0"/>
        <v>79.733000000000004</v>
      </c>
      <c r="T23" s="6">
        <f t="shared" si="1"/>
        <v>16.631</v>
      </c>
      <c r="U23" s="27">
        <f t="shared" si="2"/>
        <v>170253.86</v>
      </c>
      <c r="V23" s="27">
        <f t="shared" si="3"/>
        <v>109946.45</v>
      </c>
    </row>
    <row r="24" spans="2:22" x14ac:dyDescent="0.55000000000000004">
      <c r="B24">
        <v>5917074</v>
      </c>
      <c r="C24">
        <v>4</v>
      </c>
      <c r="D24" s="1">
        <v>1E-4</v>
      </c>
      <c r="E24" s="2">
        <v>0.95</v>
      </c>
      <c r="F24" s="3">
        <v>0.99</v>
      </c>
      <c r="G24">
        <v>75.775000000000006</v>
      </c>
      <c r="H24">
        <v>16.798999999999999</v>
      </c>
      <c r="I24">
        <v>79.423000000000002</v>
      </c>
      <c r="J24">
        <v>15.002000000000001</v>
      </c>
      <c r="K24">
        <v>85.272000000000006</v>
      </c>
      <c r="L24">
        <v>15.115</v>
      </c>
      <c r="M24">
        <v>148167.01</v>
      </c>
      <c r="N24">
        <v>109354.81</v>
      </c>
      <c r="O24">
        <v>133980.74</v>
      </c>
      <c r="P24">
        <v>118059.2</v>
      </c>
      <c r="Q24">
        <v>136439.73000000001</v>
      </c>
      <c r="R24">
        <v>109080.63</v>
      </c>
      <c r="S24" s="6">
        <f t="shared" si="0"/>
        <v>80.15666666666668</v>
      </c>
      <c r="T24" s="6">
        <f t="shared" si="1"/>
        <v>15.638666666666667</v>
      </c>
      <c r="U24" s="27">
        <f t="shared" si="2"/>
        <v>136439.73000000001</v>
      </c>
      <c r="V24" s="27">
        <f t="shared" si="3"/>
        <v>109354.81</v>
      </c>
    </row>
    <row r="25" spans="2:22" x14ac:dyDescent="0.55000000000000004">
      <c r="B25">
        <v>5917072</v>
      </c>
      <c r="C25">
        <v>2</v>
      </c>
      <c r="D25" s="1">
        <v>1E-4</v>
      </c>
      <c r="E25" s="2">
        <v>0.9</v>
      </c>
      <c r="F25" s="3">
        <v>0.995</v>
      </c>
      <c r="G25">
        <v>78.417000000000002</v>
      </c>
      <c r="H25">
        <v>15.138</v>
      </c>
      <c r="I25">
        <v>86.340999999999994</v>
      </c>
      <c r="J25">
        <v>14.922000000000001</v>
      </c>
      <c r="K25">
        <v>83.433999999999997</v>
      </c>
      <c r="L25">
        <v>17.420000000000002</v>
      </c>
      <c r="M25">
        <v>130068.76</v>
      </c>
      <c r="N25">
        <v>109136.36</v>
      </c>
      <c r="O25">
        <v>146515.62</v>
      </c>
      <c r="P25">
        <v>108170.17</v>
      </c>
      <c r="Q25">
        <v>143604.32999999999</v>
      </c>
      <c r="R25">
        <v>106834.23</v>
      </c>
      <c r="S25" s="6">
        <f t="shared" si="0"/>
        <v>82.730666666666664</v>
      </c>
      <c r="T25" s="6">
        <f t="shared" si="1"/>
        <v>15.826666666666668</v>
      </c>
      <c r="U25" s="27">
        <f t="shared" si="2"/>
        <v>143604.32999999999</v>
      </c>
      <c r="V25" s="27">
        <f t="shared" si="3"/>
        <v>108170.17</v>
      </c>
    </row>
    <row r="26" spans="2:22" x14ac:dyDescent="0.55000000000000004">
      <c r="B26">
        <v>5917073</v>
      </c>
      <c r="C26">
        <v>3</v>
      </c>
      <c r="D26" s="1">
        <v>1E-4</v>
      </c>
      <c r="E26" s="2">
        <v>0.9</v>
      </c>
      <c r="F26" s="3">
        <v>0.999</v>
      </c>
      <c r="G26">
        <v>81.537999999999997</v>
      </c>
      <c r="H26">
        <v>16.381</v>
      </c>
      <c r="I26">
        <v>78.876000000000005</v>
      </c>
      <c r="J26">
        <v>15.837</v>
      </c>
      <c r="K26">
        <v>74.617000000000004</v>
      </c>
      <c r="L26">
        <v>16.408000000000001</v>
      </c>
      <c r="M26">
        <v>126984.73</v>
      </c>
      <c r="N26">
        <v>105313.83</v>
      </c>
      <c r="O26">
        <v>120293.15</v>
      </c>
      <c r="P26">
        <v>109180.96</v>
      </c>
      <c r="Q26">
        <v>138035.64000000001</v>
      </c>
      <c r="R26">
        <v>107848.74</v>
      </c>
      <c r="S26" s="6">
        <f t="shared" si="0"/>
        <v>78.343666666666664</v>
      </c>
      <c r="T26" s="6">
        <f t="shared" si="1"/>
        <v>16.208666666666669</v>
      </c>
      <c r="U26" s="27">
        <f t="shared" si="2"/>
        <v>126984.73</v>
      </c>
      <c r="V26" s="27">
        <f t="shared" si="3"/>
        <v>107848.74</v>
      </c>
    </row>
    <row r="27" spans="2:22" x14ac:dyDescent="0.55000000000000004">
      <c r="B27">
        <v>5917093</v>
      </c>
      <c r="C27">
        <v>18</v>
      </c>
      <c r="D27" s="1">
        <v>2.9999999999999997E-4</v>
      </c>
      <c r="E27" s="2">
        <v>0.99</v>
      </c>
      <c r="F27" s="3">
        <v>0.999</v>
      </c>
      <c r="G27">
        <v>78.445999999999998</v>
      </c>
      <c r="H27">
        <v>16.853999999999999</v>
      </c>
      <c r="I27">
        <v>80.956000000000003</v>
      </c>
      <c r="J27">
        <v>16.556999999999999</v>
      </c>
      <c r="K27">
        <v>77.668999999999997</v>
      </c>
      <c r="L27">
        <v>17.213000000000001</v>
      </c>
      <c r="M27">
        <v>135997.35999999999</v>
      </c>
      <c r="N27">
        <v>104988.02</v>
      </c>
      <c r="O27">
        <v>128942.3</v>
      </c>
      <c r="P27">
        <v>103006.08</v>
      </c>
      <c r="Q27">
        <v>144279.18</v>
      </c>
      <c r="R27">
        <v>118629.46</v>
      </c>
      <c r="S27" s="6">
        <f t="shared" si="0"/>
        <v>79.023666666666657</v>
      </c>
      <c r="T27" s="6">
        <f t="shared" si="1"/>
        <v>16.874666666666666</v>
      </c>
      <c r="U27" s="27">
        <f t="shared" si="2"/>
        <v>135997.35999999999</v>
      </c>
      <c r="V27" s="27">
        <f t="shared" si="3"/>
        <v>104988.02</v>
      </c>
    </row>
    <row r="28" spans="2:22" x14ac:dyDescent="0.55000000000000004">
      <c r="B28" s="21">
        <v>5917083</v>
      </c>
      <c r="C28" s="21">
        <v>9</v>
      </c>
      <c r="D28" s="22">
        <v>1E-4</v>
      </c>
      <c r="E28" s="23">
        <v>0.99</v>
      </c>
      <c r="F28" s="24">
        <v>0.999</v>
      </c>
      <c r="G28" s="21">
        <v>77.911000000000001</v>
      </c>
      <c r="H28" s="21">
        <v>16.812999999999999</v>
      </c>
      <c r="I28" s="21">
        <v>75.394000000000005</v>
      </c>
      <c r="J28" s="21">
        <v>17.152999999999999</v>
      </c>
      <c r="K28" s="21">
        <v>75.33</v>
      </c>
      <c r="L28" s="21">
        <v>16.5</v>
      </c>
      <c r="M28" s="21">
        <v>148829.95000000001</v>
      </c>
      <c r="N28" s="21">
        <v>103649.38</v>
      </c>
      <c r="O28" s="21">
        <v>138986.4</v>
      </c>
      <c r="P28" s="21">
        <v>100677.88</v>
      </c>
      <c r="Q28" s="21">
        <v>134565.15</v>
      </c>
      <c r="R28" s="21">
        <v>112671.2</v>
      </c>
      <c r="S28" s="25">
        <f t="shared" si="0"/>
        <v>76.211666666666659</v>
      </c>
      <c r="T28" s="25">
        <f t="shared" si="1"/>
        <v>16.821999999999999</v>
      </c>
      <c r="U28" s="26">
        <f t="shared" si="2"/>
        <v>138986.4</v>
      </c>
      <c r="V28" s="26">
        <f t="shared" si="3"/>
        <v>103649.38</v>
      </c>
    </row>
    <row r="29" spans="2:22" x14ac:dyDescent="0.55000000000000004">
      <c r="B29">
        <v>5917053</v>
      </c>
      <c r="C29">
        <v>1</v>
      </c>
      <c r="D29" s="1">
        <v>1E-4</v>
      </c>
      <c r="E29" s="2">
        <v>0.9</v>
      </c>
      <c r="F29" s="3">
        <v>0.99</v>
      </c>
      <c r="G29">
        <v>77.143000000000001</v>
      </c>
      <c r="H29">
        <v>16.393000000000001</v>
      </c>
      <c r="I29">
        <v>74.521000000000001</v>
      </c>
      <c r="J29">
        <v>17.28</v>
      </c>
      <c r="K29">
        <v>81.424000000000007</v>
      </c>
      <c r="L29">
        <v>16.245999999999999</v>
      </c>
      <c r="M29">
        <v>129062.36</v>
      </c>
      <c r="N29">
        <v>99932.36</v>
      </c>
      <c r="O29">
        <v>140122.17000000001</v>
      </c>
      <c r="P29">
        <v>121584.99</v>
      </c>
      <c r="Q29">
        <v>142142.5</v>
      </c>
      <c r="R29">
        <v>101761.14</v>
      </c>
      <c r="S29" s="6">
        <f t="shared" si="0"/>
        <v>77.695999999999998</v>
      </c>
      <c r="T29" s="6">
        <f t="shared" si="1"/>
        <v>16.639666666666667</v>
      </c>
      <c r="U29" s="27">
        <f t="shared" si="2"/>
        <v>140122.17000000001</v>
      </c>
      <c r="V29" s="27">
        <f t="shared" si="3"/>
        <v>101761.14</v>
      </c>
    </row>
    <row r="30" spans="2:22" x14ac:dyDescent="0.55000000000000004">
      <c r="B30">
        <v>5917104</v>
      </c>
      <c r="C30">
        <v>27</v>
      </c>
      <c r="D30" s="1">
        <v>1E-3</v>
      </c>
      <c r="E30" s="2">
        <v>0.99</v>
      </c>
      <c r="F30" s="3">
        <v>0.999</v>
      </c>
      <c r="G30">
        <v>75.061999999999998</v>
      </c>
      <c r="H30">
        <v>15.711</v>
      </c>
      <c r="I30">
        <v>76.003</v>
      </c>
      <c r="J30">
        <v>15.928000000000001</v>
      </c>
      <c r="K30">
        <v>74.83</v>
      </c>
      <c r="L30">
        <v>16.716999999999999</v>
      </c>
      <c r="M30">
        <v>207534.61</v>
      </c>
      <c r="N30">
        <v>99057.51</v>
      </c>
      <c r="O30">
        <v>232953.36</v>
      </c>
      <c r="P30">
        <v>99795.44</v>
      </c>
      <c r="Q30">
        <v>223871.12</v>
      </c>
      <c r="R30">
        <v>103454.89</v>
      </c>
      <c r="S30" s="6">
        <f t="shared" si="0"/>
        <v>75.298333333333332</v>
      </c>
      <c r="T30" s="6">
        <f t="shared" si="1"/>
        <v>16.118666666666666</v>
      </c>
      <c r="U30" s="27">
        <f t="shared" si="2"/>
        <v>223871.12</v>
      </c>
      <c r="V30" s="27">
        <f t="shared" si="3"/>
        <v>99795.44</v>
      </c>
    </row>
  </sheetData>
  <autoFilter ref="B3:V30" xr:uid="{00000000-0001-0000-0000-000000000000}">
    <sortState xmlns:xlrd2="http://schemas.microsoft.com/office/spreadsheetml/2017/richdata2" ref="B4:V30">
      <sortCondition descending="1" ref="V4:V30"/>
    </sortState>
  </autoFilter>
  <sortState xmlns:xlrd2="http://schemas.microsoft.com/office/spreadsheetml/2017/richdata2" ref="B4:V30">
    <sortCondition ref="C4:C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96AC-75B1-4467-87E5-FEC6CB665636}">
  <dimension ref="A1:V30"/>
  <sheetViews>
    <sheetView workbookViewId="0"/>
  </sheetViews>
  <sheetFormatPr defaultRowHeight="14.4" x14ac:dyDescent="0.55000000000000004"/>
  <sheetData>
    <row r="1" spans="1:22" x14ac:dyDescent="0.55000000000000004">
      <c r="A1" s="4" t="s">
        <v>9</v>
      </c>
    </row>
    <row r="2" spans="1:22" x14ac:dyDescent="0.55000000000000004">
      <c r="B2" s="4" t="s">
        <v>7</v>
      </c>
    </row>
    <row r="3" spans="1:22" x14ac:dyDescent="0.55000000000000004">
      <c r="B3" s="5" t="s">
        <v>8</v>
      </c>
      <c r="C3" t="s">
        <v>5</v>
      </c>
      <c r="D3" t="s">
        <v>1</v>
      </c>
      <c r="E3" t="s">
        <v>0</v>
      </c>
      <c r="F3" t="s">
        <v>2</v>
      </c>
      <c r="G3" s="5" t="s">
        <v>11</v>
      </c>
      <c r="H3" s="5" t="s">
        <v>14</v>
      </c>
      <c r="I3" s="5" t="s">
        <v>12</v>
      </c>
      <c r="J3" s="5" t="s">
        <v>15</v>
      </c>
      <c r="K3" s="5" t="s">
        <v>13</v>
      </c>
      <c r="L3" s="5" t="s">
        <v>16</v>
      </c>
      <c r="M3" t="s">
        <v>17</v>
      </c>
      <c r="N3" t="s">
        <v>20</v>
      </c>
      <c r="O3" t="s">
        <v>18</v>
      </c>
      <c r="P3" t="s">
        <v>21</v>
      </c>
      <c r="Q3" t="s">
        <v>19</v>
      </c>
      <c r="R3" t="s">
        <v>22</v>
      </c>
      <c r="S3" s="5" t="s">
        <v>24</v>
      </c>
      <c r="T3" s="5" t="s">
        <v>25</v>
      </c>
      <c r="U3" s="5" t="s">
        <v>23</v>
      </c>
      <c r="V3" s="5" t="s">
        <v>26</v>
      </c>
    </row>
    <row r="4" spans="1:22" x14ac:dyDescent="0.55000000000000004">
      <c r="B4" s="4">
        <v>5917144</v>
      </c>
      <c r="C4" s="4">
        <v>19</v>
      </c>
      <c r="D4" s="13">
        <v>1E-3</v>
      </c>
      <c r="E4" s="14">
        <v>0.9</v>
      </c>
      <c r="F4" s="15">
        <v>0.99</v>
      </c>
      <c r="G4" s="4">
        <v>100.56399999999999</v>
      </c>
      <c r="H4" s="4">
        <v>20.731000000000002</v>
      </c>
      <c r="I4" s="4">
        <v>98.465999999999994</v>
      </c>
      <c r="J4" s="4">
        <v>20.802</v>
      </c>
      <c r="K4" s="4">
        <v>98.585999999999999</v>
      </c>
      <c r="L4" s="4">
        <v>20.172999999999998</v>
      </c>
      <c r="M4" s="4">
        <v>241692.66</v>
      </c>
      <c r="N4" s="4">
        <v>131305.97</v>
      </c>
      <c r="O4" s="4">
        <v>198006.71</v>
      </c>
      <c r="P4" s="4">
        <v>144975.72</v>
      </c>
      <c r="Q4" s="4">
        <v>136356.45000000001</v>
      </c>
      <c r="R4" s="4">
        <v>126238.59</v>
      </c>
      <c r="S4" s="16">
        <f t="shared" ref="S4:S30" si="0">AVERAGE(G4,I4,K4)</f>
        <v>99.205333333333328</v>
      </c>
      <c r="T4" s="16">
        <f t="shared" ref="T4:T30" si="1">AVERAGE(H4,J4,L4)</f>
        <v>20.568666666666669</v>
      </c>
      <c r="U4" s="17">
        <f t="shared" ref="U4:U30" si="2">MEDIAN(M4,O4,Q4)</f>
        <v>198006.71</v>
      </c>
      <c r="V4" s="17">
        <f t="shared" ref="V4:V30" si="3">MEDIAN(N4,P4,R4)</f>
        <v>131305.97</v>
      </c>
    </row>
    <row r="5" spans="1:22" x14ac:dyDescent="0.55000000000000004">
      <c r="B5" s="5">
        <v>5917150</v>
      </c>
      <c r="C5" s="5">
        <v>23</v>
      </c>
      <c r="D5" s="8">
        <v>1E-3</v>
      </c>
      <c r="E5" s="9">
        <v>0.95</v>
      </c>
      <c r="F5" s="10">
        <v>0.995</v>
      </c>
      <c r="G5" s="5">
        <v>99.942999999999998</v>
      </c>
      <c r="H5" s="5">
        <v>20.081</v>
      </c>
      <c r="I5" s="5">
        <v>99.31</v>
      </c>
      <c r="J5" s="5">
        <v>20.518000000000001</v>
      </c>
      <c r="K5" s="5">
        <v>99.528000000000006</v>
      </c>
      <c r="L5" s="5">
        <v>19.138999999999999</v>
      </c>
      <c r="M5" s="5">
        <v>175982.45</v>
      </c>
      <c r="N5" s="5">
        <v>128433.17</v>
      </c>
      <c r="O5" s="5">
        <v>246960.72</v>
      </c>
      <c r="P5" s="5">
        <v>120492.49</v>
      </c>
      <c r="Q5" s="5">
        <v>230210.18</v>
      </c>
      <c r="R5" s="5">
        <v>132507.21</v>
      </c>
      <c r="S5" s="11">
        <f t="shared" si="0"/>
        <v>99.593666666666664</v>
      </c>
      <c r="T5" s="11">
        <f t="shared" si="1"/>
        <v>19.912666666666667</v>
      </c>
      <c r="U5" s="12">
        <f t="shared" si="2"/>
        <v>230210.18</v>
      </c>
      <c r="V5" s="32">
        <f t="shared" si="3"/>
        <v>128433.17</v>
      </c>
    </row>
    <row r="6" spans="1:22" x14ac:dyDescent="0.55000000000000004">
      <c r="B6" s="5">
        <v>5917141</v>
      </c>
      <c r="C6" s="5">
        <v>17</v>
      </c>
      <c r="D6" s="8">
        <v>2.9999999999999997E-4</v>
      </c>
      <c r="E6" s="9">
        <v>0.99</v>
      </c>
      <c r="F6" s="10">
        <v>0.995</v>
      </c>
      <c r="G6" s="5">
        <v>105.90900000000001</v>
      </c>
      <c r="H6" s="5">
        <v>21.387</v>
      </c>
      <c r="I6" s="5">
        <v>122.535</v>
      </c>
      <c r="J6" s="5">
        <v>22.167000000000002</v>
      </c>
      <c r="K6" s="5">
        <v>102.18600000000001</v>
      </c>
      <c r="L6" s="5">
        <v>21.074999999999999</v>
      </c>
      <c r="M6" s="5">
        <v>250047.06</v>
      </c>
      <c r="N6" s="5">
        <v>106897.60000000001</v>
      </c>
      <c r="O6" s="5">
        <v>171523.3</v>
      </c>
      <c r="P6" s="5">
        <v>124728.38</v>
      </c>
      <c r="Q6" s="5">
        <v>257243.33</v>
      </c>
      <c r="R6" s="5">
        <v>130189.36</v>
      </c>
      <c r="S6" s="11">
        <f t="shared" si="0"/>
        <v>110.21</v>
      </c>
      <c r="T6" s="11">
        <f t="shared" si="1"/>
        <v>21.543000000000003</v>
      </c>
      <c r="U6" s="12">
        <f t="shared" si="2"/>
        <v>250047.06</v>
      </c>
      <c r="V6" s="32">
        <f t="shared" si="3"/>
        <v>124728.38</v>
      </c>
    </row>
    <row r="7" spans="1:22" x14ac:dyDescent="0.55000000000000004">
      <c r="B7" s="5">
        <v>5917159</v>
      </c>
      <c r="C7" s="5">
        <v>25</v>
      </c>
      <c r="D7" s="8">
        <v>1E-3</v>
      </c>
      <c r="E7" s="9">
        <v>0.99</v>
      </c>
      <c r="F7" s="10">
        <v>0.99</v>
      </c>
      <c r="G7" s="5">
        <v>102.68300000000001</v>
      </c>
      <c r="H7" s="5">
        <v>19.876999999999999</v>
      </c>
      <c r="I7" s="5">
        <v>99.061000000000007</v>
      </c>
      <c r="J7" s="5">
        <v>19.526</v>
      </c>
      <c r="K7" s="5">
        <v>104.217</v>
      </c>
      <c r="L7" s="5">
        <v>20.077999999999999</v>
      </c>
      <c r="M7" s="5">
        <v>221077.29</v>
      </c>
      <c r="N7" s="5">
        <v>123789.19</v>
      </c>
      <c r="O7" s="5">
        <v>219535.2</v>
      </c>
      <c r="P7" s="5">
        <v>128590.61</v>
      </c>
      <c r="Q7" s="5">
        <v>242059.44</v>
      </c>
      <c r="R7" s="5">
        <v>111159.36</v>
      </c>
      <c r="S7" s="11">
        <f t="shared" si="0"/>
        <v>101.98700000000001</v>
      </c>
      <c r="T7" s="11">
        <f t="shared" si="1"/>
        <v>19.826999999999998</v>
      </c>
      <c r="U7" s="12">
        <f t="shared" si="2"/>
        <v>221077.29</v>
      </c>
      <c r="V7" s="32">
        <f t="shared" si="3"/>
        <v>123789.19</v>
      </c>
    </row>
    <row r="8" spans="1:22" x14ac:dyDescent="0.55000000000000004">
      <c r="B8">
        <v>5917128</v>
      </c>
      <c r="C8">
        <v>11</v>
      </c>
      <c r="D8" s="1">
        <v>2.9999999999999997E-4</v>
      </c>
      <c r="E8" s="2">
        <v>0.9</v>
      </c>
      <c r="F8" s="3">
        <v>0.995</v>
      </c>
      <c r="G8">
        <v>98.238</v>
      </c>
      <c r="H8">
        <v>18.568999999999999</v>
      </c>
      <c r="I8">
        <v>99.325999999999993</v>
      </c>
      <c r="J8">
        <v>19.277000000000001</v>
      </c>
      <c r="K8">
        <v>97.703000000000003</v>
      </c>
      <c r="L8">
        <v>19.009</v>
      </c>
      <c r="M8">
        <v>148937.42000000001</v>
      </c>
      <c r="N8">
        <v>123544.73</v>
      </c>
      <c r="O8">
        <v>158596.24</v>
      </c>
      <c r="P8">
        <v>131184.64000000001</v>
      </c>
      <c r="Q8">
        <v>136389.14000000001</v>
      </c>
      <c r="R8">
        <v>100139.7</v>
      </c>
      <c r="S8" s="6">
        <f t="shared" si="0"/>
        <v>98.422333333333327</v>
      </c>
      <c r="T8" s="6">
        <f t="shared" si="1"/>
        <v>18.951666666666668</v>
      </c>
      <c r="U8" s="7">
        <f t="shared" si="2"/>
        <v>148937.42000000001</v>
      </c>
      <c r="V8" s="27">
        <f t="shared" si="3"/>
        <v>123544.73</v>
      </c>
    </row>
    <row r="9" spans="1:22" x14ac:dyDescent="0.55000000000000004">
      <c r="B9" s="21">
        <v>5917146</v>
      </c>
      <c r="C9" s="21">
        <v>20</v>
      </c>
      <c r="D9" s="22">
        <v>1E-3</v>
      </c>
      <c r="E9" s="23">
        <v>0.9</v>
      </c>
      <c r="F9" s="24">
        <v>0.995</v>
      </c>
      <c r="G9" s="21">
        <v>99.07</v>
      </c>
      <c r="H9" s="21">
        <v>19.335000000000001</v>
      </c>
      <c r="I9" s="21">
        <v>98.988</v>
      </c>
      <c r="J9" s="21">
        <v>20.204000000000001</v>
      </c>
      <c r="K9" s="21">
        <v>98.55</v>
      </c>
      <c r="L9" s="21">
        <v>18.84</v>
      </c>
      <c r="M9" s="21">
        <v>184760.06</v>
      </c>
      <c r="N9" s="21">
        <v>123932.41</v>
      </c>
      <c r="O9" s="21">
        <v>198952.27</v>
      </c>
      <c r="P9" s="21">
        <v>108294.97</v>
      </c>
      <c r="Q9" s="21">
        <v>173758.12</v>
      </c>
      <c r="R9" s="21">
        <v>122580.97</v>
      </c>
      <c r="S9" s="25">
        <f t="shared" si="0"/>
        <v>98.86933333333333</v>
      </c>
      <c r="T9" s="25">
        <f t="shared" si="1"/>
        <v>19.459666666666667</v>
      </c>
      <c r="U9" s="26">
        <f t="shared" si="2"/>
        <v>184760.06</v>
      </c>
      <c r="V9" s="26">
        <f t="shared" si="3"/>
        <v>122580.97</v>
      </c>
    </row>
    <row r="10" spans="1:22" x14ac:dyDescent="0.55000000000000004">
      <c r="B10">
        <v>5917142</v>
      </c>
      <c r="C10">
        <v>18</v>
      </c>
      <c r="D10" s="1">
        <v>2.9999999999999997E-4</v>
      </c>
      <c r="E10" s="2">
        <v>0.99</v>
      </c>
      <c r="F10" s="3">
        <v>0.999</v>
      </c>
      <c r="G10">
        <v>99.887</v>
      </c>
      <c r="H10">
        <v>19.545999999999999</v>
      </c>
      <c r="I10">
        <v>98.576999999999998</v>
      </c>
      <c r="J10">
        <v>19.387</v>
      </c>
      <c r="K10">
        <v>99.319000000000003</v>
      </c>
      <c r="L10">
        <v>19.045000000000002</v>
      </c>
      <c r="M10">
        <v>139430.95000000001</v>
      </c>
      <c r="N10">
        <v>122465.88</v>
      </c>
      <c r="O10">
        <v>181071.25</v>
      </c>
      <c r="P10">
        <v>116146.04</v>
      </c>
      <c r="Q10">
        <v>173627.37</v>
      </c>
      <c r="R10">
        <v>123536.98</v>
      </c>
      <c r="S10" s="6">
        <f t="shared" si="0"/>
        <v>99.26100000000001</v>
      </c>
      <c r="T10" s="6">
        <f t="shared" si="1"/>
        <v>19.326000000000001</v>
      </c>
      <c r="U10" s="7">
        <f t="shared" si="2"/>
        <v>173627.37</v>
      </c>
      <c r="V10" s="27">
        <f t="shared" si="3"/>
        <v>122465.88</v>
      </c>
    </row>
    <row r="11" spans="1:22" x14ac:dyDescent="0.55000000000000004">
      <c r="B11">
        <v>5917158</v>
      </c>
      <c r="C11">
        <v>24</v>
      </c>
      <c r="D11" s="1">
        <v>1E-3</v>
      </c>
      <c r="E11" s="2">
        <v>0.95</v>
      </c>
      <c r="F11" s="3">
        <v>0.999</v>
      </c>
      <c r="G11">
        <v>100.884</v>
      </c>
      <c r="H11">
        <v>19.625</v>
      </c>
      <c r="I11">
        <v>99.269000000000005</v>
      </c>
      <c r="J11">
        <v>18.744</v>
      </c>
      <c r="K11">
        <v>97.442999999999998</v>
      </c>
      <c r="L11">
        <v>18.396000000000001</v>
      </c>
      <c r="M11">
        <v>232739.17</v>
      </c>
      <c r="N11">
        <v>130991.29</v>
      </c>
      <c r="O11">
        <v>239841.72</v>
      </c>
      <c r="P11">
        <v>121822.72</v>
      </c>
      <c r="Q11">
        <v>140637.06</v>
      </c>
      <c r="R11">
        <v>117878.61</v>
      </c>
      <c r="S11" s="6">
        <f t="shared" si="0"/>
        <v>99.198666666666668</v>
      </c>
      <c r="T11" s="6">
        <f t="shared" si="1"/>
        <v>18.921666666666667</v>
      </c>
      <c r="U11" s="7">
        <f t="shared" si="2"/>
        <v>232739.17</v>
      </c>
      <c r="V11" s="27">
        <f t="shared" si="3"/>
        <v>121822.72</v>
      </c>
    </row>
    <row r="12" spans="1:22" x14ac:dyDescent="0.55000000000000004">
      <c r="B12">
        <v>5917133</v>
      </c>
      <c r="C12">
        <v>13</v>
      </c>
      <c r="D12" s="1">
        <v>2.9999999999999997E-4</v>
      </c>
      <c r="E12" s="2">
        <v>0.95</v>
      </c>
      <c r="F12" s="3">
        <v>0.99</v>
      </c>
      <c r="G12">
        <v>109.319</v>
      </c>
      <c r="H12">
        <v>20.870999999999999</v>
      </c>
      <c r="I12">
        <v>107.738</v>
      </c>
      <c r="J12">
        <v>18.902999999999999</v>
      </c>
      <c r="K12">
        <v>111.422</v>
      </c>
      <c r="L12">
        <v>19.248000000000001</v>
      </c>
      <c r="M12">
        <v>127162.87</v>
      </c>
      <c r="N12">
        <v>121548.6</v>
      </c>
      <c r="O12">
        <v>198438.1</v>
      </c>
      <c r="P12">
        <v>119421.99</v>
      </c>
      <c r="Q12">
        <v>190799.88</v>
      </c>
      <c r="R12">
        <v>129273.2</v>
      </c>
      <c r="S12" s="6">
        <f t="shared" si="0"/>
        <v>109.49300000000001</v>
      </c>
      <c r="T12" s="6">
        <f t="shared" si="1"/>
        <v>19.674000000000003</v>
      </c>
      <c r="U12" s="27">
        <f t="shared" si="2"/>
        <v>190799.88</v>
      </c>
      <c r="V12" s="27">
        <f t="shared" si="3"/>
        <v>121548.6</v>
      </c>
    </row>
    <row r="13" spans="1:22" x14ac:dyDescent="0.55000000000000004">
      <c r="B13">
        <v>5917137</v>
      </c>
      <c r="C13">
        <v>15</v>
      </c>
      <c r="D13" s="1">
        <v>2.9999999999999997E-4</v>
      </c>
      <c r="E13" s="2">
        <v>0.95</v>
      </c>
      <c r="F13" s="3">
        <v>0.999</v>
      </c>
      <c r="G13">
        <v>101.58499999999999</v>
      </c>
      <c r="H13">
        <v>18.977</v>
      </c>
      <c r="I13">
        <v>99.757999999999996</v>
      </c>
      <c r="J13">
        <v>18.911000000000001</v>
      </c>
      <c r="K13">
        <v>99.899000000000001</v>
      </c>
      <c r="L13">
        <v>19.003</v>
      </c>
      <c r="M13">
        <v>136818.85</v>
      </c>
      <c r="N13">
        <v>109412.67</v>
      </c>
      <c r="O13">
        <v>259608.9</v>
      </c>
      <c r="P13">
        <v>124608.03</v>
      </c>
      <c r="Q13">
        <v>173129.95</v>
      </c>
      <c r="R13">
        <v>120992.52</v>
      </c>
      <c r="S13" s="6">
        <f t="shared" si="0"/>
        <v>100.41399999999999</v>
      </c>
      <c r="T13" s="6">
        <f t="shared" si="1"/>
        <v>18.963666666666668</v>
      </c>
      <c r="U13" s="7">
        <f t="shared" si="2"/>
        <v>173129.95</v>
      </c>
      <c r="V13" s="27">
        <f t="shared" si="3"/>
        <v>120992.52</v>
      </c>
    </row>
    <row r="14" spans="1:22" x14ac:dyDescent="0.55000000000000004">
      <c r="B14">
        <v>5917162</v>
      </c>
      <c r="C14">
        <v>27</v>
      </c>
      <c r="D14" s="1">
        <v>1E-3</v>
      </c>
      <c r="E14" s="2">
        <v>0.99</v>
      </c>
      <c r="F14" s="3">
        <v>0.999</v>
      </c>
      <c r="G14">
        <v>99.233999999999995</v>
      </c>
      <c r="H14">
        <v>19.742999999999999</v>
      </c>
      <c r="I14">
        <v>101.015</v>
      </c>
      <c r="J14">
        <v>19.61</v>
      </c>
      <c r="K14">
        <v>102.767</v>
      </c>
      <c r="L14">
        <v>20.773</v>
      </c>
      <c r="M14">
        <v>250819.71</v>
      </c>
      <c r="N14">
        <v>129743.58</v>
      </c>
      <c r="O14">
        <v>181241.88</v>
      </c>
      <c r="P14">
        <v>120674.6</v>
      </c>
      <c r="Q14">
        <v>232016.16</v>
      </c>
      <c r="R14">
        <v>2728.26</v>
      </c>
      <c r="S14" s="6">
        <f t="shared" si="0"/>
        <v>101.00533333333333</v>
      </c>
      <c r="T14" s="6">
        <f t="shared" si="1"/>
        <v>20.041999999999998</v>
      </c>
      <c r="U14" s="7">
        <f t="shared" si="2"/>
        <v>232016.16</v>
      </c>
      <c r="V14" s="27">
        <f t="shared" si="3"/>
        <v>120674.6</v>
      </c>
    </row>
    <row r="15" spans="1:22" x14ac:dyDescent="0.55000000000000004">
      <c r="B15">
        <v>5917124</v>
      </c>
      <c r="C15">
        <v>10</v>
      </c>
      <c r="D15" s="1">
        <v>2.9999999999999997E-4</v>
      </c>
      <c r="E15" s="2">
        <v>0.9</v>
      </c>
      <c r="F15" s="3">
        <v>0.99</v>
      </c>
      <c r="G15">
        <v>104.41800000000001</v>
      </c>
      <c r="H15">
        <v>21.314</v>
      </c>
      <c r="I15">
        <v>106.32</v>
      </c>
      <c r="J15">
        <v>19.664000000000001</v>
      </c>
      <c r="K15">
        <v>103.39</v>
      </c>
      <c r="L15">
        <v>20.239000000000001</v>
      </c>
      <c r="M15">
        <v>192417.48</v>
      </c>
      <c r="N15">
        <v>123687.29</v>
      </c>
      <c r="O15">
        <v>196029.76</v>
      </c>
      <c r="P15">
        <v>120638.99</v>
      </c>
      <c r="Q15">
        <v>132301.41</v>
      </c>
      <c r="R15">
        <v>105805.4</v>
      </c>
      <c r="S15" s="6">
        <f t="shared" si="0"/>
        <v>104.70933333333333</v>
      </c>
      <c r="T15" s="6">
        <f t="shared" si="1"/>
        <v>20.405666666666665</v>
      </c>
      <c r="U15" s="7">
        <f t="shared" si="2"/>
        <v>192417.48</v>
      </c>
      <c r="V15" s="27">
        <f t="shared" si="3"/>
        <v>120638.99</v>
      </c>
    </row>
    <row r="16" spans="1:22" x14ac:dyDescent="0.55000000000000004">
      <c r="B16">
        <v>5917160</v>
      </c>
      <c r="C16">
        <v>26</v>
      </c>
      <c r="D16" s="1">
        <v>1E-3</v>
      </c>
      <c r="E16" s="2">
        <v>0.99</v>
      </c>
      <c r="F16" s="3">
        <v>0.995</v>
      </c>
      <c r="G16">
        <v>105.358</v>
      </c>
      <c r="H16">
        <v>20.643999999999998</v>
      </c>
      <c r="I16">
        <v>130.517</v>
      </c>
      <c r="J16">
        <v>19.939</v>
      </c>
      <c r="K16">
        <v>104.092</v>
      </c>
      <c r="L16">
        <v>20.222999999999999</v>
      </c>
      <c r="M16">
        <v>255384.73</v>
      </c>
      <c r="N16">
        <v>119418.41</v>
      </c>
      <c r="O16">
        <v>219295.55</v>
      </c>
      <c r="P16">
        <v>109886.52</v>
      </c>
      <c r="Q16">
        <v>217230.37</v>
      </c>
      <c r="R16">
        <v>125393.92</v>
      </c>
      <c r="S16" s="6">
        <f t="shared" si="0"/>
        <v>113.32233333333333</v>
      </c>
      <c r="T16" s="6">
        <f t="shared" si="1"/>
        <v>20.268666666666665</v>
      </c>
      <c r="U16" s="7">
        <f t="shared" si="2"/>
        <v>219295.55</v>
      </c>
      <c r="V16" s="27">
        <f t="shared" si="3"/>
        <v>119418.41</v>
      </c>
    </row>
    <row r="17" spans="2:22" x14ac:dyDescent="0.55000000000000004">
      <c r="B17" s="28">
        <v>5917149</v>
      </c>
      <c r="C17" s="28">
        <v>22</v>
      </c>
      <c r="D17" s="29">
        <v>1E-3</v>
      </c>
      <c r="E17" s="33">
        <v>0.95</v>
      </c>
      <c r="F17" s="34">
        <v>0.99</v>
      </c>
      <c r="G17" s="28">
        <v>97.754000000000005</v>
      </c>
      <c r="H17" s="28">
        <v>20.385000000000002</v>
      </c>
      <c r="I17" s="28">
        <v>98.185000000000002</v>
      </c>
      <c r="J17" s="28">
        <v>20.381</v>
      </c>
      <c r="K17" s="28">
        <v>99.498000000000005</v>
      </c>
      <c r="L17" s="28">
        <v>19.913</v>
      </c>
      <c r="M17" s="28">
        <v>147435.70000000001</v>
      </c>
      <c r="N17" s="28">
        <v>102845.91</v>
      </c>
      <c r="O17" s="28">
        <v>236413.31</v>
      </c>
      <c r="P17" s="28">
        <v>117787.86</v>
      </c>
      <c r="Q17" s="28">
        <v>269135.48</v>
      </c>
      <c r="R17" s="28">
        <v>123989.98</v>
      </c>
      <c r="S17" s="30">
        <f t="shared" si="0"/>
        <v>98.478999999999999</v>
      </c>
      <c r="T17" s="30">
        <f t="shared" si="1"/>
        <v>20.226333333333333</v>
      </c>
      <c r="U17" s="31">
        <f t="shared" si="2"/>
        <v>236413.31</v>
      </c>
      <c r="V17" s="31">
        <f t="shared" si="3"/>
        <v>117787.86</v>
      </c>
    </row>
    <row r="18" spans="2:22" x14ac:dyDescent="0.55000000000000004">
      <c r="B18">
        <v>5917113</v>
      </c>
      <c r="C18">
        <v>6</v>
      </c>
      <c r="D18" s="1">
        <v>1E-4</v>
      </c>
      <c r="E18" s="2">
        <v>0.95</v>
      </c>
      <c r="F18" s="3">
        <v>0.999</v>
      </c>
      <c r="G18">
        <v>108.98699999999999</v>
      </c>
      <c r="H18">
        <v>19.751999999999999</v>
      </c>
      <c r="I18">
        <v>103.371</v>
      </c>
      <c r="J18">
        <v>19.893999999999998</v>
      </c>
      <c r="K18">
        <v>103.158</v>
      </c>
      <c r="L18">
        <v>20.233000000000001</v>
      </c>
      <c r="M18">
        <v>146021.85</v>
      </c>
      <c r="N18">
        <v>114826.6</v>
      </c>
      <c r="O18">
        <v>140579.35999999999</v>
      </c>
      <c r="P18">
        <v>115088.81</v>
      </c>
      <c r="Q18">
        <v>161343.26999999999</v>
      </c>
      <c r="R18">
        <v>117267.87</v>
      </c>
      <c r="S18" s="6">
        <f t="shared" si="0"/>
        <v>105.17200000000001</v>
      </c>
      <c r="T18" s="6">
        <f t="shared" si="1"/>
        <v>19.959666666666667</v>
      </c>
      <c r="U18" s="7">
        <f t="shared" si="2"/>
        <v>146021.85</v>
      </c>
      <c r="V18" s="27">
        <f t="shared" si="3"/>
        <v>115088.81</v>
      </c>
    </row>
    <row r="19" spans="2:22" x14ac:dyDescent="0.55000000000000004">
      <c r="B19">
        <v>5917108</v>
      </c>
      <c r="C19">
        <v>4</v>
      </c>
      <c r="D19" s="1">
        <v>1E-4</v>
      </c>
      <c r="E19" s="2">
        <v>0.95</v>
      </c>
      <c r="F19" s="3">
        <v>0.99</v>
      </c>
      <c r="G19">
        <v>107.318</v>
      </c>
      <c r="H19">
        <v>19.945</v>
      </c>
      <c r="I19">
        <v>100.28100000000001</v>
      </c>
      <c r="J19">
        <v>19.901</v>
      </c>
      <c r="K19">
        <v>102.919</v>
      </c>
      <c r="L19">
        <v>19.526</v>
      </c>
      <c r="M19">
        <v>130362.04</v>
      </c>
      <c r="N19">
        <v>122380.13</v>
      </c>
      <c r="O19">
        <v>134830.99</v>
      </c>
      <c r="P19">
        <v>111648.8</v>
      </c>
      <c r="Q19">
        <v>148360.15</v>
      </c>
      <c r="R19">
        <v>115003.08</v>
      </c>
      <c r="S19" s="6">
        <f t="shared" si="0"/>
        <v>103.50599999999999</v>
      </c>
      <c r="T19" s="6">
        <f t="shared" si="1"/>
        <v>19.790666666666667</v>
      </c>
      <c r="U19" s="27">
        <f t="shared" si="2"/>
        <v>134830.99</v>
      </c>
      <c r="V19" s="27">
        <f t="shared" si="3"/>
        <v>115003.08</v>
      </c>
    </row>
    <row r="20" spans="2:22" x14ac:dyDescent="0.55000000000000004">
      <c r="B20">
        <v>5917054</v>
      </c>
      <c r="C20">
        <v>1</v>
      </c>
      <c r="D20" s="1">
        <v>1E-4</v>
      </c>
      <c r="E20" s="2">
        <v>0.9</v>
      </c>
      <c r="F20" s="3">
        <v>0.99</v>
      </c>
      <c r="G20">
        <v>116.968</v>
      </c>
      <c r="H20">
        <v>19.713000000000001</v>
      </c>
      <c r="I20">
        <v>128.08000000000001</v>
      </c>
      <c r="J20">
        <v>20.010000000000002</v>
      </c>
      <c r="K20">
        <v>129.43899999999999</v>
      </c>
      <c r="L20">
        <v>19.57</v>
      </c>
      <c r="M20">
        <v>119129.65</v>
      </c>
      <c r="N20">
        <v>107601.96</v>
      </c>
      <c r="O20">
        <v>138906.49</v>
      </c>
      <c r="P20">
        <v>122398.34</v>
      </c>
      <c r="Q20">
        <v>139732.70000000001</v>
      </c>
      <c r="R20">
        <v>114559.75</v>
      </c>
      <c r="S20" s="6">
        <f t="shared" si="0"/>
        <v>124.82899999999999</v>
      </c>
      <c r="T20" s="6">
        <f t="shared" si="1"/>
        <v>19.764333333333333</v>
      </c>
      <c r="U20" s="7">
        <f t="shared" si="2"/>
        <v>138906.49</v>
      </c>
      <c r="V20" s="27">
        <f t="shared" si="3"/>
        <v>114559.75</v>
      </c>
    </row>
    <row r="21" spans="2:22" x14ac:dyDescent="0.55000000000000004">
      <c r="B21">
        <v>5917123</v>
      </c>
      <c r="C21">
        <v>9</v>
      </c>
      <c r="D21" s="1">
        <v>1E-4</v>
      </c>
      <c r="E21" s="2">
        <v>0.99</v>
      </c>
      <c r="F21" s="3">
        <v>0.999</v>
      </c>
      <c r="G21">
        <v>104.343</v>
      </c>
      <c r="H21">
        <v>20.518000000000001</v>
      </c>
      <c r="I21">
        <v>114.455</v>
      </c>
      <c r="J21">
        <v>18.111999999999998</v>
      </c>
      <c r="K21">
        <v>110.393</v>
      </c>
      <c r="L21">
        <v>20.884</v>
      </c>
      <c r="M21">
        <v>139067.88</v>
      </c>
      <c r="N21">
        <v>110708.74</v>
      </c>
      <c r="O21">
        <v>143291.63</v>
      </c>
      <c r="P21">
        <v>111588.25</v>
      </c>
      <c r="Q21">
        <v>143288.82</v>
      </c>
      <c r="R21">
        <v>104525.02</v>
      </c>
      <c r="S21" s="6">
        <f t="shared" si="0"/>
        <v>109.73033333333335</v>
      </c>
      <c r="T21" s="6">
        <f t="shared" si="1"/>
        <v>19.837999999999997</v>
      </c>
      <c r="U21" s="7">
        <f t="shared" si="2"/>
        <v>143288.82</v>
      </c>
      <c r="V21" s="27">
        <f t="shared" si="3"/>
        <v>110708.74</v>
      </c>
    </row>
    <row r="22" spans="2:22" x14ac:dyDescent="0.55000000000000004">
      <c r="B22" s="21">
        <v>5917147</v>
      </c>
      <c r="C22" s="21">
        <v>21</v>
      </c>
      <c r="D22" s="22">
        <v>1E-3</v>
      </c>
      <c r="E22" s="23">
        <v>0.9</v>
      </c>
      <c r="F22" s="24">
        <v>0.999</v>
      </c>
      <c r="G22" s="21">
        <v>105.696</v>
      </c>
      <c r="H22" s="21">
        <v>19.427</v>
      </c>
      <c r="I22" s="21">
        <v>102.43</v>
      </c>
      <c r="J22" s="21">
        <v>20.486999999999998</v>
      </c>
      <c r="K22" s="21">
        <v>94.135000000000005</v>
      </c>
      <c r="L22" s="21">
        <v>19.966999999999999</v>
      </c>
      <c r="M22" s="21">
        <v>127028.5</v>
      </c>
      <c r="N22" s="21">
        <v>101529.60000000001</v>
      </c>
      <c r="O22" s="21">
        <v>186592.38</v>
      </c>
      <c r="P22" s="21">
        <v>110729.39</v>
      </c>
      <c r="Q22" s="21">
        <v>107320.33</v>
      </c>
      <c r="R22" s="21">
        <v>109945.5</v>
      </c>
      <c r="S22" s="25">
        <f t="shared" si="0"/>
        <v>100.75366666666667</v>
      </c>
      <c r="T22" s="25">
        <f t="shared" si="1"/>
        <v>19.960333333333335</v>
      </c>
      <c r="U22" s="26">
        <f t="shared" si="2"/>
        <v>127028.5</v>
      </c>
      <c r="V22" s="26">
        <f t="shared" si="3"/>
        <v>109945.5</v>
      </c>
    </row>
    <row r="23" spans="2:22" x14ac:dyDescent="0.55000000000000004">
      <c r="B23">
        <v>5917119</v>
      </c>
      <c r="C23">
        <v>8</v>
      </c>
      <c r="D23" s="1">
        <v>1E-4</v>
      </c>
      <c r="E23" s="2">
        <v>0.99</v>
      </c>
      <c r="F23" s="3">
        <v>0.995</v>
      </c>
      <c r="G23">
        <v>114.807</v>
      </c>
      <c r="H23">
        <v>20.588000000000001</v>
      </c>
      <c r="I23">
        <v>100.238</v>
      </c>
      <c r="J23">
        <v>20.25</v>
      </c>
      <c r="K23">
        <v>101.333</v>
      </c>
      <c r="L23">
        <v>20.37</v>
      </c>
      <c r="M23">
        <v>164820.09</v>
      </c>
      <c r="N23">
        <v>121083.3</v>
      </c>
      <c r="O23">
        <v>154626.47</v>
      </c>
      <c r="P23">
        <v>101878.43</v>
      </c>
      <c r="Q23">
        <v>131679.25</v>
      </c>
      <c r="R23">
        <v>109847.54</v>
      </c>
      <c r="S23" s="6">
        <f t="shared" si="0"/>
        <v>105.45933333333335</v>
      </c>
      <c r="T23" s="6">
        <f t="shared" si="1"/>
        <v>20.402666666666665</v>
      </c>
      <c r="U23" s="7">
        <f t="shared" si="2"/>
        <v>154626.47</v>
      </c>
      <c r="V23" s="27">
        <f t="shared" si="3"/>
        <v>109847.54</v>
      </c>
    </row>
    <row r="24" spans="2:22" x14ac:dyDescent="0.55000000000000004">
      <c r="B24">
        <v>5917130</v>
      </c>
      <c r="C24">
        <v>12</v>
      </c>
      <c r="D24" s="1">
        <v>2.9999999999999997E-4</v>
      </c>
      <c r="E24" s="2">
        <v>0.9</v>
      </c>
      <c r="F24" s="3">
        <v>0.999</v>
      </c>
      <c r="G24">
        <v>100.17</v>
      </c>
      <c r="H24">
        <v>19.613</v>
      </c>
      <c r="I24">
        <v>98.876000000000005</v>
      </c>
      <c r="J24">
        <v>19.666</v>
      </c>
      <c r="K24">
        <v>96.882999999999996</v>
      </c>
      <c r="L24">
        <v>19.53</v>
      </c>
      <c r="M24">
        <v>108480.24</v>
      </c>
      <c r="N24">
        <v>98706</v>
      </c>
      <c r="O24">
        <v>140715.98000000001</v>
      </c>
      <c r="P24">
        <v>108729.89</v>
      </c>
      <c r="Q24">
        <v>248547.01</v>
      </c>
      <c r="R24">
        <v>122299.74</v>
      </c>
      <c r="S24" s="6">
        <f t="shared" si="0"/>
        <v>98.642999999999986</v>
      </c>
      <c r="T24" s="6">
        <f t="shared" si="1"/>
        <v>19.602999999999998</v>
      </c>
      <c r="U24" s="7">
        <f t="shared" si="2"/>
        <v>140715.98000000001</v>
      </c>
      <c r="V24" s="27">
        <f t="shared" si="3"/>
        <v>108729.89</v>
      </c>
    </row>
    <row r="25" spans="2:22" x14ac:dyDescent="0.55000000000000004">
      <c r="B25">
        <v>5917115</v>
      </c>
      <c r="C25">
        <v>7</v>
      </c>
      <c r="D25" s="1">
        <v>1E-4</v>
      </c>
      <c r="E25" s="2">
        <v>0.99</v>
      </c>
      <c r="F25" s="3">
        <v>0.99</v>
      </c>
      <c r="G25">
        <v>109.768</v>
      </c>
      <c r="H25">
        <v>20.131</v>
      </c>
      <c r="I25">
        <v>105.514</v>
      </c>
      <c r="J25">
        <v>20.971</v>
      </c>
      <c r="K25">
        <v>107.221</v>
      </c>
      <c r="L25">
        <v>20.800999999999998</v>
      </c>
      <c r="M25">
        <v>110813.78</v>
      </c>
      <c r="N25">
        <v>103142.57</v>
      </c>
      <c r="O25">
        <v>141612.04</v>
      </c>
      <c r="P25">
        <v>107792.38</v>
      </c>
      <c r="Q25">
        <v>214754.71</v>
      </c>
      <c r="R25">
        <v>120282.11</v>
      </c>
      <c r="S25" s="6">
        <f t="shared" si="0"/>
        <v>107.50099999999999</v>
      </c>
      <c r="T25" s="6">
        <f t="shared" si="1"/>
        <v>20.634333333333334</v>
      </c>
      <c r="U25" s="7">
        <f t="shared" si="2"/>
        <v>141612.04</v>
      </c>
      <c r="V25" s="27">
        <f t="shared" si="3"/>
        <v>107792.38</v>
      </c>
    </row>
    <row r="26" spans="2:22" x14ac:dyDescent="0.55000000000000004">
      <c r="B26">
        <v>5917106</v>
      </c>
      <c r="C26">
        <v>2</v>
      </c>
      <c r="D26" s="1">
        <v>1E-4</v>
      </c>
      <c r="E26" s="2">
        <v>0.9</v>
      </c>
      <c r="F26" s="3">
        <v>0.995</v>
      </c>
      <c r="G26">
        <v>114.036</v>
      </c>
      <c r="H26">
        <v>19.617999999999999</v>
      </c>
      <c r="I26">
        <v>103.71899999999999</v>
      </c>
      <c r="J26">
        <v>19.794</v>
      </c>
      <c r="K26">
        <v>103.508</v>
      </c>
      <c r="L26">
        <v>19.353000000000002</v>
      </c>
      <c r="M26">
        <v>154278.38</v>
      </c>
      <c r="N26">
        <v>107060.3</v>
      </c>
      <c r="O26">
        <v>157984.4</v>
      </c>
      <c r="P26">
        <v>116086.35</v>
      </c>
      <c r="Q26">
        <v>156348.07999999999</v>
      </c>
      <c r="R26">
        <v>103546.08</v>
      </c>
      <c r="S26" s="6">
        <f t="shared" si="0"/>
        <v>107.08766666666666</v>
      </c>
      <c r="T26" s="6">
        <f t="shared" si="1"/>
        <v>19.588333333333335</v>
      </c>
      <c r="U26" s="7">
        <f t="shared" si="2"/>
        <v>156348.07999999999</v>
      </c>
      <c r="V26" s="27">
        <f t="shared" si="3"/>
        <v>107060.3</v>
      </c>
    </row>
    <row r="27" spans="2:22" x14ac:dyDescent="0.55000000000000004">
      <c r="B27">
        <v>5917107</v>
      </c>
      <c r="C27">
        <v>3</v>
      </c>
      <c r="D27" s="1">
        <v>1E-4</v>
      </c>
      <c r="E27" s="2">
        <v>0.9</v>
      </c>
      <c r="F27" s="3">
        <v>0.999</v>
      </c>
      <c r="G27">
        <v>103.542</v>
      </c>
      <c r="H27">
        <v>19.974</v>
      </c>
      <c r="I27">
        <v>105.068</v>
      </c>
      <c r="J27">
        <v>21.382999999999999</v>
      </c>
      <c r="K27">
        <v>105.001</v>
      </c>
      <c r="L27">
        <v>19.866</v>
      </c>
      <c r="M27">
        <v>122841.47</v>
      </c>
      <c r="N27">
        <v>110895.99</v>
      </c>
      <c r="O27">
        <v>130250.39</v>
      </c>
      <c r="P27">
        <v>103445.12</v>
      </c>
      <c r="Q27">
        <v>138243.37</v>
      </c>
      <c r="R27">
        <v>106457.08</v>
      </c>
      <c r="S27" s="6">
        <f t="shared" si="0"/>
        <v>104.53699999999999</v>
      </c>
      <c r="T27" s="6">
        <f t="shared" si="1"/>
        <v>20.407666666666668</v>
      </c>
      <c r="U27" s="7">
        <f t="shared" si="2"/>
        <v>130250.39</v>
      </c>
      <c r="V27" s="27">
        <f t="shared" si="3"/>
        <v>106457.08</v>
      </c>
    </row>
    <row r="28" spans="2:22" x14ac:dyDescent="0.55000000000000004">
      <c r="B28">
        <v>5917136</v>
      </c>
      <c r="C28">
        <v>14</v>
      </c>
      <c r="D28" s="1">
        <v>2.9999999999999997E-4</v>
      </c>
      <c r="E28" s="2">
        <v>0.95</v>
      </c>
      <c r="F28" s="3">
        <v>0.995</v>
      </c>
      <c r="G28">
        <v>99.590999999999994</v>
      </c>
      <c r="H28">
        <v>20.030999999999999</v>
      </c>
      <c r="I28">
        <v>100.27200000000001</v>
      </c>
      <c r="J28">
        <v>19.498999999999999</v>
      </c>
      <c r="K28">
        <v>99.275000000000006</v>
      </c>
      <c r="L28">
        <v>18.620999999999999</v>
      </c>
      <c r="M28">
        <v>168094.39</v>
      </c>
      <c r="N28">
        <v>92788.46</v>
      </c>
      <c r="O28">
        <v>157034.09</v>
      </c>
      <c r="P28">
        <v>104864.44</v>
      </c>
      <c r="Q28">
        <v>212663.44</v>
      </c>
      <c r="R28">
        <v>125795.89</v>
      </c>
      <c r="S28" s="6">
        <f t="shared" si="0"/>
        <v>99.712666666666678</v>
      </c>
      <c r="T28" s="6">
        <f t="shared" si="1"/>
        <v>19.383666666666667</v>
      </c>
      <c r="U28" s="7">
        <f t="shared" si="2"/>
        <v>168094.39</v>
      </c>
      <c r="V28" s="27">
        <f t="shared" si="3"/>
        <v>104864.44</v>
      </c>
    </row>
    <row r="29" spans="2:22" x14ac:dyDescent="0.55000000000000004">
      <c r="B29">
        <v>5917109</v>
      </c>
      <c r="C29">
        <v>5</v>
      </c>
      <c r="D29" s="1">
        <v>1E-4</v>
      </c>
      <c r="E29" s="2">
        <v>0.95</v>
      </c>
      <c r="F29" s="3">
        <v>0.995</v>
      </c>
      <c r="G29">
        <v>103.795</v>
      </c>
      <c r="H29">
        <v>19.268999999999998</v>
      </c>
      <c r="I29">
        <v>101.61499999999999</v>
      </c>
      <c r="J29">
        <v>19.794</v>
      </c>
      <c r="K29">
        <v>102.81</v>
      </c>
      <c r="L29">
        <v>19.888000000000002</v>
      </c>
      <c r="M29">
        <v>146694.82</v>
      </c>
      <c r="N29">
        <v>107055.13</v>
      </c>
      <c r="O29">
        <v>147051.49</v>
      </c>
      <c r="P29">
        <v>104628.2</v>
      </c>
      <c r="Q29">
        <v>138781.54999999999</v>
      </c>
      <c r="R29">
        <v>102087.33</v>
      </c>
      <c r="S29" s="6">
        <f t="shared" si="0"/>
        <v>102.74000000000001</v>
      </c>
      <c r="T29" s="6">
        <f t="shared" si="1"/>
        <v>19.650333333333336</v>
      </c>
      <c r="U29" s="7">
        <f t="shared" si="2"/>
        <v>146694.82</v>
      </c>
      <c r="V29" s="27">
        <f t="shared" si="3"/>
        <v>104628.2</v>
      </c>
    </row>
    <row r="30" spans="2:22" x14ac:dyDescent="0.55000000000000004">
      <c r="B30">
        <v>5917138</v>
      </c>
      <c r="C30">
        <v>16</v>
      </c>
      <c r="D30" s="1">
        <v>2.9999999999999997E-4</v>
      </c>
      <c r="E30" s="2">
        <v>0.99</v>
      </c>
      <c r="F30" s="3">
        <v>0.99</v>
      </c>
      <c r="G30">
        <v>103.28</v>
      </c>
      <c r="H30">
        <v>18.846</v>
      </c>
      <c r="I30">
        <v>98.769000000000005</v>
      </c>
      <c r="J30">
        <v>20.815000000000001</v>
      </c>
      <c r="K30">
        <v>99.528000000000006</v>
      </c>
      <c r="L30">
        <v>19.338000000000001</v>
      </c>
      <c r="M30">
        <v>126681.53</v>
      </c>
      <c r="N30">
        <v>103546.25</v>
      </c>
      <c r="O30">
        <v>128948.62</v>
      </c>
      <c r="P30">
        <v>118258.57</v>
      </c>
      <c r="Q30">
        <v>161637.07</v>
      </c>
      <c r="R30">
        <v>100423.42</v>
      </c>
      <c r="S30" s="6">
        <f t="shared" si="0"/>
        <v>100.52566666666667</v>
      </c>
      <c r="T30" s="6">
        <f t="shared" si="1"/>
        <v>19.666333333333334</v>
      </c>
      <c r="U30" s="7">
        <f t="shared" si="2"/>
        <v>128948.62</v>
      </c>
      <c r="V30" s="27">
        <f t="shared" si="3"/>
        <v>103546.25</v>
      </c>
    </row>
  </sheetData>
  <autoFilter ref="B3:V30" xr:uid="{721C96AC-75B1-4467-87E5-FEC6CB665636}">
    <sortState xmlns:xlrd2="http://schemas.microsoft.com/office/spreadsheetml/2017/richdata2" ref="B4:V30">
      <sortCondition descending="1" ref="V4:V30"/>
    </sortState>
  </autoFilter>
  <sortState xmlns:xlrd2="http://schemas.microsoft.com/office/spreadsheetml/2017/richdata2" ref="B4:V30">
    <sortCondition ref="C4:C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E129C-5756-4C9A-8028-7F036D00FD6E}">
  <dimension ref="A1:V30"/>
  <sheetViews>
    <sheetView workbookViewId="0"/>
  </sheetViews>
  <sheetFormatPr defaultRowHeight="14.4" x14ac:dyDescent="0.55000000000000004"/>
  <cols>
    <col min="3" max="4" width="11.41796875" bestFit="1" customWidth="1"/>
  </cols>
  <sheetData>
    <row r="1" spans="1:22" x14ac:dyDescent="0.55000000000000004">
      <c r="A1" s="4" t="s">
        <v>10</v>
      </c>
    </row>
    <row r="2" spans="1:22" x14ac:dyDescent="0.55000000000000004">
      <c r="B2" s="4" t="s">
        <v>6</v>
      </c>
    </row>
    <row r="3" spans="1:22" x14ac:dyDescent="0.55000000000000004">
      <c r="B3" s="5" t="s">
        <v>8</v>
      </c>
      <c r="C3" t="s">
        <v>5</v>
      </c>
      <c r="D3" t="s">
        <v>1</v>
      </c>
      <c r="E3" t="s">
        <v>3</v>
      </c>
      <c r="F3" t="s">
        <v>4</v>
      </c>
      <c r="G3" s="5" t="s">
        <v>11</v>
      </c>
      <c r="H3" s="5" t="s">
        <v>14</v>
      </c>
      <c r="I3" s="5" t="s">
        <v>12</v>
      </c>
      <c r="J3" s="5" t="s">
        <v>15</v>
      </c>
      <c r="K3" s="5" t="s">
        <v>13</v>
      </c>
      <c r="L3" s="5" t="s">
        <v>16</v>
      </c>
      <c r="M3" t="s">
        <v>17</v>
      </c>
      <c r="N3" t="s">
        <v>20</v>
      </c>
      <c r="O3" t="s">
        <v>18</v>
      </c>
      <c r="P3" t="s">
        <v>21</v>
      </c>
      <c r="Q3" t="s">
        <v>19</v>
      </c>
      <c r="R3" t="s">
        <v>22</v>
      </c>
      <c r="S3" s="5" t="s">
        <v>24</v>
      </c>
      <c r="T3" s="5" t="s">
        <v>25</v>
      </c>
      <c r="U3" s="5" t="s">
        <v>23</v>
      </c>
      <c r="V3" s="5" t="s">
        <v>26</v>
      </c>
    </row>
    <row r="4" spans="1:22" x14ac:dyDescent="0.55000000000000004">
      <c r="B4" s="5">
        <v>5918305</v>
      </c>
      <c r="C4" s="5">
        <v>20</v>
      </c>
      <c r="D4" s="8">
        <v>1E-3</v>
      </c>
      <c r="E4" s="5">
        <v>4</v>
      </c>
      <c r="F4" s="5">
        <v>0.2</v>
      </c>
      <c r="G4" s="5">
        <v>66.796000000000006</v>
      </c>
      <c r="H4" s="5">
        <v>32.18</v>
      </c>
      <c r="I4" s="5">
        <v>64.043000000000006</v>
      </c>
      <c r="J4" s="5">
        <v>34.779000000000003</v>
      </c>
      <c r="K4" s="5">
        <v>64.274000000000001</v>
      </c>
      <c r="L4" s="5">
        <v>31.585000000000001</v>
      </c>
      <c r="M4" s="5">
        <v>307099.21000000002</v>
      </c>
      <c r="N4" s="5">
        <v>142203.41</v>
      </c>
      <c r="O4" s="5">
        <v>113413.45</v>
      </c>
      <c r="P4" s="5">
        <v>131216.72</v>
      </c>
      <c r="Q4" s="5">
        <v>307099.21000000002</v>
      </c>
      <c r="R4" s="5">
        <v>142203.41</v>
      </c>
      <c r="S4" s="11">
        <f t="shared" ref="S4:S30" si="0">AVERAGE(G4,I4,K4)</f>
        <v>65.037666666666667</v>
      </c>
      <c r="T4" s="11">
        <f t="shared" ref="T4:T30" si="1">AVERAGE(H4,J4,L4)</f>
        <v>32.848000000000006</v>
      </c>
      <c r="U4" s="32">
        <f t="shared" ref="U4:U30" si="2">MEDIAN(M4,O4,Q4)</f>
        <v>307099.21000000002</v>
      </c>
      <c r="V4" s="32">
        <f t="shared" ref="V4:V30" si="3">MEDIAN(N4,P4,R4)</f>
        <v>142203.41</v>
      </c>
    </row>
    <row r="5" spans="1:22" x14ac:dyDescent="0.55000000000000004">
      <c r="B5" s="28">
        <v>5918296</v>
      </c>
      <c r="C5" s="28">
        <v>11</v>
      </c>
      <c r="D5" s="29">
        <v>2.9999999999999997E-4</v>
      </c>
      <c r="E5" s="28">
        <v>4</v>
      </c>
      <c r="F5" s="28">
        <v>0.2</v>
      </c>
      <c r="G5" s="28">
        <v>71.968000000000004</v>
      </c>
      <c r="H5" s="28">
        <v>45.210999999999999</v>
      </c>
      <c r="I5" s="28">
        <v>72.236999999999995</v>
      </c>
      <c r="J5" s="28">
        <v>37.161000000000001</v>
      </c>
      <c r="K5" s="28">
        <v>65.155000000000001</v>
      </c>
      <c r="L5" s="28">
        <v>33.119999999999997</v>
      </c>
      <c r="M5" s="28">
        <v>168701.32</v>
      </c>
      <c r="N5" s="28">
        <v>136883.34</v>
      </c>
      <c r="O5" s="28">
        <v>168701.32</v>
      </c>
      <c r="P5" s="28">
        <v>136883.34</v>
      </c>
      <c r="Q5" s="28">
        <v>100000</v>
      </c>
      <c r="R5" s="28">
        <v>100000</v>
      </c>
      <c r="S5" s="30">
        <f t="shared" si="0"/>
        <v>69.786666666666662</v>
      </c>
      <c r="T5" s="30">
        <f t="shared" si="1"/>
        <v>38.49733333333333</v>
      </c>
      <c r="U5" s="31">
        <f t="shared" si="2"/>
        <v>168701.32</v>
      </c>
      <c r="V5" s="31">
        <f t="shared" si="3"/>
        <v>136883.34</v>
      </c>
    </row>
    <row r="6" spans="1:22" x14ac:dyDescent="0.55000000000000004">
      <c r="B6" s="5">
        <v>5918299</v>
      </c>
      <c r="C6" s="5">
        <v>14</v>
      </c>
      <c r="D6" s="8">
        <v>2.9999999999999997E-4</v>
      </c>
      <c r="E6" s="5">
        <v>8</v>
      </c>
      <c r="F6" s="5">
        <v>0.2</v>
      </c>
      <c r="G6" s="5">
        <v>91.712999999999994</v>
      </c>
      <c r="H6" s="5">
        <v>34.749000000000002</v>
      </c>
      <c r="I6" s="5">
        <v>88.885000000000005</v>
      </c>
      <c r="J6" s="5">
        <v>35.198</v>
      </c>
      <c r="K6" s="5">
        <v>96.683999999999997</v>
      </c>
      <c r="L6" s="5">
        <v>33.954999999999998</v>
      </c>
      <c r="M6" s="5">
        <v>168701.32</v>
      </c>
      <c r="N6" s="5">
        <v>136883.34</v>
      </c>
      <c r="O6" s="5">
        <v>307099.21000000002</v>
      </c>
      <c r="P6" s="5">
        <v>142196.35</v>
      </c>
      <c r="Q6" s="5">
        <v>113413.45</v>
      </c>
      <c r="R6" s="5">
        <v>131216.72</v>
      </c>
      <c r="S6" s="11">
        <f t="shared" si="0"/>
        <v>92.427333333333351</v>
      </c>
      <c r="T6" s="11">
        <f t="shared" si="1"/>
        <v>34.634</v>
      </c>
      <c r="U6" s="32">
        <f t="shared" si="2"/>
        <v>168701.32</v>
      </c>
      <c r="V6" s="32">
        <f t="shared" si="3"/>
        <v>136883.34</v>
      </c>
    </row>
    <row r="7" spans="1:22" x14ac:dyDescent="0.55000000000000004">
      <c r="B7" s="5">
        <v>5918306</v>
      </c>
      <c r="C7" s="5">
        <v>21</v>
      </c>
      <c r="D7" s="8">
        <v>1E-3</v>
      </c>
      <c r="E7" s="5">
        <v>4</v>
      </c>
      <c r="F7" s="5">
        <v>0.3</v>
      </c>
      <c r="G7" s="5">
        <v>61.540999999999997</v>
      </c>
      <c r="H7" s="5">
        <v>34.637</v>
      </c>
      <c r="I7" s="5">
        <v>65.424000000000007</v>
      </c>
      <c r="J7" s="5">
        <v>34.415999999999997</v>
      </c>
      <c r="K7" s="5">
        <v>63.771999999999998</v>
      </c>
      <c r="L7" s="5">
        <v>31.936</v>
      </c>
      <c r="M7" s="5">
        <v>168701.32</v>
      </c>
      <c r="N7" s="5">
        <v>136883.34</v>
      </c>
      <c r="O7" s="5">
        <v>307099.21000000002</v>
      </c>
      <c r="P7" s="5">
        <v>142203.41</v>
      </c>
      <c r="Q7" s="5">
        <v>235350.8</v>
      </c>
      <c r="R7" s="5">
        <v>132916.6</v>
      </c>
      <c r="S7" s="11">
        <f t="shared" si="0"/>
        <v>63.579000000000001</v>
      </c>
      <c r="T7" s="11">
        <f t="shared" si="1"/>
        <v>33.663000000000004</v>
      </c>
      <c r="U7" s="32">
        <f t="shared" si="2"/>
        <v>235350.8</v>
      </c>
      <c r="V7" s="32">
        <f t="shared" si="3"/>
        <v>136883.34</v>
      </c>
    </row>
    <row r="8" spans="1:22" x14ac:dyDescent="0.55000000000000004">
      <c r="B8">
        <v>5918298</v>
      </c>
      <c r="C8">
        <v>13</v>
      </c>
      <c r="D8" s="1">
        <v>2.9999999999999997E-4</v>
      </c>
      <c r="E8">
        <v>8</v>
      </c>
      <c r="F8">
        <v>0.1</v>
      </c>
      <c r="G8">
        <v>90.671999999999997</v>
      </c>
      <c r="H8">
        <v>33.122</v>
      </c>
      <c r="I8">
        <v>99.004999999999995</v>
      </c>
      <c r="J8">
        <v>34.866</v>
      </c>
      <c r="K8">
        <v>93.103999999999999</v>
      </c>
      <c r="L8">
        <v>36.854999999999997</v>
      </c>
      <c r="M8">
        <v>163854.44</v>
      </c>
      <c r="N8">
        <v>132243.18</v>
      </c>
      <c r="O8">
        <v>5095.96</v>
      </c>
      <c r="P8">
        <v>142203.41</v>
      </c>
      <c r="Q8">
        <v>122322.73</v>
      </c>
      <c r="R8">
        <v>136882.35</v>
      </c>
      <c r="S8" s="6">
        <f t="shared" si="0"/>
        <v>94.260333333333335</v>
      </c>
      <c r="T8" s="6">
        <f t="shared" si="1"/>
        <v>34.947666666666663</v>
      </c>
      <c r="U8" s="27">
        <f t="shared" si="2"/>
        <v>122322.73</v>
      </c>
      <c r="V8" s="27">
        <f t="shared" si="3"/>
        <v>136882.35</v>
      </c>
    </row>
    <row r="9" spans="1:22" x14ac:dyDescent="0.55000000000000004">
      <c r="B9">
        <v>5918302</v>
      </c>
      <c r="C9">
        <v>17</v>
      </c>
      <c r="D9" s="1">
        <v>2.9999999999999997E-4</v>
      </c>
      <c r="E9">
        <v>16</v>
      </c>
      <c r="F9">
        <v>0.2</v>
      </c>
      <c r="G9">
        <v>156.68299999999999</v>
      </c>
      <c r="H9">
        <v>33.631999999999998</v>
      </c>
      <c r="I9">
        <v>145.59</v>
      </c>
      <c r="J9">
        <v>34.073</v>
      </c>
      <c r="K9">
        <v>149.71700000000001</v>
      </c>
      <c r="L9">
        <v>42.814999999999998</v>
      </c>
      <c r="M9">
        <v>113413.45</v>
      </c>
      <c r="N9">
        <v>131216.72</v>
      </c>
      <c r="O9">
        <v>307099.21000000002</v>
      </c>
      <c r="P9">
        <v>142203.41</v>
      </c>
      <c r="Q9">
        <v>235350.8</v>
      </c>
      <c r="R9">
        <v>132916.6</v>
      </c>
      <c r="S9" s="6">
        <f t="shared" si="0"/>
        <v>150.66333333333333</v>
      </c>
      <c r="T9" s="6">
        <f t="shared" si="1"/>
        <v>36.839999999999996</v>
      </c>
      <c r="U9" s="27">
        <f t="shared" si="2"/>
        <v>235350.8</v>
      </c>
      <c r="V9" s="27">
        <f t="shared" si="3"/>
        <v>132916.6</v>
      </c>
    </row>
    <row r="10" spans="1:22" x14ac:dyDescent="0.55000000000000004">
      <c r="B10">
        <v>5918304</v>
      </c>
      <c r="C10">
        <v>19</v>
      </c>
      <c r="D10" s="1">
        <v>1E-3</v>
      </c>
      <c r="E10">
        <v>4</v>
      </c>
      <c r="F10">
        <v>0.1</v>
      </c>
      <c r="G10">
        <v>68.849999999999994</v>
      </c>
      <c r="H10">
        <v>32.156999999999996</v>
      </c>
      <c r="I10">
        <v>61.134999999999998</v>
      </c>
      <c r="J10">
        <v>34.837000000000003</v>
      </c>
      <c r="K10">
        <v>64.38</v>
      </c>
      <c r="L10">
        <v>32.457999999999998</v>
      </c>
      <c r="M10">
        <v>235350.8</v>
      </c>
      <c r="N10">
        <v>132916.6</v>
      </c>
      <c r="O10">
        <v>142246.65</v>
      </c>
      <c r="P10">
        <v>107219.56</v>
      </c>
      <c r="Q10">
        <v>168701.32</v>
      </c>
      <c r="R10">
        <v>136834.03</v>
      </c>
      <c r="S10" s="6">
        <f t="shared" si="0"/>
        <v>64.788333333333327</v>
      </c>
      <c r="T10" s="6">
        <f t="shared" si="1"/>
        <v>33.150666666666666</v>
      </c>
      <c r="U10" s="27">
        <f t="shared" si="2"/>
        <v>168701.32</v>
      </c>
      <c r="V10" s="27">
        <f t="shared" si="3"/>
        <v>132916.6</v>
      </c>
    </row>
    <row r="11" spans="1:22" x14ac:dyDescent="0.55000000000000004">
      <c r="B11">
        <v>5918307</v>
      </c>
      <c r="C11">
        <v>22</v>
      </c>
      <c r="D11" s="1">
        <v>1E-3</v>
      </c>
      <c r="E11">
        <v>8</v>
      </c>
      <c r="F11">
        <v>0.1</v>
      </c>
      <c r="G11">
        <v>89.906000000000006</v>
      </c>
      <c r="H11">
        <v>32.206000000000003</v>
      </c>
      <c r="I11">
        <v>96.463999999999999</v>
      </c>
      <c r="J11">
        <v>33.655999999999999</v>
      </c>
      <c r="K11">
        <v>97.867999999999995</v>
      </c>
      <c r="L11">
        <v>32.023000000000003</v>
      </c>
      <c r="M11">
        <v>235350.8</v>
      </c>
      <c r="N11">
        <v>132916.6</v>
      </c>
      <c r="O11">
        <v>142246.65</v>
      </c>
      <c r="P11">
        <v>107219.56</v>
      </c>
      <c r="Q11">
        <v>304546.05</v>
      </c>
      <c r="R11">
        <v>142133.81</v>
      </c>
      <c r="S11" s="6">
        <f t="shared" si="0"/>
        <v>94.745999999999995</v>
      </c>
      <c r="T11" s="6">
        <f t="shared" si="1"/>
        <v>32.62833333333333</v>
      </c>
      <c r="U11" s="27">
        <f t="shared" si="2"/>
        <v>235350.8</v>
      </c>
      <c r="V11" s="27">
        <f t="shared" si="3"/>
        <v>132916.6</v>
      </c>
    </row>
    <row r="12" spans="1:22" x14ac:dyDescent="0.55000000000000004">
      <c r="B12">
        <v>5918301</v>
      </c>
      <c r="C12">
        <v>16</v>
      </c>
      <c r="D12" s="1">
        <v>2.9999999999999997E-4</v>
      </c>
      <c r="E12">
        <v>16</v>
      </c>
      <c r="F12">
        <v>0.1</v>
      </c>
      <c r="G12">
        <v>148.87899999999999</v>
      </c>
      <c r="H12">
        <v>32.993000000000002</v>
      </c>
      <c r="I12">
        <v>160.32</v>
      </c>
      <c r="J12">
        <v>32.567</v>
      </c>
      <c r="K12">
        <v>148.85</v>
      </c>
      <c r="L12">
        <v>34.673999999999999</v>
      </c>
      <c r="M12">
        <v>166072.17000000001</v>
      </c>
      <c r="N12">
        <v>100000</v>
      </c>
      <c r="O12">
        <v>113413.45</v>
      </c>
      <c r="P12">
        <v>131216.72</v>
      </c>
      <c r="Q12">
        <v>113412.29</v>
      </c>
      <c r="R12">
        <v>131216.72</v>
      </c>
      <c r="S12" s="6">
        <f t="shared" si="0"/>
        <v>152.68299999999999</v>
      </c>
      <c r="T12" s="6">
        <f t="shared" si="1"/>
        <v>33.411333333333339</v>
      </c>
      <c r="U12" s="27">
        <f t="shared" si="2"/>
        <v>113413.45</v>
      </c>
      <c r="V12" s="27">
        <f t="shared" si="3"/>
        <v>131216.72</v>
      </c>
    </row>
    <row r="13" spans="1:22" x14ac:dyDescent="0.55000000000000004">
      <c r="B13">
        <v>5918297</v>
      </c>
      <c r="C13">
        <v>12</v>
      </c>
      <c r="D13" s="1">
        <v>2.9999999999999997E-4</v>
      </c>
      <c r="E13">
        <v>4</v>
      </c>
      <c r="F13">
        <v>0.3</v>
      </c>
      <c r="G13">
        <v>63.106999999999999</v>
      </c>
      <c r="H13">
        <v>36.189</v>
      </c>
      <c r="I13">
        <v>66.584999999999994</v>
      </c>
      <c r="J13">
        <v>32.356000000000002</v>
      </c>
      <c r="K13">
        <v>62.655000000000001</v>
      </c>
      <c r="L13">
        <v>36.816000000000003</v>
      </c>
      <c r="M13">
        <v>100000</v>
      </c>
      <c r="N13">
        <v>100000</v>
      </c>
      <c r="O13">
        <v>113411.09</v>
      </c>
      <c r="P13">
        <v>127566.38</v>
      </c>
      <c r="Q13">
        <v>113413.45</v>
      </c>
      <c r="R13">
        <v>131220.59</v>
      </c>
      <c r="S13" s="6">
        <f t="shared" si="0"/>
        <v>64.115666666666669</v>
      </c>
      <c r="T13" s="6">
        <f t="shared" si="1"/>
        <v>35.120333333333335</v>
      </c>
      <c r="U13" s="27">
        <f t="shared" si="2"/>
        <v>113411.09</v>
      </c>
      <c r="V13" s="27">
        <f t="shared" si="3"/>
        <v>127566.38</v>
      </c>
    </row>
    <row r="14" spans="1:22" x14ac:dyDescent="0.55000000000000004">
      <c r="B14">
        <v>5918295</v>
      </c>
      <c r="C14">
        <v>10</v>
      </c>
      <c r="D14" s="1">
        <v>2.9999999999999997E-4</v>
      </c>
      <c r="E14">
        <v>4</v>
      </c>
      <c r="F14">
        <v>0.1</v>
      </c>
      <c r="G14">
        <v>68.513999999999996</v>
      </c>
      <c r="H14">
        <v>33.040999999999997</v>
      </c>
      <c r="I14">
        <v>62.744999999999997</v>
      </c>
      <c r="J14">
        <v>32.377000000000002</v>
      </c>
      <c r="K14">
        <v>71.072999999999993</v>
      </c>
      <c r="L14">
        <v>34.921999999999997</v>
      </c>
      <c r="M14">
        <v>84724.77</v>
      </c>
      <c r="N14">
        <v>124651.92</v>
      </c>
      <c r="O14">
        <v>163854.44</v>
      </c>
      <c r="P14">
        <v>132243.18</v>
      </c>
      <c r="Q14">
        <v>17606.61</v>
      </c>
      <c r="R14">
        <v>107219.56</v>
      </c>
      <c r="S14" s="6">
        <f t="shared" si="0"/>
        <v>67.444000000000003</v>
      </c>
      <c r="T14" s="6">
        <f t="shared" si="1"/>
        <v>33.446666666666665</v>
      </c>
      <c r="U14" s="27">
        <f t="shared" si="2"/>
        <v>84724.77</v>
      </c>
      <c r="V14" s="27">
        <f t="shared" si="3"/>
        <v>124651.92</v>
      </c>
    </row>
    <row r="15" spans="1:22" x14ac:dyDescent="0.55000000000000004">
      <c r="B15">
        <v>5918308</v>
      </c>
      <c r="C15">
        <v>23</v>
      </c>
      <c r="D15" s="1">
        <v>1E-3</v>
      </c>
      <c r="E15">
        <v>8</v>
      </c>
      <c r="F15">
        <v>0.2</v>
      </c>
      <c r="G15">
        <v>98.239000000000004</v>
      </c>
      <c r="H15">
        <v>34.526000000000003</v>
      </c>
      <c r="I15">
        <v>94.338999999999999</v>
      </c>
      <c r="J15">
        <v>33.963000000000001</v>
      </c>
      <c r="K15">
        <v>88.141999999999996</v>
      </c>
      <c r="L15">
        <v>35.375</v>
      </c>
      <c r="M15">
        <v>120192.89</v>
      </c>
      <c r="N15">
        <v>124651.92</v>
      </c>
      <c r="O15">
        <v>100000</v>
      </c>
      <c r="P15">
        <v>100000</v>
      </c>
      <c r="Q15">
        <v>120192.89</v>
      </c>
      <c r="R15">
        <v>124651.92</v>
      </c>
      <c r="S15" s="6">
        <f t="shared" si="0"/>
        <v>93.573333333333338</v>
      </c>
      <c r="T15" s="6">
        <f t="shared" si="1"/>
        <v>34.621333333333332</v>
      </c>
      <c r="U15" s="27">
        <f t="shared" si="2"/>
        <v>120192.89</v>
      </c>
      <c r="V15" s="27">
        <f t="shared" si="3"/>
        <v>124651.92</v>
      </c>
    </row>
    <row r="16" spans="1:22" x14ac:dyDescent="0.55000000000000004">
      <c r="B16">
        <v>5918312</v>
      </c>
      <c r="C16">
        <v>27</v>
      </c>
      <c r="D16" s="1">
        <v>1E-3</v>
      </c>
      <c r="E16">
        <v>16</v>
      </c>
      <c r="F16">
        <v>0.3</v>
      </c>
      <c r="G16">
        <v>159.483</v>
      </c>
      <c r="H16">
        <v>34.639000000000003</v>
      </c>
      <c r="I16">
        <v>160.07</v>
      </c>
      <c r="J16">
        <v>36.948</v>
      </c>
      <c r="K16">
        <v>158.042</v>
      </c>
      <c r="L16">
        <v>33.024999999999999</v>
      </c>
      <c r="M16">
        <v>119634.01</v>
      </c>
      <c r="N16">
        <v>132243.18</v>
      </c>
      <c r="O16">
        <v>113413.45</v>
      </c>
      <c r="P16">
        <v>122325.68</v>
      </c>
      <c r="Q16">
        <v>120192.89</v>
      </c>
      <c r="R16">
        <v>124651.92</v>
      </c>
      <c r="S16" s="6">
        <f t="shared" si="0"/>
        <v>159.19833333333335</v>
      </c>
      <c r="T16" s="6">
        <f t="shared" si="1"/>
        <v>34.870666666666665</v>
      </c>
      <c r="U16" s="27">
        <f t="shared" si="2"/>
        <v>119634.01</v>
      </c>
      <c r="V16" s="27">
        <f t="shared" si="3"/>
        <v>124651.92</v>
      </c>
    </row>
    <row r="17" spans="2:22" x14ac:dyDescent="0.55000000000000004">
      <c r="B17">
        <v>5918293</v>
      </c>
      <c r="C17">
        <v>8</v>
      </c>
      <c r="D17" s="1">
        <v>1E-4</v>
      </c>
      <c r="E17">
        <v>16</v>
      </c>
      <c r="F17">
        <v>0.2</v>
      </c>
      <c r="G17">
        <v>161.755</v>
      </c>
      <c r="H17">
        <v>35.847000000000001</v>
      </c>
      <c r="I17">
        <v>143.054</v>
      </c>
      <c r="J17">
        <v>32.22</v>
      </c>
      <c r="K17">
        <v>148.309</v>
      </c>
      <c r="L17">
        <v>34.655999999999999</v>
      </c>
      <c r="M17">
        <v>163854.44</v>
      </c>
      <c r="N17">
        <v>132243.18</v>
      </c>
      <c r="O17">
        <v>100000</v>
      </c>
      <c r="P17">
        <v>100000</v>
      </c>
      <c r="Q17">
        <v>2639.81</v>
      </c>
      <c r="R17">
        <v>112898.93</v>
      </c>
      <c r="S17" s="6">
        <f t="shared" si="0"/>
        <v>151.0393333333333</v>
      </c>
      <c r="T17" s="6">
        <f t="shared" si="1"/>
        <v>34.241000000000007</v>
      </c>
      <c r="U17" s="7">
        <f t="shared" si="2"/>
        <v>100000</v>
      </c>
      <c r="V17" s="7">
        <f t="shared" si="3"/>
        <v>112898.93</v>
      </c>
    </row>
    <row r="18" spans="2:22" x14ac:dyDescent="0.55000000000000004">
      <c r="B18">
        <v>5918311</v>
      </c>
      <c r="C18">
        <v>26</v>
      </c>
      <c r="D18" s="1">
        <v>1E-3</v>
      </c>
      <c r="E18">
        <v>16</v>
      </c>
      <c r="F18">
        <v>0.2</v>
      </c>
      <c r="G18">
        <v>144.572</v>
      </c>
      <c r="H18">
        <v>33.951000000000001</v>
      </c>
      <c r="I18">
        <v>159.17500000000001</v>
      </c>
      <c r="J18">
        <v>32.286000000000001</v>
      </c>
      <c r="K18">
        <v>142.126</v>
      </c>
      <c r="L18">
        <v>34.520000000000003</v>
      </c>
      <c r="M18">
        <v>131055.08</v>
      </c>
      <c r="N18">
        <v>111323.56</v>
      </c>
      <c r="O18">
        <v>100000</v>
      </c>
      <c r="P18">
        <v>100000</v>
      </c>
      <c r="Q18">
        <v>307099.21000000002</v>
      </c>
      <c r="R18">
        <v>111937.95</v>
      </c>
      <c r="S18" s="6">
        <f t="shared" si="0"/>
        <v>148.62433333333334</v>
      </c>
      <c r="T18" s="6">
        <f t="shared" si="1"/>
        <v>33.585666666666668</v>
      </c>
      <c r="U18" s="27">
        <f t="shared" si="2"/>
        <v>131055.08</v>
      </c>
      <c r="V18" s="27">
        <f t="shared" si="3"/>
        <v>111323.56</v>
      </c>
    </row>
    <row r="19" spans="2:22" x14ac:dyDescent="0.55000000000000004">
      <c r="B19">
        <v>5918292</v>
      </c>
      <c r="C19">
        <v>7</v>
      </c>
      <c r="D19" s="1">
        <v>1E-4</v>
      </c>
      <c r="E19">
        <v>16</v>
      </c>
      <c r="F19">
        <v>0.1</v>
      </c>
      <c r="G19">
        <v>160.20400000000001</v>
      </c>
      <c r="H19">
        <v>34.837000000000003</v>
      </c>
      <c r="I19">
        <v>159.94999999999999</v>
      </c>
      <c r="J19">
        <v>32.341999999999999</v>
      </c>
      <c r="K19">
        <v>159.56100000000001</v>
      </c>
      <c r="L19">
        <v>36.533999999999999</v>
      </c>
      <c r="M19">
        <v>19455.96</v>
      </c>
      <c r="N19">
        <v>108913.17</v>
      </c>
      <c r="O19">
        <v>33891.07</v>
      </c>
      <c r="P19">
        <v>136735.92000000001</v>
      </c>
      <c r="Q19">
        <v>2603.84</v>
      </c>
      <c r="R19">
        <v>13104.4</v>
      </c>
      <c r="S19" s="6">
        <f t="shared" si="0"/>
        <v>159.905</v>
      </c>
      <c r="T19" s="6">
        <f t="shared" si="1"/>
        <v>34.570999999999998</v>
      </c>
      <c r="U19" s="7">
        <f t="shared" si="2"/>
        <v>19455.96</v>
      </c>
      <c r="V19" s="7">
        <f t="shared" si="3"/>
        <v>108913.17</v>
      </c>
    </row>
    <row r="20" spans="2:22" x14ac:dyDescent="0.55000000000000004">
      <c r="B20">
        <v>5918294</v>
      </c>
      <c r="C20">
        <v>9</v>
      </c>
      <c r="D20" s="1">
        <v>1E-4</v>
      </c>
      <c r="E20">
        <v>16</v>
      </c>
      <c r="F20">
        <v>0.3</v>
      </c>
      <c r="G20">
        <v>164.28200000000001</v>
      </c>
      <c r="H20">
        <v>37.539000000000001</v>
      </c>
      <c r="I20">
        <v>157.46700000000001</v>
      </c>
      <c r="J20">
        <v>31.733000000000001</v>
      </c>
      <c r="K20">
        <v>159.315</v>
      </c>
      <c r="L20">
        <v>34.383000000000003</v>
      </c>
      <c r="M20">
        <v>155174.71</v>
      </c>
      <c r="N20">
        <v>100000</v>
      </c>
      <c r="O20">
        <v>120192.89</v>
      </c>
      <c r="P20">
        <v>124651.92</v>
      </c>
      <c r="Q20">
        <v>142246.65</v>
      </c>
      <c r="R20">
        <v>107219.56</v>
      </c>
      <c r="S20" s="6">
        <f t="shared" si="0"/>
        <v>160.35466666666667</v>
      </c>
      <c r="T20" s="6">
        <f t="shared" si="1"/>
        <v>34.551666666666669</v>
      </c>
      <c r="U20" s="7">
        <f t="shared" si="2"/>
        <v>142246.65</v>
      </c>
      <c r="V20" s="7">
        <f t="shared" si="3"/>
        <v>107219.56</v>
      </c>
    </row>
    <row r="21" spans="2:22" x14ac:dyDescent="0.55000000000000004">
      <c r="B21">
        <v>5918300</v>
      </c>
      <c r="C21">
        <v>15</v>
      </c>
      <c r="D21" s="1">
        <v>2.9999999999999997E-4</v>
      </c>
      <c r="E21">
        <v>8</v>
      </c>
      <c r="F21">
        <v>0.3</v>
      </c>
      <c r="G21">
        <v>92.594999999999999</v>
      </c>
      <c r="H21">
        <v>35.848999999999997</v>
      </c>
      <c r="I21">
        <v>92.381</v>
      </c>
      <c r="J21">
        <v>31.937999999999999</v>
      </c>
      <c r="K21">
        <v>97.802999999999997</v>
      </c>
      <c r="L21">
        <v>35.502000000000002</v>
      </c>
      <c r="M21">
        <v>100000</v>
      </c>
      <c r="N21">
        <v>100000</v>
      </c>
      <c r="O21">
        <v>142246.65</v>
      </c>
      <c r="P21">
        <v>107219.56</v>
      </c>
      <c r="Q21">
        <v>100000</v>
      </c>
      <c r="R21">
        <v>100000</v>
      </c>
      <c r="S21" s="6">
        <f t="shared" si="0"/>
        <v>94.259666666666661</v>
      </c>
      <c r="T21" s="6">
        <f t="shared" si="1"/>
        <v>34.429666666666662</v>
      </c>
      <c r="U21" s="27">
        <f t="shared" si="2"/>
        <v>100000</v>
      </c>
      <c r="V21" s="27">
        <f t="shared" si="3"/>
        <v>100000</v>
      </c>
    </row>
    <row r="22" spans="2:22" x14ac:dyDescent="0.55000000000000004">
      <c r="B22">
        <v>5918303</v>
      </c>
      <c r="C22">
        <v>18</v>
      </c>
      <c r="D22" s="1">
        <v>2.9999999999999997E-4</v>
      </c>
      <c r="E22">
        <v>16</v>
      </c>
      <c r="F22">
        <v>0.3</v>
      </c>
      <c r="G22">
        <v>144.66999999999999</v>
      </c>
      <c r="H22">
        <v>34.128</v>
      </c>
      <c r="I22">
        <v>163.89</v>
      </c>
      <c r="J22">
        <v>35.378</v>
      </c>
      <c r="K22">
        <v>159.809</v>
      </c>
      <c r="L22">
        <v>32.258000000000003</v>
      </c>
      <c r="M22">
        <v>100000</v>
      </c>
      <c r="N22">
        <v>100000</v>
      </c>
      <c r="O22">
        <v>142246.65</v>
      </c>
      <c r="P22">
        <v>107219.56</v>
      </c>
      <c r="Q22">
        <v>100000</v>
      </c>
      <c r="R22">
        <v>100000</v>
      </c>
      <c r="S22" s="6">
        <f t="shared" si="0"/>
        <v>156.12299999999996</v>
      </c>
      <c r="T22" s="6">
        <f t="shared" si="1"/>
        <v>33.921333333333337</v>
      </c>
      <c r="U22" s="27">
        <f t="shared" si="2"/>
        <v>100000</v>
      </c>
      <c r="V22" s="27">
        <f t="shared" si="3"/>
        <v>100000</v>
      </c>
    </row>
    <row r="23" spans="2:22" x14ac:dyDescent="0.55000000000000004">
      <c r="B23">
        <v>5918309</v>
      </c>
      <c r="C23">
        <v>24</v>
      </c>
      <c r="D23" s="1">
        <v>1E-3</v>
      </c>
      <c r="E23">
        <v>8</v>
      </c>
      <c r="F23">
        <v>0.3</v>
      </c>
      <c r="G23">
        <v>97.748000000000005</v>
      </c>
      <c r="H23">
        <v>34.344000000000001</v>
      </c>
      <c r="I23">
        <v>94.477999999999994</v>
      </c>
      <c r="J23">
        <v>34.415999999999997</v>
      </c>
      <c r="K23">
        <v>96.796000000000006</v>
      </c>
      <c r="L23">
        <v>34.51</v>
      </c>
      <c r="M23">
        <v>113413.45</v>
      </c>
      <c r="N23">
        <v>131186.57</v>
      </c>
      <c r="O23">
        <v>163854.44</v>
      </c>
      <c r="P23">
        <v>288.97000000000003</v>
      </c>
      <c r="Q23">
        <v>100000</v>
      </c>
      <c r="R23">
        <v>100000</v>
      </c>
      <c r="S23" s="6">
        <f t="shared" si="0"/>
        <v>96.340666666666664</v>
      </c>
      <c r="T23" s="6">
        <f t="shared" si="1"/>
        <v>34.423333333333325</v>
      </c>
      <c r="U23" s="27">
        <f t="shared" si="2"/>
        <v>113413.45</v>
      </c>
      <c r="V23" s="27">
        <f t="shared" si="3"/>
        <v>100000</v>
      </c>
    </row>
    <row r="24" spans="2:22" x14ac:dyDescent="0.55000000000000004">
      <c r="B24">
        <v>5918290</v>
      </c>
      <c r="C24">
        <v>5</v>
      </c>
      <c r="D24" s="1">
        <v>1E-4</v>
      </c>
      <c r="E24">
        <v>8</v>
      </c>
      <c r="F24">
        <v>0.2</v>
      </c>
      <c r="G24">
        <v>93.388000000000005</v>
      </c>
      <c r="H24">
        <v>34.402999999999999</v>
      </c>
      <c r="I24">
        <v>95.007000000000005</v>
      </c>
      <c r="J24">
        <v>34.018999999999998</v>
      </c>
      <c r="K24">
        <v>91.861999999999995</v>
      </c>
      <c r="L24">
        <v>37.651000000000003</v>
      </c>
      <c r="M24">
        <v>888.84</v>
      </c>
      <c r="N24">
        <v>106982.13</v>
      </c>
      <c r="O24">
        <v>303.37</v>
      </c>
      <c r="P24">
        <v>67848.12</v>
      </c>
      <c r="Q24">
        <v>107.55</v>
      </c>
      <c r="R24">
        <v>191.73</v>
      </c>
      <c r="S24" s="6">
        <f t="shared" si="0"/>
        <v>93.418999999999997</v>
      </c>
      <c r="T24" s="6">
        <f t="shared" si="1"/>
        <v>35.357666666666667</v>
      </c>
      <c r="U24" s="7">
        <f t="shared" si="2"/>
        <v>303.37</v>
      </c>
      <c r="V24" s="7">
        <f t="shared" si="3"/>
        <v>67848.12</v>
      </c>
    </row>
    <row r="25" spans="2:22" x14ac:dyDescent="0.55000000000000004">
      <c r="B25">
        <v>5918289</v>
      </c>
      <c r="C25">
        <v>4</v>
      </c>
      <c r="D25" s="1">
        <v>1E-4</v>
      </c>
      <c r="E25">
        <v>8</v>
      </c>
      <c r="F25">
        <v>0.1</v>
      </c>
      <c r="G25">
        <v>104.57899999999999</v>
      </c>
      <c r="H25">
        <v>33.087000000000003</v>
      </c>
      <c r="I25">
        <v>119.164</v>
      </c>
      <c r="J25">
        <v>32.515000000000001</v>
      </c>
      <c r="K25">
        <v>93.313000000000002</v>
      </c>
      <c r="L25">
        <v>34.061</v>
      </c>
      <c r="M25">
        <v>807.79</v>
      </c>
      <c r="N25">
        <v>14866.86</v>
      </c>
      <c r="O25">
        <v>1430.71</v>
      </c>
      <c r="P25">
        <v>101226.54</v>
      </c>
      <c r="Q25">
        <v>7445.51</v>
      </c>
      <c r="R25">
        <v>51373.32</v>
      </c>
      <c r="S25" s="6">
        <f t="shared" si="0"/>
        <v>105.68533333333333</v>
      </c>
      <c r="T25" s="6">
        <f t="shared" si="1"/>
        <v>33.221000000000004</v>
      </c>
      <c r="U25" s="27">
        <f t="shared" si="2"/>
        <v>1430.71</v>
      </c>
      <c r="V25" s="27">
        <f t="shared" si="3"/>
        <v>51373.32</v>
      </c>
    </row>
    <row r="26" spans="2:22" x14ac:dyDescent="0.55000000000000004">
      <c r="B26">
        <v>5918310</v>
      </c>
      <c r="C26">
        <v>25</v>
      </c>
      <c r="D26" s="1">
        <v>1E-3</v>
      </c>
      <c r="E26">
        <v>16</v>
      </c>
      <c r="F26">
        <v>0.1</v>
      </c>
      <c r="G26">
        <v>160.39599999999999</v>
      </c>
      <c r="H26">
        <v>33.767000000000003</v>
      </c>
      <c r="I26">
        <v>148.66800000000001</v>
      </c>
      <c r="J26">
        <v>35.947000000000003</v>
      </c>
      <c r="K26">
        <v>146.5</v>
      </c>
      <c r="L26">
        <v>32.962000000000003</v>
      </c>
      <c r="M26">
        <v>142246.65</v>
      </c>
      <c r="N26">
        <v>809.28</v>
      </c>
      <c r="O26">
        <v>233197.33</v>
      </c>
      <c r="P26">
        <v>1107.45</v>
      </c>
      <c r="Q26">
        <v>307099.21000000002</v>
      </c>
      <c r="R26">
        <v>142203.41</v>
      </c>
      <c r="S26" s="6">
        <f t="shared" si="0"/>
        <v>151.85466666666665</v>
      </c>
      <c r="T26" s="6">
        <f t="shared" si="1"/>
        <v>34.225333333333332</v>
      </c>
      <c r="U26" s="27">
        <f t="shared" si="2"/>
        <v>233197.33</v>
      </c>
      <c r="V26" s="27">
        <f t="shared" si="3"/>
        <v>1107.45</v>
      </c>
    </row>
    <row r="27" spans="2:22" x14ac:dyDescent="0.55000000000000004">
      <c r="B27">
        <v>5918291</v>
      </c>
      <c r="C27">
        <v>6</v>
      </c>
      <c r="D27" s="1">
        <v>1E-4</v>
      </c>
      <c r="E27">
        <v>8</v>
      </c>
      <c r="F27">
        <v>0.3</v>
      </c>
      <c r="G27">
        <v>107.556</v>
      </c>
      <c r="H27">
        <v>36.395000000000003</v>
      </c>
      <c r="I27">
        <v>92.676000000000002</v>
      </c>
      <c r="J27">
        <v>36.563000000000002</v>
      </c>
      <c r="K27">
        <v>103.747</v>
      </c>
      <c r="L27">
        <v>32.869999999999997</v>
      </c>
      <c r="M27">
        <v>81.33</v>
      </c>
      <c r="N27">
        <v>115.95</v>
      </c>
      <c r="O27">
        <v>121.07</v>
      </c>
      <c r="P27">
        <v>913.03</v>
      </c>
      <c r="Q27">
        <v>341.6</v>
      </c>
      <c r="R27">
        <v>102602.02</v>
      </c>
      <c r="S27" s="6">
        <f t="shared" si="0"/>
        <v>101.32633333333332</v>
      </c>
      <c r="T27" s="6">
        <f t="shared" si="1"/>
        <v>35.276000000000003</v>
      </c>
      <c r="U27" s="7">
        <f t="shared" si="2"/>
        <v>121.07</v>
      </c>
      <c r="V27" s="7">
        <f t="shared" si="3"/>
        <v>913.03</v>
      </c>
    </row>
    <row r="28" spans="2:22" x14ac:dyDescent="0.55000000000000004">
      <c r="B28">
        <v>5918288</v>
      </c>
      <c r="C28">
        <v>3</v>
      </c>
      <c r="D28" s="1">
        <v>1E-4</v>
      </c>
      <c r="E28">
        <v>4</v>
      </c>
      <c r="F28">
        <v>0.3</v>
      </c>
      <c r="G28">
        <v>74.965999999999994</v>
      </c>
      <c r="H28">
        <v>33.396999999999998</v>
      </c>
      <c r="I28">
        <v>68.748000000000005</v>
      </c>
      <c r="J28">
        <v>34.006</v>
      </c>
      <c r="K28">
        <v>64.168000000000006</v>
      </c>
      <c r="L28">
        <v>38.677999999999997</v>
      </c>
      <c r="M28">
        <v>88.41</v>
      </c>
      <c r="N28">
        <v>97.88</v>
      </c>
      <c r="O28">
        <v>96.41</v>
      </c>
      <c r="P28">
        <v>672.51</v>
      </c>
      <c r="Q28">
        <v>139.96</v>
      </c>
      <c r="R28">
        <v>1984.85</v>
      </c>
      <c r="S28" s="6">
        <f t="shared" si="0"/>
        <v>69.293999999999997</v>
      </c>
      <c r="T28" s="6">
        <f t="shared" si="1"/>
        <v>35.36033333333333</v>
      </c>
      <c r="U28" s="7">
        <f t="shared" si="2"/>
        <v>96.41</v>
      </c>
      <c r="V28" s="7">
        <f t="shared" si="3"/>
        <v>672.51</v>
      </c>
    </row>
    <row r="29" spans="2:22" x14ac:dyDescent="0.55000000000000004">
      <c r="B29">
        <v>5918287</v>
      </c>
      <c r="C29">
        <v>2</v>
      </c>
      <c r="D29" s="1">
        <v>1E-4</v>
      </c>
      <c r="E29">
        <v>4</v>
      </c>
      <c r="F29">
        <v>0.2</v>
      </c>
      <c r="G29">
        <v>67.031999999999996</v>
      </c>
      <c r="H29">
        <v>34.494999999999997</v>
      </c>
      <c r="I29">
        <v>70.111999999999995</v>
      </c>
      <c r="J29">
        <v>33.712000000000003</v>
      </c>
      <c r="K29">
        <v>70.242999999999995</v>
      </c>
      <c r="L29">
        <v>36.878999999999998</v>
      </c>
      <c r="M29">
        <v>130.6</v>
      </c>
      <c r="N29">
        <v>4700.66</v>
      </c>
      <c r="O29">
        <v>90.71</v>
      </c>
      <c r="P29">
        <v>636.67999999999995</v>
      </c>
      <c r="Q29">
        <v>128.84</v>
      </c>
      <c r="R29">
        <v>389.66</v>
      </c>
      <c r="S29" s="6">
        <f t="shared" si="0"/>
        <v>69.129000000000005</v>
      </c>
      <c r="T29" s="6">
        <f t="shared" si="1"/>
        <v>35.028666666666659</v>
      </c>
      <c r="U29" s="27">
        <f t="shared" si="2"/>
        <v>128.84</v>
      </c>
      <c r="V29" s="27">
        <f t="shared" si="3"/>
        <v>636.67999999999995</v>
      </c>
    </row>
    <row r="30" spans="2:22" x14ac:dyDescent="0.55000000000000004">
      <c r="B30">
        <v>5918285</v>
      </c>
      <c r="C30">
        <v>1</v>
      </c>
      <c r="D30" s="1">
        <v>1E-4</v>
      </c>
      <c r="E30">
        <v>4</v>
      </c>
      <c r="F30">
        <v>0.1</v>
      </c>
      <c r="G30">
        <v>67.992999999999995</v>
      </c>
      <c r="H30">
        <v>35.295999999999999</v>
      </c>
      <c r="I30">
        <v>67.867999999999995</v>
      </c>
      <c r="J30">
        <v>36.642000000000003</v>
      </c>
      <c r="K30">
        <v>68.701999999999998</v>
      </c>
      <c r="L30">
        <v>33.935000000000002</v>
      </c>
      <c r="M30">
        <v>91.48</v>
      </c>
      <c r="N30">
        <v>187.74</v>
      </c>
      <c r="O30">
        <v>100.2</v>
      </c>
      <c r="P30">
        <v>217.22</v>
      </c>
      <c r="Q30">
        <v>133.11000000000001</v>
      </c>
      <c r="R30">
        <v>307.82</v>
      </c>
      <c r="S30" s="6">
        <f t="shared" si="0"/>
        <v>68.187666666666658</v>
      </c>
      <c r="T30" s="6">
        <f t="shared" si="1"/>
        <v>35.291000000000004</v>
      </c>
      <c r="U30" s="7">
        <f t="shared" si="2"/>
        <v>100.2</v>
      </c>
      <c r="V30" s="7">
        <f t="shared" si="3"/>
        <v>217.22</v>
      </c>
    </row>
  </sheetData>
  <autoFilter ref="B3:V30" xr:uid="{128E129C-5756-4C9A-8028-7F036D00FD6E}">
    <sortState xmlns:xlrd2="http://schemas.microsoft.com/office/spreadsheetml/2017/richdata2" ref="B4:V30">
      <sortCondition descending="1" ref="V4:V30"/>
    </sortState>
  </autoFilter>
  <sortState xmlns:xlrd2="http://schemas.microsoft.com/office/spreadsheetml/2017/richdata2" ref="B4:V30">
    <sortCondition ref="C4:C3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68482-F884-4697-BDA4-EBA162D2132E}">
  <dimension ref="A1:V30"/>
  <sheetViews>
    <sheetView workbookViewId="0"/>
  </sheetViews>
  <sheetFormatPr defaultRowHeight="14.4" x14ac:dyDescent="0.55000000000000004"/>
  <sheetData>
    <row r="1" spans="1:22" x14ac:dyDescent="0.55000000000000004">
      <c r="A1" s="4" t="s">
        <v>10</v>
      </c>
    </row>
    <row r="2" spans="1:22" x14ac:dyDescent="0.55000000000000004">
      <c r="B2" s="4" t="s">
        <v>7</v>
      </c>
    </row>
    <row r="3" spans="1:22" x14ac:dyDescent="0.55000000000000004">
      <c r="B3" s="5" t="s">
        <v>8</v>
      </c>
      <c r="C3" t="s">
        <v>5</v>
      </c>
      <c r="D3" t="s">
        <v>1</v>
      </c>
      <c r="E3" t="s">
        <v>3</v>
      </c>
      <c r="F3" t="s">
        <v>4</v>
      </c>
      <c r="G3" s="5" t="s">
        <v>11</v>
      </c>
      <c r="H3" s="5" t="s">
        <v>14</v>
      </c>
      <c r="I3" s="5" t="s">
        <v>12</v>
      </c>
      <c r="J3" s="5" t="s">
        <v>15</v>
      </c>
      <c r="K3" s="5" t="s">
        <v>13</v>
      </c>
      <c r="L3" s="5" t="s">
        <v>16</v>
      </c>
      <c r="M3" t="s">
        <v>17</v>
      </c>
      <c r="N3" t="s">
        <v>20</v>
      </c>
      <c r="O3" t="s">
        <v>18</v>
      </c>
      <c r="P3" t="s">
        <v>21</v>
      </c>
      <c r="Q3" t="s">
        <v>19</v>
      </c>
      <c r="R3" t="s">
        <v>22</v>
      </c>
      <c r="S3" s="5" t="s">
        <v>24</v>
      </c>
      <c r="T3" s="5" t="s">
        <v>25</v>
      </c>
      <c r="U3" s="5" t="s">
        <v>23</v>
      </c>
      <c r="V3" s="5" t="s">
        <v>26</v>
      </c>
    </row>
    <row r="4" spans="1:22" x14ac:dyDescent="0.55000000000000004">
      <c r="B4" s="28">
        <v>5918322</v>
      </c>
      <c r="C4" s="28">
        <v>11</v>
      </c>
      <c r="D4" s="29">
        <v>2.9999999999999997E-4</v>
      </c>
      <c r="E4" s="28">
        <v>4</v>
      </c>
      <c r="F4" s="28">
        <v>0.2</v>
      </c>
      <c r="G4" s="28">
        <v>79.489000000000004</v>
      </c>
      <c r="H4" s="28">
        <v>45.607999999999997</v>
      </c>
      <c r="I4" s="28">
        <v>78.358000000000004</v>
      </c>
      <c r="J4" s="28">
        <v>46.136000000000003</v>
      </c>
      <c r="K4" s="28">
        <v>77.948999999999998</v>
      </c>
      <c r="L4" s="28">
        <v>45.267000000000003</v>
      </c>
      <c r="M4" s="28">
        <v>70893.789999999994</v>
      </c>
      <c r="N4" s="28">
        <v>142203.62</v>
      </c>
      <c r="O4" s="28">
        <v>307099.21000000002</v>
      </c>
      <c r="P4" s="28">
        <v>142203.73000000001</v>
      </c>
      <c r="Q4" s="28">
        <v>168701.32</v>
      </c>
      <c r="R4" s="28">
        <v>136883.34</v>
      </c>
      <c r="S4" s="30">
        <f t="shared" ref="S4:S30" si="0">AVERAGE(G4,I4,K4)</f>
        <v>78.598666666666659</v>
      </c>
      <c r="T4" s="30">
        <f t="shared" ref="T4:T30" si="1">AVERAGE(H4,J4,L4)</f>
        <v>45.670333333333332</v>
      </c>
      <c r="U4" s="31">
        <f t="shared" ref="U4:U30" si="2">MEDIAN(M4,O4,Q4)</f>
        <v>168701.32</v>
      </c>
      <c r="V4" s="31">
        <f t="shared" ref="V4:V30" si="3">MEDIAN(N4,P4,R4)</f>
        <v>142203.62</v>
      </c>
    </row>
    <row r="5" spans="1:22" x14ac:dyDescent="0.55000000000000004">
      <c r="B5" s="5">
        <v>5918329</v>
      </c>
      <c r="C5" s="5">
        <v>18</v>
      </c>
      <c r="D5" s="8">
        <v>2.9999999999999997E-4</v>
      </c>
      <c r="E5" s="5">
        <v>16</v>
      </c>
      <c r="F5" s="5">
        <v>0.3</v>
      </c>
      <c r="G5" s="5">
        <v>171.309</v>
      </c>
      <c r="H5" s="5">
        <v>43.82</v>
      </c>
      <c r="I5" s="5">
        <v>167.68299999999999</v>
      </c>
      <c r="J5" s="5">
        <v>45.064</v>
      </c>
      <c r="K5" s="5">
        <v>165.518</v>
      </c>
      <c r="L5" s="5">
        <v>43.92</v>
      </c>
      <c r="M5" s="5">
        <v>235350.8</v>
      </c>
      <c r="N5" s="5">
        <v>132916.6</v>
      </c>
      <c r="O5" s="5">
        <v>168701.32</v>
      </c>
      <c r="P5" s="5">
        <v>136883.34</v>
      </c>
      <c r="Q5" s="5">
        <v>113413.45</v>
      </c>
      <c r="R5" s="5">
        <v>131216.72</v>
      </c>
      <c r="S5" s="11">
        <f t="shared" si="0"/>
        <v>168.17</v>
      </c>
      <c r="T5" s="11">
        <f t="shared" si="1"/>
        <v>44.268000000000001</v>
      </c>
      <c r="U5" s="12">
        <f t="shared" si="2"/>
        <v>168701.32</v>
      </c>
      <c r="V5" s="12">
        <f t="shared" si="3"/>
        <v>132916.6</v>
      </c>
    </row>
    <row r="6" spans="1:22" x14ac:dyDescent="0.55000000000000004">
      <c r="B6" s="5">
        <v>5918331</v>
      </c>
      <c r="C6" s="5">
        <v>20</v>
      </c>
      <c r="D6" s="8">
        <v>1E-3</v>
      </c>
      <c r="E6" s="5">
        <v>4</v>
      </c>
      <c r="F6" s="5">
        <v>0.2</v>
      </c>
      <c r="G6" s="5">
        <v>76.498000000000005</v>
      </c>
      <c r="H6" s="5">
        <v>45.786999999999999</v>
      </c>
      <c r="I6" s="5">
        <v>77.715999999999994</v>
      </c>
      <c r="J6" s="5">
        <v>45.874000000000002</v>
      </c>
      <c r="K6" s="5">
        <v>76.718000000000004</v>
      </c>
      <c r="L6" s="5">
        <v>45.139000000000003</v>
      </c>
      <c r="M6" s="5">
        <v>113413.45</v>
      </c>
      <c r="N6" s="5">
        <v>131216.72</v>
      </c>
      <c r="O6" s="5">
        <v>168701.32</v>
      </c>
      <c r="P6" s="5">
        <v>136883.34</v>
      </c>
      <c r="Q6" s="5">
        <v>163854.44</v>
      </c>
      <c r="R6" s="5">
        <v>132243.18</v>
      </c>
      <c r="S6" s="11">
        <f t="shared" si="0"/>
        <v>76.977333333333334</v>
      </c>
      <c r="T6" s="11">
        <f t="shared" si="1"/>
        <v>45.6</v>
      </c>
      <c r="U6" s="32">
        <f t="shared" si="2"/>
        <v>163854.44</v>
      </c>
      <c r="V6" s="32">
        <f t="shared" si="3"/>
        <v>132243.18</v>
      </c>
    </row>
    <row r="7" spans="1:22" x14ac:dyDescent="0.55000000000000004">
      <c r="B7" s="5">
        <v>5918334</v>
      </c>
      <c r="C7" s="5">
        <v>23</v>
      </c>
      <c r="D7" s="8">
        <v>1E-3</v>
      </c>
      <c r="E7" s="5">
        <v>8</v>
      </c>
      <c r="F7" s="5">
        <v>0.2</v>
      </c>
      <c r="G7" s="5">
        <v>110.71899999999999</v>
      </c>
      <c r="H7" s="5">
        <v>46.524000000000001</v>
      </c>
      <c r="I7" s="5">
        <v>112.739</v>
      </c>
      <c r="J7" s="5">
        <v>45.844999999999999</v>
      </c>
      <c r="K7" s="5">
        <v>108.733</v>
      </c>
      <c r="L7" s="5">
        <v>47.697000000000003</v>
      </c>
      <c r="M7" s="5">
        <v>163854.44</v>
      </c>
      <c r="N7" s="5">
        <v>132243.18</v>
      </c>
      <c r="O7" s="5">
        <v>307099.21000000002</v>
      </c>
      <c r="P7" s="5">
        <v>142203.41</v>
      </c>
      <c r="Q7" s="5">
        <v>100000</v>
      </c>
      <c r="R7" s="5">
        <v>100000</v>
      </c>
      <c r="S7" s="11">
        <f t="shared" si="0"/>
        <v>110.73033333333335</v>
      </c>
      <c r="T7" s="11">
        <f t="shared" si="1"/>
        <v>46.68866666666667</v>
      </c>
      <c r="U7" s="12">
        <f t="shared" si="2"/>
        <v>163854.44</v>
      </c>
      <c r="V7" s="12">
        <f t="shared" si="3"/>
        <v>132243.18</v>
      </c>
    </row>
    <row r="8" spans="1:22" x14ac:dyDescent="0.55000000000000004">
      <c r="B8">
        <v>5918319</v>
      </c>
      <c r="C8">
        <v>8</v>
      </c>
      <c r="D8" s="1">
        <v>1E-4</v>
      </c>
      <c r="E8">
        <v>16</v>
      </c>
      <c r="F8">
        <v>0.2</v>
      </c>
      <c r="G8">
        <v>192.245</v>
      </c>
      <c r="H8">
        <v>44.786999999999999</v>
      </c>
      <c r="I8">
        <v>168.64599999999999</v>
      </c>
      <c r="J8">
        <v>48.536999999999999</v>
      </c>
      <c r="K8">
        <v>165.61699999999999</v>
      </c>
      <c r="L8">
        <v>43.868000000000002</v>
      </c>
      <c r="M8">
        <v>113412.38</v>
      </c>
      <c r="N8">
        <v>131219.54</v>
      </c>
      <c r="O8">
        <v>113413.39</v>
      </c>
      <c r="P8">
        <v>131217.19</v>
      </c>
      <c r="Q8">
        <v>390.05</v>
      </c>
      <c r="R8">
        <v>131212.23000000001</v>
      </c>
      <c r="S8" s="6">
        <f t="shared" si="0"/>
        <v>175.50266666666664</v>
      </c>
      <c r="T8" s="6">
        <f t="shared" si="1"/>
        <v>45.730666666666671</v>
      </c>
      <c r="U8" s="7">
        <f t="shared" si="2"/>
        <v>113412.38</v>
      </c>
      <c r="V8" s="7">
        <f t="shared" si="3"/>
        <v>131217.19</v>
      </c>
    </row>
    <row r="9" spans="1:22" x14ac:dyDescent="0.55000000000000004">
      <c r="B9">
        <v>5918324</v>
      </c>
      <c r="C9">
        <v>13</v>
      </c>
      <c r="D9" s="1">
        <v>2.9999999999999997E-4</v>
      </c>
      <c r="E9">
        <v>8</v>
      </c>
      <c r="F9">
        <v>0.1</v>
      </c>
      <c r="G9">
        <v>112.453</v>
      </c>
      <c r="H9">
        <v>45.332999999999998</v>
      </c>
      <c r="I9">
        <v>106.672</v>
      </c>
      <c r="J9">
        <v>45.334000000000003</v>
      </c>
      <c r="K9">
        <v>108.26300000000001</v>
      </c>
      <c r="L9">
        <v>46.029000000000003</v>
      </c>
      <c r="M9">
        <v>142029.04</v>
      </c>
      <c r="N9">
        <v>139408.91</v>
      </c>
      <c r="O9">
        <v>100000</v>
      </c>
      <c r="P9">
        <v>100000</v>
      </c>
      <c r="Q9">
        <v>113413.45</v>
      </c>
      <c r="R9">
        <v>131216.72</v>
      </c>
      <c r="S9" s="6">
        <f t="shared" si="0"/>
        <v>109.12933333333335</v>
      </c>
      <c r="T9" s="6">
        <f t="shared" si="1"/>
        <v>45.565333333333335</v>
      </c>
      <c r="U9" s="27">
        <f t="shared" si="2"/>
        <v>113413.45</v>
      </c>
      <c r="V9" s="27">
        <f t="shared" si="3"/>
        <v>131216.72</v>
      </c>
    </row>
    <row r="10" spans="1:22" x14ac:dyDescent="0.55000000000000004">
      <c r="B10">
        <v>5918326</v>
      </c>
      <c r="C10">
        <v>15</v>
      </c>
      <c r="D10" s="1">
        <v>2.9999999999999997E-4</v>
      </c>
      <c r="E10">
        <v>8</v>
      </c>
      <c r="F10">
        <v>0.3</v>
      </c>
      <c r="G10">
        <v>104.837</v>
      </c>
      <c r="H10">
        <v>45.521000000000001</v>
      </c>
      <c r="I10">
        <v>108.70099999999999</v>
      </c>
      <c r="J10">
        <v>45.351999999999997</v>
      </c>
      <c r="K10">
        <v>108.53100000000001</v>
      </c>
      <c r="L10">
        <v>44.262</v>
      </c>
      <c r="M10">
        <v>113309.02</v>
      </c>
      <c r="N10">
        <v>124651.92</v>
      </c>
      <c r="O10">
        <v>113413.45</v>
      </c>
      <c r="P10">
        <v>131216.72</v>
      </c>
      <c r="Q10">
        <v>307099.21000000002</v>
      </c>
      <c r="R10">
        <v>142203.41</v>
      </c>
      <c r="S10" s="6">
        <f t="shared" si="0"/>
        <v>107.35633333333334</v>
      </c>
      <c r="T10" s="6">
        <f t="shared" si="1"/>
        <v>45.044999999999995</v>
      </c>
      <c r="U10" s="7">
        <f t="shared" si="2"/>
        <v>113413.45</v>
      </c>
      <c r="V10" s="7">
        <f t="shared" si="3"/>
        <v>131216.72</v>
      </c>
    </row>
    <row r="11" spans="1:22" x14ac:dyDescent="0.55000000000000004">
      <c r="B11">
        <v>5918328</v>
      </c>
      <c r="C11">
        <v>17</v>
      </c>
      <c r="D11" s="1">
        <v>2.9999999999999997E-4</v>
      </c>
      <c r="E11">
        <v>16</v>
      </c>
      <c r="F11">
        <v>0.2</v>
      </c>
      <c r="G11">
        <v>189.05199999999999</v>
      </c>
      <c r="H11">
        <v>44.173999999999999</v>
      </c>
      <c r="I11">
        <v>176.744</v>
      </c>
      <c r="J11">
        <v>52.247</v>
      </c>
      <c r="K11">
        <v>165.76900000000001</v>
      </c>
      <c r="L11">
        <v>51.939</v>
      </c>
      <c r="M11">
        <v>113413.45</v>
      </c>
      <c r="N11">
        <v>131216.72</v>
      </c>
      <c r="O11">
        <v>113413.45</v>
      </c>
      <c r="P11">
        <v>131216.72</v>
      </c>
      <c r="Q11">
        <v>120192.89</v>
      </c>
      <c r="R11">
        <v>124651.92</v>
      </c>
      <c r="S11" s="6">
        <f t="shared" si="0"/>
        <v>177.18833333333336</v>
      </c>
      <c r="T11" s="6">
        <f t="shared" si="1"/>
        <v>49.453333333333326</v>
      </c>
      <c r="U11" s="7">
        <f t="shared" si="2"/>
        <v>113413.45</v>
      </c>
      <c r="V11" s="7">
        <f t="shared" si="3"/>
        <v>131216.72</v>
      </c>
    </row>
    <row r="12" spans="1:22" x14ac:dyDescent="0.55000000000000004">
      <c r="B12">
        <v>5918338</v>
      </c>
      <c r="C12">
        <v>27</v>
      </c>
      <c r="D12" s="1">
        <v>1E-3</v>
      </c>
      <c r="E12">
        <v>16</v>
      </c>
      <c r="F12">
        <v>0.3</v>
      </c>
      <c r="G12">
        <v>170.92099999999999</v>
      </c>
      <c r="H12">
        <v>44.537999999999997</v>
      </c>
      <c r="I12">
        <v>168.29</v>
      </c>
      <c r="J12">
        <v>44.618000000000002</v>
      </c>
      <c r="K12">
        <v>168.34700000000001</v>
      </c>
      <c r="L12">
        <v>44.424999999999997</v>
      </c>
      <c r="M12">
        <v>113413.45</v>
      </c>
      <c r="N12">
        <v>159537.10999999999</v>
      </c>
      <c r="O12">
        <v>100000</v>
      </c>
      <c r="P12">
        <v>100000</v>
      </c>
      <c r="Q12">
        <v>134177.16</v>
      </c>
      <c r="R12">
        <v>131216.72</v>
      </c>
      <c r="S12" s="6">
        <f t="shared" si="0"/>
        <v>169.18600000000001</v>
      </c>
      <c r="T12" s="6">
        <f t="shared" si="1"/>
        <v>44.527000000000008</v>
      </c>
      <c r="U12" s="7">
        <f t="shared" si="2"/>
        <v>113413.45</v>
      </c>
      <c r="V12" s="7">
        <f t="shared" si="3"/>
        <v>131216.72</v>
      </c>
    </row>
    <row r="13" spans="1:22" x14ac:dyDescent="0.55000000000000004">
      <c r="B13">
        <v>5918335</v>
      </c>
      <c r="C13">
        <v>24</v>
      </c>
      <c r="D13" s="1">
        <v>1E-3</v>
      </c>
      <c r="E13">
        <v>8</v>
      </c>
      <c r="F13">
        <v>0.3</v>
      </c>
      <c r="G13">
        <v>111.947</v>
      </c>
      <c r="H13">
        <v>45.357999999999997</v>
      </c>
      <c r="I13">
        <v>109.093</v>
      </c>
      <c r="J13">
        <v>46.241999999999997</v>
      </c>
      <c r="K13">
        <v>104.64700000000001</v>
      </c>
      <c r="L13">
        <v>44.838999999999999</v>
      </c>
      <c r="M13">
        <v>163854.44</v>
      </c>
      <c r="N13">
        <v>132243.18</v>
      </c>
      <c r="O13">
        <v>113412.37</v>
      </c>
      <c r="P13">
        <v>131210.54</v>
      </c>
      <c r="Q13">
        <v>100000</v>
      </c>
      <c r="R13">
        <v>100000</v>
      </c>
      <c r="S13" s="6">
        <f t="shared" si="0"/>
        <v>108.56233333333334</v>
      </c>
      <c r="T13" s="6">
        <f t="shared" si="1"/>
        <v>45.479666666666667</v>
      </c>
      <c r="U13" s="7">
        <f t="shared" si="2"/>
        <v>113412.37</v>
      </c>
      <c r="V13" s="7">
        <f t="shared" si="3"/>
        <v>131210.54</v>
      </c>
    </row>
    <row r="14" spans="1:22" x14ac:dyDescent="0.55000000000000004">
      <c r="B14">
        <v>5918316</v>
      </c>
      <c r="C14">
        <v>5</v>
      </c>
      <c r="D14" s="1">
        <v>1E-4</v>
      </c>
      <c r="E14">
        <v>8</v>
      </c>
      <c r="F14">
        <v>0.2</v>
      </c>
      <c r="G14">
        <v>119.143</v>
      </c>
      <c r="H14">
        <v>46.055</v>
      </c>
      <c r="I14">
        <v>108.645</v>
      </c>
      <c r="J14">
        <v>44.497</v>
      </c>
      <c r="K14">
        <v>111.57299999999999</v>
      </c>
      <c r="L14">
        <v>44.139000000000003</v>
      </c>
      <c r="M14">
        <v>328.61</v>
      </c>
      <c r="N14">
        <v>4513.16</v>
      </c>
      <c r="O14">
        <v>113411.93</v>
      </c>
      <c r="P14">
        <v>131188.25</v>
      </c>
      <c r="Q14">
        <v>387.91</v>
      </c>
      <c r="R14">
        <v>140200.31</v>
      </c>
      <c r="S14" s="6">
        <f t="shared" si="0"/>
        <v>113.12033333333333</v>
      </c>
      <c r="T14" s="6">
        <f t="shared" si="1"/>
        <v>44.896999999999998</v>
      </c>
      <c r="U14" s="7">
        <f t="shared" si="2"/>
        <v>387.91</v>
      </c>
      <c r="V14" s="7">
        <f t="shared" si="3"/>
        <v>131188.25</v>
      </c>
    </row>
    <row r="15" spans="1:22" x14ac:dyDescent="0.55000000000000004">
      <c r="B15">
        <v>5918320</v>
      </c>
      <c r="C15">
        <v>9</v>
      </c>
      <c r="D15" s="1">
        <v>1E-4</v>
      </c>
      <c r="E15">
        <v>16</v>
      </c>
      <c r="F15">
        <v>0.3</v>
      </c>
      <c r="G15">
        <v>174.3</v>
      </c>
      <c r="H15">
        <v>44.381999999999998</v>
      </c>
      <c r="I15">
        <v>168.024</v>
      </c>
      <c r="J15">
        <v>43.651000000000003</v>
      </c>
      <c r="K15">
        <v>165.33099999999999</v>
      </c>
      <c r="L15">
        <v>43.195999999999998</v>
      </c>
      <c r="M15">
        <v>100222.62</v>
      </c>
      <c r="N15">
        <v>120220.67</v>
      </c>
      <c r="O15">
        <v>112568.96000000001</v>
      </c>
      <c r="P15">
        <v>132243.18</v>
      </c>
      <c r="Q15">
        <v>120192.89</v>
      </c>
      <c r="R15">
        <v>124651.92</v>
      </c>
      <c r="S15" s="6">
        <f t="shared" si="0"/>
        <v>169.21833333333333</v>
      </c>
      <c r="T15" s="6">
        <f t="shared" si="1"/>
        <v>43.742999999999995</v>
      </c>
      <c r="U15" s="7">
        <f t="shared" si="2"/>
        <v>112568.96000000001</v>
      </c>
      <c r="V15" s="7">
        <f t="shared" si="3"/>
        <v>124651.92</v>
      </c>
    </row>
    <row r="16" spans="1:22" x14ac:dyDescent="0.55000000000000004">
      <c r="B16">
        <v>5918323</v>
      </c>
      <c r="C16">
        <v>12</v>
      </c>
      <c r="D16" s="1">
        <v>2.9999999999999997E-4</v>
      </c>
      <c r="E16">
        <v>4</v>
      </c>
      <c r="F16">
        <v>0.3</v>
      </c>
      <c r="G16">
        <v>84.539000000000001</v>
      </c>
      <c r="H16">
        <v>45.661999999999999</v>
      </c>
      <c r="I16">
        <v>83.424999999999997</v>
      </c>
      <c r="J16">
        <v>44.189</v>
      </c>
      <c r="K16">
        <v>77.063999999999993</v>
      </c>
      <c r="L16">
        <v>43.456000000000003</v>
      </c>
      <c r="M16">
        <v>3360.21</v>
      </c>
      <c r="N16">
        <v>100000</v>
      </c>
      <c r="O16">
        <v>176852.56</v>
      </c>
      <c r="P16">
        <v>131219.42000000001</v>
      </c>
      <c r="Q16">
        <v>113642.37</v>
      </c>
      <c r="R16">
        <v>116712.08</v>
      </c>
      <c r="S16" s="6">
        <f t="shared" si="0"/>
        <v>81.676000000000002</v>
      </c>
      <c r="T16" s="6">
        <f t="shared" si="1"/>
        <v>44.43566666666667</v>
      </c>
      <c r="U16" s="7">
        <f t="shared" si="2"/>
        <v>113642.37</v>
      </c>
      <c r="V16" s="7">
        <f t="shared" si="3"/>
        <v>116712.08</v>
      </c>
    </row>
    <row r="17" spans="2:22" x14ac:dyDescent="0.55000000000000004">
      <c r="B17">
        <v>5918318</v>
      </c>
      <c r="C17">
        <v>7</v>
      </c>
      <c r="D17" s="1">
        <v>1E-4</v>
      </c>
      <c r="E17">
        <v>16</v>
      </c>
      <c r="F17">
        <v>0.1</v>
      </c>
      <c r="G17">
        <v>184.93100000000001</v>
      </c>
      <c r="H17">
        <v>45.122999999999998</v>
      </c>
      <c r="I17">
        <v>171.97800000000001</v>
      </c>
      <c r="J17">
        <v>45.484999999999999</v>
      </c>
      <c r="K17">
        <v>171.20400000000001</v>
      </c>
      <c r="L17">
        <v>44.725000000000001</v>
      </c>
      <c r="M17">
        <v>1910.49</v>
      </c>
      <c r="N17">
        <v>113758.43</v>
      </c>
      <c r="O17">
        <v>3707.95</v>
      </c>
      <c r="P17">
        <v>107281.02</v>
      </c>
      <c r="Q17">
        <v>2035.76</v>
      </c>
      <c r="R17">
        <v>124723.09</v>
      </c>
      <c r="S17" s="6">
        <f t="shared" si="0"/>
        <v>176.03766666666669</v>
      </c>
      <c r="T17" s="6">
        <f t="shared" si="1"/>
        <v>45.110999999999997</v>
      </c>
      <c r="U17" s="7">
        <f t="shared" si="2"/>
        <v>2035.76</v>
      </c>
      <c r="V17" s="7">
        <f t="shared" si="3"/>
        <v>113758.43</v>
      </c>
    </row>
    <row r="18" spans="2:22" x14ac:dyDescent="0.55000000000000004">
      <c r="B18">
        <v>5918317</v>
      </c>
      <c r="C18">
        <v>6</v>
      </c>
      <c r="D18" s="1">
        <v>1E-4</v>
      </c>
      <c r="E18">
        <v>8</v>
      </c>
      <c r="F18">
        <v>0.3</v>
      </c>
      <c r="G18">
        <v>115.193</v>
      </c>
      <c r="H18">
        <v>44.078000000000003</v>
      </c>
      <c r="I18">
        <v>106.81100000000001</v>
      </c>
      <c r="J18">
        <v>45.540999999999997</v>
      </c>
      <c r="K18">
        <v>106.36799999999999</v>
      </c>
      <c r="L18">
        <v>44.578000000000003</v>
      </c>
      <c r="M18">
        <v>60928.37</v>
      </c>
      <c r="N18">
        <v>100000</v>
      </c>
      <c r="O18">
        <v>343.51</v>
      </c>
      <c r="P18">
        <v>86602.34</v>
      </c>
      <c r="Q18">
        <v>235350.8</v>
      </c>
      <c r="R18">
        <v>132916.6</v>
      </c>
      <c r="S18" s="6">
        <f t="shared" si="0"/>
        <v>109.45733333333334</v>
      </c>
      <c r="T18" s="6">
        <f t="shared" si="1"/>
        <v>44.732333333333337</v>
      </c>
      <c r="U18" s="7">
        <f t="shared" si="2"/>
        <v>60928.37</v>
      </c>
      <c r="V18" s="7">
        <f t="shared" si="3"/>
        <v>100000</v>
      </c>
    </row>
    <row r="19" spans="2:22" x14ac:dyDescent="0.55000000000000004">
      <c r="B19">
        <v>5918325</v>
      </c>
      <c r="C19">
        <v>14</v>
      </c>
      <c r="D19" s="1">
        <v>2.9999999999999997E-4</v>
      </c>
      <c r="E19">
        <v>8</v>
      </c>
      <c r="F19">
        <v>0.2</v>
      </c>
      <c r="G19">
        <v>107.065</v>
      </c>
      <c r="H19">
        <v>46.112000000000002</v>
      </c>
      <c r="I19">
        <v>110.345</v>
      </c>
      <c r="J19">
        <v>46.287999999999997</v>
      </c>
      <c r="K19">
        <v>109.373</v>
      </c>
      <c r="L19">
        <v>43.499000000000002</v>
      </c>
      <c r="M19">
        <v>115158.02</v>
      </c>
      <c r="N19">
        <v>100000</v>
      </c>
      <c r="O19">
        <v>100000</v>
      </c>
      <c r="P19">
        <v>100000</v>
      </c>
      <c r="Q19">
        <v>105164.63</v>
      </c>
      <c r="R19">
        <v>107219.56</v>
      </c>
      <c r="S19" s="6">
        <f t="shared" si="0"/>
        <v>108.92766666666667</v>
      </c>
      <c r="T19" s="6">
        <f t="shared" si="1"/>
        <v>45.299666666666667</v>
      </c>
      <c r="U19" s="7">
        <f t="shared" si="2"/>
        <v>105164.63</v>
      </c>
      <c r="V19" s="7">
        <f t="shared" si="3"/>
        <v>100000</v>
      </c>
    </row>
    <row r="20" spans="2:22" x14ac:dyDescent="0.55000000000000004">
      <c r="B20">
        <v>5918327</v>
      </c>
      <c r="C20">
        <v>16</v>
      </c>
      <c r="D20" s="1">
        <v>2.9999999999999997E-4</v>
      </c>
      <c r="E20">
        <v>16</v>
      </c>
      <c r="F20">
        <v>0.1</v>
      </c>
      <c r="G20">
        <v>179.52500000000001</v>
      </c>
      <c r="H20">
        <v>44.631</v>
      </c>
      <c r="I20">
        <v>174.423</v>
      </c>
      <c r="J20">
        <v>46.087000000000003</v>
      </c>
      <c r="K20">
        <v>172.50899999999999</v>
      </c>
      <c r="L20">
        <v>45.887</v>
      </c>
      <c r="M20">
        <v>100000</v>
      </c>
      <c r="N20">
        <v>100000</v>
      </c>
      <c r="O20">
        <v>100000</v>
      </c>
      <c r="P20">
        <v>100000</v>
      </c>
      <c r="Q20">
        <v>168701.32</v>
      </c>
      <c r="R20">
        <v>136883.34</v>
      </c>
      <c r="S20" s="6">
        <f t="shared" si="0"/>
        <v>175.48566666666667</v>
      </c>
      <c r="T20" s="6">
        <f t="shared" si="1"/>
        <v>45.535000000000004</v>
      </c>
      <c r="U20" s="7">
        <f t="shared" si="2"/>
        <v>100000</v>
      </c>
      <c r="V20" s="7">
        <f t="shared" si="3"/>
        <v>100000</v>
      </c>
    </row>
    <row r="21" spans="2:22" x14ac:dyDescent="0.55000000000000004">
      <c r="B21">
        <v>5918330</v>
      </c>
      <c r="C21">
        <v>19</v>
      </c>
      <c r="D21" s="1">
        <v>1E-3</v>
      </c>
      <c r="E21">
        <v>4</v>
      </c>
      <c r="F21">
        <v>0.1</v>
      </c>
      <c r="G21">
        <v>79.019000000000005</v>
      </c>
      <c r="H21">
        <v>45.746000000000002</v>
      </c>
      <c r="I21">
        <v>79.721000000000004</v>
      </c>
      <c r="J21">
        <v>46.579000000000001</v>
      </c>
      <c r="K21">
        <v>77.459000000000003</v>
      </c>
      <c r="L21">
        <v>44.26</v>
      </c>
      <c r="M21">
        <v>100000</v>
      </c>
      <c r="N21">
        <v>100000</v>
      </c>
      <c r="O21">
        <v>142246.65</v>
      </c>
      <c r="P21">
        <v>107219.56</v>
      </c>
      <c r="Q21">
        <v>100000</v>
      </c>
      <c r="R21">
        <v>100000</v>
      </c>
      <c r="S21" s="6">
        <f t="shared" si="0"/>
        <v>78.733000000000004</v>
      </c>
      <c r="T21" s="6">
        <f t="shared" si="1"/>
        <v>45.528333333333336</v>
      </c>
      <c r="U21" s="7">
        <f t="shared" si="2"/>
        <v>100000</v>
      </c>
      <c r="V21" s="7">
        <f t="shared" si="3"/>
        <v>100000</v>
      </c>
    </row>
    <row r="22" spans="2:22" x14ac:dyDescent="0.55000000000000004">
      <c r="B22">
        <v>5918332</v>
      </c>
      <c r="C22">
        <v>21</v>
      </c>
      <c r="D22" s="1">
        <v>1E-3</v>
      </c>
      <c r="E22">
        <v>4</v>
      </c>
      <c r="F22">
        <v>0.3</v>
      </c>
      <c r="G22">
        <v>86.463999999999999</v>
      </c>
      <c r="H22">
        <v>47.825000000000003</v>
      </c>
      <c r="I22">
        <v>84.263000000000005</v>
      </c>
      <c r="J22">
        <v>49.316000000000003</v>
      </c>
      <c r="K22">
        <v>85.019000000000005</v>
      </c>
      <c r="L22">
        <v>48.784999999999997</v>
      </c>
      <c r="M22">
        <v>100000</v>
      </c>
      <c r="N22">
        <v>100000</v>
      </c>
      <c r="O22">
        <v>113413.45</v>
      </c>
      <c r="P22">
        <v>131216.72</v>
      </c>
      <c r="Q22">
        <v>100000</v>
      </c>
      <c r="R22">
        <v>100000</v>
      </c>
      <c r="S22" s="6">
        <f t="shared" si="0"/>
        <v>85.248666666666665</v>
      </c>
      <c r="T22" s="6">
        <f t="shared" si="1"/>
        <v>48.641999999999996</v>
      </c>
      <c r="U22" s="7">
        <f t="shared" si="2"/>
        <v>100000</v>
      </c>
      <c r="V22" s="7">
        <f t="shared" si="3"/>
        <v>100000</v>
      </c>
    </row>
    <row r="23" spans="2:22" x14ac:dyDescent="0.55000000000000004">
      <c r="B23">
        <v>5918333</v>
      </c>
      <c r="C23">
        <v>22</v>
      </c>
      <c r="D23" s="1">
        <v>1E-3</v>
      </c>
      <c r="E23">
        <v>8</v>
      </c>
      <c r="F23">
        <v>0.1</v>
      </c>
      <c r="G23">
        <v>116.67</v>
      </c>
      <c r="H23">
        <v>46.329000000000001</v>
      </c>
      <c r="I23">
        <v>111.438</v>
      </c>
      <c r="J23">
        <v>46.137</v>
      </c>
      <c r="K23">
        <v>111.46</v>
      </c>
      <c r="L23">
        <v>46.465000000000003</v>
      </c>
      <c r="M23">
        <v>100000</v>
      </c>
      <c r="N23">
        <v>100000</v>
      </c>
      <c r="O23">
        <v>100000</v>
      </c>
      <c r="P23">
        <v>100000</v>
      </c>
      <c r="Q23">
        <v>142246.65</v>
      </c>
      <c r="R23">
        <v>107219.56</v>
      </c>
      <c r="S23" s="6">
        <f t="shared" si="0"/>
        <v>113.18933333333332</v>
      </c>
      <c r="T23" s="6">
        <f t="shared" si="1"/>
        <v>46.31033333333334</v>
      </c>
      <c r="U23" s="27">
        <f t="shared" si="2"/>
        <v>100000</v>
      </c>
      <c r="V23" s="27">
        <f t="shared" si="3"/>
        <v>100000</v>
      </c>
    </row>
    <row r="24" spans="2:22" x14ac:dyDescent="0.55000000000000004">
      <c r="B24">
        <v>5918337</v>
      </c>
      <c r="C24">
        <v>26</v>
      </c>
      <c r="D24" s="1">
        <v>1E-3</v>
      </c>
      <c r="E24">
        <v>16</v>
      </c>
      <c r="F24">
        <v>0.2</v>
      </c>
      <c r="G24">
        <v>169.565</v>
      </c>
      <c r="H24">
        <v>45.261000000000003</v>
      </c>
      <c r="I24">
        <v>166.959</v>
      </c>
      <c r="J24">
        <v>45.143000000000001</v>
      </c>
      <c r="K24">
        <v>165.03899999999999</v>
      </c>
      <c r="L24">
        <v>45.752000000000002</v>
      </c>
      <c r="M24">
        <v>168049.65</v>
      </c>
      <c r="N24">
        <v>131216.72</v>
      </c>
      <c r="O24">
        <v>142180.03</v>
      </c>
      <c r="P24">
        <v>51693.62</v>
      </c>
      <c r="Q24">
        <v>265048.98</v>
      </c>
      <c r="R24">
        <v>61.22</v>
      </c>
      <c r="S24" s="6">
        <f t="shared" si="0"/>
        <v>167.18766666666667</v>
      </c>
      <c r="T24" s="6">
        <f t="shared" si="1"/>
        <v>45.385333333333335</v>
      </c>
      <c r="U24" s="7">
        <f t="shared" si="2"/>
        <v>168049.65</v>
      </c>
      <c r="V24" s="7">
        <f t="shared" si="3"/>
        <v>51693.62</v>
      </c>
    </row>
    <row r="25" spans="2:22" x14ac:dyDescent="0.55000000000000004">
      <c r="B25">
        <v>5918321</v>
      </c>
      <c r="C25">
        <v>10</v>
      </c>
      <c r="D25" s="1">
        <v>2.9999999999999997E-4</v>
      </c>
      <c r="E25">
        <v>4</v>
      </c>
      <c r="F25">
        <v>0.1</v>
      </c>
      <c r="G25">
        <v>79.962000000000003</v>
      </c>
      <c r="H25">
        <v>45.801000000000002</v>
      </c>
      <c r="I25">
        <v>79.733000000000004</v>
      </c>
      <c r="J25">
        <v>45.914999999999999</v>
      </c>
      <c r="K25">
        <v>79.811000000000007</v>
      </c>
      <c r="L25">
        <v>48.603000000000002</v>
      </c>
      <c r="M25">
        <v>1017.9</v>
      </c>
      <c r="N25">
        <v>40075.480000000003</v>
      </c>
      <c r="O25">
        <v>1405.23</v>
      </c>
      <c r="P25">
        <v>124651.92</v>
      </c>
      <c r="Q25">
        <v>258.77</v>
      </c>
      <c r="R25">
        <v>1192.8699999999999</v>
      </c>
      <c r="S25" s="6">
        <f t="shared" si="0"/>
        <v>79.835333333333338</v>
      </c>
      <c r="T25" s="6">
        <f t="shared" si="1"/>
        <v>46.773000000000003</v>
      </c>
      <c r="U25" s="7">
        <f t="shared" si="2"/>
        <v>1017.9</v>
      </c>
      <c r="V25" s="7">
        <f t="shared" si="3"/>
        <v>40075.480000000003</v>
      </c>
    </row>
    <row r="26" spans="2:22" x14ac:dyDescent="0.55000000000000004">
      <c r="B26">
        <v>5918315</v>
      </c>
      <c r="C26">
        <v>4</v>
      </c>
      <c r="D26" s="1">
        <v>1E-4</v>
      </c>
      <c r="E26">
        <v>8</v>
      </c>
      <c r="F26">
        <v>0.1</v>
      </c>
      <c r="G26">
        <v>110.98399999999999</v>
      </c>
      <c r="H26">
        <v>47.335999999999999</v>
      </c>
      <c r="I26">
        <v>112.93300000000001</v>
      </c>
      <c r="J26">
        <v>47.962000000000003</v>
      </c>
      <c r="K26">
        <v>112.858</v>
      </c>
      <c r="L26">
        <v>46.587000000000003</v>
      </c>
      <c r="M26">
        <v>1202.92</v>
      </c>
      <c r="N26">
        <v>6789.55</v>
      </c>
      <c r="O26">
        <v>492.88</v>
      </c>
      <c r="P26">
        <v>2188.56</v>
      </c>
      <c r="Q26">
        <v>238.32</v>
      </c>
      <c r="R26">
        <v>4454.1400000000003</v>
      </c>
      <c r="S26" s="6">
        <f t="shared" si="0"/>
        <v>112.25833333333333</v>
      </c>
      <c r="T26" s="6">
        <f t="shared" si="1"/>
        <v>47.294999999999995</v>
      </c>
      <c r="U26" s="27">
        <f t="shared" si="2"/>
        <v>492.88</v>
      </c>
      <c r="V26" s="27">
        <f t="shared" si="3"/>
        <v>4454.1400000000003</v>
      </c>
    </row>
    <row r="27" spans="2:22" x14ac:dyDescent="0.55000000000000004">
      <c r="B27">
        <v>5918336</v>
      </c>
      <c r="C27">
        <v>25</v>
      </c>
      <c r="D27" s="1">
        <v>1E-3</v>
      </c>
      <c r="E27">
        <v>16</v>
      </c>
      <c r="F27">
        <v>0.1</v>
      </c>
      <c r="G27">
        <v>168.977</v>
      </c>
      <c r="H27">
        <v>55.180999999999997</v>
      </c>
      <c r="I27">
        <v>175.54</v>
      </c>
      <c r="J27">
        <v>47.180999999999997</v>
      </c>
      <c r="K27">
        <v>176.22399999999999</v>
      </c>
      <c r="L27">
        <v>48.502000000000002</v>
      </c>
      <c r="M27">
        <v>124200.63</v>
      </c>
      <c r="N27">
        <v>1972.09</v>
      </c>
      <c r="O27">
        <v>275017.63</v>
      </c>
      <c r="P27">
        <v>100.64</v>
      </c>
      <c r="Q27">
        <v>269078.76</v>
      </c>
      <c r="R27">
        <v>720.97</v>
      </c>
      <c r="S27" s="6">
        <f t="shared" si="0"/>
        <v>173.58033333333333</v>
      </c>
      <c r="T27" s="6">
        <f t="shared" si="1"/>
        <v>50.288000000000004</v>
      </c>
      <c r="U27" s="7">
        <f t="shared" si="2"/>
        <v>269078.76</v>
      </c>
      <c r="V27" s="7">
        <f t="shared" si="3"/>
        <v>720.97</v>
      </c>
    </row>
    <row r="28" spans="2:22" x14ac:dyDescent="0.55000000000000004">
      <c r="B28">
        <v>5918286</v>
      </c>
      <c r="C28">
        <v>1</v>
      </c>
      <c r="D28" s="1">
        <v>1E-4</v>
      </c>
      <c r="E28">
        <v>4</v>
      </c>
      <c r="F28">
        <v>0.1</v>
      </c>
      <c r="G28">
        <v>95.209000000000003</v>
      </c>
      <c r="H28">
        <v>46.204000000000001</v>
      </c>
      <c r="I28">
        <v>80.236999999999995</v>
      </c>
      <c r="J28">
        <v>46.189</v>
      </c>
      <c r="K28">
        <v>79.620999999999995</v>
      </c>
      <c r="L28">
        <v>46.484000000000002</v>
      </c>
      <c r="M28">
        <v>96.92</v>
      </c>
      <c r="N28">
        <v>727.1</v>
      </c>
      <c r="O28">
        <v>210.08</v>
      </c>
      <c r="P28">
        <v>713.66</v>
      </c>
      <c r="Q28">
        <v>95.28</v>
      </c>
      <c r="R28">
        <v>107.15</v>
      </c>
      <c r="S28" s="6">
        <f t="shared" si="0"/>
        <v>85.022333333333336</v>
      </c>
      <c r="T28" s="6">
        <f t="shared" si="1"/>
        <v>46.292333333333339</v>
      </c>
      <c r="U28" s="7">
        <f t="shared" si="2"/>
        <v>96.92</v>
      </c>
      <c r="V28" s="7">
        <f t="shared" si="3"/>
        <v>713.66</v>
      </c>
    </row>
    <row r="29" spans="2:22" x14ac:dyDescent="0.55000000000000004">
      <c r="B29">
        <v>5918314</v>
      </c>
      <c r="C29">
        <v>3</v>
      </c>
      <c r="D29" s="1">
        <v>1E-4</v>
      </c>
      <c r="E29">
        <v>4</v>
      </c>
      <c r="F29">
        <v>0.3</v>
      </c>
      <c r="G29">
        <v>81.543999999999997</v>
      </c>
      <c r="H29">
        <v>47.999000000000002</v>
      </c>
      <c r="I29">
        <v>79.510000000000005</v>
      </c>
      <c r="J29">
        <v>47.616</v>
      </c>
      <c r="K29">
        <v>80.472999999999999</v>
      </c>
      <c r="L29">
        <v>47.417999999999999</v>
      </c>
      <c r="M29">
        <v>91.71</v>
      </c>
      <c r="N29">
        <v>202.84</v>
      </c>
      <c r="O29">
        <v>100.02</v>
      </c>
      <c r="P29">
        <v>1202.2</v>
      </c>
      <c r="Q29">
        <v>159.25</v>
      </c>
      <c r="R29">
        <v>209.76</v>
      </c>
      <c r="S29" s="6">
        <f t="shared" si="0"/>
        <v>80.509</v>
      </c>
      <c r="T29" s="6">
        <f t="shared" si="1"/>
        <v>47.677666666666674</v>
      </c>
      <c r="U29" s="7">
        <f t="shared" si="2"/>
        <v>100.02</v>
      </c>
      <c r="V29" s="7">
        <f t="shared" si="3"/>
        <v>209.76</v>
      </c>
    </row>
    <row r="30" spans="2:22" x14ac:dyDescent="0.55000000000000004">
      <c r="B30">
        <v>5918313</v>
      </c>
      <c r="C30">
        <v>2</v>
      </c>
      <c r="D30" s="1">
        <v>1E-4</v>
      </c>
      <c r="E30">
        <v>4</v>
      </c>
      <c r="F30">
        <v>0.2</v>
      </c>
      <c r="G30">
        <v>79.356999999999999</v>
      </c>
      <c r="H30">
        <v>46.515999999999998</v>
      </c>
      <c r="I30">
        <v>79.584000000000003</v>
      </c>
      <c r="J30">
        <v>46.122</v>
      </c>
      <c r="K30">
        <v>79.804000000000002</v>
      </c>
      <c r="L30">
        <v>47.942</v>
      </c>
      <c r="M30">
        <v>76.27</v>
      </c>
      <c r="N30">
        <v>95.92</v>
      </c>
      <c r="O30">
        <v>92.07</v>
      </c>
      <c r="P30">
        <v>138.33000000000001</v>
      </c>
      <c r="Q30">
        <v>108.88</v>
      </c>
      <c r="R30">
        <v>151.38</v>
      </c>
      <c r="S30" s="6">
        <f t="shared" si="0"/>
        <v>79.581666666666663</v>
      </c>
      <c r="T30" s="6">
        <f t="shared" si="1"/>
        <v>46.860000000000007</v>
      </c>
      <c r="U30" s="27">
        <f t="shared" si="2"/>
        <v>92.07</v>
      </c>
      <c r="V30" s="27">
        <f t="shared" si="3"/>
        <v>138.33000000000001</v>
      </c>
    </row>
  </sheetData>
  <autoFilter ref="B3:V30" xr:uid="{2A968482-F884-4697-BDA4-EBA162D2132E}">
    <sortState xmlns:xlrd2="http://schemas.microsoft.com/office/spreadsheetml/2017/richdata2" ref="B4:V30">
      <sortCondition descending="1" ref="V4:V30"/>
    </sortState>
  </autoFilter>
  <sortState xmlns:xlrd2="http://schemas.microsoft.com/office/spreadsheetml/2017/richdata2" ref="B4:V30">
    <sortCondition ref="C4:C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DQN-CPU</vt:lpstr>
      <vt:lpstr>DQN-GPU</vt:lpstr>
      <vt:lpstr>PPO-CPU</vt:lpstr>
      <vt:lpstr>PPO-GPU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2024-09-16T10:49:22Z</dcterms:modified>
</cp:coreProperties>
</file>