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8281AABF-667E-4D17-BCB6-CB28D66789EE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 M21AA02(ユーザ情報更新)" sheetId="46" r:id="rId6"/>
    <sheet name="データ" sheetId="47" r:id="rId7"/>
  </sheets>
  <definedNames>
    <definedName name="_xlnm.Print_Area" localSheetId="3">'1.1. メッセージ取引概要'!$A$1:$AI$22</definedName>
    <definedName name="_xlnm.Print_Area" localSheetId="5">'2.  M21AA02(ユーザ情報更新)'!$A$1:$AI$104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 M21AA02(ユーザ情報更新)'!$1:$4</definedName>
    <definedName name="_xlnm.Print_Titles" localSheetId="2">目次!$1:$4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1" i="46"/>
  <c r="E3" i="13"/>
  <c r="AG1" i="13"/>
  <c r="E3" i="45"/>
  <c r="S1" i="13"/>
  <c r="E2" i="13"/>
  <c r="AC3" i="45"/>
  <c r="E2" i="38"/>
  <c r="AG1" i="38"/>
  <c r="AG2" i="13"/>
  <c r="AC1" i="46"/>
  <c r="E1" i="13"/>
  <c r="E2" i="46"/>
  <c r="AC1" i="13"/>
  <c r="AC3" i="38"/>
  <c r="AC1" i="38"/>
  <c r="AG1" i="45"/>
  <c r="E3" i="46"/>
  <c r="S1" i="46"/>
  <c r="AC3" i="46"/>
  <c r="AG3" i="13"/>
  <c r="S1" i="38"/>
  <c r="AG2" i="45"/>
  <c r="AC2" i="14"/>
  <c r="E1" i="45"/>
  <c r="E2" i="45"/>
  <c r="AG2" i="46"/>
  <c r="AC2" i="46"/>
  <c r="I25" i="11"/>
  <c r="AC3" i="13"/>
  <c r="E1" i="46"/>
  <c r="AG3" i="46"/>
  <c r="AC1" i="45"/>
  <c r="AG3" i="38"/>
  <c r="AG3" i="45"/>
  <c r="AC2" i="45"/>
  <c r="S1" i="45"/>
  <c r="E3" i="38"/>
  <c r="E1" i="38"/>
  <c r="AG2" i="38"/>
  <c r="AC2" i="38"/>
  <c r="AC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34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<sst xmlns="http://schemas.openxmlformats.org/spreadsheetml/2006/main" count="332" uniqueCount="198">
  <si>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</si>
  <si>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</si>
  <si>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</si>
  <si>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</si>
  <si>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</si>
  <si>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</si>
  <si>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</si>
  <si>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</si>
  <si>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</si>
  <si>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</si>
  <si>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</si>
  <si>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</si>
  <si>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</si>
  <si>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</si>
  <si>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</si>
  <si>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</si>
  <si>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</si>
  <si>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</si>
  <si>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</si>
  <si>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</si>
  <si>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</si>
  <si>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</si>
  <si>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</si>
  <si>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</si>
  <si>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</si>
  <si>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</si>
  <si>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</si>
  <si>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</si>
  <si>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</si>
  <si>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</si>
  <si>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</si>
  <si>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</si>
  <si>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</si>
  <si>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</si>
  <si>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</si>
  <si>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</si>
  <si>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</si>
  <si>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</si>
  <si>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</si>
  <si>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r>
      <t>No</t>
    </r>
    <r>
      <rPr>
        <sz val="9"/>
        <rFont val="ＭＳ 明朝"/>
        <family val="1"/>
        <charset val="128"/>
      </rPr>
      <t>.</t>
    </r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</si>
  <si>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</si>
  <si>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</si>
  <si>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</si>
  <si>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</si>
  <si>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</si>
  <si>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</si>
  <si>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</si>
  <si>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</si>
  <si>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</si>
  <si>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</si>
  <si>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</si>
  <si>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</si>
  <si>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</si>
  <si>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</si>
  <si>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</si>
  <si>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</si>
  <si>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</si>
  <si>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</si>
  <si>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</si>
  <si>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</si>
  <si>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</si>
  <si>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障害コード</t>
    <rPh sb="0" eb="2">
      <t>ショウガイ</t>
    </rPh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</si>
  <si>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</si>
  <si>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</si>
  <si>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</si>
  <si>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</si>
  <si>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</si>
  <si>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</si>
  <si>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</si>
  <si>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</si>
  <si>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</si>
  <si>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t>TIS</t>
    <phoneticPr fontId="14"/>
  </si>
  <si>
    <t>2. M21AA02(ユーザ情報更新)</t>
    <phoneticPr fontId="11"/>
  </si>
  <si>
    <t>M21AA02</t>
    <phoneticPr fontId="11"/>
  </si>
  <si>
    <t>ユーザ情報更新</t>
    <phoneticPr fontId="11"/>
  </si>
  <si>
    <t>ユーザ情報更新要求電文のバリデーションを行う。</t>
  </si>
  <si>
    <t>ユーザ情報更新要求の登録を行う。</t>
  </si>
  <si>
    <t>ユーザ情報更新応答電文を作成する。</t>
  </si>
  <si>
    <t>なし</t>
    <phoneticPr fontId="11"/>
  </si>
  <si>
    <t>ユーザ情報更新要求電文</t>
    <rPh sb="5" eb="7">
      <t>コウシン</t>
    </rPh>
    <phoneticPr fontId="11"/>
  </si>
  <si>
    <t>ユーザ情報更新応答電文</t>
    <rPh sb="5" eb="7">
      <t>コウシン</t>
    </rPh>
    <phoneticPr fontId="11"/>
  </si>
  <si>
    <t>テーブル</t>
  </si>
  <si>
    <t>I</t>
  </si>
  <si>
    <t>O</t>
  </si>
  <si>
    <t>○</t>
  </si>
  <si>
    <t xml:space="preserve">(※1)【CM121005：MQ共通処理：共通MQヘッダバリデーション】を参照する。 </t>
    <phoneticPr fontId="11"/>
  </si>
  <si>
    <t>N21AAAAC</t>
    <phoneticPr fontId="11"/>
  </si>
  <si>
    <t>ユーザ情報更新要求電文</t>
  </si>
  <si>
    <t>ユーザ情報更新要求電文</t>
    <phoneticPr fontId="11"/>
  </si>
  <si>
    <t>(1) ユーザ情報更新要求電文バリデーション(ヘッダバリデーション)</t>
    <rPh sb="9" eb="11">
      <t>コウシン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</si>
  <si>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</si>
  <si>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</si>
  <si>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</si>
  <si>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</si>
  <si>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</si>
  <si>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</si>
  <si>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</si>
  <si>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</si>
  <si>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</si>
  <si>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>終了コード</t>
    <rPh sb="0" eb="2">
      <t>シュウリョウ</t>
    </rPh>
    <phoneticPr fontId="11"/>
  </si>
  <si>
    <t>エラーコード</t>
  </si>
  <si>
    <t>エラーコード</t>
    <phoneticPr fontId="11"/>
  </si>
  <si>
    <t>(2) ユーザ情報更新要求電文バリデーション(単項目バリデーション)</t>
    <rPh sb="7" eb="9">
      <t>ジョウホウ</t>
    </rPh>
    <rPh sb="9" eb="11">
      <t>コウシン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</si>
  <si>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</si>
  <si>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</si>
  <si>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</si>
  <si>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※1</t>
    <phoneticPr fontId="11"/>
  </si>
  <si>
    <t>上記参照</t>
    <rPh sb="0" eb="2">
      <t>ジョウキ</t>
    </rPh>
    <rPh sb="2" eb="4">
      <t>サンショウ</t>
    </rPh>
    <phoneticPr fontId="11"/>
  </si>
  <si>
    <t>上記参照</t>
    <phoneticPr fontId="11"/>
  </si>
  <si>
    <t>(3) ディレード要求登録</t>
    <rPh sb="9" eb="11">
      <t>ヨウキュウ</t>
    </rPh>
    <rPh sb="11" eb="13">
      <t>トウロク</t>
    </rPh>
    <phoneticPr fontId="11"/>
  </si>
  <si>
    <t>ユーザ情報更新要求テーブルに入力データの内容を登録する。</t>
    <rPh sb="14" eb="16">
      <t>ニュウリョク</t>
    </rPh>
    <rPh sb="20" eb="22">
      <t>ナイヨウ</t>
    </rPh>
    <phoneticPr fontId="11"/>
  </si>
  <si>
    <t>No.</t>
  </si>
  <si>
    <t>SHORI_IRAI_NO</t>
  </si>
  <si>
    <t>処理依頼番号</t>
    <rPh sb="0" eb="2">
      <t>ショリ</t>
    </rPh>
    <rPh sb="2" eb="4">
      <t>イライ</t>
    </rPh>
    <rPh sb="4" eb="6">
      <t>バンゴウ</t>
    </rPh>
    <phoneticPr fontId="11"/>
  </si>
  <si>
    <t>-</t>
    <phoneticPr fontId="11"/>
  </si>
  <si>
    <t>採番ユーティリティを使用する。
採番対象ID：21</t>
  </si>
  <si>
    <t>SHORI_IRAI_DATE</t>
  </si>
  <si>
    <t>処理依頼日時</t>
    <rPh sb="0" eb="2">
      <t>ショリ</t>
    </rPh>
    <rPh sb="2" eb="4">
      <t>イライ</t>
    </rPh>
    <rPh sb="4" eb="6">
      <t>ニチジ</t>
    </rPh>
    <phoneticPr fontId="11"/>
  </si>
  <si>
    <t>システム日時を設定する。</t>
    <phoneticPr fontId="11"/>
  </si>
  <si>
    <t>USER_ID</t>
  </si>
  <si>
    <t>ユーザID</t>
  </si>
  <si>
    <t>KANA_NAME</t>
  </si>
  <si>
    <t>カナ氏名</t>
    <rPh sb="2" eb="4">
      <t>シメイ</t>
    </rPh>
    <phoneticPr fontId="11"/>
  </si>
  <si>
    <t>KANJI_NAME</t>
  </si>
  <si>
    <t>漢字氏名</t>
    <rPh sb="0" eb="4">
      <t>カンジシメイ</t>
    </rPh>
    <phoneticPr fontId="11"/>
  </si>
  <si>
    <t>BIRTH_DATE</t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</si>
  <si>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</si>
  <si>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</si>
  <si>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1"/>
  </si>
  <si>
    <t>POSTAL_CODE</t>
  </si>
  <si>
    <t>郵便番号</t>
    <rPh sb="0" eb="4">
      <t>ユウビンバンゴウ</t>
    </rPh>
    <phoneticPr fontId="11"/>
  </si>
  <si>
    <t>ADDRESS_CODE</t>
  </si>
  <si>
    <t>自宅住所コード</t>
    <rPh sb="0" eb="4">
      <t>ジタクジュウショ</t>
    </rPh>
    <phoneticPr fontId="11"/>
  </si>
  <si>
    <t>ADDRESS_KANA</t>
  </si>
  <si>
    <t>自宅住所番地(カナ)</t>
    <rPh sb="0" eb="4">
      <t>ジタクジュウショ</t>
    </rPh>
    <rPh sb="4" eb="6">
      <t>バンチ</t>
    </rPh>
    <phoneticPr fontId="11"/>
  </si>
  <si>
    <t>ADDRESS_KANJI</t>
  </si>
  <si>
    <t>自宅住所番地(漢字)</t>
    <rPh sb="0" eb="6">
      <t>ジタクジュウショバンチ</t>
    </rPh>
    <rPh sb="7" eb="9">
      <t>カンジ</t>
    </rPh>
    <phoneticPr fontId="11"/>
  </si>
  <si>
    <t>TEL1_SHIGAI</t>
  </si>
  <si>
    <t>本人電話番号1(市外)</t>
    <rPh sb="0" eb="6">
      <t>ホンニンデンワバンゴウ</t>
    </rPh>
    <rPh sb="8" eb="10">
      <t>シガイ</t>
    </rPh>
    <phoneticPr fontId="11"/>
  </si>
  <si>
    <t>TEL1_SHINAI</t>
  </si>
  <si>
    <t>本人電話番号1(市内)</t>
    <rPh sb="0" eb="6">
      <t>ホンニンデンワバンゴウ</t>
    </rPh>
    <rPh sb="8" eb="10">
      <t>シナイ</t>
    </rPh>
    <phoneticPr fontId="11"/>
  </si>
  <si>
    <t>TEL1_KANYU</t>
  </si>
  <si>
    <t>本人電話番号1(加入)</t>
    <rPh sb="0" eb="6">
      <t>ホンニンデンワバンゴウ</t>
    </rPh>
    <rPh sb="8" eb="10">
      <t>カニュウ</t>
    </rPh>
    <phoneticPr fontId="11"/>
  </si>
  <si>
    <t>TEL2_SHIGAI</t>
  </si>
  <si>
    <t>本人電話番号2(市外)</t>
    <rPh sb="0" eb="6">
      <t>ホンニンデンワバンゴウ</t>
    </rPh>
    <rPh sb="8" eb="10">
      <t>シガイ</t>
    </rPh>
    <phoneticPr fontId="11"/>
  </si>
  <si>
    <t>TEL2_SHINAI</t>
  </si>
  <si>
    <t>本人電話番号2(市内)</t>
    <rPh sb="0" eb="6">
      <t>ホンニンデンワバンゴウ</t>
    </rPh>
    <rPh sb="8" eb="10">
      <t>シナイ</t>
    </rPh>
    <phoneticPr fontId="11"/>
  </si>
  <si>
    <t>TEL2_KANYU</t>
  </si>
  <si>
    <t>本人電話番号2(加入)</t>
    <rPh sb="0" eb="6">
      <t>ホンニンデンワバンゴウ</t>
    </rPh>
    <rPh sb="8" eb="10">
      <t>カニュウ</t>
    </rPh>
    <phoneticPr fontId="11"/>
  </si>
  <si>
    <t>(4) ユーザ情報更新応答電文作成</t>
    <rPh sb="7" eb="9">
      <t>ジョウホウ</t>
    </rPh>
    <rPh sb="9" eb="11">
      <t>コウシン</t>
    </rPh>
    <rPh sb="11" eb="13">
      <t>オウトウ</t>
    </rPh>
    <rPh sb="13" eb="15">
      <t>デンブン</t>
    </rPh>
    <rPh sb="15" eb="17">
      <t>サクセイ</t>
    </rPh>
    <phoneticPr fontId="11"/>
  </si>
  <si>
    <t>ユーザ情報更新応答電文を作成し、返却する。</t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</si>
  <si>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</si>
  <si>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N21AAAAB</t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</si>
  <si>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</si>
  <si>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</si>
  <si>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</si>
  <si>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"31"(ユーザ情報更新応答)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</si>
  <si>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</si>
  <si>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</si>
  <si>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ユーザ情報照会要求電文</t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</si>
  <si>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</si>
  <si>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</si>
  <si>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</si>
  <si>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</si>
  <si>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</si>
  <si>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</si>
  <si>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</si>
  <si>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</si>
  <si>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</si>
  <si>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</si>
  <si>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</si>
  <si>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</si>
  <si>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</si>
  <si>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</si>
  <si>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</si>
  <si>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2. M21AA02(ユーザ情報更新)</t>
    <phoneticPr fontId="11"/>
  </si>
  <si>
    <t>ユーザ情報更新要求受理応答電文</t>
    <rPh sb="7" eb="9">
      <t>ヨウキュウ</t>
    </rPh>
    <rPh sb="9" eb="11">
      <t>ジュリ</t>
    </rPh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</si>
  <si>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</si>
  <si>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-</t>
    <phoneticPr fontId="11"/>
  </si>
  <si>
    <t>-</t>
    <phoneticPr fontId="11"/>
  </si>
  <si>
    <t>No.</t>
    <phoneticPr fontId="11"/>
  </si>
  <si>
    <t>-</t>
    <phoneticPr fontId="11"/>
  </si>
  <si>
    <t>正常に処理が終了し、振込依頼結果の応答電文を返却した場合。</t>
  </si>
  <si>
    <t>ヘッダ部バリデーションエラー：ヘッダ部バリデーションでエラーが発生した場合。</t>
  </si>
  <si>
    <t>FRM21AA010102</t>
    <phoneticPr fontId="11"/>
  </si>
  <si>
    <t>データ部バリデーションエラー：データ部バリデーションでエラーが発生した場合。</t>
  </si>
  <si>
    <t>FRM21AA020101</t>
    <phoneticPr fontId="11"/>
  </si>
  <si>
    <t>FRM21AA020102</t>
    <phoneticPr fontId="11"/>
  </si>
  <si>
    <t>【外部インタフェース定義書_ユーザ情報更新要求電文】を参照する。</t>
    <phoneticPr fontId="11"/>
  </si>
  <si>
    <t>【外部インタフェース定義書_ユーザ情報更新要求受理応答電文】を参照する。</t>
    <rPh sb="19" eb="21">
      <t>コウシン</t>
    </rPh>
    <rPh sb="21" eb="23">
      <t>ヨウキュウ</t>
    </rPh>
    <rPh sb="23" eb="25">
      <t>ジュリ</t>
    </rPh>
    <phoneticPr fontId="11"/>
  </si>
  <si>
    <t>システム機能設計書(メッセージング)
ユーザ情報更新/M21AA02</t>
    <phoneticPr fontId="14"/>
  </si>
  <si>
    <t>ユーザ情報更新要求</t>
    <rPh sb="3" eb="5">
      <t>ジョウホウ</t>
    </rPh>
    <rPh sb="5" eb="7">
      <t>コウシン</t>
    </rPh>
    <rPh sb="7" eb="9">
      <t>ヨウキュウ</t>
    </rPh>
    <phoneticPr fontId="11"/>
  </si>
  <si>
    <t>1.1版</t>
    <phoneticPr fontId="14"/>
  </si>
  <si>
    <t>変更</t>
    <rPh sb="0" eb="2">
      <t>ヘンコウ</t>
    </rPh>
    <phoneticPr fontId="14"/>
  </si>
  <si>
    <t>ヘッダー
2.1. 入出力一覧</t>
    <phoneticPr fontId="14"/>
  </si>
  <si>
    <t>・設計書名に(メッセージング)を追記
・表中のテーブル名から「テーブル」を削除</t>
    <phoneticPr fontId="14"/>
  </si>
  <si>
    <t>TIS</t>
    <phoneticPr fontId="14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</si>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</sst>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25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3" fillId="0" borderId="0" xfId="1" applyFont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6" fillId="0" borderId="0" xfId="0" applyFont="1" applyAlignment="1">
      <alignment vertical="top"/>
    </xf>
    <xf numFmtId="0" fontId="16" fillId="0" borderId="0" xfId="0" applyFont="1"/>
    <xf numFmtId="49" fontId="16" fillId="0" borderId="0" xfId="0" applyNumberFormat="1" applyFont="1" applyAlignment="1">
      <alignment horizontal="left" vertical="top"/>
    </xf>
    <xf numFmtId="0" fontId="16" fillId="0" borderId="10" xfId="0" applyFont="1" applyBorder="1" applyAlignment="1">
      <alignment horizontal="right"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9" fillId="0" borderId="0" xfId="0" quotePrefix="1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quotePrefix="1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0" xfId="5" applyFont="1" applyFill="1" applyAlignment="1" applyProtection="1">
      <alignment horizontal="left"/>
    </xf>
    <xf numFmtId="0" fontId="18" fillId="0" borderId="0" xfId="0" applyFont="1"/>
    <xf numFmtId="0" fontId="2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4" xfId="0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0" fontId="16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4" xfId="0" quotePrefix="1" applyFont="1" applyBorder="1" applyAlignment="1">
      <alignment vertical="top"/>
    </xf>
    <xf numFmtId="0" fontId="16" fillId="0" borderId="5" xfId="0" quotePrefix="1" applyFont="1" applyBorder="1" applyAlignment="1">
      <alignment vertical="top"/>
    </xf>
    <xf numFmtId="0" fontId="16" fillId="0" borderId="6" xfId="0" quotePrefix="1" applyFont="1" applyBorder="1" applyAlignment="1">
      <alignment vertical="top"/>
    </xf>
    <xf numFmtId="0" fontId="16" fillId="0" borderId="7" xfId="0" quotePrefix="1" applyFont="1" applyBorder="1" applyAlignment="1">
      <alignment vertical="top"/>
    </xf>
    <xf numFmtId="0" fontId="16" fillId="0" borderId="8" xfId="0" quotePrefix="1" applyFont="1" applyBorder="1" applyAlignment="1">
      <alignment vertical="top"/>
    </xf>
    <xf numFmtId="0" fontId="16" fillId="0" borderId="9" xfId="0" quotePrefix="1" applyFont="1" applyBorder="1" applyAlignment="1">
      <alignment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20" fontId="16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/>
    </xf>
    <xf numFmtId="31" fontId="8" fillId="0" borderId="0" xfId="3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2" borderId="1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3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4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3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4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0" fillId="2" borderId="10" xfId="0" applyFill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11" xfId="0" applyFill="1" applyBorder="1" applyAlignment="1">
      <alignment vertical="top"/>
    </xf>
    <xf numFmtId="0" fontId="0" fillId="4" borderId="12" xfId="0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0" borderId="10" xfId="0" applyNumberForma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</cellXfs>
  <cellStyles count="10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3" xfId="9" xr:uid="{00000000-0005-0000-0000-000006000000}"/>
    <cellStyle name="標準_~6362950" xfId="4" xr:uid="{00000000-0005-0000-0000-000007000000}"/>
    <cellStyle name="標準_画面標準" xfId="1" xr:uid="{00000000-0005-0000-0000-000008000000}"/>
    <cellStyle name="標準_画面標準定義" xfId="2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oneCellAnchor>
    <xdr:from>
      <xdr:col>3</xdr:col>
      <xdr:colOff>476250</xdr:colOff>
      <xdr:row>11</xdr:row>
      <xdr:rowOff>38100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1990725" y="2000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247651</xdr:colOff>
      <xdr:row>9</xdr:row>
      <xdr:rowOff>161925</xdr:rowOff>
    </xdr:from>
    <xdr:ext cx="5473999" cy="1871540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20636203">
          <a:off x="1905001" y="1809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11</xdr:row>
      <xdr:rowOff>152400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1743075" y="2190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4</xdr:row>
      <xdr:rowOff>142875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20636203">
          <a:off x="1724025" y="752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36</xdr:row>
      <xdr:rowOff>114300</xdr:rowOff>
    </xdr:from>
    <xdr:to>
      <xdr:col>34</xdr:col>
      <xdr:colOff>190500</xdr:colOff>
      <xdr:row>50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40</xdr:row>
      <xdr:rowOff>76200</xdr:rowOff>
    </xdr:from>
    <xdr:to>
      <xdr:col>23</xdr:col>
      <xdr:colOff>219075</xdr:colOff>
      <xdr:row>44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41</xdr:row>
      <xdr:rowOff>104775</xdr:rowOff>
    </xdr:from>
    <xdr:to>
      <xdr:col>26</xdr:col>
      <xdr:colOff>114300</xdr:colOff>
      <xdr:row>42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44</xdr:row>
      <xdr:rowOff>85725</xdr:rowOff>
    </xdr:from>
    <xdr:to>
      <xdr:col>23</xdr:col>
      <xdr:colOff>228600</xdr:colOff>
      <xdr:row>47</xdr:row>
      <xdr:rowOff>57150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45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38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41</xdr:row>
      <xdr:rowOff>95250</xdr:rowOff>
    </xdr:from>
    <xdr:to>
      <xdr:col>30</xdr:col>
      <xdr:colOff>114300</xdr:colOff>
      <xdr:row>43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42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37</xdr:row>
      <xdr:rowOff>85725</xdr:rowOff>
    </xdr:from>
    <xdr:to>
      <xdr:col>16</xdr:col>
      <xdr:colOff>76200</xdr:colOff>
      <xdr:row>39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38</xdr:row>
      <xdr:rowOff>19050</xdr:rowOff>
    </xdr:from>
    <xdr:ext cx="287771" cy="135165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47</xdr:row>
      <xdr:rowOff>95250</xdr:rowOff>
    </xdr:from>
    <xdr:to>
      <xdr:col>23</xdr:col>
      <xdr:colOff>200025</xdr:colOff>
      <xdr:row>50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686752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48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47</xdr:row>
      <xdr:rowOff>0</xdr:rowOff>
    </xdr:from>
    <xdr:to>
      <xdr:col>16</xdr:col>
      <xdr:colOff>104775</xdr:colOff>
      <xdr:row>47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46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49</xdr:row>
      <xdr:rowOff>19050</xdr:rowOff>
    </xdr:from>
    <xdr:to>
      <xdr:col>16</xdr:col>
      <xdr:colOff>85725</xdr:colOff>
      <xdr:row>49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48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44</xdr:row>
      <xdr:rowOff>95250</xdr:rowOff>
    </xdr:from>
    <xdr:to>
      <xdr:col>30</xdr:col>
      <xdr:colOff>85725</xdr:colOff>
      <xdr:row>47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43890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45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47</xdr:row>
      <xdr:rowOff>114300</xdr:rowOff>
    </xdr:from>
    <xdr:to>
      <xdr:col>30</xdr:col>
      <xdr:colOff>85725</xdr:colOff>
      <xdr:row>50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688657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48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40</xdr:row>
      <xdr:rowOff>9525</xdr:rowOff>
    </xdr:from>
    <xdr:to>
      <xdr:col>15</xdr:col>
      <xdr:colOff>266700</xdr:colOff>
      <xdr:row>41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41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41</xdr:row>
      <xdr:rowOff>104775</xdr:rowOff>
    </xdr:from>
    <xdr:to>
      <xdr:col>15</xdr:col>
      <xdr:colOff>266700</xdr:colOff>
      <xdr:row>42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01980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38</xdr:row>
      <xdr:rowOff>0</xdr:rowOff>
    </xdr:from>
    <xdr:to>
      <xdr:col>30</xdr:col>
      <xdr:colOff>228600</xdr:colOff>
      <xdr:row>41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38</xdr:row>
      <xdr:rowOff>104775</xdr:rowOff>
    </xdr:from>
    <xdr:to>
      <xdr:col>34</xdr:col>
      <xdr:colOff>76200</xdr:colOff>
      <xdr:row>40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16842</xdr:colOff>
      <xdr:row>38</xdr:row>
      <xdr:rowOff>114300</xdr:rowOff>
    </xdr:from>
    <xdr:ext cx="614014" cy="218521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751142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43</xdr:row>
      <xdr:rowOff>104775</xdr:rowOff>
    </xdr:from>
    <xdr:to>
      <xdr:col>16</xdr:col>
      <xdr:colOff>180975</xdr:colOff>
      <xdr:row>45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43</xdr:row>
      <xdr:rowOff>123825</xdr:rowOff>
    </xdr:from>
    <xdr:to>
      <xdr:col>20</xdr:col>
      <xdr:colOff>257175</xdr:colOff>
      <xdr:row>45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9</xdr:col>
      <xdr:colOff>228600</xdr:colOff>
      <xdr:row>15</xdr:row>
      <xdr:rowOff>38100</xdr:rowOff>
    </xdr:to>
    <xdr:sp macro="" textlink="">
      <xdr:nvSpPr>
        <xdr:cNvPr id="45" name="AutoShap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13811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12</xdr:col>
      <xdr:colOff>66675</xdr:colOff>
      <xdr:row>12</xdr:row>
      <xdr:rowOff>23812</xdr:rowOff>
    </xdr:from>
    <xdr:to>
      <xdr:col>17</xdr:col>
      <xdr:colOff>0</xdr:colOff>
      <xdr:row>15</xdr:row>
      <xdr:rowOff>14287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381375" y="1795462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twoCellAnchor>
    <xdr:from>
      <xdr:col>20</xdr:col>
      <xdr:colOff>123825</xdr:colOff>
      <xdr:row>12</xdr:row>
      <xdr:rowOff>0</xdr:rowOff>
    </xdr:from>
    <xdr:to>
      <xdr:col>25</xdr:col>
      <xdr:colOff>76200</xdr:colOff>
      <xdr:row>15</xdr:row>
      <xdr:rowOff>38100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56483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要求受理応答電文</a:t>
          </a:r>
        </a:p>
      </xdr:txBody>
    </xdr:sp>
    <xdr:clientData/>
  </xdr:twoCellAnchor>
  <xdr:twoCellAnchor>
    <xdr:from>
      <xdr:col>9</xdr:col>
      <xdr:colOff>6350</xdr:colOff>
      <xdr:row>13</xdr:row>
      <xdr:rowOff>90487</xdr:rowOff>
    </xdr:from>
    <xdr:to>
      <xdr:col>12</xdr:col>
      <xdr:colOff>66675</xdr:colOff>
      <xdr:row>13</xdr:row>
      <xdr:rowOff>90488</xdr:rowOff>
    </xdr:to>
    <xdr:cxnSp macro="">
      <xdr:nvCxnSpPr>
        <xdr:cNvPr id="48" name="AutoShap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3"/>
          <a:endCxn id="46" idx="1"/>
        </xdr:cNvCxnSpPr>
      </xdr:nvCxnSpPr>
      <xdr:spPr bwMode="auto">
        <a:xfrm flipV="1">
          <a:off x="2492375" y="2005012"/>
          <a:ext cx="8890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17</xdr:col>
      <xdr:colOff>0</xdr:colOff>
      <xdr:row>13</xdr:row>
      <xdr:rowOff>90487</xdr:rowOff>
    </xdr:from>
    <xdr:to>
      <xdr:col>21</xdr:col>
      <xdr:colOff>61913</xdr:colOff>
      <xdr:row>20</xdr:row>
      <xdr:rowOff>104775</xdr:rowOff>
    </xdr:to>
    <xdr:cxnSp macro="">
      <xdr:nvCxnSpPr>
        <xdr:cNvPr id="49" name="AutoShape 50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>
          <a:cxnSpLocks noChangeShapeType="1"/>
          <a:stCxn id="46" idx="3"/>
          <a:endCxn id="50" idx="2"/>
        </xdr:cNvCxnSpPr>
      </xdr:nvCxnSpPr>
      <xdr:spPr bwMode="auto">
        <a:xfrm>
          <a:off x="4695825" y="2005012"/>
          <a:ext cx="1166813" cy="101441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61913</xdr:colOff>
      <xdr:row>18</xdr:row>
      <xdr:rowOff>66675</xdr:rowOff>
    </xdr:from>
    <xdr:to>
      <xdr:col>24</xdr:col>
      <xdr:colOff>176213</xdr:colOff>
      <xdr:row>23</xdr:row>
      <xdr:rowOff>0</xdr:rowOff>
    </xdr:to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5862638" y="2695575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</a:t>
          </a:r>
        </a:p>
      </xdr:txBody>
    </xdr:sp>
    <xdr:clientData/>
  </xdr:twoCellAnchor>
  <xdr:twoCellAnchor>
    <xdr:from>
      <xdr:col>17</xdr:col>
      <xdr:colOff>0</xdr:colOff>
      <xdr:row>13</xdr:row>
      <xdr:rowOff>90487</xdr:rowOff>
    </xdr:from>
    <xdr:to>
      <xdr:col>20</xdr:col>
      <xdr:colOff>123825</xdr:colOff>
      <xdr:row>13</xdr:row>
      <xdr:rowOff>90488</xdr:rowOff>
    </xdr:to>
    <xdr:cxnSp macro="">
      <xdr:nvCxnSpPr>
        <xdr:cNvPr id="51" name="AutoShape 47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>
          <a:cxnSpLocks noChangeShapeType="1"/>
          <a:stCxn id="46" idx="3"/>
          <a:endCxn id="47" idx="1"/>
        </xdr:cNvCxnSpPr>
      </xdr:nvCxnSpPr>
      <xdr:spPr bwMode="auto">
        <a:xfrm>
          <a:off x="4695825" y="2005012"/>
          <a:ext cx="9525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38100</xdr:colOff>
      <xdr:row>37</xdr:row>
      <xdr:rowOff>123825</xdr:rowOff>
    </xdr:from>
    <xdr:to>
      <xdr:col>24</xdr:col>
      <xdr:colOff>38100</xdr:colOff>
      <xdr:row>40</xdr:row>
      <xdr:rowOff>38100</xdr:rowOff>
    </xdr:to>
    <xdr:sp macro="" textlink="">
      <xdr:nvSpPr>
        <xdr:cNvPr id="52" name="Rectangle 98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5838825" y="5610225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6</xdr:col>
      <xdr:colOff>38100</xdr:colOff>
      <xdr:row>17</xdr:row>
      <xdr:rowOff>66674</xdr:rowOff>
    </xdr:from>
    <xdr:to>
      <xdr:col>17</xdr:col>
      <xdr:colOff>57150</xdr:colOff>
      <xdr:row>20</xdr:row>
      <xdr:rowOff>133350</xdr:rowOff>
    </xdr:to>
    <xdr:sp macro="" textlink="">
      <xdr:nvSpPr>
        <xdr:cNvPr id="53" name="線吹き出し 1 (枠付き)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 bwMode="auto">
        <a:xfrm>
          <a:off x="1695450" y="2552699"/>
          <a:ext cx="3057525" cy="495301"/>
        </a:xfrm>
        <a:prstGeom prst="borderCallout1">
          <a:avLst>
            <a:gd name="adj1" fmla="val 46576"/>
            <a:gd name="adj2" fmla="val 100074"/>
            <a:gd name="adj3" fmla="val -3087"/>
            <a:gd name="adj4" fmla="val 117903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</a:t>
          </a:r>
          <a:r>
            <a:rPr kumimoji="1" lang="en-US" altLang="ja-JP" sz="900"/>
            <a:t>DB</a:t>
          </a:r>
          <a:r>
            <a:rPr kumimoji="1" lang="ja-JP" altLang="en-US" sz="900"/>
            <a:t>への処理要求の登録がある点が通常の同期応答と異なる。</a:t>
          </a:r>
        </a:p>
      </xdr:txBody>
    </xdr:sp>
    <xdr:clientData/>
  </xdr:twoCellAnchor>
  <xdr:twoCellAnchor>
    <xdr:from>
      <xdr:col>23</xdr:col>
      <xdr:colOff>0</xdr:colOff>
      <xdr:row>5</xdr:row>
      <xdr:rowOff>19048</xdr:rowOff>
    </xdr:from>
    <xdr:to>
      <xdr:col>34</xdr:col>
      <xdr:colOff>238125</xdr:colOff>
      <xdr:row>8</xdr:row>
      <xdr:rowOff>66675</xdr:rowOff>
    </xdr:to>
    <xdr:sp macro="" textlink="">
      <xdr:nvSpPr>
        <xdr:cNvPr id="54" name="線吹き出し 1 (枠付き)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 bwMode="auto">
        <a:xfrm>
          <a:off x="6353175" y="781048"/>
          <a:ext cx="3276600" cy="485777"/>
        </a:xfrm>
        <a:prstGeom prst="borderCallout1">
          <a:avLst>
            <a:gd name="adj1" fmla="val 99804"/>
            <a:gd name="adj2" fmla="val 50168"/>
            <a:gd name="adj3" fmla="val 240723"/>
            <a:gd name="adj4" fmla="val 2139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同期応答・ディレードの場合は、処理要求を受け取った旨のみを応答する。受け取った処理要求は、別途バッチ処理等が読み込み実行する。</a:t>
          </a:r>
          <a:endParaRPr kumimoji="1" lang="en-US" altLang="ja-JP" sz="900"/>
        </a:p>
      </xdr:txBody>
    </xdr:sp>
    <xdr:clientData/>
  </xdr:twoCellAnchor>
  <xdr:oneCellAnchor>
    <xdr:from>
      <xdr:col>8</xdr:col>
      <xdr:colOff>95250</xdr:colOff>
      <xdr:row>18</xdr:row>
      <xdr:rowOff>28575</xdr:rowOff>
    </xdr:from>
    <xdr:ext cx="5473999" cy="1871540"/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 rot="20636203">
          <a:off x="230505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53</xdr:row>
      <xdr:rowOff>76200</xdr:rowOff>
    </xdr:from>
    <xdr:to>
      <xdr:col>15</xdr:col>
      <xdr:colOff>152400</xdr:colOff>
      <xdr:row>56</xdr:row>
      <xdr:rowOff>66675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2657475" y="8972550"/>
          <a:ext cx="1638300" cy="419100"/>
        </a:xfrm>
        <a:prstGeom prst="borderCallout1">
          <a:avLst>
            <a:gd name="adj1" fmla="val 49701"/>
            <a:gd name="adj2" fmla="val -2158"/>
            <a:gd name="adj3" fmla="val 82043"/>
            <a:gd name="adj4" fmla="val -326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/>
            <a:t>DB</a:t>
          </a:r>
          <a:r>
            <a:rPr kumimoji="1" lang="ja-JP" altLang="en-US" sz="900"/>
            <a:t>への処理要求の登録について</a:t>
          </a:r>
          <a:endParaRPr kumimoji="1" lang="en-US" altLang="ja-JP" sz="900"/>
        </a:p>
        <a:p>
          <a:pPr algn="l"/>
          <a:r>
            <a:rPr kumimoji="1" lang="ja-JP" altLang="en-US" sz="900"/>
            <a:t>記載する。</a:t>
          </a:r>
        </a:p>
      </xdr:txBody>
    </xdr:sp>
    <xdr:clientData/>
  </xdr:twoCellAnchor>
  <xdr:oneCellAnchor>
    <xdr:from>
      <xdr:col>7</xdr:col>
      <xdr:colOff>114300</xdr:colOff>
      <xdr:row>9</xdr:row>
      <xdr:rowOff>114299</xdr:rowOff>
    </xdr:from>
    <xdr:ext cx="5473999" cy="1871540"/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rot="20636203">
          <a:off x="2047875" y="14382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95250</xdr:colOff>
      <xdr:row>36</xdr:row>
      <xdr:rowOff>228599</xdr:rowOff>
    </xdr:from>
    <xdr:ext cx="5473999" cy="1871540"/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 rot="20636203">
          <a:off x="2305050" y="572452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161925</xdr:colOff>
      <xdr:row>65</xdr:row>
      <xdr:rowOff>28575</xdr:rowOff>
    </xdr:from>
    <xdr:ext cx="5473999" cy="1871540"/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 rot="20636203">
          <a:off x="2095500" y="10668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57150</xdr:colOff>
      <xdr:row>86</xdr:row>
      <xdr:rowOff>66676</xdr:rowOff>
    </xdr:from>
    <xdr:ext cx="5473999" cy="1871540"/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 rot="20636203">
          <a:off x="2266950" y="1532572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9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14" t="s">
        <v>197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89">
        <f ca="1">IF(INDIRECT("変更履歴!D8")="","",MAX(INDIRECT("変更履歴!D8"):INDIRECT("変更履歴!F33")))</f>
        <v>44816</v>
      </c>
      <c r="J25" s="89"/>
      <c r="K25" s="89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6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12"/>
      <c r="H30" s="5"/>
      <c r="I30" s="24"/>
      <c r="J30" s="24"/>
      <c r="K30" s="24"/>
      <c r="L30" s="24"/>
    </row>
    <row r="31" spans="6:12" ht="18.75" customHeight="1" x14ac:dyDescent="0.2">
      <c r="F31" s="5"/>
      <c r="G31" s="12"/>
      <c r="H31" s="5"/>
      <c r="I31" s="24"/>
      <c r="J31" s="24"/>
      <c r="K31" s="24"/>
      <c r="L31" s="24"/>
    </row>
    <row r="32" spans="6:12" ht="18.75" x14ac:dyDescent="0.2">
      <c r="F32" s="5"/>
      <c r="G32" s="12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x14ac:dyDescent="0.2">
      <c r="F34" s="5"/>
      <c r="H34" s="5"/>
      <c r="I34" s="24"/>
      <c r="J34" s="25"/>
      <c r="K34" s="24"/>
      <c r="L34" s="27"/>
      <c r="M34" s="7"/>
      <c r="N34" s="7"/>
      <c r="O34" s="7"/>
      <c r="P34" s="7"/>
      <c r="Q34" s="67"/>
      <c r="R34" s="30"/>
      <c r="S34" s="30"/>
    </row>
    <row r="35" spans="6:19" ht="13.5" customHeight="1" x14ac:dyDescent="0.15">
      <c r="O35" s="7"/>
      <c r="P35" s="7"/>
      <c r="Q35" s="30"/>
      <c r="R35" s="30"/>
      <c r="S35" s="30"/>
    </row>
    <row r="36" spans="6:19" ht="13.5" customHeight="1" x14ac:dyDescent="0.15">
      <c r="O36" s="68"/>
      <c r="P36" s="30"/>
      <c r="Q36" s="68"/>
      <c r="R36" s="30"/>
      <c r="S36" s="66"/>
    </row>
    <row r="37" spans="6:19" ht="13.5" customHeight="1" x14ac:dyDescent="0.15">
      <c r="P37" s="9"/>
      <c r="R37" s="9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11" customFormat="1" ht="12" customHeight="1" x14ac:dyDescent="0.15">
      <c r="A1" s="125" t="s">
        <v>1</v>
      </c>
      <c r="B1" s="145"/>
      <c r="C1" s="145"/>
      <c r="D1" s="126"/>
      <c r="E1" s="102" t="s">
        <v>63</v>
      </c>
      <c r="F1" s="103"/>
      <c r="G1" s="103"/>
      <c r="H1" s="103"/>
      <c r="I1" s="103"/>
      <c r="J1" s="103"/>
      <c r="K1" s="103"/>
      <c r="L1" s="103"/>
      <c r="M1" s="103"/>
      <c r="N1" s="104"/>
      <c r="O1" s="127" t="s">
        <v>18</v>
      </c>
      <c r="P1" s="128"/>
      <c r="Q1" s="128"/>
      <c r="R1" s="129"/>
      <c r="S1" s="136" t="s">
        <v>190</v>
      </c>
      <c r="T1" s="137"/>
      <c r="U1" s="137"/>
      <c r="V1" s="137"/>
      <c r="W1" s="137"/>
      <c r="X1" s="137"/>
      <c r="Y1" s="137"/>
      <c r="Z1" s="138"/>
      <c r="AA1" s="125" t="s">
        <v>19</v>
      </c>
      <c r="AB1" s="126"/>
      <c r="AC1" s="105" t="str">
        <f>IF(AF8="","",AF8)</f>
        <v>TIS</v>
      </c>
      <c r="AD1" s="106"/>
      <c r="AE1" s="106"/>
      <c r="AF1" s="107"/>
      <c r="AG1" s="146">
        <f>IF(D8="","",D8)</f>
        <v>43336</v>
      </c>
      <c r="AH1" s="147"/>
      <c r="AI1" s="148"/>
      <c r="AJ1" s="9"/>
      <c r="AK1" s="9"/>
      <c r="AL1" s="9"/>
      <c r="AM1" s="9"/>
      <c r="AN1" s="10"/>
    </row>
    <row r="2" spans="1:40" s="11" customFormat="1" ht="12" customHeight="1" x14ac:dyDescent="0.15">
      <c r="A2" s="125" t="s">
        <v>2</v>
      </c>
      <c r="B2" s="145"/>
      <c r="C2" s="145"/>
      <c r="D2" s="126"/>
      <c r="E2" s="102" t="s">
        <v>64</v>
      </c>
      <c r="F2" s="103"/>
      <c r="G2" s="103"/>
      <c r="H2" s="103"/>
      <c r="I2" s="103"/>
      <c r="J2" s="103"/>
      <c r="K2" s="103"/>
      <c r="L2" s="103"/>
      <c r="M2" s="103"/>
      <c r="N2" s="104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25" t="s">
        <v>20</v>
      </c>
      <c r="AB2" s="126"/>
      <c r="AC2" s="149" t="str">
        <f ca="1">IF(COUNTA(AF9:AF33)&lt;&gt;0,INDIRECT("AF"&amp;(COUNTA(AF9:AF33)+8)),"")</f>
        <v>TIS</v>
      </c>
      <c r="AD2" s="150"/>
      <c r="AE2" s="150"/>
      <c r="AF2" s="151"/>
      <c r="AG2" s="146">
        <f>IF(D9="","",MAX(D9:F33))</f>
        <v>44816</v>
      </c>
      <c r="AH2" s="147"/>
      <c r="AI2" s="148"/>
      <c r="AJ2" s="9"/>
      <c r="AK2" s="9"/>
      <c r="AL2" s="9"/>
      <c r="AM2" s="9"/>
      <c r="AN2" s="9"/>
    </row>
    <row r="3" spans="1:40" s="11" customFormat="1" ht="12" customHeight="1" x14ac:dyDescent="0.15">
      <c r="A3" s="125" t="s">
        <v>3</v>
      </c>
      <c r="B3" s="145"/>
      <c r="C3" s="145"/>
      <c r="D3" s="126"/>
      <c r="E3" s="102" t="s">
        <v>65</v>
      </c>
      <c r="F3" s="103"/>
      <c r="G3" s="103"/>
      <c r="H3" s="103"/>
      <c r="I3" s="103"/>
      <c r="J3" s="103"/>
      <c r="K3" s="103"/>
      <c r="L3" s="103"/>
      <c r="M3" s="103"/>
      <c r="N3" s="104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25"/>
      <c r="AB3" s="126"/>
      <c r="AC3" s="105"/>
      <c r="AD3" s="106"/>
      <c r="AE3" s="106"/>
      <c r="AF3" s="107"/>
      <c r="AG3" s="146"/>
      <c r="AH3" s="147"/>
      <c r="AI3" s="148"/>
      <c r="AJ3" s="9"/>
      <c r="AK3" s="9"/>
      <c r="AL3" s="9"/>
      <c r="AM3" s="9"/>
      <c r="AN3" s="9"/>
    </row>
    <row r="4" spans="1:40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9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8"/>
      <c r="AB5" s="28"/>
      <c r="AC5" s="29"/>
      <c r="AD5" s="30"/>
      <c r="AE5" s="30"/>
      <c r="AF5" s="30"/>
      <c r="AG5" s="28"/>
      <c r="AH5" s="28"/>
      <c r="AI5" s="28"/>
      <c r="AJ5" s="11"/>
      <c r="AK5" s="11"/>
      <c r="AL5" s="11"/>
      <c r="AM5" s="11"/>
      <c r="AN5" s="11"/>
    </row>
    <row r="6" spans="1:40" s="19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8"/>
      <c r="AB6" s="28"/>
      <c r="AC6" s="29"/>
      <c r="AD6" s="30"/>
      <c r="AE6" s="30"/>
      <c r="AF6" s="30"/>
      <c r="AG6" s="28"/>
      <c r="AH6" s="28"/>
      <c r="AI6" s="28"/>
      <c r="AJ6" s="11"/>
      <c r="AK6" s="11"/>
      <c r="AL6" s="11"/>
      <c r="AM6" s="11"/>
      <c r="AN6" s="11"/>
    </row>
    <row r="7" spans="1:40" s="20" customFormat="1" ht="15" customHeight="1" thickBot="1" x14ac:dyDescent="0.2">
      <c r="A7" s="21" t="s">
        <v>17</v>
      </c>
      <c r="B7" s="108" t="s">
        <v>7</v>
      </c>
      <c r="C7" s="109"/>
      <c r="D7" s="108" t="s">
        <v>8</v>
      </c>
      <c r="E7" s="110"/>
      <c r="F7" s="109"/>
      <c r="G7" s="108" t="s">
        <v>9</v>
      </c>
      <c r="H7" s="110"/>
      <c r="I7" s="109"/>
      <c r="J7" s="116" t="s">
        <v>60</v>
      </c>
      <c r="K7" s="110"/>
      <c r="L7" s="110"/>
      <c r="M7" s="110"/>
      <c r="N7" s="110"/>
      <c r="O7" s="110"/>
      <c r="P7" s="109"/>
      <c r="Q7" s="108" t="s">
        <v>10</v>
      </c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09"/>
      <c r="AF7" s="108" t="s">
        <v>11</v>
      </c>
      <c r="AG7" s="110"/>
      <c r="AH7" s="110"/>
      <c r="AI7" s="109"/>
      <c r="AJ7" s="31"/>
      <c r="AK7" s="31"/>
      <c r="AL7" s="31"/>
      <c r="AM7" s="31"/>
      <c r="AN7" s="31"/>
    </row>
    <row r="8" spans="1:40" s="20" customFormat="1" ht="15" customHeight="1" thickTop="1" x14ac:dyDescent="0.15">
      <c r="A8" s="22">
        <v>1</v>
      </c>
      <c r="B8" s="111" t="s">
        <v>66</v>
      </c>
      <c r="C8" s="112"/>
      <c r="D8" s="113">
        <v>43336</v>
      </c>
      <c r="E8" s="114"/>
      <c r="F8" s="115"/>
      <c r="G8" s="111" t="s">
        <v>67</v>
      </c>
      <c r="H8" s="152"/>
      <c r="I8" s="112"/>
      <c r="J8" s="117" t="s">
        <v>69</v>
      </c>
      <c r="K8" s="118"/>
      <c r="L8" s="118"/>
      <c r="M8" s="118"/>
      <c r="N8" s="118"/>
      <c r="O8" s="118"/>
      <c r="P8" s="119"/>
      <c r="Q8" s="120" t="s">
        <v>70</v>
      </c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2"/>
      <c r="AF8" s="117" t="s">
        <v>71</v>
      </c>
      <c r="AG8" s="118"/>
      <c r="AH8" s="118"/>
      <c r="AI8" s="119"/>
      <c r="AJ8" s="31"/>
      <c r="AK8" s="31"/>
      <c r="AL8" s="31"/>
      <c r="AM8" s="31"/>
      <c r="AN8" s="31"/>
    </row>
    <row r="9" spans="1:40" s="20" customFormat="1" ht="31.5" customHeight="1" x14ac:dyDescent="0.15">
      <c r="A9" s="23">
        <v>2</v>
      </c>
      <c r="B9" s="153" t="s">
        <v>192</v>
      </c>
      <c r="C9" s="91"/>
      <c r="D9" s="92">
        <v>44816</v>
      </c>
      <c r="E9" s="93"/>
      <c r="F9" s="94"/>
      <c r="G9" s="153" t="s">
        <v>193</v>
      </c>
      <c r="H9" s="95"/>
      <c r="I9" s="91"/>
      <c r="J9" s="123" t="s">
        <v>194</v>
      </c>
      <c r="K9" s="97"/>
      <c r="L9" s="97"/>
      <c r="M9" s="97"/>
      <c r="N9" s="97"/>
      <c r="O9" s="97"/>
      <c r="P9" s="98"/>
      <c r="Q9" s="123" t="s">
        <v>195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1"/>
      <c r="AF9" s="124" t="s">
        <v>196</v>
      </c>
      <c r="AG9" s="97"/>
      <c r="AH9" s="97"/>
      <c r="AI9" s="98"/>
      <c r="AJ9" s="31"/>
      <c r="AK9" s="31"/>
      <c r="AL9" s="31"/>
      <c r="AM9" s="31"/>
      <c r="AN9" s="31"/>
    </row>
    <row r="10" spans="1:40" s="20" customFormat="1" ht="15" customHeight="1" x14ac:dyDescent="0.15">
      <c r="A10" s="23"/>
      <c r="B10" s="90"/>
      <c r="C10" s="91"/>
      <c r="D10" s="92"/>
      <c r="E10" s="93"/>
      <c r="F10" s="94"/>
      <c r="G10" s="90"/>
      <c r="H10" s="95"/>
      <c r="I10" s="91"/>
      <c r="J10" s="96"/>
      <c r="K10" s="97"/>
      <c r="L10" s="97"/>
      <c r="M10" s="97"/>
      <c r="N10" s="97"/>
      <c r="O10" s="97"/>
      <c r="P10" s="98"/>
      <c r="Q10" s="99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1"/>
      <c r="AF10" s="96"/>
      <c r="AG10" s="97"/>
      <c r="AH10" s="97"/>
      <c r="AI10" s="98"/>
      <c r="AJ10" s="31"/>
      <c r="AK10" s="31"/>
      <c r="AL10" s="31"/>
      <c r="AM10" s="31"/>
      <c r="AN10" s="31"/>
    </row>
    <row r="11" spans="1:40" s="20" customFormat="1" ht="15" customHeight="1" x14ac:dyDescent="0.15">
      <c r="A11" s="23"/>
      <c r="B11" s="90"/>
      <c r="C11" s="91"/>
      <c r="D11" s="92"/>
      <c r="E11" s="93"/>
      <c r="F11" s="94"/>
      <c r="G11" s="90"/>
      <c r="H11" s="95"/>
      <c r="I11" s="91"/>
      <c r="J11" s="96"/>
      <c r="K11" s="97"/>
      <c r="L11" s="97"/>
      <c r="M11" s="97"/>
      <c r="N11" s="97"/>
      <c r="O11" s="97"/>
      <c r="P11" s="98"/>
      <c r="Q11" s="99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1"/>
      <c r="AF11" s="96"/>
      <c r="AG11" s="97"/>
      <c r="AH11" s="97"/>
      <c r="AI11" s="98"/>
      <c r="AJ11" s="31"/>
      <c r="AK11" s="31"/>
      <c r="AL11" s="31"/>
      <c r="AM11" s="31"/>
      <c r="AN11" s="31"/>
    </row>
    <row r="12" spans="1:40" s="20" customFormat="1" ht="15" customHeight="1" x14ac:dyDescent="0.15">
      <c r="A12" s="23"/>
      <c r="B12" s="90"/>
      <c r="C12" s="91"/>
      <c r="D12" s="92"/>
      <c r="E12" s="93"/>
      <c r="F12" s="94"/>
      <c r="G12" s="90"/>
      <c r="H12" s="95"/>
      <c r="I12" s="91"/>
      <c r="J12" s="96"/>
      <c r="K12" s="97"/>
      <c r="L12" s="97"/>
      <c r="M12" s="97"/>
      <c r="N12" s="97"/>
      <c r="O12" s="97"/>
      <c r="P12" s="98"/>
      <c r="Q12" s="99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1"/>
      <c r="AF12" s="96"/>
      <c r="AG12" s="97"/>
      <c r="AH12" s="97"/>
      <c r="AI12" s="98"/>
      <c r="AJ12" s="31"/>
      <c r="AK12" s="31"/>
      <c r="AL12" s="31"/>
      <c r="AM12" s="31"/>
      <c r="AN12" s="31"/>
    </row>
    <row r="13" spans="1:40" s="20" customFormat="1" ht="15" customHeight="1" x14ac:dyDescent="0.15">
      <c r="A13" s="23"/>
      <c r="B13" s="90"/>
      <c r="C13" s="91"/>
      <c r="D13" s="92"/>
      <c r="E13" s="93"/>
      <c r="F13" s="94"/>
      <c r="G13" s="90"/>
      <c r="H13" s="95"/>
      <c r="I13" s="91"/>
      <c r="J13" s="96"/>
      <c r="K13" s="97"/>
      <c r="L13" s="97"/>
      <c r="M13" s="97"/>
      <c r="N13" s="97"/>
      <c r="O13" s="97"/>
      <c r="P13" s="98"/>
      <c r="Q13" s="99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1"/>
      <c r="AF13" s="96"/>
      <c r="AG13" s="97"/>
      <c r="AH13" s="97"/>
      <c r="AI13" s="98"/>
      <c r="AJ13" s="31"/>
      <c r="AK13" s="31"/>
      <c r="AL13" s="31"/>
      <c r="AM13" s="31"/>
      <c r="AN13" s="31"/>
    </row>
    <row r="14" spans="1:40" s="20" customFormat="1" ht="15" customHeight="1" x14ac:dyDescent="0.15">
      <c r="A14" s="23"/>
      <c r="B14" s="90"/>
      <c r="C14" s="91"/>
      <c r="D14" s="92"/>
      <c r="E14" s="93"/>
      <c r="F14" s="94"/>
      <c r="G14" s="90"/>
      <c r="H14" s="95"/>
      <c r="I14" s="91"/>
      <c r="J14" s="96"/>
      <c r="K14" s="97"/>
      <c r="L14" s="97"/>
      <c r="M14" s="97"/>
      <c r="N14" s="97"/>
      <c r="O14" s="97"/>
      <c r="P14" s="98"/>
      <c r="Q14" s="99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1"/>
      <c r="AF14" s="96"/>
      <c r="AG14" s="97"/>
      <c r="AH14" s="97"/>
      <c r="AI14" s="98"/>
      <c r="AJ14" s="31"/>
      <c r="AK14" s="31"/>
      <c r="AL14" s="31"/>
      <c r="AM14" s="31"/>
      <c r="AN14" s="31"/>
    </row>
    <row r="15" spans="1:40" s="20" customFormat="1" ht="15" customHeight="1" x14ac:dyDescent="0.15">
      <c r="A15" s="23"/>
      <c r="B15" s="90"/>
      <c r="C15" s="91"/>
      <c r="D15" s="92"/>
      <c r="E15" s="93"/>
      <c r="F15" s="94"/>
      <c r="G15" s="90"/>
      <c r="H15" s="95"/>
      <c r="I15" s="91"/>
      <c r="J15" s="96"/>
      <c r="K15" s="97"/>
      <c r="L15" s="97"/>
      <c r="M15" s="97"/>
      <c r="N15" s="97"/>
      <c r="O15" s="97"/>
      <c r="P15" s="98"/>
      <c r="Q15" s="99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1"/>
      <c r="AF15" s="96"/>
      <c r="AG15" s="97"/>
      <c r="AH15" s="97"/>
      <c r="AI15" s="98"/>
      <c r="AJ15" s="31"/>
      <c r="AK15" s="31"/>
      <c r="AL15" s="31"/>
      <c r="AM15" s="31"/>
      <c r="AN15" s="31"/>
    </row>
    <row r="16" spans="1:40" s="20" customFormat="1" ht="15" customHeight="1" x14ac:dyDescent="0.15">
      <c r="A16" s="23"/>
      <c r="B16" s="90"/>
      <c r="C16" s="91"/>
      <c r="D16" s="92"/>
      <c r="E16" s="93"/>
      <c r="F16" s="94"/>
      <c r="G16" s="90"/>
      <c r="H16" s="95"/>
      <c r="I16" s="91"/>
      <c r="J16" s="96"/>
      <c r="K16" s="97"/>
      <c r="L16" s="97"/>
      <c r="M16" s="97"/>
      <c r="N16" s="97"/>
      <c r="O16" s="97"/>
      <c r="P16" s="98"/>
      <c r="Q16" s="99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1"/>
      <c r="AF16" s="96"/>
      <c r="AG16" s="97"/>
      <c r="AH16" s="97"/>
      <c r="AI16" s="98"/>
      <c r="AJ16" s="31"/>
      <c r="AK16" s="31"/>
      <c r="AL16" s="31"/>
      <c r="AM16" s="31"/>
      <c r="AN16" s="31"/>
    </row>
    <row r="17" spans="1:40" s="20" customFormat="1" ht="15" customHeight="1" x14ac:dyDescent="0.15">
      <c r="A17" s="23"/>
      <c r="B17" s="90"/>
      <c r="C17" s="91"/>
      <c r="D17" s="92"/>
      <c r="E17" s="93"/>
      <c r="F17" s="94"/>
      <c r="G17" s="90"/>
      <c r="H17" s="95"/>
      <c r="I17" s="91"/>
      <c r="J17" s="96"/>
      <c r="K17" s="97"/>
      <c r="L17" s="97"/>
      <c r="M17" s="97"/>
      <c r="N17" s="97"/>
      <c r="O17" s="97"/>
      <c r="P17" s="98"/>
      <c r="Q17" s="99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1"/>
      <c r="AF17" s="96"/>
      <c r="AG17" s="97"/>
      <c r="AH17" s="97"/>
      <c r="AI17" s="98"/>
      <c r="AJ17" s="31"/>
      <c r="AK17" s="31"/>
      <c r="AL17" s="31"/>
      <c r="AM17" s="31"/>
      <c r="AN17" s="31"/>
    </row>
    <row r="18" spans="1:40" s="20" customFormat="1" ht="15" customHeight="1" x14ac:dyDescent="0.15">
      <c r="A18" s="23"/>
      <c r="B18" s="90"/>
      <c r="C18" s="91"/>
      <c r="D18" s="92"/>
      <c r="E18" s="93"/>
      <c r="F18" s="94"/>
      <c r="G18" s="90"/>
      <c r="H18" s="95"/>
      <c r="I18" s="91"/>
      <c r="J18" s="96"/>
      <c r="K18" s="97"/>
      <c r="L18" s="97"/>
      <c r="M18" s="97"/>
      <c r="N18" s="97"/>
      <c r="O18" s="97"/>
      <c r="P18" s="98"/>
      <c r="Q18" s="99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1"/>
      <c r="AF18" s="96"/>
      <c r="AG18" s="97"/>
      <c r="AH18" s="97"/>
      <c r="AI18" s="98"/>
      <c r="AJ18" s="31"/>
      <c r="AK18" s="31"/>
      <c r="AL18" s="31"/>
      <c r="AM18" s="31"/>
      <c r="AN18" s="31"/>
    </row>
    <row r="19" spans="1:40" s="20" customFormat="1" ht="15" customHeight="1" x14ac:dyDescent="0.15">
      <c r="A19" s="23"/>
      <c r="B19" s="90"/>
      <c r="C19" s="91"/>
      <c r="D19" s="92"/>
      <c r="E19" s="93"/>
      <c r="F19" s="94"/>
      <c r="G19" s="90"/>
      <c r="H19" s="95"/>
      <c r="I19" s="91"/>
      <c r="J19" s="96"/>
      <c r="K19" s="97"/>
      <c r="L19" s="97"/>
      <c r="M19" s="97"/>
      <c r="N19" s="97"/>
      <c r="O19" s="97"/>
      <c r="P19" s="98"/>
      <c r="Q19" s="99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1"/>
      <c r="AF19" s="96"/>
      <c r="AG19" s="97"/>
      <c r="AH19" s="97"/>
      <c r="AI19" s="98"/>
      <c r="AJ19" s="31"/>
      <c r="AK19" s="31"/>
      <c r="AL19" s="31"/>
      <c r="AM19" s="31"/>
      <c r="AN19" s="31"/>
    </row>
    <row r="20" spans="1:40" s="20" customFormat="1" ht="15" customHeight="1" x14ac:dyDescent="0.15">
      <c r="A20" s="23"/>
      <c r="B20" s="90"/>
      <c r="C20" s="91"/>
      <c r="D20" s="92"/>
      <c r="E20" s="93"/>
      <c r="F20" s="94"/>
      <c r="G20" s="90"/>
      <c r="H20" s="95"/>
      <c r="I20" s="91"/>
      <c r="J20" s="96"/>
      <c r="K20" s="97"/>
      <c r="L20" s="97"/>
      <c r="M20" s="97"/>
      <c r="N20" s="97"/>
      <c r="O20" s="97"/>
      <c r="P20" s="98"/>
      <c r="Q20" s="99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1"/>
      <c r="AF20" s="96"/>
      <c r="AG20" s="97"/>
      <c r="AH20" s="97"/>
      <c r="AI20" s="98"/>
      <c r="AJ20" s="31"/>
      <c r="AK20" s="31"/>
      <c r="AL20" s="31"/>
      <c r="AM20" s="31"/>
      <c r="AN20" s="31"/>
    </row>
    <row r="21" spans="1:40" s="20" customFormat="1" ht="15" customHeight="1" x14ac:dyDescent="0.15">
      <c r="A21" s="23"/>
      <c r="B21" s="90"/>
      <c r="C21" s="91"/>
      <c r="D21" s="92"/>
      <c r="E21" s="93"/>
      <c r="F21" s="94"/>
      <c r="G21" s="90"/>
      <c r="H21" s="95"/>
      <c r="I21" s="91"/>
      <c r="J21" s="96"/>
      <c r="K21" s="97"/>
      <c r="L21" s="97"/>
      <c r="M21" s="97"/>
      <c r="N21" s="97"/>
      <c r="O21" s="97"/>
      <c r="P21" s="98"/>
      <c r="Q21" s="99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1"/>
      <c r="AF21" s="96"/>
      <c r="AG21" s="97"/>
      <c r="AH21" s="97"/>
      <c r="AI21" s="98"/>
      <c r="AJ21" s="31"/>
      <c r="AK21" s="31"/>
      <c r="AL21" s="31"/>
      <c r="AM21" s="31"/>
      <c r="AN21" s="31"/>
    </row>
    <row r="22" spans="1:40" s="20" customFormat="1" ht="15" customHeight="1" x14ac:dyDescent="0.15">
      <c r="A22" s="23"/>
      <c r="B22" s="90"/>
      <c r="C22" s="91"/>
      <c r="D22" s="92"/>
      <c r="E22" s="93"/>
      <c r="F22" s="94"/>
      <c r="G22" s="90"/>
      <c r="H22" s="95"/>
      <c r="I22" s="91"/>
      <c r="J22" s="96"/>
      <c r="K22" s="97"/>
      <c r="L22" s="97"/>
      <c r="M22" s="97"/>
      <c r="N22" s="97"/>
      <c r="O22" s="97"/>
      <c r="P22" s="98"/>
      <c r="Q22" s="99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1"/>
      <c r="AF22" s="96"/>
      <c r="AG22" s="97"/>
      <c r="AH22" s="97"/>
      <c r="AI22" s="98"/>
      <c r="AJ22" s="31"/>
      <c r="AK22" s="31"/>
      <c r="AL22" s="31"/>
      <c r="AM22" s="31"/>
      <c r="AN22" s="31"/>
    </row>
    <row r="23" spans="1:40" s="20" customFormat="1" ht="15" customHeight="1" x14ac:dyDescent="0.15">
      <c r="A23" s="23"/>
      <c r="B23" s="90"/>
      <c r="C23" s="91"/>
      <c r="D23" s="92"/>
      <c r="E23" s="93"/>
      <c r="F23" s="94"/>
      <c r="G23" s="90"/>
      <c r="H23" s="95"/>
      <c r="I23" s="91"/>
      <c r="J23" s="96"/>
      <c r="K23" s="97"/>
      <c r="L23" s="97"/>
      <c r="M23" s="97"/>
      <c r="N23" s="97"/>
      <c r="O23" s="97"/>
      <c r="P23" s="98"/>
      <c r="Q23" s="99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1"/>
      <c r="AF23" s="96"/>
      <c r="AG23" s="97"/>
      <c r="AH23" s="97"/>
      <c r="AI23" s="98"/>
      <c r="AJ23" s="31"/>
      <c r="AK23" s="31"/>
      <c r="AL23" s="31"/>
      <c r="AM23" s="31"/>
      <c r="AN23" s="31"/>
    </row>
    <row r="24" spans="1:40" s="20" customFormat="1" ht="15" customHeight="1" x14ac:dyDescent="0.15">
      <c r="A24" s="23"/>
      <c r="B24" s="90"/>
      <c r="C24" s="91"/>
      <c r="D24" s="92"/>
      <c r="E24" s="93"/>
      <c r="F24" s="94"/>
      <c r="G24" s="90"/>
      <c r="H24" s="95"/>
      <c r="I24" s="91"/>
      <c r="J24" s="96"/>
      <c r="K24" s="97"/>
      <c r="L24" s="97"/>
      <c r="M24" s="97"/>
      <c r="N24" s="97"/>
      <c r="O24" s="97"/>
      <c r="P24" s="98"/>
      <c r="Q24" s="99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1"/>
      <c r="AF24" s="96"/>
      <c r="AG24" s="97"/>
      <c r="AH24" s="97"/>
      <c r="AI24" s="98"/>
      <c r="AJ24" s="31"/>
      <c r="AK24" s="31"/>
      <c r="AL24" s="31"/>
      <c r="AM24" s="31"/>
      <c r="AN24" s="31"/>
    </row>
    <row r="25" spans="1:40" s="20" customFormat="1" ht="15" customHeight="1" x14ac:dyDescent="0.15">
      <c r="A25" s="23"/>
      <c r="B25" s="90"/>
      <c r="C25" s="91"/>
      <c r="D25" s="92"/>
      <c r="E25" s="93"/>
      <c r="F25" s="94"/>
      <c r="G25" s="90"/>
      <c r="H25" s="95"/>
      <c r="I25" s="91"/>
      <c r="J25" s="96"/>
      <c r="K25" s="97"/>
      <c r="L25" s="97"/>
      <c r="M25" s="97"/>
      <c r="N25" s="97"/>
      <c r="O25" s="97"/>
      <c r="P25" s="98"/>
      <c r="Q25" s="99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1"/>
      <c r="AF25" s="96"/>
      <c r="AG25" s="97"/>
      <c r="AH25" s="97"/>
      <c r="AI25" s="98"/>
      <c r="AJ25" s="31"/>
      <c r="AK25" s="31"/>
      <c r="AL25" s="31"/>
      <c r="AM25" s="31"/>
      <c r="AN25" s="31"/>
    </row>
    <row r="26" spans="1:40" s="20" customFormat="1" ht="15" customHeight="1" x14ac:dyDescent="0.15">
      <c r="A26" s="23"/>
      <c r="B26" s="90"/>
      <c r="C26" s="91"/>
      <c r="D26" s="92"/>
      <c r="E26" s="93"/>
      <c r="F26" s="94"/>
      <c r="G26" s="90"/>
      <c r="H26" s="95"/>
      <c r="I26" s="91"/>
      <c r="J26" s="96"/>
      <c r="K26" s="97"/>
      <c r="L26" s="97"/>
      <c r="M26" s="97"/>
      <c r="N26" s="97"/>
      <c r="O26" s="97"/>
      <c r="P26" s="98"/>
      <c r="Q26" s="99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1"/>
      <c r="AF26" s="96"/>
      <c r="AG26" s="97"/>
      <c r="AH26" s="97"/>
      <c r="AI26" s="98"/>
      <c r="AJ26" s="31"/>
      <c r="AK26" s="31"/>
      <c r="AL26" s="31"/>
      <c r="AM26" s="31"/>
      <c r="AN26" s="31"/>
    </row>
    <row r="27" spans="1:40" s="20" customFormat="1" ht="15" customHeight="1" x14ac:dyDescent="0.15">
      <c r="A27" s="23"/>
      <c r="B27" s="90"/>
      <c r="C27" s="91"/>
      <c r="D27" s="92"/>
      <c r="E27" s="93"/>
      <c r="F27" s="94"/>
      <c r="G27" s="90"/>
      <c r="H27" s="95"/>
      <c r="I27" s="91"/>
      <c r="J27" s="96"/>
      <c r="K27" s="97"/>
      <c r="L27" s="97"/>
      <c r="M27" s="97"/>
      <c r="N27" s="97"/>
      <c r="O27" s="97"/>
      <c r="P27" s="98"/>
      <c r="Q27" s="99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1"/>
      <c r="AF27" s="96"/>
      <c r="AG27" s="97"/>
      <c r="AH27" s="97"/>
      <c r="AI27" s="98"/>
      <c r="AJ27" s="31"/>
      <c r="AK27" s="31"/>
      <c r="AL27" s="31"/>
      <c r="AM27" s="31"/>
      <c r="AN27" s="31"/>
    </row>
    <row r="28" spans="1:40" s="20" customFormat="1" ht="15" customHeight="1" x14ac:dyDescent="0.15">
      <c r="A28" s="23"/>
      <c r="B28" s="90"/>
      <c r="C28" s="91"/>
      <c r="D28" s="92"/>
      <c r="E28" s="93"/>
      <c r="F28" s="94"/>
      <c r="G28" s="90"/>
      <c r="H28" s="95"/>
      <c r="I28" s="91"/>
      <c r="J28" s="96"/>
      <c r="K28" s="97"/>
      <c r="L28" s="97"/>
      <c r="M28" s="97"/>
      <c r="N28" s="97"/>
      <c r="O28" s="97"/>
      <c r="P28" s="98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1"/>
      <c r="AF28" s="96"/>
      <c r="AG28" s="97"/>
      <c r="AH28" s="97"/>
      <c r="AI28" s="98"/>
      <c r="AJ28" s="31"/>
      <c r="AK28" s="31"/>
      <c r="AL28" s="31"/>
      <c r="AM28" s="31"/>
      <c r="AN28" s="31"/>
    </row>
    <row r="29" spans="1:40" s="20" customFormat="1" ht="15" customHeight="1" x14ac:dyDescent="0.15">
      <c r="A29" s="23"/>
      <c r="B29" s="90"/>
      <c r="C29" s="91"/>
      <c r="D29" s="92"/>
      <c r="E29" s="93"/>
      <c r="F29" s="94"/>
      <c r="G29" s="90"/>
      <c r="H29" s="95"/>
      <c r="I29" s="91"/>
      <c r="J29" s="96"/>
      <c r="K29" s="97"/>
      <c r="L29" s="97"/>
      <c r="M29" s="97"/>
      <c r="N29" s="97"/>
      <c r="O29" s="97"/>
      <c r="P29" s="98"/>
      <c r="Q29" s="99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1"/>
      <c r="AF29" s="96"/>
      <c r="AG29" s="97"/>
      <c r="AH29" s="97"/>
      <c r="AI29" s="98"/>
      <c r="AJ29" s="31"/>
      <c r="AK29" s="31"/>
      <c r="AL29" s="31"/>
      <c r="AM29" s="31"/>
      <c r="AN29" s="31"/>
    </row>
    <row r="30" spans="1:40" s="20" customFormat="1" ht="15" customHeight="1" x14ac:dyDescent="0.15">
      <c r="A30" s="23"/>
      <c r="B30" s="90"/>
      <c r="C30" s="91"/>
      <c r="D30" s="92"/>
      <c r="E30" s="93"/>
      <c r="F30" s="94"/>
      <c r="G30" s="90"/>
      <c r="H30" s="95"/>
      <c r="I30" s="91"/>
      <c r="J30" s="96"/>
      <c r="K30" s="97"/>
      <c r="L30" s="97"/>
      <c r="M30" s="97"/>
      <c r="N30" s="97"/>
      <c r="O30" s="97"/>
      <c r="P30" s="98"/>
      <c r="Q30" s="99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1"/>
      <c r="AF30" s="96"/>
      <c r="AG30" s="97"/>
      <c r="AH30" s="97"/>
      <c r="AI30" s="98"/>
      <c r="AJ30" s="31"/>
      <c r="AK30" s="31"/>
      <c r="AL30" s="31"/>
      <c r="AM30" s="31"/>
      <c r="AN30" s="31"/>
    </row>
    <row r="31" spans="1:40" s="20" customFormat="1" ht="15" customHeight="1" x14ac:dyDescent="0.15">
      <c r="A31" s="23"/>
      <c r="B31" s="90"/>
      <c r="C31" s="91"/>
      <c r="D31" s="92"/>
      <c r="E31" s="93"/>
      <c r="F31" s="94"/>
      <c r="G31" s="90"/>
      <c r="H31" s="95"/>
      <c r="I31" s="91"/>
      <c r="J31" s="96"/>
      <c r="K31" s="97"/>
      <c r="L31" s="97"/>
      <c r="M31" s="97"/>
      <c r="N31" s="97"/>
      <c r="O31" s="97"/>
      <c r="P31" s="98"/>
      <c r="Q31" s="99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1"/>
      <c r="AF31" s="96"/>
      <c r="AG31" s="97"/>
      <c r="AH31" s="97"/>
      <c r="AI31" s="98"/>
      <c r="AJ31" s="31"/>
      <c r="AK31" s="31"/>
      <c r="AL31" s="31"/>
      <c r="AM31" s="31"/>
      <c r="AN31" s="31"/>
    </row>
    <row r="32" spans="1:40" s="20" customFormat="1" ht="15" customHeight="1" x14ac:dyDescent="0.15">
      <c r="A32" s="23"/>
      <c r="B32" s="90"/>
      <c r="C32" s="91"/>
      <c r="D32" s="92"/>
      <c r="E32" s="93"/>
      <c r="F32" s="94"/>
      <c r="G32" s="90"/>
      <c r="H32" s="95"/>
      <c r="I32" s="91"/>
      <c r="J32" s="96"/>
      <c r="K32" s="97"/>
      <c r="L32" s="97"/>
      <c r="M32" s="97"/>
      <c r="N32" s="97"/>
      <c r="O32" s="97"/>
      <c r="P32" s="98"/>
      <c r="Q32" s="99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1"/>
      <c r="AF32" s="96"/>
      <c r="AG32" s="97"/>
      <c r="AH32" s="97"/>
      <c r="AI32" s="98"/>
      <c r="AJ32" s="31"/>
      <c r="AK32" s="31"/>
      <c r="AL32" s="31"/>
      <c r="AM32" s="31"/>
      <c r="AN32" s="31"/>
    </row>
    <row r="33" spans="1:40" s="20" customFormat="1" ht="15" customHeight="1" x14ac:dyDescent="0.15">
      <c r="A33" s="23"/>
      <c r="B33" s="90"/>
      <c r="C33" s="91"/>
      <c r="D33" s="92"/>
      <c r="E33" s="93"/>
      <c r="F33" s="94"/>
      <c r="G33" s="90"/>
      <c r="H33" s="95"/>
      <c r="I33" s="91"/>
      <c r="J33" s="96"/>
      <c r="K33" s="97"/>
      <c r="L33" s="97"/>
      <c r="M33" s="97"/>
      <c r="N33" s="97"/>
      <c r="O33" s="97"/>
      <c r="P33" s="98"/>
      <c r="Q33" s="99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1"/>
      <c r="AF33" s="96"/>
      <c r="AG33" s="97"/>
      <c r="AH33" s="97"/>
      <c r="AI33" s="98"/>
      <c r="AJ33" s="31"/>
      <c r="AK33" s="31"/>
      <c r="AL33" s="31"/>
      <c r="AM33" s="31"/>
      <c r="AN33" s="31"/>
    </row>
    <row r="34" spans="1:40" s="20" customFormat="1" ht="1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31"/>
      <c r="AK34" s="31"/>
      <c r="AL34" s="31"/>
      <c r="AM34" s="31"/>
      <c r="AN34" s="31"/>
    </row>
    <row r="35" spans="1:40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</sheetData>
  <mergeCells count="179"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37" customWidth="1"/>
    <col min="18" max="33" width="4.83203125" style="36" customWidth="1"/>
    <col min="34" max="34" width="4.83203125" style="37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5" s="11" customFormat="1" ht="12" customHeight="1" x14ac:dyDescent="0.15">
      <c r="A1" s="125" t="s">
        <v>1</v>
      </c>
      <c r="B1" s="145"/>
      <c r="C1" s="145"/>
      <c r="D1" s="126"/>
      <c r="E1" s="157" t="str">
        <f ca="1">IF(INDIRECT("変更履歴!E1")&lt;&gt;"",INDIRECT("変更履歴!E1"),"")</f>
        <v>サンプルプロジェクト</v>
      </c>
      <c r="F1" s="103"/>
      <c r="G1" s="103"/>
      <c r="H1" s="103"/>
      <c r="I1" s="103"/>
      <c r="J1" s="103"/>
      <c r="K1" s="103"/>
      <c r="L1" s="103"/>
      <c r="M1" s="103"/>
      <c r="N1" s="104"/>
      <c r="O1" s="127" t="s">
        <v>21</v>
      </c>
      <c r="P1" s="128"/>
      <c r="Q1" s="128"/>
      <c r="R1" s="129"/>
      <c r="S1" s="158" t="str">
        <f ca="1">IF(INDIRECT("変更履歴!S1")&lt;&gt;"",INDIRECT("変更履歴!S1"),"")</f>
        <v>システム機能設計書(メッセージング)
ユーザ情報更新/M21AA02</v>
      </c>
      <c r="T1" s="159"/>
      <c r="U1" s="159"/>
      <c r="V1" s="159"/>
      <c r="W1" s="159"/>
      <c r="X1" s="159"/>
      <c r="Y1" s="159"/>
      <c r="Z1" s="160"/>
      <c r="AA1" s="125" t="s">
        <v>4</v>
      </c>
      <c r="AB1" s="126"/>
      <c r="AC1" s="105" t="str">
        <f ca="1">IF(INDIRECT("変更履歴!AC1")&lt;&gt;"",INDIRECT("変更履歴!AC1"),"")</f>
        <v>TIS</v>
      </c>
      <c r="AD1" s="106"/>
      <c r="AE1" s="106"/>
      <c r="AF1" s="107"/>
      <c r="AG1" s="154">
        <f ca="1">IF(INDIRECT("変更履歴!AG1")&lt;&gt;"",INDIRECT("変更履歴!AG1"),"")</f>
        <v>43336</v>
      </c>
      <c r="AH1" s="155"/>
      <c r="AI1" s="156"/>
    </row>
    <row r="2" spans="1:35" s="11" customFormat="1" ht="12" customHeight="1" x14ac:dyDescent="0.15">
      <c r="A2" s="125" t="s">
        <v>2</v>
      </c>
      <c r="B2" s="145"/>
      <c r="C2" s="145"/>
      <c r="D2" s="126"/>
      <c r="E2" s="157" t="str">
        <f ca="1">IF(INDIRECT("変更履歴!E2")&lt;&gt;"",INDIRECT("変更履歴!E2"),"")</f>
        <v>サンプルシステム</v>
      </c>
      <c r="F2" s="103"/>
      <c r="G2" s="103"/>
      <c r="H2" s="103"/>
      <c r="I2" s="103"/>
      <c r="J2" s="103"/>
      <c r="K2" s="103"/>
      <c r="L2" s="103"/>
      <c r="M2" s="103"/>
      <c r="N2" s="104"/>
      <c r="O2" s="130"/>
      <c r="P2" s="131"/>
      <c r="Q2" s="131"/>
      <c r="R2" s="132"/>
      <c r="S2" s="161"/>
      <c r="T2" s="162"/>
      <c r="U2" s="162"/>
      <c r="V2" s="162"/>
      <c r="W2" s="162"/>
      <c r="X2" s="162"/>
      <c r="Y2" s="162"/>
      <c r="Z2" s="163"/>
      <c r="AA2" s="125" t="s">
        <v>5</v>
      </c>
      <c r="AB2" s="126"/>
      <c r="AC2" s="105" t="str">
        <f ca="1">IF(INDIRECT("変更履歴!AC2")&lt;&gt;"",INDIRECT("変更履歴!AC2"),"")</f>
        <v>TIS</v>
      </c>
      <c r="AD2" s="106"/>
      <c r="AE2" s="106"/>
      <c r="AF2" s="107"/>
      <c r="AG2" s="154">
        <f ca="1">IF(INDIRECT("変更履歴!AG2")&lt;&gt;"",INDIRECT("変更履歴!AG2"),"")</f>
        <v>44816</v>
      </c>
      <c r="AH2" s="155"/>
      <c r="AI2" s="156"/>
    </row>
    <row r="3" spans="1:35" s="11" customFormat="1" ht="12" customHeight="1" x14ac:dyDescent="0.15">
      <c r="A3" s="125" t="s">
        <v>3</v>
      </c>
      <c r="B3" s="145"/>
      <c r="C3" s="145"/>
      <c r="D3" s="126"/>
      <c r="E3" s="157" t="str">
        <f ca="1">IF(INDIRECT("変更履歴!E3")&lt;&gt;"",INDIRECT("変更履歴!E3"),"")</f>
        <v>サンプルサブシステム</v>
      </c>
      <c r="F3" s="103"/>
      <c r="G3" s="103"/>
      <c r="H3" s="103"/>
      <c r="I3" s="103"/>
      <c r="J3" s="103"/>
      <c r="K3" s="103"/>
      <c r="L3" s="103"/>
      <c r="M3" s="103"/>
      <c r="N3" s="104"/>
      <c r="O3" s="133"/>
      <c r="P3" s="134"/>
      <c r="Q3" s="134"/>
      <c r="R3" s="135"/>
      <c r="S3" s="164"/>
      <c r="T3" s="165"/>
      <c r="U3" s="165"/>
      <c r="V3" s="165"/>
      <c r="W3" s="165"/>
      <c r="X3" s="165"/>
      <c r="Y3" s="165"/>
      <c r="Z3" s="166"/>
      <c r="AA3" s="125"/>
      <c r="AB3" s="126"/>
      <c r="AC3" s="105" t="str">
        <f ca="1">IF(INDIRECT("変更履歴!AC3")&lt;&gt;"",INDIRECT("変更履歴!AC3"),"")</f>
        <v/>
      </c>
      <c r="AD3" s="106"/>
      <c r="AE3" s="106"/>
      <c r="AF3" s="107"/>
      <c r="AG3" s="154" t="str">
        <f ca="1">IF(INDIRECT("変更履歴!AG3")&lt;&gt;"",INDIRECT("変更履歴!AG3"),"")</f>
        <v/>
      </c>
      <c r="AH3" s="155"/>
      <c r="AI3" s="156"/>
    </row>
    <row r="4" spans="1:35" s="53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50"/>
      <c r="AD4" s="16"/>
      <c r="AE4" s="16"/>
      <c r="AF4" s="16"/>
      <c r="AG4" s="16"/>
      <c r="AH4" s="16"/>
      <c r="AI4" s="16"/>
    </row>
    <row r="5" spans="1:35" s="53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32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50"/>
      <c r="AD5" s="16"/>
      <c r="AE5" s="16"/>
      <c r="AF5" s="16"/>
      <c r="AG5" s="16"/>
      <c r="AH5" s="16"/>
      <c r="AI5" s="16"/>
    </row>
    <row r="6" spans="1:35" s="53" customFormat="1" ht="1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8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50"/>
      <c r="AD6" s="16"/>
      <c r="AE6" s="16"/>
      <c r="AF6" s="16"/>
      <c r="AG6" s="16"/>
      <c r="AH6" s="16"/>
      <c r="AI6" s="16"/>
    </row>
    <row r="7" spans="1:35" ht="15" customHeight="1" x14ac:dyDescent="0.15">
      <c r="A7" s="16"/>
      <c r="B7" s="33" t="s">
        <v>22</v>
      </c>
      <c r="C7" s="33"/>
      <c r="D7" s="16"/>
      <c r="E7" s="16"/>
      <c r="F7" s="16"/>
      <c r="G7" s="16"/>
      <c r="H7" s="16"/>
      <c r="I7" s="16"/>
      <c r="J7" s="16"/>
      <c r="K7" s="16"/>
      <c r="L7" s="16"/>
      <c r="M7" s="16"/>
      <c r="N7" s="51"/>
      <c r="O7" s="16"/>
      <c r="P7" s="50"/>
      <c r="Q7" s="16"/>
      <c r="R7" s="50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50"/>
      <c r="AH7" s="46"/>
      <c r="AI7" s="16"/>
    </row>
    <row r="8" spans="1:35" ht="15" customHeight="1" x14ac:dyDescent="0.15">
      <c r="A8" s="16"/>
      <c r="B8" s="33"/>
      <c r="C8" s="33" t="s">
        <v>23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51"/>
      <c r="O8" s="16"/>
      <c r="P8" s="50"/>
      <c r="Q8" s="16"/>
      <c r="R8" s="50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50"/>
      <c r="AG8" s="50"/>
      <c r="AH8" s="46"/>
      <c r="AI8" s="16"/>
    </row>
    <row r="9" spans="1:35" ht="15" customHeight="1" x14ac:dyDescent="0.15">
      <c r="A9" s="16"/>
      <c r="B9" s="16"/>
      <c r="C9" s="33" t="s">
        <v>49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51"/>
      <c r="O9" s="16"/>
      <c r="P9" s="50"/>
      <c r="Q9" s="16"/>
      <c r="R9" s="50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46"/>
      <c r="AI9" s="16"/>
    </row>
    <row r="10" spans="1:35" ht="1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51"/>
      <c r="O10" s="16"/>
      <c r="P10" s="50"/>
      <c r="Q10" s="16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50"/>
      <c r="AH10" s="46"/>
      <c r="AI10" s="16"/>
    </row>
    <row r="11" spans="1:35" ht="15" customHeight="1" x14ac:dyDescent="0.15">
      <c r="A11" s="16"/>
      <c r="B11" s="33" t="s">
        <v>72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1"/>
      <c r="O11" s="16"/>
      <c r="P11" s="50"/>
      <c r="Q11" s="16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50"/>
      <c r="AH11" s="46"/>
      <c r="AI11" s="16"/>
    </row>
    <row r="12" spans="1:35" ht="15" customHeight="1" x14ac:dyDescent="0.15">
      <c r="A12" s="16"/>
      <c r="B12" s="16"/>
      <c r="C12" s="33" t="s">
        <v>38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51"/>
      <c r="O12" s="16"/>
      <c r="P12" s="50"/>
      <c r="Q12" s="16"/>
      <c r="R12" s="50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50"/>
      <c r="AH12" s="46"/>
      <c r="AI12" s="16"/>
    </row>
    <row r="13" spans="1:35" ht="15" customHeight="1" x14ac:dyDescent="0.15">
      <c r="A13" s="16"/>
      <c r="B13" s="16"/>
      <c r="C13" t="s">
        <v>51</v>
      </c>
      <c r="D13"/>
      <c r="I13" s="16"/>
      <c r="J13" s="16"/>
      <c r="K13" s="16"/>
      <c r="L13" s="16"/>
      <c r="M13" s="16"/>
      <c r="N13" s="16"/>
      <c r="O13" s="16"/>
      <c r="P13" s="16"/>
      <c r="Q13" s="52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50"/>
      <c r="AH13" s="46"/>
      <c r="AI13" s="16"/>
    </row>
    <row r="14" spans="1:35" ht="15" customHeight="1" x14ac:dyDescent="0.15">
      <c r="A14" s="16"/>
      <c r="B14" s="16"/>
      <c r="C14" s="33" t="s">
        <v>31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52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50"/>
      <c r="AH14" s="46"/>
      <c r="AI14" s="16"/>
    </row>
    <row r="15" spans="1:35" ht="15" customHeight="1" x14ac:dyDescent="0.15">
      <c r="A15" s="16"/>
      <c r="B15" s="33"/>
      <c r="C15" t="s">
        <v>30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51"/>
      <c r="O15" s="16"/>
      <c r="P15" s="50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50"/>
      <c r="AH15" s="46"/>
      <c r="AI15" s="16"/>
    </row>
    <row r="16" spans="1:35" ht="15" customHeight="1" x14ac:dyDescent="0.15">
      <c r="A16" s="16"/>
      <c r="B16" s="33"/>
      <c r="C16" s="33" t="s">
        <v>29</v>
      </c>
      <c r="D16"/>
      <c r="H16" s="16"/>
      <c r="I16" s="16"/>
      <c r="J16" s="16"/>
      <c r="K16" s="16"/>
      <c r="L16" s="16"/>
      <c r="M16" s="16"/>
      <c r="N16" s="16"/>
      <c r="O16" s="16"/>
      <c r="P16" s="50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50"/>
      <c r="AH16" s="46"/>
      <c r="AI16" s="16"/>
    </row>
    <row r="17" spans="1:35" ht="15" customHeight="1" x14ac:dyDescent="0.15">
      <c r="A17" s="16"/>
      <c r="B17" s="16"/>
      <c r="C17" s="33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50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50"/>
      <c r="AH17" s="46"/>
      <c r="AI17" s="16"/>
    </row>
    <row r="18" spans="1:35" ht="15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50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50"/>
      <c r="AH18" s="46"/>
      <c r="AI18" s="16"/>
    </row>
    <row r="19" spans="1:35" ht="15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50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50"/>
      <c r="AH19" s="46"/>
      <c r="AI19" s="16"/>
    </row>
    <row r="20" spans="1:35" ht="15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50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50"/>
      <c r="AH20" s="46"/>
      <c r="AI20" s="16"/>
    </row>
    <row r="21" spans="1:35" ht="1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50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50"/>
      <c r="AH21" s="46"/>
      <c r="AI21" s="16"/>
    </row>
    <row r="22" spans="1:35" ht="15" customHeight="1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50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50"/>
      <c r="AH22" s="46"/>
      <c r="AI22" s="16"/>
    </row>
    <row r="23" spans="1:35" ht="15" customHeight="1" x14ac:dyDescent="0.15">
      <c r="A23" s="16"/>
      <c r="B23" s="52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51"/>
      <c r="O23" s="16"/>
      <c r="P23" s="50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50"/>
      <c r="AH23" s="46"/>
      <c r="AI23" s="16"/>
    </row>
    <row r="24" spans="1:35" ht="1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50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50"/>
      <c r="AH24" s="46"/>
      <c r="AI24" s="16"/>
    </row>
    <row r="25" spans="1:35" ht="15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50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50"/>
      <c r="AH25" s="46"/>
      <c r="AI25" s="16"/>
    </row>
    <row r="26" spans="1:35" ht="15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50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50"/>
      <c r="AH26" s="46"/>
      <c r="AI26" s="16"/>
    </row>
    <row r="27" spans="1:35" ht="15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50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50"/>
      <c r="AH27" s="46"/>
      <c r="AI27" s="16"/>
    </row>
    <row r="28" spans="1:35" ht="1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51"/>
      <c r="O28" s="16"/>
      <c r="P28" s="50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50"/>
      <c r="AH28" s="46"/>
      <c r="AI28" s="16"/>
    </row>
    <row r="29" spans="1:35" ht="1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50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50"/>
      <c r="AH29" s="46"/>
      <c r="AI29" s="16"/>
    </row>
    <row r="30" spans="1:35" ht="15" customHeight="1" x14ac:dyDescent="0.15">
      <c r="A30" s="4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50"/>
      <c r="Q30" s="16"/>
      <c r="R30" s="16"/>
      <c r="S30" s="16"/>
      <c r="T30" s="16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4"/>
      <c r="AH30" s="42"/>
      <c r="AI30" s="41"/>
    </row>
    <row r="31" spans="1:35" ht="15" customHeight="1" x14ac:dyDescent="0.15">
      <c r="A31" s="41"/>
      <c r="B31" s="16"/>
      <c r="C31" s="5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50"/>
      <c r="Q31" s="46"/>
      <c r="R31" s="16"/>
      <c r="S31" s="49"/>
      <c r="T31" s="16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4"/>
      <c r="AH31" s="42"/>
      <c r="AI31" s="41"/>
    </row>
    <row r="32" spans="1:35" ht="15" customHeight="1" x14ac:dyDescent="0.15">
      <c r="A32" s="41"/>
      <c r="B32" s="41"/>
      <c r="C32" s="16"/>
      <c r="D32" s="41"/>
      <c r="E32" s="41"/>
      <c r="F32" s="41"/>
      <c r="G32" s="41"/>
      <c r="H32" s="41"/>
      <c r="I32" s="41"/>
      <c r="J32" s="41"/>
      <c r="K32" s="48"/>
      <c r="L32" s="41"/>
      <c r="M32" s="41"/>
      <c r="N32" s="41"/>
      <c r="O32" s="41"/>
      <c r="P32" s="43"/>
      <c r="Q32" s="46"/>
      <c r="R32" s="41"/>
      <c r="S32" s="47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4"/>
      <c r="AH32" s="42"/>
      <c r="AI32" s="41"/>
    </row>
    <row r="33" spans="1:35" ht="15" customHeight="1" x14ac:dyDescent="0.15">
      <c r="A33" s="41"/>
      <c r="B33" s="41"/>
      <c r="C33" s="16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3"/>
      <c r="Q33" s="46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4"/>
      <c r="AH33" s="42"/>
      <c r="AI33" s="41"/>
    </row>
    <row r="34" spans="1:35" ht="15" customHeight="1" x14ac:dyDescent="0.15">
      <c r="A34" s="41"/>
      <c r="B34" s="41"/>
      <c r="C34" s="16"/>
      <c r="D34" s="41"/>
      <c r="E34" s="41"/>
      <c r="F34" s="41"/>
      <c r="G34" s="41"/>
      <c r="H34" s="41"/>
      <c r="I34" s="41"/>
      <c r="J34" s="41"/>
      <c r="K34" s="48"/>
      <c r="L34" s="41"/>
      <c r="M34" s="41"/>
      <c r="N34" s="41"/>
      <c r="O34" s="41"/>
      <c r="P34" s="43"/>
      <c r="Q34" s="46"/>
      <c r="R34" s="41"/>
      <c r="S34" s="47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4"/>
      <c r="AH34" s="42"/>
      <c r="AI34" s="41"/>
    </row>
    <row r="35" spans="1:35" ht="15" customHeight="1" x14ac:dyDescent="0.15">
      <c r="A35" s="41"/>
      <c r="B35" s="41"/>
      <c r="C35" s="16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3"/>
      <c r="Q35" s="46"/>
      <c r="R35" s="41"/>
      <c r="S35" s="41"/>
      <c r="T35" s="41"/>
      <c r="U35" s="45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4"/>
      <c r="AH35" s="42"/>
      <c r="AI35" s="41"/>
    </row>
    <row r="36" spans="1:35" ht="15" customHeight="1" x14ac:dyDescent="0.1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3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2"/>
      <c r="AI36" s="41"/>
    </row>
    <row r="37" spans="1:35" ht="15" customHeight="1" x14ac:dyDescent="0.15">
      <c r="P37" s="39"/>
      <c r="U37" s="40"/>
      <c r="AG37" s="38"/>
    </row>
    <row r="38" spans="1:35" ht="15" customHeight="1" x14ac:dyDescent="0.15">
      <c r="U38" s="40"/>
      <c r="AF38" s="38"/>
      <c r="AG38" s="39"/>
    </row>
    <row r="39" spans="1:35" ht="15" customHeight="1" x14ac:dyDescent="0.15">
      <c r="T39" s="40"/>
      <c r="AF39" s="38"/>
      <c r="AG39" s="38"/>
    </row>
    <row r="40" spans="1:35" ht="15" customHeight="1" x14ac:dyDescent="0.15">
      <c r="AG40" s="39"/>
    </row>
    <row r="41" spans="1:35" ht="15" customHeight="1" x14ac:dyDescent="0.15">
      <c r="AG41" s="39"/>
    </row>
    <row r="42" spans="1:35" ht="15" customHeight="1" x14ac:dyDescent="0.15">
      <c r="AF42" s="38"/>
      <c r="AG42" s="39"/>
    </row>
    <row r="43" spans="1:35" ht="15" customHeight="1" x14ac:dyDescent="0.15">
      <c r="AF43" s="38"/>
      <c r="AG43" s="38"/>
    </row>
    <row r="44" spans="1:35" ht="15" customHeight="1" x14ac:dyDescent="0.15">
      <c r="AF44" s="38"/>
      <c r="AG44" s="38"/>
    </row>
    <row r="45" spans="1:35" ht="15" customHeight="1" x14ac:dyDescent="0.15">
      <c r="AG45" s="38"/>
    </row>
    <row r="46" spans="1:35" ht="15" customHeight="1" x14ac:dyDescent="0.15">
      <c r="AF46" s="38"/>
      <c r="AG46" s="38"/>
    </row>
    <row r="47" spans="1:35" ht="15" customHeight="1" x14ac:dyDescent="0.15">
      <c r="AG47" s="38"/>
    </row>
    <row r="49" spans="33:33" ht="15" customHeight="1" x14ac:dyDescent="0.15">
      <c r="AG49" s="38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125" t="s">
        <v>1</v>
      </c>
      <c r="B1" s="145"/>
      <c r="C1" s="145"/>
      <c r="D1" s="126"/>
      <c r="E1" s="157" t="str">
        <f ca="1">IF(INDIRECT("変更履歴!E1")&lt;&gt;"",INDIRECT("変更履歴!E1"),"")</f>
        <v>サンプルプロジェクト</v>
      </c>
      <c r="F1" s="103"/>
      <c r="G1" s="103"/>
      <c r="H1" s="103"/>
      <c r="I1" s="103"/>
      <c r="J1" s="103"/>
      <c r="K1" s="103"/>
      <c r="L1" s="103"/>
      <c r="M1" s="103"/>
      <c r="N1" s="104"/>
      <c r="O1" s="127" t="s">
        <v>21</v>
      </c>
      <c r="P1" s="128"/>
      <c r="Q1" s="128"/>
      <c r="R1" s="129"/>
      <c r="S1" s="158" t="str">
        <f ca="1">IF(INDIRECT("変更履歴!S1")&lt;&gt;"",INDIRECT("変更履歴!S1"),"")</f>
        <v>システム機能設計書(メッセージング)
ユーザ情報更新/M21AA02</v>
      </c>
      <c r="T1" s="159"/>
      <c r="U1" s="159"/>
      <c r="V1" s="159"/>
      <c r="W1" s="159"/>
      <c r="X1" s="159"/>
      <c r="Y1" s="159"/>
      <c r="Z1" s="160"/>
      <c r="AA1" s="125" t="s">
        <v>4</v>
      </c>
      <c r="AB1" s="126"/>
      <c r="AC1" s="105" t="str">
        <f ca="1">IF(INDIRECT("変更履歴!AC1")&lt;&gt;"",INDIRECT("変更履歴!AC1"),"")</f>
        <v>TIS</v>
      </c>
      <c r="AD1" s="106"/>
      <c r="AE1" s="106"/>
      <c r="AF1" s="107"/>
      <c r="AG1" s="154">
        <f ca="1">IF(INDIRECT("変更履歴!AG1")&lt;&gt;"",INDIRECT("変更履歴!AG1"),"")</f>
        <v>43336</v>
      </c>
      <c r="AH1" s="155"/>
      <c r="AI1" s="156"/>
    </row>
    <row r="2" spans="1:35" s="11" customFormat="1" ht="12" customHeight="1" x14ac:dyDescent="0.15">
      <c r="A2" s="125" t="s">
        <v>2</v>
      </c>
      <c r="B2" s="145"/>
      <c r="C2" s="145"/>
      <c r="D2" s="126"/>
      <c r="E2" s="157" t="str">
        <f ca="1">IF(INDIRECT("変更履歴!E2")&lt;&gt;"",INDIRECT("変更履歴!E2"),"")</f>
        <v>サンプルシステム</v>
      </c>
      <c r="F2" s="103"/>
      <c r="G2" s="103"/>
      <c r="H2" s="103"/>
      <c r="I2" s="103"/>
      <c r="J2" s="103"/>
      <c r="K2" s="103"/>
      <c r="L2" s="103"/>
      <c r="M2" s="103"/>
      <c r="N2" s="104"/>
      <c r="O2" s="130"/>
      <c r="P2" s="131"/>
      <c r="Q2" s="131"/>
      <c r="R2" s="132"/>
      <c r="S2" s="161"/>
      <c r="T2" s="162"/>
      <c r="U2" s="162"/>
      <c r="V2" s="162"/>
      <c r="W2" s="162"/>
      <c r="X2" s="162"/>
      <c r="Y2" s="162"/>
      <c r="Z2" s="163"/>
      <c r="AA2" s="125" t="s">
        <v>5</v>
      </c>
      <c r="AB2" s="126"/>
      <c r="AC2" s="105" t="str">
        <f ca="1">IF(INDIRECT("変更履歴!AC2")&lt;&gt;"",INDIRECT("変更履歴!AC2"),"")</f>
        <v>TIS</v>
      </c>
      <c r="AD2" s="106"/>
      <c r="AE2" s="106"/>
      <c r="AF2" s="107"/>
      <c r="AG2" s="154">
        <f ca="1">IF(INDIRECT("変更履歴!AG2")&lt;&gt;"",INDIRECT("変更履歴!AG2"),"")</f>
        <v>44816</v>
      </c>
      <c r="AH2" s="155"/>
      <c r="AI2" s="156"/>
    </row>
    <row r="3" spans="1:35" s="11" customFormat="1" ht="12" customHeight="1" x14ac:dyDescent="0.15">
      <c r="A3" s="125" t="s">
        <v>3</v>
      </c>
      <c r="B3" s="145"/>
      <c r="C3" s="145"/>
      <c r="D3" s="126"/>
      <c r="E3" s="157" t="str">
        <f ca="1">IF(INDIRECT("変更履歴!E3")&lt;&gt;"",INDIRECT("変更履歴!E3"),"")</f>
        <v>サンプルサブシステム</v>
      </c>
      <c r="F3" s="103"/>
      <c r="G3" s="103"/>
      <c r="H3" s="103"/>
      <c r="I3" s="103"/>
      <c r="J3" s="103"/>
      <c r="K3" s="103"/>
      <c r="L3" s="103"/>
      <c r="M3" s="103"/>
      <c r="N3" s="104"/>
      <c r="O3" s="133"/>
      <c r="P3" s="134"/>
      <c r="Q3" s="134"/>
      <c r="R3" s="135"/>
      <c r="S3" s="164"/>
      <c r="T3" s="165"/>
      <c r="U3" s="165"/>
      <c r="V3" s="165"/>
      <c r="W3" s="165"/>
      <c r="X3" s="165"/>
      <c r="Y3" s="165"/>
      <c r="Z3" s="166"/>
      <c r="AA3" s="125"/>
      <c r="AB3" s="126"/>
      <c r="AC3" s="105" t="str">
        <f ca="1">IF(INDIRECT("変更履歴!AC3")&lt;&gt;"",INDIRECT("変更履歴!AC3"),"")</f>
        <v/>
      </c>
      <c r="AD3" s="106"/>
      <c r="AE3" s="106"/>
      <c r="AF3" s="107"/>
      <c r="AG3" s="154" t="str">
        <f ca="1">IF(INDIRECT("変更履歴!AG3")&lt;&gt;"",INDIRECT("変更履歴!AG3"),"")</f>
        <v/>
      </c>
      <c r="AH3" s="155"/>
      <c r="AI3" s="156"/>
    </row>
    <row r="4" spans="1:35" ht="12" customHeight="1" x14ac:dyDescent="0.15"/>
    <row r="5" spans="1:35" ht="12" customHeight="1" x14ac:dyDescent="0.15">
      <c r="B5" s="32" t="s">
        <v>22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5" ht="12" customHeight="1" x14ac:dyDescent="0.15">
      <c r="B6" s="32"/>
      <c r="C6" s="32" t="s">
        <v>23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5" ht="12" customHeight="1" x14ac:dyDescent="0.1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5" s="18" customFormat="1" ht="12" customHeight="1" x14ac:dyDescent="0.15">
      <c r="B8" s="32"/>
      <c r="D8" s="176" t="s">
        <v>16</v>
      </c>
      <c r="E8" s="177"/>
      <c r="F8" s="177"/>
      <c r="G8" s="178"/>
      <c r="H8" s="173" t="s">
        <v>73</v>
      </c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</row>
    <row r="9" spans="1:35" s="18" customFormat="1" x14ac:dyDescent="0.15">
      <c r="B9" s="32"/>
      <c r="D9" s="176" t="s">
        <v>24</v>
      </c>
      <c r="E9" s="177"/>
      <c r="F9" s="177"/>
      <c r="G9" s="178"/>
      <c r="H9" s="175" t="s">
        <v>74</v>
      </c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</row>
    <row r="10" spans="1:35" ht="11.25" customHeight="1" x14ac:dyDescent="0.15">
      <c r="B10" s="32"/>
      <c r="D10" s="167" t="s">
        <v>62</v>
      </c>
      <c r="E10" s="168"/>
      <c r="F10" s="168"/>
      <c r="G10" s="169"/>
      <c r="H10" s="69" t="s">
        <v>75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1"/>
    </row>
    <row r="11" spans="1:35" s="17" customFormat="1" x14ac:dyDescent="0.15">
      <c r="B11" s="32"/>
      <c r="D11" s="179"/>
      <c r="E11" s="180"/>
      <c r="F11" s="180"/>
      <c r="G11" s="181"/>
      <c r="H11" s="72" t="s">
        <v>76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73"/>
    </row>
    <row r="12" spans="1:35" s="17" customFormat="1" x14ac:dyDescent="0.15">
      <c r="B12" s="32"/>
      <c r="D12" s="179"/>
      <c r="E12" s="180"/>
      <c r="F12" s="180"/>
      <c r="G12" s="181"/>
      <c r="H12" s="72" t="s">
        <v>77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73"/>
    </row>
    <row r="13" spans="1:35" x14ac:dyDescent="0.15">
      <c r="B13" s="32"/>
      <c r="D13" s="179"/>
      <c r="E13" s="180"/>
      <c r="F13" s="180"/>
      <c r="G13" s="181"/>
      <c r="H13" s="7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73"/>
    </row>
    <row r="14" spans="1:35" x14ac:dyDescent="0.15">
      <c r="B14" s="32"/>
      <c r="D14" s="167" t="s">
        <v>14</v>
      </c>
      <c r="E14" s="168"/>
      <c r="F14" s="168"/>
      <c r="G14" s="169"/>
      <c r="H14" s="74" t="s">
        <v>78</v>
      </c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6"/>
    </row>
    <row r="15" spans="1:35" x14ac:dyDescent="0.15">
      <c r="B15" s="32"/>
      <c r="D15" s="170"/>
      <c r="E15" s="171"/>
      <c r="F15" s="171"/>
      <c r="G15" s="172"/>
      <c r="H15" s="77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9"/>
    </row>
  </sheetData>
  <mergeCells count="23"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D14:G15"/>
    <mergeCell ref="H8:AH8"/>
    <mergeCell ref="H9:AH9"/>
    <mergeCell ref="D8:G8"/>
    <mergeCell ref="D9:G9"/>
    <mergeCell ref="D10:G1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125" t="s">
        <v>1</v>
      </c>
      <c r="B1" s="145"/>
      <c r="C1" s="145"/>
      <c r="D1" s="126"/>
      <c r="E1" s="157" t="str">
        <f ca="1">IF(INDIRECT("変更履歴!E1")&lt;&gt;"",INDIRECT("変更履歴!E1"),"")</f>
        <v>サンプルプロジェクト</v>
      </c>
      <c r="F1" s="103"/>
      <c r="G1" s="103"/>
      <c r="H1" s="103"/>
      <c r="I1" s="103"/>
      <c r="J1" s="103"/>
      <c r="K1" s="103"/>
      <c r="L1" s="103"/>
      <c r="M1" s="103"/>
      <c r="N1" s="104"/>
      <c r="O1" s="127" t="s">
        <v>21</v>
      </c>
      <c r="P1" s="128"/>
      <c r="Q1" s="128"/>
      <c r="R1" s="129"/>
      <c r="S1" s="158" t="str">
        <f ca="1">IF(INDIRECT("変更履歴!S1")&lt;&gt;"",INDIRECT("変更履歴!S1"),"")</f>
        <v>システム機能設計書(メッセージング)
ユーザ情報更新/M21AA02</v>
      </c>
      <c r="T1" s="159"/>
      <c r="U1" s="159"/>
      <c r="V1" s="159"/>
      <c r="W1" s="159"/>
      <c r="X1" s="159"/>
      <c r="Y1" s="159"/>
      <c r="Z1" s="160"/>
      <c r="AA1" s="125" t="s">
        <v>4</v>
      </c>
      <c r="AB1" s="126"/>
      <c r="AC1" s="105" t="str">
        <f ca="1">IF(INDIRECT("変更履歴!AC1")&lt;&gt;"",INDIRECT("変更履歴!AC1"),"")</f>
        <v>TIS</v>
      </c>
      <c r="AD1" s="106"/>
      <c r="AE1" s="106"/>
      <c r="AF1" s="107"/>
      <c r="AG1" s="154">
        <f ca="1">IF(INDIRECT("変更履歴!AG1")&lt;&gt;"",INDIRECT("変更履歴!AG1"),"")</f>
        <v>43336</v>
      </c>
      <c r="AH1" s="155"/>
      <c r="AI1" s="156"/>
    </row>
    <row r="2" spans="1:35" s="11" customFormat="1" ht="12" customHeight="1" x14ac:dyDescent="0.15">
      <c r="A2" s="125" t="s">
        <v>2</v>
      </c>
      <c r="B2" s="145"/>
      <c r="C2" s="145"/>
      <c r="D2" s="126"/>
      <c r="E2" s="157" t="str">
        <f ca="1">IF(INDIRECT("変更履歴!E2")&lt;&gt;"",INDIRECT("変更履歴!E2"),"")</f>
        <v>サンプルシステム</v>
      </c>
      <c r="F2" s="103"/>
      <c r="G2" s="103"/>
      <c r="H2" s="103"/>
      <c r="I2" s="103"/>
      <c r="J2" s="103"/>
      <c r="K2" s="103"/>
      <c r="L2" s="103"/>
      <c r="M2" s="103"/>
      <c r="N2" s="104"/>
      <c r="O2" s="130"/>
      <c r="P2" s="131"/>
      <c r="Q2" s="131"/>
      <c r="R2" s="132"/>
      <c r="S2" s="161"/>
      <c r="T2" s="162"/>
      <c r="U2" s="162"/>
      <c r="V2" s="162"/>
      <c r="W2" s="162"/>
      <c r="X2" s="162"/>
      <c r="Y2" s="162"/>
      <c r="Z2" s="163"/>
      <c r="AA2" s="125" t="s">
        <v>5</v>
      </c>
      <c r="AB2" s="126"/>
      <c r="AC2" s="105" t="str">
        <f ca="1">IF(INDIRECT("変更履歴!AC2")&lt;&gt;"",INDIRECT("変更履歴!AC2"),"")</f>
        <v>TIS</v>
      </c>
      <c r="AD2" s="106"/>
      <c r="AE2" s="106"/>
      <c r="AF2" s="107"/>
      <c r="AG2" s="154">
        <f ca="1">IF(INDIRECT("変更履歴!AG2")&lt;&gt;"",INDIRECT("変更履歴!AG2"),"")</f>
        <v>44816</v>
      </c>
      <c r="AH2" s="155"/>
      <c r="AI2" s="156"/>
    </row>
    <row r="3" spans="1:35" s="11" customFormat="1" ht="12" customHeight="1" x14ac:dyDescent="0.15">
      <c r="A3" s="125" t="s">
        <v>3</v>
      </c>
      <c r="B3" s="145"/>
      <c r="C3" s="145"/>
      <c r="D3" s="126"/>
      <c r="E3" s="157" t="str">
        <f ca="1">IF(INDIRECT("変更履歴!E3")&lt;&gt;"",INDIRECT("変更履歴!E3"),"")</f>
        <v>サンプルサブシステム</v>
      </c>
      <c r="F3" s="103"/>
      <c r="G3" s="103"/>
      <c r="H3" s="103"/>
      <c r="I3" s="103"/>
      <c r="J3" s="103"/>
      <c r="K3" s="103"/>
      <c r="L3" s="103"/>
      <c r="M3" s="103"/>
      <c r="N3" s="104"/>
      <c r="O3" s="133"/>
      <c r="P3" s="134"/>
      <c r="Q3" s="134"/>
      <c r="R3" s="135"/>
      <c r="S3" s="164"/>
      <c r="T3" s="165"/>
      <c r="U3" s="165"/>
      <c r="V3" s="165"/>
      <c r="W3" s="165"/>
      <c r="X3" s="165"/>
      <c r="Y3" s="165"/>
      <c r="Z3" s="166"/>
      <c r="AA3" s="125"/>
      <c r="AB3" s="126"/>
      <c r="AC3" s="105" t="str">
        <f ca="1">IF(INDIRECT("変更履歴!AC3")&lt;&gt;"",INDIRECT("変更履歴!AC3"),"")</f>
        <v/>
      </c>
      <c r="AD3" s="106"/>
      <c r="AE3" s="106"/>
      <c r="AF3" s="107"/>
      <c r="AG3" s="154" t="str">
        <f ca="1">IF(INDIRECT("変更履歴!AG3")&lt;&gt;"",INDIRECT("変更履歴!AG3"),"")</f>
        <v/>
      </c>
      <c r="AH3" s="155"/>
      <c r="AI3" s="156"/>
    </row>
    <row r="4" spans="1:35" ht="12" customHeight="1" x14ac:dyDescent="0.15"/>
    <row r="5" spans="1:35" ht="12" customHeight="1" x14ac:dyDescent="0.15">
      <c r="C5" t="s">
        <v>49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8" s="11" customFormat="1" ht="12" customHeight="1" x14ac:dyDescent="0.15">
      <c r="A1" s="125" t="s">
        <v>1</v>
      </c>
      <c r="B1" s="145"/>
      <c r="C1" s="145"/>
      <c r="D1" s="126"/>
      <c r="E1" s="157" t="str">
        <f ca="1">IF(INDIRECT("変更履歴!E1")&lt;&gt;"",INDIRECT("変更履歴!E1"),"")</f>
        <v>サンプルプロジェクト</v>
      </c>
      <c r="F1" s="103"/>
      <c r="G1" s="103"/>
      <c r="H1" s="103"/>
      <c r="I1" s="103"/>
      <c r="J1" s="103"/>
      <c r="K1" s="103"/>
      <c r="L1" s="103"/>
      <c r="M1" s="103"/>
      <c r="N1" s="104"/>
      <c r="O1" s="127" t="s">
        <v>21</v>
      </c>
      <c r="P1" s="128"/>
      <c r="Q1" s="128"/>
      <c r="R1" s="129"/>
      <c r="S1" s="158" t="str">
        <f ca="1">IF(INDIRECT("変更履歴!S1")&lt;&gt;"",INDIRECT("変更履歴!S1"),"")</f>
        <v>システム機能設計書(メッセージング)
ユーザ情報更新/M21AA02</v>
      </c>
      <c r="T1" s="159"/>
      <c r="U1" s="159"/>
      <c r="V1" s="159"/>
      <c r="W1" s="159"/>
      <c r="X1" s="159"/>
      <c r="Y1" s="159"/>
      <c r="Z1" s="160"/>
      <c r="AA1" s="125" t="s">
        <v>4</v>
      </c>
      <c r="AB1" s="126"/>
      <c r="AC1" s="105" t="str">
        <f ca="1">IF(INDIRECT("変更履歴!AC1")&lt;&gt;"",INDIRECT("変更履歴!AC1"),"")</f>
        <v>TIS</v>
      </c>
      <c r="AD1" s="106"/>
      <c r="AE1" s="106"/>
      <c r="AF1" s="107"/>
      <c r="AG1" s="154">
        <f ca="1">IF(INDIRECT("変更履歴!AG1")&lt;&gt;"",INDIRECT("変更履歴!AG1"),"")</f>
        <v>43336</v>
      </c>
      <c r="AH1" s="155"/>
      <c r="AI1" s="156"/>
      <c r="AJ1" s="9"/>
      <c r="AK1" s="9"/>
      <c r="AL1" s="10"/>
    </row>
    <row r="2" spans="1:38" s="11" customFormat="1" ht="12" customHeight="1" x14ac:dyDescent="0.15">
      <c r="A2" s="125" t="s">
        <v>2</v>
      </c>
      <c r="B2" s="145"/>
      <c r="C2" s="145"/>
      <c r="D2" s="126"/>
      <c r="E2" s="157" t="str">
        <f ca="1">IF(INDIRECT("変更履歴!E2")&lt;&gt;"",INDIRECT("変更履歴!E2"),"")</f>
        <v>サンプルシステム</v>
      </c>
      <c r="F2" s="103"/>
      <c r="G2" s="103"/>
      <c r="H2" s="103"/>
      <c r="I2" s="103"/>
      <c r="J2" s="103"/>
      <c r="K2" s="103"/>
      <c r="L2" s="103"/>
      <c r="M2" s="103"/>
      <c r="N2" s="104"/>
      <c r="O2" s="130"/>
      <c r="P2" s="131"/>
      <c r="Q2" s="131"/>
      <c r="R2" s="132"/>
      <c r="S2" s="161"/>
      <c r="T2" s="162"/>
      <c r="U2" s="162"/>
      <c r="V2" s="162"/>
      <c r="W2" s="162"/>
      <c r="X2" s="162"/>
      <c r="Y2" s="162"/>
      <c r="Z2" s="163"/>
      <c r="AA2" s="125" t="s">
        <v>5</v>
      </c>
      <c r="AB2" s="126"/>
      <c r="AC2" s="105" t="str">
        <f ca="1">IF(INDIRECT("変更履歴!AC2")&lt;&gt;"",INDIRECT("変更履歴!AC2"),"")</f>
        <v>TIS</v>
      </c>
      <c r="AD2" s="106"/>
      <c r="AE2" s="106"/>
      <c r="AF2" s="107"/>
      <c r="AG2" s="154">
        <f ca="1">IF(INDIRECT("変更履歴!AG2")&lt;&gt;"",INDIRECT("変更履歴!AG2"),"")</f>
        <v>44816</v>
      </c>
      <c r="AH2" s="155"/>
      <c r="AI2" s="156"/>
      <c r="AJ2" s="9"/>
      <c r="AK2" s="9"/>
      <c r="AL2" s="9"/>
    </row>
    <row r="3" spans="1:38" s="11" customFormat="1" ht="12" customHeight="1" x14ac:dyDescent="0.15">
      <c r="A3" s="125" t="s">
        <v>3</v>
      </c>
      <c r="B3" s="145"/>
      <c r="C3" s="145"/>
      <c r="D3" s="126"/>
      <c r="E3" s="157" t="str">
        <f ca="1">IF(INDIRECT("変更履歴!E3")&lt;&gt;"",INDIRECT("変更履歴!E3"),"")</f>
        <v>サンプルサブシステム</v>
      </c>
      <c r="F3" s="103"/>
      <c r="G3" s="103"/>
      <c r="H3" s="103"/>
      <c r="I3" s="103"/>
      <c r="J3" s="103"/>
      <c r="K3" s="103"/>
      <c r="L3" s="103"/>
      <c r="M3" s="103"/>
      <c r="N3" s="104"/>
      <c r="O3" s="133"/>
      <c r="P3" s="134"/>
      <c r="Q3" s="134"/>
      <c r="R3" s="135"/>
      <c r="S3" s="164"/>
      <c r="T3" s="165"/>
      <c r="U3" s="165"/>
      <c r="V3" s="165"/>
      <c r="W3" s="165"/>
      <c r="X3" s="165"/>
      <c r="Y3" s="165"/>
      <c r="Z3" s="166"/>
      <c r="AA3" s="125"/>
      <c r="AB3" s="126"/>
      <c r="AC3" s="105" t="str">
        <f ca="1">IF(INDIRECT("変更履歴!AC3")&lt;&gt;"",INDIRECT("変更履歴!AC3"),"")</f>
        <v/>
      </c>
      <c r="AD3" s="106"/>
      <c r="AE3" s="106"/>
      <c r="AF3" s="107"/>
      <c r="AG3" s="154" t="str">
        <f ca="1">IF(INDIRECT("変更履歴!AG3")&lt;&gt;"",INDIRECT("変更履歴!AG3"),"")</f>
        <v/>
      </c>
      <c r="AH3" s="155"/>
      <c r="AI3" s="156"/>
      <c r="AJ3" s="9"/>
      <c r="AK3" s="9"/>
      <c r="AL3" s="9"/>
    </row>
    <row r="4" spans="1:38" ht="12" customHeight="1" x14ac:dyDescent="0.15"/>
    <row r="5" spans="1:38" x14ac:dyDescent="0.15">
      <c r="B5" s="32" t="s">
        <v>175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8" x14ac:dyDescent="0.15">
      <c r="B6" s="32"/>
      <c r="C6" s="32" t="s">
        <v>38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8" x14ac:dyDescent="0.15">
      <c r="B7" s="32"/>
      <c r="C7" s="32"/>
      <c r="D7" s="55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8" x14ac:dyDescent="0.15">
      <c r="B8" s="32"/>
      <c r="C8" s="32"/>
      <c r="D8" s="219" t="s">
        <v>39</v>
      </c>
      <c r="E8" s="221" t="s">
        <v>40</v>
      </c>
      <c r="F8" s="222"/>
      <c r="G8" s="222"/>
      <c r="H8" s="222"/>
      <c r="I8" s="222"/>
      <c r="J8" s="223"/>
      <c r="K8" s="227" t="s">
        <v>41</v>
      </c>
      <c r="L8" s="222"/>
      <c r="M8" s="222"/>
      <c r="N8" s="223"/>
      <c r="O8" s="228" t="s">
        <v>42</v>
      </c>
      <c r="P8" s="233" t="s">
        <v>43</v>
      </c>
      <c r="Q8" s="234"/>
      <c r="R8" s="234"/>
      <c r="S8" s="234"/>
      <c r="T8" s="234"/>
      <c r="U8" s="235"/>
      <c r="V8" s="230" t="s">
        <v>37</v>
      </c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</row>
    <row r="9" spans="1:38" x14ac:dyDescent="0.15">
      <c r="B9" s="32"/>
      <c r="C9" s="32"/>
      <c r="D9" s="220"/>
      <c r="E9" s="224"/>
      <c r="F9" s="225"/>
      <c r="G9" s="225"/>
      <c r="H9" s="225"/>
      <c r="I9" s="225"/>
      <c r="J9" s="226"/>
      <c r="K9" s="224"/>
      <c r="L9" s="225"/>
      <c r="M9" s="225"/>
      <c r="N9" s="226"/>
      <c r="O9" s="229"/>
      <c r="P9" s="56" t="s">
        <v>44</v>
      </c>
      <c r="Q9" s="56" t="s">
        <v>45</v>
      </c>
      <c r="R9" s="56" t="s">
        <v>46</v>
      </c>
      <c r="S9" s="56" t="s">
        <v>47</v>
      </c>
      <c r="T9" s="231" t="s">
        <v>48</v>
      </c>
      <c r="U9" s="232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</row>
    <row r="10" spans="1:38" x14ac:dyDescent="0.15">
      <c r="B10" s="32"/>
      <c r="C10" s="32"/>
      <c r="D10" s="57">
        <v>1</v>
      </c>
      <c r="E10" s="123" t="s">
        <v>79</v>
      </c>
      <c r="F10" s="100"/>
      <c r="G10" s="100"/>
      <c r="H10" s="100"/>
      <c r="I10" s="100"/>
      <c r="J10" s="101"/>
      <c r="K10" s="99" t="s">
        <v>56</v>
      </c>
      <c r="L10" s="100"/>
      <c r="M10" s="100"/>
      <c r="N10" s="101"/>
      <c r="O10" s="58" t="s">
        <v>82</v>
      </c>
      <c r="P10" s="59" t="s">
        <v>68</v>
      </c>
      <c r="Q10" s="59" t="s">
        <v>68</v>
      </c>
      <c r="R10" s="59" t="s">
        <v>68</v>
      </c>
      <c r="S10" s="59" t="s">
        <v>68</v>
      </c>
      <c r="T10" s="208" t="s">
        <v>68</v>
      </c>
      <c r="U10" s="209"/>
      <c r="V10" s="99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</row>
    <row r="11" spans="1:38" x14ac:dyDescent="0.15">
      <c r="B11" s="32"/>
      <c r="C11" s="32"/>
      <c r="D11" s="57">
        <v>2</v>
      </c>
      <c r="E11" s="123" t="s">
        <v>191</v>
      </c>
      <c r="F11" s="206"/>
      <c r="G11" s="206"/>
      <c r="H11" s="206"/>
      <c r="I11" s="206"/>
      <c r="J11" s="207"/>
      <c r="K11" s="99" t="s">
        <v>81</v>
      </c>
      <c r="L11" s="100"/>
      <c r="M11" s="100"/>
      <c r="N11" s="101"/>
      <c r="O11" s="60" t="s">
        <v>83</v>
      </c>
      <c r="P11" s="59" t="s">
        <v>84</v>
      </c>
      <c r="Q11" s="59" t="s">
        <v>68</v>
      </c>
      <c r="R11" s="59" t="s">
        <v>68</v>
      </c>
      <c r="S11" s="59" t="s">
        <v>68</v>
      </c>
      <c r="T11" s="208" t="s">
        <v>68</v>
      </c>
      <c r="U11" s="209"/>
      <c r="V11" s="99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1"/>
    </row>
    <row r="12" spans="1:38" x14ac:dyDescent="0.15">
      <c r="B12" s="32"/>
      <c r="C12" s="32"/>
      <c r="D12" s="57">
        <v>3</v>
      </c>
      <c r="E12" s="123" t="s">
        <v>80</v>
      </c>
      <c r="F12" s="100"/>
      <c r="G12" s="100"/>
      <c r="H12" s="100"/>
      <c r="I12" s="100"/>
      <c r="J12" s="101"/>
      <c r="K12" s="99" t="s">
        <v>56</v>
      </c>
      <c r="L12" s="100"/>
      <c r="M12" s="100"/>
      <c r="N12" s="101"/>
      <c r="O12" s="60" t="s">
        <v>83</v>
      </c>
      <c r="P12" s="59" t="s">
        <v>68</v>
      </c>
      <c r="Q12" s="59" t="s">
        <v>68</v>
      </c>
      <c r="R12" s="59" t="s">
        <v>68</v>
      </c>
      <c r="S12" s="59" t="s">
        <v>68</v>
      </c>
      <c r="T12" s="208" t="s">
        <v>68</v>
      </c>
      <c r="U12" s="209"/>
      <c r="V12" s="99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1"/>
    </row>
    <row r="13" spans="1:38" x14ac:dyDescent="0.15">
      <c r="B13" s="32"/>
      <c r="C13" s="32"/>
      <c r="D13" s="80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2"/>
      <c r="AD13" s="82"/>
      <c r="AE13" s="82"/>
      <c r="AF13" s="82"/>
      <c r="AG13" s="82"/>
      <c r="AH13" s="82"/>
    </row>
    <row r="14" spans="1:38" x14ac:dyDescent="0.15">
      <c r="B14" s="32"/>
      <c r="C14" s="32"/>
      <c r="D14" s="80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2"/>
      <c r="AD14" s="82"/>
      <c r="AE14" s="82"/>
      <c r="AF14" s="82"/>
      <c r="AG14" s="82"/>
      <c r="AH14" s="82"/>
    </row>
    <row r="15" spans="1:38" x14ac:dyDescent="0.15">
      <c r="B15" s="32"/>
      <c r="C15" s="32"/>
      <c r="D15" s="55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8" x14ac:dyDescent="0.15">
      <c r="B16" s="33"/>
      <c r="C16" s="32" t="s">
        <v>50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54"/>
      <c r="AF16" s="54"/>
      <c r="AG16" s="54"/>
      <c r="AH16" s="54"/>
    </row>
    <row r="17" spans="2:34" x14ac:dyDescent="0.15">
      <c r="B17" s="33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54"/>
      <c r="AF17" s="54"/>
      <c r="AG17" s="54"/>
      <c r="AH17" s="54"/>
    </row>
    <row r="18" spans="2:34" x14ac:dyDescent="0.15">
      <c r="D18" s="86" t="s">
        <v>180</v>
      </c>
      <c r="E18" s="210" t="s">
        <v>99</v>
      </c>
      <c r="F18" s="211"/>
      <c r="G18" s="212"/>
      <c r="H18" s="213" t="s">
        <v>61</v>
      </c>
      <c r="I18" s="214"/>
      <c r="J18" s="215"/>
      <c r="K18" s="216" t="s">
        <v>28</v>
      </c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8"/>
    </row>
    <row r="19" spans="2:34" ht="11.25" customHeight="1" x14ac:dyDescent="0.15">
      <c r="D19" s="87">
        <v>1</v>
      </c>
      <c r="E19" s="99">
        <v>0</v>
      </c>
      <c r="F19" s="100"/>
      <c r="G19" s="101"/>
      <c r="H19" s="123" t="s">
        <v>181</v>
      </c>
      <c r="I19" s="100"/>
      <c r="J19" s="101"/>
      <c r="K19" s="123" t="s">
        <v>182</v>
      </c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7"/>
    </row>
    <row r="20" spans="2:34" ht="24" customHeight="1" x14ac:dyDescent="0.15">
      <c r="D20" s="87">
        <v>2</v>
      </c>
      <c r="E20" s="99">
        <v>100</v>
      </c>
      <c r="F20" s="100"/>
      <c r="G20" s="101"/>
      <c r="H20" s="123" t="s">
        <v>186</v>
      </c>
      <c r="I20" s="100"/>
      <c r="J20" s="101"/>
      <c r="K20" s="123" t="s">
        <v>183</v>
      </c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7"/>
    </row>
    <row r="21" spans="2:34" ht="23.25" customHeight="1" x14ac:dyDescent="0.15">
      <c r="D21" s="87">
        <v>3</v>
      </c>
      <c r="E21" s="99">
        <v>101</v>
      </c>
      <c r="F21" s="100"/>
      <c r="G21" s="101"/>
      <c r="H21" s="123" t="s">
        <v>184</v>
      </c>
      <c r="I21" s="100"/>
      <c r="J21" s="101"/>
      <c r="K21" s="123" t="s">
        <v>185</v>
      </c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7"/>
    </row>
    <row r="22" spans="2:34" x14ac:dyDescent="0.15">
      <c r="C22" s="32"/>
      <c r="D22" s="84" t="s">
        <v>85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54"/>
      <c r="AA22" s="54"/>
      <c r="AB22" s="54"/>
      <c r="AC22" s="54"/>
      <c r="AD22" s="82"/>
      <c r="AE22" s="82"/>
      <c r="AF22" s="82"/>
      <c r="AG22" s="82"/>
      <c r="AH22" s="82"/>
    </row>
    <row r="23" spans="2:34" x14ac:dyDescent="0.15">
      <c r="C23" s="32"/>
      <c r="D23" s="84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54"/>
      <c r="AA23" s="54"/>
      <c r="AB23" s="54"/>
      <c r="AC23" s="54"/>
      <c r="AD23" s="82"/>
      <c r="AE23" s="82"/>
      <c r="AF23" s="82"/>
      <c r="AG23" s="82"/>
      <c r="AH23" s="82"/>
    </row>
    <row r="25" spans="2:34" ht="11.25" customHeight="1" x14ac:dyDescent="0.15">
      <c r="C25" s="32" t="s">
        <v>31</v>
      </c>
      <c r="D25" s="54"/>
      <c r="E25" s="54"/>
      <c r="F25" s="54"/>
      <c r="G25" s="54"/>
      <c r="H25" s="54"/>
      <c r="I25" s="54"/>
      <c r="J25" s="54"/>
      <c r="K25" s="54"/>
      <c r="L25" s="83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</row>
    <row r="26" spans="2:34" s="18" customFormat="1" x14ac:dyDescent="0.15">
      <c r="C26" s="32"/>
      <c r="D26" s="54" t="s">
        <v>33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</row>
    <row r="27" spans="2:34" s="18" customFormat="1" x14ac:dyDescent="0.15"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</row>
    <row r="28" spans="2:34" s="18" customFormat="1" x14ac:dyDescent="0.15">
      <c r="C28" s="32"/>
      <c r="E28" s="33" t="s">
        <v>188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4"/>
      <c r="AE28" s="34"/>
      <c r="AF28" s="54"/>
      <c r="AG28" s="54"/>
      <c r="AH28" s="34"/>
    </row>
    <row r="29" spans="2:34" s="18" customFormat="1" x14ac:dyDescent="0.15"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4"/>
      <c r="AE29" s="34"/>
      <c r="AF29" s="54"/>
      <c r="AG29" s="54"/>
      <c r="AH29" s="34"/>
    </row>
    <row r="30" spans="2:34" s="18" customFormat="1" x14ac:dyDescent="0.15">
      <c r="C30" s="32"/>
      <c r="D30" s="54"/>
      <c r="E30" s="182" t="s">
        <v>25</v>
      </c>
      <c r="F30" s="182"/>
      <c r="G30" s="175" t="s">
        <v>86</v>
      </c>
      <c r="H30" s="175"/>
      <c r="I30" s="175"/>
      <c r="J30" s="175"/>
      <c r="K30" s="175"/>
      <c r="L30" s="175"/>
      <c r="M30" s="182" t="s">
        <v>26</v>
      </c>
      <c r="N30" s="182"/>
      <c r="O30" s="184" t="s">
        <v>88</v>
      </c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6"/>
    </row>
    <row r="31" spans="2:34" s="18" customFormat="1" x14ac:dyDescent="0.15"/>
    <row r="34" spans="3:32" x14ac:dyDescent="0.15">
      <c r="C34" t="s">
        <v>30</v>
      </c>
    </row>
    <row r="35" spans="3:32" x14ac:dyDescent="0.15">
      <c r="C35"/>
      <c r="D35" t="s">
        <v>89</v>
      </c>
      <c r="I35" s="33"/>
      <c r="J35" s="33"/>
      <c r="K35" s="33"/>
      <c r="L35" s="33"/>
    </row>
    <row r="36" spans="3:32" x14ac:dyDescent="0.15">
      <c r="E36" t="s">
        <v>90</v>
      </c>
      <c r="J36" s="33"/>
      <c r="K36" s="33"/>
      <c r="L36" s="33"/>
    </row>
    <row r="37" spans="3:32" ht="22.5" customHeight="1" x14ac:dyDescent="0.15">
      <c r="E37" s="85" t="s">
        <v>91</v>
      </c>
      <c r="F37" s="239" t="s">
        <v>92</v>
      </c>
      <c r="G37" s="239"/>
      <c r="H37" s="239"/>
      <c r="I37" s="239"/>
      <c r="J37" s="239"/>
      <c r="K37" s="239"/>
      <c r="L37" s="240" t="s">
        <v>93</v>
      </c>
      <c r="M37" s="239"/>
      <c r="N37" s="239"/>
      <c r="O37" s="239"/>
      <c r="P37" s="239"/>
      <c r="Q37" s="239"/>
      <c r="R37" s="239"/>
      <c r="S37" s="239"/>
      <c r="T37" s="239"/>
      <c r="U37" s="239"/>
      <c r="V37" s="238" t="s">
        <v>94</v>
      </c>
      <c r="W37" s="238"/>
      <c r="X37" s="238"/>
      <c r="Y37" s="238" t="s">
        <v>52</v>
      </c>
      <c r="Z37" s="238"/>
      <c r="AA37" s="238"/>
      <c r="AB37" s="238"/>
      <c r="AC37" s="187" t="s">
        <v>95</v>
      </c>
      <c r="AD37" s="187"/>
      <c r="AE37" s="187"/>
      <c r="AF37" s="187"/>
    </row>
    <row r="38" spans="3:32" ht="33.75" customHeight="1" x14ac:dyDescent="0.15">
      <c r="C38" s="33"/>
      <c r="E38" s="88">
        <v>1</v>
      </c>
      <c r="F38" s="188" t="s">
        <v>96</v>
      </c>
      <c r="G38" s="188"/>
      <c r="H38" s="188"/>
      <c r="I38" s="188"/>
      <c r="J38" s="188"/>
      <c r="K38" s="188"/>
      <c r="L38" s="189" t="s">
        <v>97</v>
      </c>
      <c r="M38" s="190"/>
      <c r="N38" s="190"/>
      <c r="O38" s="190"/>
      <c r="P38" s="190"/>
      <c r="Q38" s="190"/>
      <c r="R38" s="190"/>
      <c r="S38" s="190"/>
      <c r="T38" s="190"/>
      <c r="U38" s="190"/>
      <c r="V38" s="191" t="s">
        <v>106</v>
      </c>
      <c r="W38" s="191"/>
      <c r="X38" s="191"/>
      <c r="Y38" s="188" t="s">
        <v>98</v>
      </c>
      <c r="Z38" s="188"/>
      <c r="AA38" s="188"/>
      <c r="AB38" s="188"/>
      <c r="AC38" s="192" t="s">
        <v>178</v>
      </c>
      <c r="AD38" s="193"/>
      <c r="AE38" s="193"/>
      <c r="AF38" s="194"/>
    </row>
    <row r="39" spans="3:32" x14ac:dyDescent="0.15">
      <c r="C39" s="61"/>
      <c r="E39" s="84" t="s">
        <v>85</v>
      </c>
      <c r="J39" s="61"/>
      <c r="K39" s="61"/>
      <c r="L39" s="33"/>
    </row>
    <row r="40" spans="3:32" x14ac:dyDescent="0.15">
      <c r="C40" s="61"/>
      <c r="E40"/>
      <c r="J40" s="61"/>
      <c r="K40" s="61"/>
      <c r="L40" s="33"/>
    </row>
    <row r="41" spans="3:32" x14ac:dyDescent="0.15">
      <c r="C41" s="61"/>
      <c r="E41" t="s">
        <v>177</v>
      </c>
      <c r="J41" s="33"/>
      <c r="K41" s="33"/>
      <c r="L41" s="33"/>
    </row>
    <row r="42" spans="3:32" x14ac:dyDescent="0.15">
      <c r="C42" s="33"/>
      <c r="E42" s="201" t="s">
        <v>101</v>
      </c>
      <c r="F42" s="201"/>
      <c r="G42" s="201"/>
      <c r="H42" s="202" t="s">
        <v>61</v>
      </c>
      <c r="I42" s="202"/>
      <c r="J42" s="202"/>
      <c r="K42" s="202" t="s">
        <v>94</v>
      </c>
      <c r="L42" s="202"/>
      <c r="M42" s="202"/>
      <c r="N42" s="202"/>
      <c r="O42" s="203" t="s">
        <v>52</v>
      </c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5"/>
    </row>
    <row r="43" spans="3:32" x14ac:dyDescent="0.15">
      <c r="C43" s="61"/>
      <c r="E43" s="123">
        <v>100</v>
      </c>
      <c r="F43" s="206"/>
      <c r="G43" s="207"/>
      <c r="H43" s="188" t="s">
        <v>186</v>
      </c>
      <c r="I43" s="188"/>
      <c r="J43" s="188"/>
      <c r="K43" s="188" t="s">
        <v>107</v>
      </c>
      <c r="L43" s="188"/>
      <c r="M43" s="188"/>
      <c r="N43" s="188"/>
      <c r="O43" s="192" t="s">
        <v>107</v>
      </c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4"/>
    </row>
    <row r="44" spans="3:32" x14ac:dyDescent="0.15">
      <c r="E44" s="84"/>
    </row>
    <row r="45" spans="3:32" x14ac:dyDescent="0.15">
      <c r="D45" t="s">
        <v>102</v>
      </c>
      <c r="J45" s="61"/>
      <c r="K45" s="61"/>
      <c r="L45" s="33"/>
    </row>
    <row r="46" spans="3:32" x14ac:dyDescent="0.15">
      <c r="E46" t="s">
        <v>90</v>
      </c>
      <c r="J46" s="62"/>
      <c r="K46" s="62"/>
      <c r="L46" s="33"/>
    </row>
    <row r="47" spans="3:32" ht="22.5" customHeight="1" x14ac:dyDescent="0.15">
      <c r="E47" s="85" t="s">
        <v>91</v>
      </c>
      <c r="F47" s="239" t="s">
        <v>92</v>
      </c>
      <c r="G47" s="239"/>
      <c r="H47" s="239"/>
      <c r="I47" s="239"/>
      <c r="J47" s="239"/>
      <c r="K47" s="239"/>
      <c r="L47" s="240" t="s">
        <v>93</v>
      </c>
      <c r="M47" s="239"/>
      <c r="N47" s="239"/>
      <c r="O47" s="239"/>
      <c r="P47" s="239"/>
      <c r="Q47" s="239"/>
      <c r="R47" s="239"/>
      <c r="S47" s="239"/>
      <c r="T47" s="239"/>
      <c r="U47" s="239"/>
      <c r="V47" s="238" t="s">
        <v>94</v>
      </c>
      <c r="W47" s="238"/>
      <c r="X47" s="238"/>
      <c r="Y47" s="238" t="s">
        <v>52</v>
      </c>
      <c r="Z47" s="238"/>
      <c r="AA47" s="238"/>
      <c r="AB47" s="238"/>
      <c r="AC47" s="187" t="s">
        <v>95</v>
      </c>
      <c r="AD47" s="187"/>
      <c r="AE47" s="187"/>
      <c r="AF47" s="187"/>
    </row>
    <row r="48" spans="3:32" ht="33.75" customHeight="1" x14ac:dyDescent="0.15">
      <c r="E48" s="88">
        <v>1</v>
      </c>
      <c r="F48" s="188" t="s">
        <v>103</v>
      </c>
      <c r="G48" s="188"/>
      <c r="H48" s="188"/>
      <c r="I48" s="188"/>
      <c r="J48" s="188"/>
      <c r="K48" s="188"/>
      <c r="L48" s="189" t="s">
        <v>104</v>
      </c>
      <c r="M48" s="190"/>
      <c r="N48" s="190"/>
      <c r="O48" s="190"/>
      <c r="P48" s="190"/>
      <c r="Q48" s="190"/>
      <c r="R48" s="190"/>
      <c r="S48" s="190"/>
      <c r="T48" s="190"/>
      <c r="U48" s="190"/>
      <c r="V48" s="191" t="s">
        <v>105</v>
      </c>
      <c r="W48" s="191"/>
      <c r="X48" s="191"/>
      <c r="Y48" s="188" t="s">
        <v>105</v>
      </c>
      <c r="Z48" s="188"/>
      <c r="AA48" s="188"/>
      <c r="AB48" s="188"/>
      <c r="AC48" s="192" t="s">
        <v>179</v>
      </c>
      <c r="AD48" s="193"/>
      <c r="AE48" s="193"/>
      <c r="AF48" s="194"/>
    </row>
    <row r="49" spans="3:32" ht="11.25" customHeight="1" x14ac:dyDescent="0.15"/>
    <row r="50" spans="3:32" ht="11.25" customHeight="1" x14ac:dyDescent="0.15">
      <c r="E50" t="s">
        <v>177</v>
      </c>
    </row>
    <row r="51" spans="3:32" x14ac:dyDescent="0.15">
      <c r="E51" s="201" t="s">
        <v>99</v>
      </c>
      <c r="F51" s="201"/>
      <c r="G51" s="201"/>
      <c r="H51" s="202" t="s">
        <v>61</v>
      </c>
      <c r="I51" s="202"/>
      <c r="J51" s="202"/>
      <c r="K51" s="202" t="s">
        <v>94</v>
      </c>
      <c r="L51" s="202"/>
      <c r="M51" s="202"/>
      <c r="N51" s="202"/>
      <c r="O51" s="203" t="s">
        <v>52</v>
      </c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5"/>
    </row>
    <row r="52" spans="3:32" x14ac:dyDescent="0.15">
      <c r="E52" s="123">
        <v>101</v>
      </c>
      <c r="F52" s="206"/>
      <c r="G52" s="207"/>
      <c r="H52" s="188" t="s">
        <v>187</v>
      </c>
      <c r="I52" s="188"/>
      <c r="J52" s="188"/>
      <c r="K52" s="188" t="s">
        <v>108</v>
      </c>
      <c r="L52" s="188"/>
      <c r="M52" s="188"/>
      <c r="N52" s="188"/>
      <c r="O52" s="192" t="s">
        <v>108</v>
      </c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4"/>
    </row>
    <row r="57" spans="3:32" x14ac:dyDescent="0.15">
      <c r="D57" t="s">
        <v>109</v>
      </c>
    </row>
    <row r="58" spans="3:32" x14ac:dyDescent="0.15">
      <c r="E58" t="s">
        <v>110</v>
      </c>
    </row>
    <row r="60" spans="3:32" x14ac:dyDescent="0.15">
      <c r="C60"/>
      <c r="D60"/>
      <c r="E60" s="241" t="s">
        <v>111</v>
      </c>
      <c r="F60" s="195" t="s">
        <v>27</v>
      </c>
      <c r="G60" s="196"/>
      <c r="H60" s="197"/>
      <c r="I60" s="195" t="s">
        <v>15</v>
      </c>
      <c r="J60" s="196"/>
      <c r="K60" s="197"/>
      <c r="L60" s="183" t="s">
        <v>13</v>
      </c>
      <c r="M60" s="183"/>
      <c r="N60" s="183"/>
      <c r="O60" s="183"/>
      <c r="P60" s="183"/>
      <c r="Q60" s="183"/>
      <c r="R60" s="183"/>
      <c r="S60" s="183"/>
      <c r="T60" s="183"/>
      <c r="U60" s="195" t="s">
        <v>36</v>
      </c>
      <c r="V60" s="196"/>
      <c r="W60" s="196"/>
      <c r="X60" s="196"/>
      <c r="Y60" s="196"/>
      <c r="Z60" s="196"/>
      <c r="AA60" s="197"/>
      <c r="AB60" s="195" t="s">
        <v>37</v>
      </c>
      <c r="AC60" s="196"/>
      <c r="AD60" s="196"/>
      <c r="AE60" s="196"/>
      <c r="AF60" s="197"/>
    </row>
    <row r="61" spans="3:32" x14ac:dyDescent="0.15">
      <c r="C61"/>
      <c r="D61"/>
      <c r="E61" s="242"/>
      <c r="F61" s="198"/>
      <c r="G61" s="199"/>
      <c r="H61" s="200"/>
      <c r="I61" s="198"/>
      <c r="J61" s="199"/>
      <c r="K61" s="200"/>
      <c r="L61" s="183" t="s">
        <v>0</v>
      </c>
      <c r="M61" s="183"/>
      <c r="N61" s="183"/>
      <c r="O61" s="183"/>
      <c r="P61" s="183"/>
      <c r="Q61" s="238" t="s">
        <v>12</v>
      </c>
      <c r="R61" s="238"/>
      <c r="S61" s="238"/>
      <c r="T61" s="238"/>
      <c r="U61" s="198"/>
      <c r="V61" s="199"/>
      <c r="W61" s="199"/>
      <c r="X61" s="199"/>
      <c r="Y61" s="199"/>
      <c r="Z61" s="199"/>
      <c r="AA61" s="200"/>
      <c r="AB61" s="198"/>
      <c r="AC61" s="199"/>
      <c r="AD61" s="199"/>
      <c r="AE61" s="199"/>
      <c r="AF61" s="200"/>
    </row>
    <row r="62" spans="3:32" x14ac:dyDescent="0.15">
      <c r="C62"/>
      <c r="D62"/>
      <c r="E62" s="35">
        <v>1</v>
      </c>
      <c r="F62" s="184" t="s">
        <v>112</v>
      </c>
      <c r="G62" s="185"/>
      <c r="H62" s="186"/>
      <c r="I62" s="99" t="s">
        <v>113</v>
      </c>
      <c r="J62" s="100"/>
      <c r="K62" s="101"/>
      <c r="L62" s="243" t="s">
        <v>114</v>
      </c>
      <c r="M62" s="244"/>
      <c r="N62" s="244"/>
      <c r="O62" s="244"/>
      <c r="P62" s="244"/>
      <c r="Q62" s="188" t="s">
        <v>114</v>
      </c>
      <c r="R62" s="245"/>
      <c r="S62" s="245"/>
      <c r="T62" s="245"/>
      <c r="U62" s="246" t="s">
        <v>115</v>
      </c>
      <c r="V62" s="185"/>
      <c r="W62" s="185"/>
      <c r="X62" s="185"/>
      <c r="Y62" s="185"/>
      <c r="Z62" s="185"/>
      <c r="AA62" s="186"/>
      <c r="AB62" s="184"/>
      <c r="AC62" s="185"/>
      <c r="AD62" s="185"/>
      <c r="AE62" s="185"/>
      <c r="AF62" s="186"/>
    </row>
    <row r="63" spans="3:32" ht="22.5" customHeight="1" x14ac:dyDescent="0.15">
      <c r="C63"/>
      <c r="D63"/>
      <c r="E63" s="35">
        <v>2</v>
      </c>
      <c r="F63" s="246" t="s">
        <v>116</v>
      </c>
      <c r="G63" s="247"/>
      <c r="H63" s="248"/>
      <c r="I63" s="99" t="s">
        <v>117</v>
      </c>
      <c r="J63" s="100"/>
      <c r="K63" s="101"/>
      <c r="L63" s="243" t="s">
        <v>114</v>
      </c>
      <c r="M63" s="244"/>
      <c r="N63" s="244"/>
      <c r="O63" s="244"/>
      <c r="P63" s="244"/>
      <c r="Q63" s="188" t="s">
        <v>114</v>
      </c>
      <c r="R63" s="245"/>
      <c r="S63" s="245"/>
      <c r="T63" s="245"/>
      <c r="U63" s="184" t="s">
        <v>118</v>
      </c>
      <c r="V63" s="185"/>
      <c r="W63" s="185"/>
      <c r="X63" s="185"/>
      <c r="Y63" s="185"/>
      <c r="Z63" s="185"/>
      <c r="AA63" s="186"/>
      <c r="AB63" s="184"/>
      <c r="AC63" s="185"/>
      <c r="AD63" s="185"/>
      <c r="AE63" s="185"/>
      <c r="AF63" s="186"/>
    </row>
    <row r="64" spans="3:32" x14ac:dyDescent="0.15">
      <c r="C64"/>
      <c r="D64"/>
      <c r="E64" s="35">
        <v>3</v>
      </c>
      <c r="F64" s="184" t="s">
        <v>119</v>
      </c>
      <c r="G64" s="185"/>
      <c r="H64" s="186"/>
      <c r="I64" s="243" t="s">
        <v>120</v>
      </c>
      <c r="J64" s="244"/>
      <c r="K64" s="249"/>
      <c r="L64" s="243" t="s">
        <v>87</v>
      </c>
      <c r="M64" s="244"/>
      <c r="N64" s="244"/>
      <c r="O64" s="244"/>
      <c r="P64" s="244"/>
      <c r="Q64" s="245" t="s">
        <v>120</v>
      </c>
      <c r="R64" s="245"/>
      <c r="S64" s="245"/>
      <c r="T64" s="245"/>
      <c r="U64" s="184" t="s">
        <v>114</v>
      </c>
      <c r="V64" s="185"/>
      <c r="W64" s="185"/>
      <c r="X64" s="185"/>
      <c r="Y64" s="185"/>
      <c r="Z64" s="185"/>
      <c r="AA64" s="186"/>
      <c r="AB64" s="184"/>
      <c r="AC64" s="185"/>
      <c r="AD64" s="185"/>
      <c r="AE64" s="185"/>
      <c r="AF64" s="186"/>
    </row>
    <row r="65" spans="3:35" x14ac:dyDescent="0.15">
      <c r="C65"/>
      <c r="D65"/>
      <c r="E65" s="35">
        <v>4</v>
      </c>
      <c r="F65" s="184" t="s">
        <v>121</v>
      </c>
      <c r="G65" s="185"/>
      <c r="H65" s="186"/>
      <c r="I65" s="250" t="s">
        <v>122</v>
      </c>
      <c r="J65" s="244"/>
      <c r="K65" s="249"/>
      <c r="L65" s="243" t="s">
        <v>87</v>
      </c>
      <c r="M65" s="244"/>
      <c r="N65" s="244"/>
      <c r="O65" s="244"/>
      <c r="P65" s="244"/>
      <c r="Q65" s="245" t="s">
        <v>122</v>
      </c>
      <c r="R65" s="245"/>
      <c r="S65" s="245"/>
      <c r="T65" s="245"/>
      <c r="U65" s="184" t="s">
        <v>114</v>
      </c>
      <c r="V65" s="185"/>
      <c r="W65" s="185"/>
      <c r="X65" s="185"/>
      <c r="Y65" s="185"/>
      <c r="Z65" s="185"/>
      <c r="AA65" s="186"/>
      <c r="AB65" s="184"/>
      <c r="AC65" s="185"/>
      <c r="AD65" s="185"/>
      <c r="AE65" s="185"/>
      <c r="AF65" s="186"/>
    </row>
    <row r="66" spans="3:35" x14ac:dyDescent="0.15">
      <c r="C66"/>
      <c r="D66"/>
      <c r="E66" s="35">
        <v>5</v>
      </c>
      <c r="F66" s="184" t="s">
        <v>123</v>
      </c>
      <c r="G66" s="185"/>
      <c r="H66" s="186"/>
      <c r="I66" s="250" t="s">
        <v>124</v>
      </c>
      <c r="J66" s="244"/>
      <c r="K66" s="249"/>
      <c r="L66" s="243" t="s">
        <v>87</v>
      </c>
      <c r="M66" s="244"/>
      <c r="N66" s="244"/>
      <c r="O66" s="244"/>
      <c r="P66" s="244"/>
      <c r="Q66" s="245" t="s">
        <v>124</v>
      </c>
      <c r="R66" s="245"/>
      <c r="S66" s="245"/>
      <c r="T66" s="245"/>
      <c r="U66" s="184" t="s">
        <v>114</v>
      </c>
      <c r="V66" s="185"/>
      <c r="W66" s="185"/>
      <c r="X66" s="185"/>
      <c r="Y66" s="185"/>
      <c r="Z66" s="185"/>
      <c r="AA66" s="186"/>
      <c r="AB66" s="184"/>
      <c r="AC66" s="185"/>
      <c r="AD66" s="185"/>
      <c r="AE66" s="185"/>
      <c r="AF66" s="186"/>
    </row>
    <row r="67" spans="3:35" x14ac:dyDescent="0.15">
      <c r="C67"/>
      <c r="D67"/>
      <c r="E67" s="35">
        <v>6</v>
      </c>
      <c r="F67" s="184" t="s">
        <v>125</v>
      </c>
      <c r="G67" s="185"/>
      <c r="H67" s="186"/>
      <c r="I67" s="250" t="s">
        <v>126</v>
      </c>
      <c r="J67" s="244"/>
      <c r="K67" s="249"/>
      <c r="L67" s="243" t="s">
        <v>87</v>
      </c>
      <c r="M67" s="244"/>
      <c r="N67" s="244"/>
      <c r="O67" s="244"/>
      <c r="P67" s="244"/>
      <c r="Q67" s="245" t="s">
        <v>126</v>
      </c>
      <c r="R67" s="245"/>
      <c r="S67" s="245"/>
      <c r="T67" s="245"/>
      <c r="U67" s="184" t="s">
        <v>114</v>
      </c>
      <c r="V67" s="185"/>
      <c r="W67" s="185"/>
      <c r="X67" s="185"/>
      <c r="Y67" s="185"/>
      <c r="Z67" s="185"/>
      <c r="AA67" s="186"/>
      <c r="AB67" s="184"/>
      <c r="AC67" s="185"/>
      <c r="AD67" s="185"/>
      <c r="AE67" s="185"/>
      <c r="AF67" s="186"/>
    </row>
    <row r="68" spans="3:35" x14ac:dyDescent="0.15">
      <c r="C68"/>
      <c r="D68"/>
      <c r="E68" s="35">
        <v>7</v>
      </c>
      <c r="F68" s="184" t="s">
        <v>127</v>
      </c>
      <c r="G68" s="185"/>
      <c r="H68" s="186"/>
      <c r="I68" s="250" t="s">
        <v>128</v>
      </c>
      <c r="J68" s="244"/>
      <c r="K68" s="249"/>
      <c r="L68" s="243" t="s">
        <v>87</v>
      </c>
      <c r="M68" s="244"/>
      <c r="N68" s="244"/>
      <c r="O68" s="244"/>
      <c r="P68" s="244"/>
      <c r="Q68" s="245" t="s">
        <v>128</v>
      </c>
      <c r="R68" s="245"/>
      <c r="S68" s="245"/>
      <c r="T68" s="245"/>
      <c r="U68" s="184" t="s">
        <v>114</v>
      </c>
      <c r="V68" s="185"/>
      <c r="W68" s="185"/>
      <c r="X68" s="185"/>
      <c r="Y68" s="185"/>
      <c r="Z68" s="185"/>
      <c r="AA68" s="186"/>
      <c r="AB68" s="184"/>
      <c r="AC68" s="185"/>
      <c r="AD68" s="185"/>
      <c r="AE68" s="185"/>
      <c r="AF68" s="186"/>
    </row>
    <row r="69" spans="3:35" x14ac:dyDescent="0.15">
      <c r="C69"/>
      <c r="D69"/>
      <c r="E69" s="35">
        <v>8</v>
      </c>
      <c r="F69" s="184" t="s">
        <v>129</v>
      </c>
      <c r="G69" s="185"/>
      <c r="H69" s="186"/>
      <c r="I69" s="250" t="s">
        <v>130</v>
      </c>
      <c r="J69" s="244"/>
      <c r="K69" s="249"/>
      <c r="L69" s="243" t="s">
        <v>87</v>
      </c>
      <c r="M69" s="244"/>
      <c r="N69" s="244"/>
      <c r="O69" s="244"/>
      <c r="P69" s="244"/>
      <c r="Q69" s="245" t="s">
        <v>130</v>
      </c>
      <c r="R69" s="245"/>
      <c r="S69" s="245"/>
      <c r="T69" s="245"/>
      <c r="U69" s="184" t="s">
        <v>114</v>
      </c>
      <c r="V69" s="185"/>
      <c r="W69" s="185"/>
      <c r="X69" s="185"/>
      <c r="Y69" s="185"/>
      <c r="Z69" s="185"/>
      <c r="AA69" s="186"/>
      <c r="AB69" s="184"/>
      <c r="AC69" s="185"/>
      <c r="AD69" s="185"/>
      <c r="AE69" s="185"/>
      <c r="AF69" s="186"/>
    </row>
    <row r="70" spans="3:35" ht="27.75" customHeight="1" x14ac:dyDescent="0.15">
      <c r="C70"/>
      <c r="D70"/>
      <c r="E70" s="35">
        <v>9</v>
      </c>
      <c r="F70" s="184" t="s">
        <v>131</v>
      </c>
      <c r="G70" s="185"/>
      <c r="H70" s="186"/>
      <c r="I70" s="250" t="s">
        <v>132</v>
      </c>
      <c r="J70" s="244"/>
      <c r="K70" s="249"/>
      <c r="L70" s="243" t="s">
        <v>87</v>
      </c>
      <c r="M70" s="244"/>
      <c r="N70" s="244"/>
      <c r="O70" s="244"/>
      <c r="P70" s="244"/>
      <c r="Q70" s="245" t="s">
        <v>132</v>
      </c>
      <c r="R70" s="245"/>
      <c r="S70" s="245"/>
      <c r="T70" s="245"/>
      <c r="U70" s="184" t="s">
        <v>114</v>
      </c>
      <c r="V70" s="185"/>
      <c r="W70" s="185"/>
      <c r="X70" s="185"/>
      <c r="Y70" s="185"/>
      <c r="Z70" s="185"/>
      <c r="AA70" s="186"/>
      <c r="AB70" s="184"/>
      <c r="AC70" s="185"/>
      <c r="AD70" s="185"/>
      <c r="AE70" s="185"/>
      <c r="AF70" s="186"/>
    </row>
    <row r="71" spans="3:35" ht="26.25" customHeight="1" x14ac:dyDescent="0.15">
      <c r="C71"/>
      <c r="D71"/>
      <c r="E71" s="35">
        <v>10</v>
      </c>
      <c r="F71" s="184" t="s">
        <v>133</v>
      </c>
      <c r="G71" s="185"/>
      <c r="H71" s="186"/>
      <c r="I71" s="250" t="s">
        <v>134</v>
      </c>
      <c r="J71" s="244"/>
      <c r="K71" s="249"/>
      <c r="L71" s="243" t="s">
        <v>87</v>
      </c>
      <c r="M71" s="244"/>
      <c r="N71" s="244"/>
      <c r="O71" s="244"/>
      <c r="P71" s="244"/>
      <c r="Q71" s="245" t="s">
        <v>134</v>
      </c>
      <c r="R71" s="245"/>
      <c r="S71" s="245"/>
      <c r="T71" s="245"/>
      <c r="U71" s="184" t="s">
        <v>114</v>
      </c>
      <c r="V71" s="185"/>
      <c r="W71" s="185"/>
      <c r="X71" s="185"/>
      <c r="Y71" s="185"/>
      <c r="Z71" s="185"/>
      <c r="AA71" s="186"/>
      <c r="AB71" s="184"/>
      <c r="AC71" s="185"/>
      <c r="AD71" s="185"/>
      <c r="AE71" s="185"/>
      <c r="AF71" s="186"/>
    </row>
    <row r="72" spans="3:35" ht="25.5" customHeight="1" x14ac:dyDescent="0.15">
      <c r="C72"/>
      <c r="D72"/>
      <c r="E72" s="35">
        <v>11</v>
      </c>
      <c r="F72" s="184" t="s">
        <v>135</v>
      </c>
      <c r="G72" s="185"/>
      <c r="H72" s="186"/>
      <c r="I72" s="250" t="s">
        <v>136</v>
      </c>
      <c r="J72" s="244"/>
      <c r="K72" s="249"/>
      <c r="L72" s="243" t="s">
        <v>87</v>
      </c>
      <c r="M72" s="244"/>
      <c r="N72" s="244"/>
      <c r="O72" s="244"/>
      <c r="P72" s="244"/>
      <c r="Q72" s="245" t="s">
        <v>136</v>
      </c>
      <c r="R72" s="245"/>
      <c r="S72" s="245"/>
      <c r="T72" s="245"/>
      <c r="U72" s="184" t="s">
        <v>114</v>
      </c>
      <c r="V72" s="185"/>
      <c r="W72" s="185"/>
      <c r="X72" s="185"/>
      <c r="Y72" s="185"/>
      <c r="Z72" s="185"/>
      <c r="AA72" s="186"/>
      <c r="AB72" s="184"/>
      <c r="AC72" s="185"/>
      <c r="AD72" s="185"/>
      <c r="AE72" s="185"/>
      <c r="AF72" s="186"/>
    </row>
    <row r="73" spans="3:35" ht="24" customHeight="1" x14ac:dyDescent="0.15">
      <c r="C73"/>
      <c r="D73"/>
      <c r="E73" s="35">
        <v>12</v>
      </c>
      <c r="F73" s="184" t="s">
        <v>137</v>
      </c>
      <c r="G73" s="185"/>
      <c r="H73" s="186"/>
      <c r="I73" s="250" t="s">
        <v>138</v>
      </c>
      <c r="J73" s="244"/>
      <c r="K73" s="249"/>
      <c r="L73" s="243" t="s">
        <v>87</v>
      </c>
      <c r="M73" s="244"/>
      <c r="N73" s="244"/>
      <c r="O73" s="244"/>
      <c r="P73" s="244"/>
      <c r="Q73" s="245" t="s">
        <v>138</v>
      </c>
      <c r="R73" s="245"/>
      <c r="S73" s="245"/>
      <c r="T73" s="245"/>
      <c r="U73" s="184" t="s">
        <v>114</v>
      </c>
      <c r="V73" s="185"/>
      <c r="W73" s="185"/>
      <c r="X73" s="185"/>
      <c r="Y73" s="185"/>
      <c r="Z73" s="185"/>
      <c r="AA73" s="186"/>
      <c r="AB73" s="184"/>
      <c r="AC73" s="185"/>
      <c r="AD73" s="185"/>
      <c r="AE73" s="185"/>
      <c r="AF73" s="186"/>
    </row>
    <row r="74" spans="3:35" ht="25.5" customHeight="1" x14ac:dyDescent="0.15">
      <c r="E74" s="35">
        <v>13</v>
      </c>
      <c r="F74" s="184" t="s">
        <v>139</v>
      </c>
      <c r="G74" s="185"/>
      <c r="H74" s="186"/>
      <c r="I74" s="250" t="s">
        <v>140</v>
      </c>
      <c r="J74" s="244"/>
      <c r="K74" s="249"/>
      <c r="L74" s="243" t="s">
        <v>87</v>
      </c>
      <c r="M74" s="244"/>
      <c r="N74" s="244"/>
      <c r="O74" s="244"/>
      <c r="P74" s="244"/>
      <c r="Q74" s="245" t="s">
        <v>140</v>
      </c>
      <c r="R74" s="245"/>
      <c r="S74" s="245"/>
      <c r="T74" s="245"/>
      <c r="U74" s="184" t="s">
        <v>114</v>
      </c>
      <c r="V74" s="185"/>
      <c r="W74" s="185"/>
      <c r="X74" s="185"/>
      <c r="Y74" s="185"/>
      <c r="Z74" s="185"/>
      <c r="AA74" s="186"/>
      <c r="AB74" s="184"/>
      <c r="AC74" s="185"/>
      <c r="AD74" s="185"/>
      <c r="AE74" s="185"/>
      <c r="AF74" s="186"/>
    </row>
    <row r="75" spans="3:35" ht="25.5" customHeight="1" x14ac:dyDescent="0.15">
      <c r="E75" s="35">
        <v>14</v>
      </c>
      <c r="F75" s="184" t="s">
        <v>141</v>
      </c>
      <c r="G75" s="185"/>
      <c r="H75" s="186"/>
      <c r="I75" s="250" t="s">
        <v>142</v>
      </c>
      <c r="J75" s="244"/>
      <c r="K75" s="249"/>
      <c r="L75" s="243" t="s">
        <v>87</v>
      </c>
      <c r="M75" s="244"/>
      <c r="N75" s="244"/>
      <c r="O75" s="244"/>
      <c r="P75" s="244"/>
      <c r="Q75" s="245" t="s">
        <v>142</v>
      </c>
      <c r="R75" s="245"/>
      <c r="S75" s="245"/>
      <c r="T75" s="245"/>
      <c r="U75" s="184" t="s">
        <v>114</v>
      </c>
      <c r="V75" s="185"/>
      <c r="W75" s="185"/>
      <c r="X75" s="185"/>
      <c r="Y75" s="185"/>
      <c r="Z75" s="185"/>
      <c r="AA75" s="186"/>
      <c r="AB75" s="184"/>
      <c r="AC75" s="185"/>
      <c r="AD75" s="185"/>
      <c r="AE75" s="185"/>
      <c r="AF75" s="186"/>
    </row>
    <row r="76" spans="3:35" ht="25.5" customHeight="1" x14ac:dyDescent="0.15">
      <c r="E76" s="35">
        <v>15</v>
      </c>
      <c r="F76" s="184" t="s">
        <v>143</v>
      </c>
      <c r="G76" s="185"/>
      <c r="H76" s="186"/>
      <c r="I76" s="250" t="s">
        <v>144</v>
      </c>
      <c r="J76" s="244"/>
      <c r="K76" s="249"/>
      <c r="L76" s="243" t="s">
        <v>87</v>
      </c>
      <c r="M76" s="244"/>
      <c r="N76" s="244"/>
      <c r="O76" s="244"/>
      <c r="P76" s="244"/>
      <c r="Q76" s="245" t="s">
        <v>144</v>
      </c>
      <c r="R76" s="245"/>
      <c r="S76" s="245"/>
      <c r="T76" s="245"/>
      <c r="U76" s="184" t="s">
        <v>114</v>
      </c>
      <c r="V76" s="185"/>
      <c r="W76" s="185"/>
      <c r="X76" s="185"/>
      <c r="Y76" s="185"/>
      <c r="Z76" s="185"/>
      <c r="AA76" s="186"/>
      <c r="AB76" s="184"/>
      <c r="AC76" s="185"/>
      <c r="AD76" s="185"/>
      <c r="AE76" s="185"/>
      <c r="AF76" s="186"/>
      <c r="AG76"/>
      <c r="AH76"/>
      <c r="AI76"/>
    </row>
    <row r="77" spans="3:35" ht="22.5" customHeight="1" x14ac:dyDescent="0.15">
      <c r="E77" s="35">
        <v>16</v>
      </c>
      <c r="F77" s="184" t="s">
        <v>145</v>
      </c>
      <c r="G77" s="185"/>
      <c r="H77" s="186"/>
      <c r="I77" s="250" t="s">
        <v>146</v>
      </c>
      <c r="J77" s="244"/>
      <c r="K77" s="249"/>
      <c r="L77" s="243" t="s">
        <v>87</v>
      </c>
      <c r="M77" s="244"/>
      <c r="N77" s="244"/>
      <c r="O77" s="244"/>
      <c r="P77" s="244"/>
      <c r="Q77" s="245" t="s">
        <v>146</v>
      </c>
      <c r="R77" s="245"/>
      <c r="S77" s="245"/>
      <c r="T77" s="245"/>
      <c r="U77" s="184" t="s">
        <v>114</v>
      </c>
      <c r="V77" s="185"/>
      <c r="W77" s="185"/>
      <c r="X77" s="185"/>
      <c r="Y77" s="185"/>
      <c r="Z77" s="185"/>
      <c r="AA77" s="186"/>
      <c r="AB77" s="184"/>
      <c r="AC77" s="185"/>
      <c r="AD77" s="185"/>
      <c r="AE77" s="185"/>
      <c r="AF77" s="186"/>
      <c r="AG77"/>
      <c r="AH77"/>
      <c r="AI77"/>
    </row>
    <row r="78" spans="3:35" ht="26.25" customHeight="1" x14ac:dyDescent="0.15">
      <c r="E78" s="35">
        <v>17</v>
      </c>
      <c r="F78" s="184" t="s">
        <v>147</v>
      </c>
      <c r="G78" s="185"/>
      <c r="H78" s="186"/>
      <c r="I78" s="250" t="s">
        <v>148</v>
      </c>
      <c r="J78" s="244"/>
      <c r="K78" s="249"/>
      <c r="L78" s="243" t="s">
        <v>87</v>
      </c>
      <c r="M78" s="244"/>
      <c r="N78" s="244"/>
      <c r="O78" s="244"/>
      <c r="P78" s="244"/>
      <c r="Q78" s="245" t="s">
        <v>148</v>
      </c>
      <c r="R78" s="245"/>
      <c r="S78" s="245"/>
      <c r="T78" s="245"/>
      <c r="U78" s="184" t="s">
        <v>114</v>
      </c>
      <c r="V78" s="185"/>
      <c r="W78" s="185"/>
      <c r="X78" s="185"/>
      <c r="Y78" s="185"/>
      <c r="Z78" s="185"/>
      <c r="AA78" s="186"/>
      <c r="AB78" s="184"/>
      <c r="AC78" s="185"/>
      <c r="AD78" s="185"/>
      <c r="AE78" s="185"/>
      <c r="AF78" s="186"/>
      <c r="AG78"/>
      <c r="AH78"/>
      <c r="AI78"/>
    </row>
    <row r="81" spans="3:34" x14ac:dyDescent="0.15">
      <c r="D81" t="s">
        <v>149</v>
      </c>
    </row>
    <row r="82" spans="3:34" x14ac:dyDescent="0.15">
      <c r="E82" t="s">
        <v>150</v>
      </c>
    </row>
    <row r="83" spans="3:34" x14ac:dyDescent="0.15">
      <c r="E83" t="s">
        <v>151</v>
      </c>
    </row>
    <row r="85" spans="3:34" x14ac:dyDescent="0.15">
      <c r="C85" s="32" t="s">
        <v>29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3:34" x14ac:dyDescent="0.15">
      <c r="C86" s="32"/>
      <c r="D86" s="32" t="s">
        <v>34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3:34" x14ac:dyDescent="0.15"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3:34" x14ac:dyDescent="0.15">
      <c r="C88" s="32"/>
      <c r="E88" s="33" t="s">
        <v>189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4"/>
      <c r="AE88" s="32"/>
      <c r="AF88" s="32"/>
    </row>
    <row r="89" spans="3:34" x14ac:dyDescent="0.15">
      <c r="C89" s="32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4"/>
      <c r="AE89" s="32"/>
      <c r="AF89" s="32"/>
    </row>
    <row r="90" spans="3:34" x14ac:dyDescent="0.15">
      <c r="C90" s="32"/>
      <c r="D90" s="32"/>
      <c r="E90" s="182" t="s">
        <v>25</v>
      </c>
      <c r="F90" s="182"/>
      <c r="G90" s="175" t="s">
        <v>152</v>
      </c>
      <c r="H90" s="175"/>
      <c r="I90" s="175"/>
      <c r="J90" s="175"/>
      <c r="K90" s="175"/>
      <c r="L90" s="175"/>
      <c r="M90" s="182" t="s">
        <v>26</v>
      </c>
      <c r="N90" s="182"/>
      <c r="O90" s="184" t="s">
        <v>176</v>
      </c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6"/>
    </row>
    <row r="92" spans="3:34" x14ac:dyDescent="0.15"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3:34" x14ac:dyDescent="0.15">
      <c r="C93" s="32"/>
      <c r="D93" s="32" t="s">
        <v>35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3:34" x14ac:dyDescent="0.15"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3:34" x14ac:dyDescent="0.15">
      <c r="C95" s="32"/>
      <c r="D95" s="32"/>
      <c r="E95" s="182" t="s">
        <v>111</v>
      </c>
      <c r="F95" s="195" t="s">
        <v>27</v>
      </c>
      <c r="G95" s="196"/>
      <c r="H95" s="196"/>
      <c r="I95" s="197"/>
      <c r="J95" s="195" t="s">
        <v>15</v>
      </c>
      <c r="K95" s="196"/>
      <c r="L95" s="196"/>
      <c r="M95" s="197"/>
      <c r="N95" s="183" t="s">
        <v>13</v>
      </c>
      <c r="O95" s="183"/>
      <c r="P95" s="183"/>
      <c r="Q95" s="183"/>
      <c r="R95" s="183"/>
      <c r="S95" s="183"/>
      <c r="T95" s="183"/>
      <c r="U95" s="183"/>
      <c r="V95" s="183"/>
      <c r="W95" s="182" t="s">
        <v>36</v>
      </c>
      <c r="X95" s="182"/>
      <c r="Y95" s="182"/>
      <c r="Z95" s="182"/>
      <c r="AA95" s="182"/>
      <c r="AB95" s="182"/>
      <c r="AC95" s="182"/>
      <c r="AD95" s="195" t="s">
        <v>37</v>
      </c>
      <c r="AE95" s="196"/>
      <c r="AF95" s="196"/>
      <c r="AG95" s="196"/>
      <c r="AH95" s="197"/>
    </row>
    <row r="96" spans="3:34" x14ac:dyDescent="0.15">
      <c r="C96" s="32"/>
      <c r="D96" s="33"/>
      <c r="E96" s="182"/>
      <c r="F96" s="198"/>
      <c r="G96" s="199"/>
      <c r="H96" s="199"/>
      <c r="I96" s="200"/>
      <c r="J96" s="198"/>
      <c r="K96" s="199"/>
      <c r="L96" s="199"/>
      <c r="M96" s="200"/>
      <c r="N96" s="183" t="s">
        <v>0</v>
      </c>
      <c r="O96" s="183"/>
      <c r="P96" s="183"/>
      <c r="Q96" s="183"/>
      <c r="R96" s="183"/>
      <c r="S96" s="238" t="s">
        <v>12</v>
      </c>
      <c r="T96" s="238"/>
      <c r="U96" s="238"/>
      <c r="V96" s="238"/>
      <c r="W96" s="182"/>
      <c r="X96" s="182"/>
      <c r="Y96" s="182"/>
      <c r="Z96" s="182"/>
      <c r="AA96" s="182"/>
      <c r="AB96" s="182"/>
      <c r="AC96" s="182"/>
      <c r="AD96" s="198"/>
      <c r="AE96" s="199"/>
      <c r="AF96" s="199"/>
      <c r="AG96" s="199"/>
      <c r="AH96" s="200"/>
    </row>
    <row r="97" spans="3:34" x14ac:dyDescent="0.15">
      <c r="C97" s="32"/>
      <c r="D97" s="33"/>
      <c r="E97" s="35">
        <v>1</v>
      </c>
      <c r="F97" s="175" t="s">
        <v>153</v>
      </c>
      <c r="G97" s="175"/>
      <c r="H97" s="175"/>
      <c r="I97" s="175"/>
      <c r="J97" s="174" t="s">
        <v>154</v>
      </c>
      <c r="K97" s="174"/>
      <c r="L97" s="174"/>
      <c r="M97" s="174"/>
      <c r="N97" s="236" t="s">
        <v>155</v>
      </c>
      <c r="O97" s="237"/>
      <c r="P97" s="237"/>
      <c r="Q97" s="237"/>
      <c r="R97" s="237"/>
      <c r="S97" s="173" t="s">
        <v>155</v>
      </c>
      <c r="T97" s="174"/>
      <c r="U97" s="174"/>
      <c r="V97" s="174"/>
      <c r="W97" s="175" t="s">
        <v>156</v>
      </c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</row>
    <row r="98" spans="3:34" x14ac:dyDescent="0.15">
      <c r="C98" s="32"/>
      <c r="D98" s="33"/>
      <c r="E98" s="35">
        <v>2</v>
      </c>
      <c r="F98" s="175" t="s">
        <v>157</v>
      </c>
      <c r="G98" s="175"/>
      <c r="H98" s="175"/>
      <c r="I98" s="175"/>
      <c r="J98" s="174" t="s">
        <v>158</v>
      </c>
      <c r="K98" s="174"/>
      <c r="L98" s="174"/>
      <c r="M98" s="174"/>
      <c r="N98" s="236" t="s">
        <v>159</v>
      </c>
      <c r="O98" s="237"/>
      <c r="P98" s="237"/>
      <c r="Q98" s="237"/>
      <c r="R98" s="237"/>
      <c r="S98" s="173" t="s">
        <v>160</v>
      </c>
      <c r="T98" s="174"/>
      <c r="U98" s="174"/>
      <c r="V98" s="174"/>
      <c r="W98" s="175" t="s">
        <v>155</v>
      </c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</row>
    <row r="99" spans="3:34" x14ac:dyDescent="0.15">
      <c r="C99" s="32"/>
      <c r="D99" s="33"/>
      <c r="E99" s="35">
        <v>3</v>
      </c>
      <c r="F99" s="175" t="s">
        <v>161</v>
      </c>
      <c r="G99" s="175"/>
      <c r="H99" s="175"/>
      <c r="I99" s="175"/>
      <c r="J99" s="174" t="s">
        <v>162</v>
      </c>
      <c r="K99" s="174"/>
      <c r="L99" s="174"/>
      <c r="M99" s="174"/>
      <c r="N99" s="236" t="s">
        <v>155</v>
      </c>
      <c r="O99" s="237"/>
      <c r="P99" s="237"/>
      <c r="Q99" s="237"/>
      <c r="R99" s="237"/>
      <c r="S99" s="173" t="s">
        <v>155</v>
      </c>
      <c r="T99" s="174"/>
      <c r="U99" s="174"/>
      <c r="V99" s="174"/>
      <c r="W99" s="175" t="s">
        <v>163</v>
      </c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</row>
    <row r="100" spans="3:34" x14ac:dyDescent="0.15">
      <c r="C100" s="32"/>
      <c r="D100" s="33"/>
      <c r="E100" s="35">
        <v>4</v>
      </c>
      <c r="F100" s="175" t="s">
        <v>164</v>
      </c>
      <c r="G100" s="175"/>
      <c r="H100" s="175"/>
      <c r="I100" s="175"/>
      <c r="J100" s="174" t="s">
        <v>165</v>
      </c>
      <c r="K100" s="174"/>
      <c r="L100" s="174"/>
      <c r="M100" s="174"/>
      <c r="N100" s="236" t="s">
        <v>155</v>
      </c>
      <c r="O100" s="237"/>
      <c r="P100" s="237"/>
      <c r="Q100" s="237"/>
      <c r="R100" s="237"/>
      <c r="S100" s="173" t="s">
        <v>155</v>
      </c>
      <c r="T100" s="174"/>
      <c r="U100" s="174"/>
      <c r="V100" s="174"/>
      <c r="W100" s="175" t="s">
        <v>166</v>
      </c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</row>
    <row r="101" spans="3:34" x14ac:dyDescent="0.15">
      <c r="E101" s="35">
        <v>5</v>
      </c>
      <c r="F101" s="175" t="s">
        <v>167</v>
      </c>
      <c r="G101" s="175"/>
      <c r="H101" s="175"/>
      <c r="I101" s="175"/>
      <c r="J101" s="174" t="s">
        <v>168</v>
      </c>
      <c r="K101" s="174"/>
      <c r="L101" s="174"/>
      <c r="M101" s="174"/>
      <c r="N101" s="236" t="s">
        <v>155</v>
      </c>
      <c r="O101" s="237"/>
      <c r="P101" s="237"/>
      <c r="Q101" s="237"/>
      <c r="R101" s="237"/>
      <c r="S101" s="173" t="s">
        <v>155</v>
      </c>
      <c r="T101" s="174"/>
      <c r="U101" s="174"/>
      <c r="V101" s="174"/>
      <c r="W101" s="175" t="s">
        <v>166</v>
      </c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</row>
    <row r="102" spans="3:34" x14ac:dyDescent="0.15">
      <c r="E102" s="35">
        <v>6</v>
      </c>
      <c r="F102" s="175" t="s">
        <v>169</v>
      </c>
      <c r="G102" s="175"/>
      <c r="H102" s="175"/>
      <c r="I102" s="175"/>
      <c r="J102" s="174" t="s">
        <v>100</v>
      </c>
      <c r="K102" s="174"/>
      <c r="L102" s="174"/>
      <c r="M102" s="174"/>
      <c r="N102" s="236" t="s">
        <v>155</v>
      </c>
      <c r="O102" s="237"/>
      <c r="P102" s="237"/>
      <c r="Q102" s="237"/>
      <c r="R102" s="237"/>
      <c r="S102" s="173" t="s">
        <v>155</v>
      </c>
      <c r="T102" s="174"/>
      <c r="U102" s="174"/>
      <c r="V102" s="174"/>
      <c r="W102" s="175" t="s">
        <v>170</v>
      </c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</row>
    <row r="103" spans="3:34" x14ac:dyDescent="0.15">
      <c r="E103" s="35">
        <v>7</v>
      </c>
      <c r="F103" s="175" t="s">
        <v>171</v>
      </c>
      <c r="G103" s="175"/>
      <c r="H103" s="175"/>
      <c r="I103" s="175"/>
      <c r="J103" s="174" t="s">
        <v>172</v>
      </c>
      <c r="K103" s="174"/>
      <c r="L103" s="174"/>
      <c r="M103" s="174"/>
      <c r="N103" s="236" t="s">
        <v>173</v>
      </c>
      <c r="O103" s="237"/>
      <c r="P103" s="237"/>
      <c r="Q103" s="237"/>
      <c r="R103" s="237"/>
      <c r="S103" s="173" t="s">
        <v>173</v>
      </c>
      <c r="T103" s="174"/>
      <c r="U103" s="174"/>
      <c r="V103" s="174"/>
      <c r="W103" s="175" t="s">
        <v>174</v>
      </c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</row>
  </sheetData>
  <mergeCells count="252">
    <mergeCell ref="K19:AH19"/>
    <mergeCell ref="E20:G20"/>
    <mergeCell ref="H20:J20"/>
    <mergeCell ref="K20:AH20"/>
    <mergeCell ref="E21:G21"/>
    <mergeCell ref="H21:J21"/>
    <mergeCell ref="K21:AH21"/>
    <mergeCell ref="F102:I102"/>
    <mergeCell ref="J102:M102"/>
    <mergeCell ref="N102:R102"/>
    <mergeCell ref="S102:V102"/>
    <mergeCell ref="W102:AC102"/>
    <mergeCell ref="AD102:AH102"/>
    <mergeCell ref="J99:M99"/>
    <mergeCell ref="J100:M100"/>
    <mergeCell ref="N98:R98"/>
    <mergeCell ref="S98:V98"/>
    <mergeCell ref="W98:AC98"/>
    <mergeCell ref="AD98:AH98"/>
    <mergeCell ref="F76:H76"/>
    <mergeCell ref="I76:K76"/>
    <mergeCell ref="L76:P76"/>
    <mergeCell ref="Q76:T76"/>
    <mergeCell ref="U76:AA76"/>
    <mergeCell ref="F103:I103"/>
    <mergeCell ref="J103:M103"/>
    <mergeCell ref="N103:R103"/>
    <mergeCell ref="S103:V103"/>
    <mergeCell ref="W103:AC103"/>
    <mergeCell ref="AD103:AH103"/>
    <mergeCell ref="F78:H78"/>
    <mergeCell ref="I78:K78"/>
    <mergeCell ref="L78:P78"/>
    <mergeCell ref="Q78:T78"/>
    <mergeCell ref="U78:AA78"/>
    <mergeCell ref="AB78:AF78"/>
    <mergeCell ref="F101:I101"/>
    <mergeCell ref="J101:M101"/>
    <mergeCell ref="N101:R101"/>
    <mergeCell ref="S101:V101"/>
    <mergeCell ref="W101:AC101"/>
    <mergeCell ref="AD101:AH101"/>
    <mergeCell ref="F97:I97"/>
    <mergeCell ref="F98:I98"/>
    <mergeCell ref="F99:I99"/>
    <mergeCell ref="F100:I100"/>
    <mergeCell ref="J97:M97"/>
    <mergeCell ref="J98:M98"/>
    <mergeCell ref="AB76:AF76"/>
    <mergeCell ref="F77:H77"/>
    <mergeCell ref="I77:K77"/>
    <mergeCell ref="L77:P77"/>
    <mergeCell ref="Q77:T77"/>
    <mergeCell ref="U77:AA77"/>
    <mergeCell ref="AB77:AF77"/>
    <mergeCell ref="F74:H74"/>
    <mergeCell ref="I74:K74"/>
    <mergeCell ref="L74:P74"/>
    <mergeCell ref="Q74:T74"/>
    <mergeCell ref="U74:AA74"/>
    <mergeCell ref="AB74:AF74"/>
    <mergeCell ref="F75:H75"/>
    <mergeCell ref="I75:K75"/>
    <mergeCell ref="L75:P75"/>
    <mergeCell ref="Q75:T75"/>
    <mergeCell ref="U75:AA75"/>
    <mergeCell ref="AB75:AF75"/>
    <mergeCell ref="F72:H72"/>
    <mergeCell ref="I72:K72"/>
    <mergeCell ref="L72:P72"/>
    <mergeCell ref="Q72:T72"/>
    <mergeCell ref="U72:AA72"/>
    <mergeCell ref="AB72:AF72"/>
    <mergeCell ref="F73:H73"/>
    <mergeCell ref="I73:K73"/>
    <mergeCell ref="L73:P73"/>
    <mergeCell ref="Q73:T73"/>
    <mergeCell ref="U73:AA73"/>
    <mergeCell ref="AB73:AF73"/>
    <mergeCell ref="F70:H70"/>
    <mergeCell ref="I70:K70"/>
    <mergeCell ref="L70:P70"/>
    <mergeCell ref="Q70:T70"/>
    <mergeCell ref="U70:AA70"/>
    <mergeCell ref="AB70:AF70"/>
    <mergeCell ref="F71:H71"/>
    <mergeCell ref="I71:K71"/>
    <mergeCell ref="L71:P71"/>
    <mergeCell ref="Q71:T71"/>
    <mergeCell ref="U71:AA71"/>
    <mergeCell ref="AB71:AF71"/>
    <mergeCell ref="F68:H68"/>
    <mergeCell ref="I68:K68"/>
    <mergeCell ref="L68:P68"/>
    <mergeCell ref="Q68:T68"/>
    <mergeCell ref="U68:AA68"/>
    <mergeCell ref="AB68:AF68"/>
    <mergeCell ref="F69:H69"/>
    <mergeCell ref="I69:K69"/>
    <mergeCell ref="L69:P69"/>
    <mergeCell ref="Q69:T69"/>
    <mergeCell ref="U69:AA69"/>
    <mergeCell ref="AB69:AF69"/>
    <mergeCell ref="F66:H66"/>
    <mergeCell ref="I66:K66"/>
    <mergeCell ref="L66:P66"/>
    <mergeCell ref="Q66:T66"/>
    <mergeCell ref="U66:AA66"/>
    <mergeCell ref="AB66:AF66"/>
    <mergeCell ref="F67:H67"/>
    <mergeCell ref="I67:K67"/>
    <mergeCell ref="L67:P67"/>
    <mergeCell ref="Q67:T67"/>
    <mergeCell ref="U67:AA67"/>
    <mergeCell ref="AB67:AF67"/>
    <mergeCell ref="F64:H64"/>
    <mergeCell ref="I64:K64"/>
    <mergeCell ref="L64:P64"/>
    <mergeCell ref="Q64:T64"/>
    <mergeCell ref="U64:AA64"/>
    <mergeCell ref="AB64:AF64"/>
    <mergeCell ref="F65:H65"/>
    <mergeCell ref="I65:K65"/>
    <mergeCell ref="L65:P65"/>
    <mergeCell ref="Q65:T65"/>
    <mergeCell ref="U65:AA65"/>
    <mergeCell ref="AB65:AF65"/>
    <mergeCell ref="F62:H62"/>
    <mergeCell ref="I62:K62"/>
    <mergeCell ref="L62:P62"/>
    <mergeCell ref="Q62:T62"/>
    <mergeCell ref="U62:AA62"/>
    <mergeCell ref="AB62:AF62"/>
    <mergeCell ref="F63:H63"/>
    <mergeCell ref="I63:K63"/>
    <mergeCell ref="L63:P63"/>
    <mergeCell ref="Q63:T63"/>
    <mergeCell ref="U63:AA63"/>
    <mergeCell ref="AB63:AF63"/>
    <mergeCell ref="E52:G52"/>
    <mergeCell ref="H52:J52"/>
    <mergeCell ref="K52:N52"/>
    <mergeCell ref="O52:AB52"/>
    <mergeCell ref="E60:E61"/>
    <mergeCell ref="F60:H61"/>
    <mergeCell ref="I60:K61"/>
    <mergeCell ref="L60:T60"/>
    <mergeCell ref="U60:AA61"/>
    <mergeCell ref="AB60:AF61"/>
    <mergeCell ref="L61:P61"/>
    <mergeCell ref="Q61:T61"/>
    <mergeCell ref="AC47:AF47"/>
    <mergeCell ref="F48:K48"/>
    <mergeCell ref="L48:U48"/>
    <mergeCell ref="V48:X48"/>
    <mergeCell ref="Y48:AB48"/>
    <mergeCell ref="AC48:AF48"/>
    <mergeCell ref="E51:G51"/>
    <mergeCell ref="H51:J51"/>
    <mergeCell ref="K51:N51"/>
    <mergeCell ref="O51:AB51"/>
    <mergeCell ref="E43:G43"/>
    <mergeCell ref="H43:J43"/>
    <mergeCell ref="K43:N43"/>
    <mergeCell ref="O43:AB43"/>
    <mergeCell ref="F37:K37"/>
    <mergeCell ref="L37:U37"/>
    <mergeCell ref="V37:X37"/>
    <mergeCell ref="Y37:AB37"/>
    <mergeCell ref="F47:K47"/>
    <mergeCell ref="L47:U47"/>
    <mergeCell ref="V47:X47"/>
    <mergeCell ref="Y47:AB47"/>
    <mergeCell ref="N97:R97"/>
    <mergeCell ref="S97:V97"/>
    <mergeCell ref="W97:AC97"/>
    <mergeCell ref="AD97:AH97"/>
    <mergeCell ref="W95:AC96"/>
    <mergeCell ref="N96:R96"/>
    <mergeCell ref="S96:V96"/>
    <mergeCell ref="N100:R100"/>
    <mergeCell ref="S100:V100"/>
    <mergeCell ref="W100:AC100"/>
    <mergeCell ref="AD100:AH100"/>
    <mergeCell ref="N99:R99"/>
    <mergeCell ref="S99:V99"/>
    <mergeCell ref="W99:AC99"/>
    <mergeCell ref="AD99:AH99"/>
    <mergeCell ref="AD95:AH96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S1:Z3"/>
    <mergeCell ref="D8:D9"/>
    <mergeCell ref="E8:J9"/>
    <mergeCell ref="K8:N9"/>
    <mergeCell ref="O8:O9"/>
    <mergeCell ref="V8:AH9"/>
    <mergeCell ref="T9:U9"/>
    <mergeCell ref="E10:J10"/>
    <mergeCell ref="P8:U8"/>
    <mergeCell ref="K10:N10"/>
    <mergeCell ref="T10:U10"/>
    <mergeCell ref="V10:AH10"/>
    <mergeCell ref="E11:J11"/>
    <mergeCell ref="K11:N11"/>
    <mergeCell ref="T11:U11"/>
    <mergeCell ref="V11:AH11"/>
    <mergeCell ref="AG3:AI3"/>
    <mergeCell ref="AG1:AI1"/>
    <mergeCell ref="AG2:AI2"/>
    <mergeCell ref="E18:G18"/>
    <mergeCell ref="H18:J18"/>
    <mergeCell ref="K18:AH18"/>
    <mergeCell ref="E12:J12"/>
    <mergeCell ref="K12:N12"/>
    <mergeCell ref="T12:U12"/>
    <mergeCell ref="V12:AH12"/>
    <mergeCell ref="E19:G19"/>
    <mergeCell ref="H19:J19"/>
    <mergeCell ref="E30:F30"/>
    <mergeCell ref="G30:L30"/>
    <mergeCell ref="M30:N30"/>
    <mergeCell ref="E90:F90"/>
    <mergeCell ref="G90:L90"/>
    <mergeCell ref="M90:N90"/>
    <mergeCell ref="E95:E96"/>
    <mergeCell ref="N95:V95"/>
    <mergeCell ref="O30:AH30"/>
    <mergeCell ref="AC37:AF37"/>
    <mergeCell ref="F38:K38"/>
    <mergeCell ref="L38:U38"/>
    <mergeCell ref="V38:X38"/>
    <mergeCell ref="Y38:AB38"/>
    <mergeCell ref="AC38:AF38"/>
    <mergeCell ref="O90:AH90"/>
    <mergeCell ref="F95:I96"/>
    <mergeCell ref="J95:M96"/>
    <mergeCell ref="E42:G42"/>
    <mergeCell ref="H42:J42"/>
    <mergeCell ref="K42:N42"/>
    <mergeCell ref="O42:AB42"/>
  </mergeCells>
  <phoneticPr fontId="11"/>
  <dataValidations count="3">
    <dataValidation type="list" allowBlank="1" showInputMessage="1" showErrorMessage="1" sqref="O10:O12" xr:uid="{00000000-0002-0000-0500-000000000000}">
      <formula1>"I,O"</formula1>
    </dataValidation>
    <dataValidation type="list" allowBlank="1" showInputMessage="1" showErrorMessage="1" sqref="K10:N12" xr:uid="{00000000-0002-0000-0500-000001000000}">
      <formula1>種別一覧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2" max="34" man="1"/>
    <brk id="53" max="34" man="1"/>
    <brk id="84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63" t="s">
        <v>53</v>
      </c>
    </row>
    <row r="2" spans="1:1" x14ac:dyDescent="0.15">
      <c r="A2" s="64" t="s">
        <v>54</v>
      </c>
    </row>
    <row r="3" spans="1:1" x14ac:dyDescent="0.15">
      <c r="A3" s="65" t="s">
        <v>55</v>
      </c>
    </row>
    <row r="4" spans="1:1" x14ac:dyDescent="0.15">
      <c r="A4" s="65" t="s">
        <v>56</v>
      </c>
    </row>
    <row r="5" spans="1:1" x14ac:dyDescent="0.15">
      <c r="A5" s="65" t="s">
        <v>57</v>
      </c>
    </row>
    <row r="6" spans="1:1" x14ac:dyDescent="0.15">
      <c r="A6" s="65" t="s">
        <v>58</v>
      </c>
    </row>
    <row r="7" spans="1:1" x14ac:dyDescent="0.15">
      <c r="A7" s="65" t="s">
        <v>59</v>
      </c>
    </row>
  </sheetData>
  <phoneticPr fontId="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メッセージ取引概要</vt:lpstr>
      <vt:lpstr>1.2. 処理フロー</vt:lpstr>
      <vt:lpstr>2.  M21AA02(ユーザ情報更新)</vt:lpstr>
      <vt:lpstr>データ</vt:lpstr>
      <vt:lpstr>'1.1. メッセージ取引概要'!Print_Area</vt:lpstr>
      <vt:lpstr>'2.  M21AA02(ユーザ情報更新)'!Print_Area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 M21AA02(ユーザ情報更新)'!Print_Titles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2022-10-25T07:05:52Z</dcterms:modified>
</cp:coreProperties>
</file>