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E1419681-59D0-4F12-9E3B-D2D484D6A515}" xr6:coauthVersionLast="47" xr6:coauthVersionMax="47" xr10:uidLastSave="{00000000-0000-0000-0000-000000000000}"/>
  <bookViews>
    <workbookView xWindow="5145" yWindow="1695" windowWidth="24885" windowHeight="18960" tabRatio="822" xr2:uid="{00000000-000D-0000-FFFF-FFFF00000000}"/>
  </bookViews>
  <sheets>
    <sheet name="表紙" sheetId="34" r:id="rId1"/>
    <sheet name="変更履歴" sheetId="35" r:id="rId2"/>
    <sheet name="目次" sheetId="36" r:id="rId3"/>
    <sheet name="1. 概要" sheetId="31" r:id="rId4"/>
    <sheet name="2.1. 設計書体系図" sheetId="44" r:id="rId5"/>
    <sheet name="2.2. 設計書一覧" sheetId="45" r:id="rId6"/>
    <sheet name="3. 設計書とソースコードの対応" sheetId="43" r:id="rId7"/>
  </sheets>
  <definedNames>
    <definedName name="_xlnm.Print_Area" localSheetId="3">'1. 概要'!$A$1:$AI$12</definedName>
    <definedName name="_xlnm.Print_Area" localSheetId="4">'2.1. 設計書体系図'!$A$1:$BA$72</definedName>
    <definedName name="_xlnm.Print_Area" localSheetId="5">'2.2. 設計書一覧'!$A$1:$AQ$75</definedName>
    <definedName name="_xlnm.Print_Area" localSheetId="6">'3. 設計書とソースコードの対応'!$A$1:$AI$125</definedName>
    <definedName name="_xlnm.Print_Area" localSheetId="0">表紙!$A$1:$S$39</definedName>
    <definedName name="_xlnm.Print_Area" localSheetId="1">変更履歴!$A$1:$AI$39</definedName>
    <definedName name="_xlnm.Print_Area" localSheetId="2">目次!$A$1:$AI$35</definedName>
    <definedName name="_xlnm.Print_Titles" localSheetId="3">'1. 概要'!$1:$4</definedName>
    <definedName name="_xlnm.Print_Titles" localSheetId="4">'2.1. 設計書体系図'!$1:$4</definedName>
    <definedName name="_xlnm.Print_Titles" localSheetId="5">'2.2. 設計書一覧'!$1:$11</definedName>
    <definedName name="_xlnm.Print_Titles" localSheetId="6">'3. 設計書とソースコードの対応'!$1:$4</definedName>
    <definedName name="_xlnm.Print_Titles" localSheetId="1">変更履歴!$1:$4</definedName>
    <definedName name="_xlnm.Print_Titles" localSheetId="2">目次!$1:$4</definedName>
    <definedName name="Z_4588D9FD_BE60_41A2_84C1_3F86A9D119AD_.wvu.PrintArea" localSheetId="5" hidden="1">'2.2. 設計書一覧'!$A$1:$AQ$75</definedName>
    <definedName name="Z_4588D9FD_BE60_41A2_84C1_3F86A9D119AD_.wvu.PrintTitles" localSheetId="5" hidden="1">'2.2. 設計書一覧'!$1:$4</definedName>
    <definedName name="Z_E0BDFAF5_8503_4849_AFDC_25B40FF2DCFC_.wvu.PrintArea" localSheetId="5" hidden="1">'2.2. 設計書一覧'!$A$1:$AQ$75</definedName>
    <definedName name="Z_E0BDFAF5_8503_4849_AFDC_25B40FF2DCFC_.wvu.PrintTitles" localSheetId="5" hidden="1">'2.2. 設計書一覧'!$1:$4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C2" i="35"/>
  <c r="AG2" i="45"/>
  <c r="AG2" i="36"/>
  <c r="AC2" i="44"/>
  <c r="AG1" i="45"/>
  <c r="AG3" i="31"/>
  <c r="E1" i="43"/>
  <c r="S1" i="36"/>
  <c r="E1" i="36"/>
  <c r="AC3" i="36"/>
  <c r="AG3" i="44"/>
  <c r="E1" i="31"/>
  <c r="AC2" i="31"/>
  <c r="AC1" i="43"/>
  <c r="E1" i="45"/>
  <c r="E2" i="36"/>
  <c r="AG2" i="43"/>
  <c r="E2" i="31"/>
  <c r="AC2" i="36"/>
  <c r="AG1" i="44"/>
  <c r="E2" i="43"/>
  <c r="S1" i="45"/>
  <c r="E3" i="43"/>
  <c r="AG1" i="43"/>
  <c r="E3" i="45"/>
  <c r="AC2" i="45"/>
  <c r="AG2" i="44"/>
  <c r="AG2" i="31"/>
  <c r="E2" i="45"/>
  <c r="S1" i="43"/>
  <c r="AC3" i="43"/>
  <c r="I25" i="34"/>
  <c r="AG1" i="31"/>
  <c r="AC3" i="44"/>
  <c r="E3" i="36"/>
  <c r="AG3" i="45"/>
  <c r="AC3" i="45"/>
  <c r="E3" i="31"/>
  <c r="E2" i="44"/>
  <c r="AC2" i="43"/>
  <c r="E1" i="44"/>
  <c r="AC1" i="31"/>
  <c r="AG3" i="36"/>
  <c r="AC1" i="36"/>
  <c r="AC3" i="31"/>
  <c r="S1" i="31"/>
  <c r="E3" i="44"/>
  <c r="S1" i="44"/>
  <c r="AC1" i="45"/>
  <c r="AG1" i="36"/>
  <c r="AG3" i="43"/>
  <c r="AC1" i="44"/>
</calcChain>
</file>

<file path=xl/sharedStrings.xml><?xml version="1.0" encoding="utf-8"?>
<sst xmlns="http://schemas.openxmlformats.org/spreadsheetml/2006/main" count="392" uniqueCount="207">
  <si>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</si>
  <si>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</si>
  <si>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</si>
  <si>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</si>
  <si>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</si>
  <si>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</si>
  <si>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</si>
  <si>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</si>
  <si>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</si>
  <si>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</si>
  <si>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</si>
  <si>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成果物名</t>
  </si>
  <si>
    <t>作成</t>
  </si>
  <si>
    <t>変更</t>
  </si>
  <si>
    <t>成果物名</t>
    <phoneticPr fontId="10"/>
  </si>
  <si>
    <t>PJ名</t>
    <phoneticPr fontId="30"/>
  </si>
  <si>
    <t>No.</t>
    <phoneticPr fontId="9"/>
  </si>
  <si>
    <t>1.0版</t>
    <phoneticPr fontId="30"/>
  </si>
  <si>
    <t>新規</t>
    <rPh sb="0" eb="2">
      <t>シンキ</t>
    </rPh>
    <phoneticPr fontId="30"/>
  </si>
  <si>
    <t>-</t>
    <phoneticPr fontId="30"/>
  </si>
  <si>
    <t>(新規作成)</t>
    <phoneticPr fontId="30"/>
  </si>
  <si>
    <t>TIS</t>
    <phoneticPr fontId="30"/>
  </si>
  <si>
    <t>目次</t>
    <rPh sb="0" eb="2">
      <t>モクジ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</si>
  <si>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</si>
  <si>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1. 概要</t>
    <rPh sb="3" eb="5">
      <t>ガイヨウ</t>
    </rPh>
    <phoneticPr fontId="30"/>
  </si>
  <si>
    <t>1.1. 本書の位置づけ</t>
    <phoneticPr fontId="30"/>
  </si>
  <si>
    <t>設計標準</t>
  </si>
  <si>
    <t>テスト標準</t>
  </si>
  <si>
    <t>標準書式</t>
  </si>
  <si>
    <t>Excel開発標準書式</t>
  </si>
  <si>
    <t>Word開発標準書式</t>
  </si>
  <si>
    <t>システム機能設計</t>
  </si>
  <si>
    <t>共通コンポーネント設計</t>
  </si>
  <si>
    <t>画面設計</t>
  </si>
  <si>
    <t>帳票設計</t>
  </si>
  <si>
    <t>メール設計</t>
  </si>
  <si>
    <t>データモデル設計</t>
  </si>
  <si>
    <t>テーブル一覧</t>
  </si>
  <si>
    <t>ジョブフロー設計</t>
  </si>
  <si>
    <t>テスト仕様書</t>
  </si>
  <si>
    <t>1. 概要</t>
    <phoneticPr fontId="10"/>
  </si>
  <si>
    <t>2. 設計書について</t>
    <phoneticPr fontId="10"/>
  </si>
  <si>
    <t>2.1. 設計書体系図</t>
    <phoneticPr fontId="10"/>
  </si>
  <si>
    <t>2.2. 設計書一覧</t>
    <phoneticPr fontId="10"/>
  </si>
  <si>
    <t>Nablarch開発標準設計書一覧</t>
    <rPh sb="8" eb="10">
      <t>カイハツ</t>
    </rPh>
    <rPh sb="10" eb="12">
      <t>ヒョウジュン</t>
    </rPh>
    <rPh sb="12" eb="15">
      <t>セッケイショ</t>
    </rPh>
    <rPh sb="15" eb="17">
      <t>イチラン</t>
    </rPh>
    <phoneticPr fontId="10"/>
  </si>
  <si>
    <t>本書は、Nablarch開発標準の設計書について構成を示したものである。</t>
    <rPh sb="12" eb="14">
      <t>カイハツ</t>
    </rPh>
    <rPh sb="17" eb="20">
      <t>セッケイショ</t>
    </rPh>
    <rPh sb="24" eb="26">
      <t>コウセイ</t>
    </rPh>
    <rPh sb="27" eb="28">
      <t>シメ</t>
    </rPh>
    <phoneticPr fontId="10"/>
  </si>
  <si>
    <t>3. 設計書とソースコードの対応</t>
    <phoneticPr fontId="10"/>
  </si>
  <si>
    <t>3. 設計書とソースコードの対応</t>
    <rPh sb="3" eb="6">
      <t>セッケイショ</t>
    </rPh>
    <rPh sb="14" eb="16">
      <t>タイオウ</t>
    </rPh>
    <phoneticPr fontId="30"/>
  </si>
  <si>
    <t>本章では、どの設計書を参照して業務アプリケーションを実装すればよいかをステレオタイプごとに説明する。</t>
    <rPh sb="0" eb="2">
      <t>ホンショウ</t>
    </rPh>
    <rPh sb="7" eb="10">
      <t>セッケイショ</t>
    </rPh>
    <rPh sb="11" eb="13">
      <t>サンショウ</t>
    </rPh>
    <rPh sb="15" eb="17">
      <t>ギョウム</t>
    </rPh>
    <rPh sb="26" eb="28">
      <t>ジッソウ</t>
    </rPh>
    <rPh sb="45" eb="47">
      <t>セツメイ</t>
    </rPh>
    <phoneticPr fontId="10"/>
  </si>
  <si>
    <t>(1)</t>
    <phoneticPr fontId="10"/>
  </si>
  <si>
    <t>Entityのプロパティ、アクセサメソッドの実装</t>
    <rPh sb="22" eb="24">
      <t>ジッソウ</t>
    </rPh>
    <phoneticPr fontId="10"/>
  </si>
  <si>
    <t>(2)</t>
    <phoneticPr fontId="10"/>
  </si>
  <si>
    <t>Formのプロパティ、アクセサメソッドの実装</t>
    <rPh sb="20" eb="22">
      <t>ジッソウ</t>
    </rPh>
    <phoneticPr fontId="10"/>
  </si>
  <si>
    <t>(3)</t>
    <phoneticPr fontId="10"/>
  </si>
  <si>
    <t>各画面用バリデーションメソッドの実装</t>
    <rPh sb="0" eb="4">
      <t>カクガメンヨウ</t>
    </rPh>
    <rPh sb="16" eb="18">
      <t>ジッソウ</t>
    </rPh>
    <phoneticPr fontId="10"/>
  </si>
  <si>
    <t>Bean Validationを使用する場合は、Formのプロパティに当該項目のドメインに対応したアノテーションを指定する。</t>
    <rPh sb="16" eb="18">
      <t>シヨウ</t>
    </rPh>
    <rPh sb="20" eb="22">
      <t>バアイ</t>
    </rPh>
    <rPh sb="35" eb="37">
      <t>トウガイ</t>
    </rPh>
    <rPh sb="37" eb="39">
      <t>コウモク</t>
    </rPh>
    <rPh sb="45" eb="47">
      <t>タイオウ</t>
    </rPh>
    <rPh sb="57" eb="59">
      <t>シテイ</t>
    </rPh>
    <phoneticPr fontId="10"/>
  </si>
  <si>
    <t>Nablarch Validationを使用する場合は、システム機能設計書の項目定義のバリデーション仕様を参照し、</t>
    <rPh sb="20" eb="22">
      <t>シヨウ</t>
    </rPh>
    <rPh sb="24" eb="26">
      <t>バアイ</t>
    </rPh>
    <rPh sb="38" eb="40">
      <t>コウモク</t>
    </rPh>
    <rPh sb="40" eb="42">
      <t>テイギ</t>
    </rPh>
    <rPh sb="50" eb="52">
      <t>シヨウ</t>
    </rPh>
    <rPh sb="53" eb="55">
      <t>サンショウ</t>
    </rPh>
    <phoneticPr fontId="10"/>
  </si>
  <si>
    <t>各画面用バリデーションメソッド(validateForXXX)を実装する。</t>
  </si>
  <si>
    <t>(1)</t>
    <phoneticPr fontId="10"/>
  </si>
  <si>
    <t>共通コンポーネントの実装</t>
    <rPh sb="0" eb="2">
      <t>キョウツウ</t>
    </rPh>
    <rPh sb="10" eb="12">
      <t>ジッソウ</t>
    </rPh>
    <phoneticPr fontId="10"/>
  </si>
  <si>
    <t>共通コンポーネント定義書を参照して共通コンポーネントを実装する。</t>
    <rPh sb="9" eb="12">
      <t>テイギショ</t>
    </rPh>
    <rPh sb="13" eb="15">
      <t>サンショウ</t>
    </rPh>
    <rPh sb="17" eb="19">
      <t>キョウツウ</t>
    </rPh>
    <rPh sb="27" eb="29">
      <t>ジッソウ</t>
    </rPh>
    <phoneticPr fontId="10"/>
  </si>
  <si>
    <t>Actionの実装(画面の場合)</t>
    <rPh sb="7" eb="9">
      <t>ジッソウ</t>
    </rPh>
    <rPh sb="10" eb="12">
      <t>ガメン</t>
    </rPh>
    <rPh sb="13" eb="15">
      <t>バアイ</t>
    </rPh>
    <phoneticPr fontId="11"/>
  </si>
  <si>
    <t>システム機能設計書、方式設計書を参照してActionを実装する。</t>
    <rPh sb="10" eb="12">
      <t>ホウシキ</t>
    </rPh>
    <rPh sb="12" eb="15">
      <t>セッケイショ</t>
    </rPh>
    <rPh sb="16" eb="18">
      <t>サンショウ</t>
    </rPh>
    <rPh sb="27" eb="29">
      <t>ジッソウ</t>
    </rPh>
    <phoneticPr fontId="11"/>
  </si>
  <si>
    <t>(1)</t>
  </si>
  <si>
    <t>(1)</t>
    <phoneticPr fontId="10"/>
  </si>
  <si>
    <t>JSPの実装</t>
    <rPh sb="4" eb="6">
      <t>ジッソウ</t>
    </rPh>
    <phoneticPr fontId="10"/>
  </si>
  <si>
    <t>3.4. JSP</t>
    <phoneticPr fontId="10"/>
  </si>
  <si>
    <t>3.2. 共通コンポーネント</t>
    <rPh sb="5" eb="7">
      <t>キョウツウ</t>
    </rPh>
    <phoneticPr fontId="10"/>
  </si>
  <si>
    <t>3.1. Form/Entity</t>
    <phoneticPr fontId="10"/>
  </si>
  <si>
    <t>設計ドキュメントと他のアプリケーション開発ドキュメントとの関連および、設計ドキュメント間の関係について下図に記載する。（運用設計ドキュメントは省略）</t>
  </si>
  <si>
    <t>2.1. 設計書体系図</t>
    <rPh sb="5" eb="8">
      <t>セッケイショ</t>
    </rPh>
    <rPh sb="8" eb="11">
      <t>タイケイズ</t>
    </rPh>
    <phoneticPr fontId="30"/>
  </si>
  <si>
    <t>※1</t>
    <phoneticPr fontId="10"/>
  </si>
  <si>
    <t>1.1. 本書の位置づけ</t>
    <phoneticPr fontId="30"/>
  </si>
  <si>
    <t>成果物名</t>
    <phoneticPr fontId="10"/>
  </si>
  <si>
    <t>2.2. 設計書一覧</t>
    <rPh sb="5" eb="8">
      <t>セッケイショ</t>
    </rPh>
    <rPh sb="8" eb="10">
      <t>イチラン</t>
    </rPh>
    <phoneticPr fontId="30"/>
  </si>
  <si>
    <t>成果物名称</t>
    <rPh sb="0" eb="2">
      <t>セイカ</t>
    </rPh>
    <rPh sb="2" eb="3">
      <t>ブツ</t>
    </rPh>
    <rPh sb="3" eb="5">
      <t>メイショウ</t>
    </rPh>
    <phoneticPr fontId="10"/>
  </si>
  <si>
    <t>形式</t>
    <rPh sb="0" eb="2">
      <t>ケイシキ</t>
    </rPh>
    <phoneticPr fontId="30"/>
  </si>
  <si>
    <t>説明</t>
    <rPh sb="0" eb="2">
      <t>セツメイ</t>
    </rPh>
    <phoneticPr fontId="10"/>
  </si>
  <si>
    <t>作成単位</t>
    <rPh sb="0" eb="2">
      <t>サクセイ</t>
    </rPh>
    <rPh sb="2" eb="4">
      <t>タンイ</t>
    </rPh>
    <phoneticPr fontId="10"/>
  </si>
  <si>
    <t>提供</t>
    <rPh sb="0" eb="2">
      <t>テイキョウ</t>
    </rPh>
    <phoneticPr fontId="10"/>
  </si>
  <si>
    <t>ライセンス形態</t>
    <rPh sb="5" eb="7">
      <t>ケイタイ</t>
    </rPh>
    <phoneticPr fontId="10"/>
  </si>
  <si>
    <t>カテゴリ</t>
    <phoneticPr fontId="30"/>
  </si>
  <si>
    <t>小カテゴリ</t>
    <rPh sb="0" eb="1">
      <t>ショウ</t>
    </rPh>
    <phoneticPr fontId="30"/>
  </si>
  <si>
    <t>設計書名</t>
    <rPh sb="0" eb="2">
      <t>セッケイ</t>
    </rPh>
    <rPh sb="2" eb="3">
      <t>ショ</t>
    </rPh>
    <rPh sb="3" eb="4">
      <t>メイ</t>
    </rPh>
    <phoneticPr fontId="30"/>
  </si>
  <si>
    <t>開発プロセス標準</t>
  </si>
  <si>
    <t>Nablarchを使用したシステム開発における標準WBS</t>
    <phoneticPr fontId="10"/>
  </si>
  <si>
    <t>Nablarch開発標準を使った開発におけるWBSの全体像</t>
    <rPh sb="8" eb="10">
      <t>カイハツ</t>
    </rPh>
    <rPh sb="10" eb="12">
      <t>ヒョウジュン</t>
    </rPh>
    <rPh sb="13" eb="14">
      <t>ツカ</t>
    </rPh>
    <phoneticPr fontId="0"/>
  </si>
  <si>
    <t>-</t>
    <phoneticPr fontId="10"/>
  </si>
  <si>
    <t>あり</t>
    <phoneticPr fontId="10"/>
  </si>
  <si>
    <t>アプリケーション開発標準</t>
  </si>
  <si>
    <t>DB設計標準</t>
    <phoneticPr fontId="10"/>
  </si>
  <si>
    <t>Word</t>
    <phoneticPr fontId="10"/>
  </si>
  <si>
    <t>UI標準(画面)</t>
    <phoneticPr fontId="10"/>
  </si>
  <si>
    <t>UI（画面）のレイアウト等の標準仕様の定義書</t>
  </si>
  <si>
    <t>UI標準(画面)別冊_UI部品カタログ</t>
    <phoneticPr fontId="10"/>
  </si>
  <si>
    <t>UI（画面）の入力部品標準仕様の定義書</t>
  </si>
  <si>
    <t>UI標準(帳票)</t>
    <phoneticPr fontId="10"/>
  </si>
  <si>
    <t>UI（帳票）のレイアウト、サイズ、フォント等の標準仕様の定義書</t>
  </si>
  <si>
    <t>共通コンポーネント設計標準</t>
    <phoneticPr fontId="10"/>
  </si>
  <si>
    <t>共通コンポーネントにおける標準仕様の定義書</t>
    <rPh sb="0" eb="2">
      <t>キョウツウ</t>
    </rPh>
    <phoneticPr fontId="0"/>
  </si>
  <si>
    <t>CC4</t>
  </si>
  <si>
    <t>単体テスト標準</t>
  </si>
  <si>
    <t>単体テストの設計や考え方を記した文書</t>
  </si>
  <si>
    <t>設計ドキュメント</t>
    <phoneticPr fontId="10"/>
  </si>
  <si>
    <t>Excelのドキュメントの標準書式を定義したファイル</t>
  </si>
  <si>
    <t>-</t>
    <phoneticPr fontId="10"/>
  </si>
  <si>
    <t>あり</t>
    <phoneticPr fontId="10"/>
  </si>
  <si>
    <t>Wordのドキュメントの標準書式を定義したファイル</t>
  </si>
  <si>
    <t>システム処理フロー_(サブシステムID)_(サブシステム名)</t>
  </si>
  <si>
    <t>各機能、取引の関連を定義</t>
    <phoneticPr fontId="13"/>
  </si>
  <si>
    <t>サブシステム</t>
    <phoneticPr fontId="10"/>
  </si>
  <si>
    <t>システム機能一覧_(サブシステムID)_(サブシステム名)</t>
  </si>
  <si>
    <t>システムで実現する機能の一覧を定義</t>
    <rPh sb="12" eb="14">
      <t>イチラン</t>
    </rPh>
    <phoneticPr fontId="10"/>
  </si>
  <si>
    <t>システム機能設計書(Webサービス)_(取引ID)_(取引名)</t>
  </si>
  <si>
    <t>システム（Webサービス）で実現する機能の仕様の定義書</t>
    <rPh sb="21" eb="23">
      <t>シヨウ</t>
    </rPh>
    <rPh sb="24" eb="26">
      <t>テイギ</t>
    </rPh>
    <rPh sb="26" eb="27">
      <t>ショ</t>
    </rPh>
    <phoneticPr fontId="10"/>
  </si>
  <si>
    <t>取引</t>
    <rPh sb="0" eb="2">
      <t>トリヒキ</t>
    </rPh>
    <phoneticPr fontId="10"/>
  </si>
  <si>
    <t>システム機能設計書(バッチ)_(取引ID)_(取引名)</t>
  </si>
  <si>
    <t>システム（バッチ）で実現する機能の仕様の定義書</t>
    <phoneticPr fontId="10"/>
  </si>
  <si>
    <t>システム機能設計書(メッセージング)_(取引ID)_(取引名)</t>
  </si>
  <si>
    <t>システム（メッセージング）で実現する機能の仕様の定義書</t>
    <phoneticPr fontId="10"/>
  </si>
  <si>
    <t>システム機能設計書(画面)_(取引ID)_(取引名)</t>
  </si>
  <si>
    <t>システム（画面）で実現する機能の仕様の定義書</t>
    <rPh sb="5" eb="7">
      <t>ガメン</t>
    </rPh>
    <phoneticPr fontId="10"/>
  </si>
  <si>
    <t>リクエスト一覧_(サブシステムID)_(サブシステム名)</t>
  </si>
  <si>
    <t>処理依頼（イベント）の種類につけるID、名称を定義</t>
    <rPh sb="20" eb="22">
      <t>メイショウ</t>
    </rPh>
    <rPh sb="23" eb="25">
      <t>テイギ</t>
    </rPh>
    <phoneticPr fontId="13"/>
  </si>
  <si>
    <t>共通コンポーネント一覧_(サブシステムID)_(サブシステム名)</t>
  </si>
  <si>
    <t>共通コンポーネントのID、名称を定義する。</t>
    <phoneticPr fontId="10"/>
  </si>
  <si>
    <t>共通コンポーネント設計書_(共通コンポーネントID)_(共通コンポーネント名)</t>
  </si>
  <si>
    <t>共通コンポーネントのインタフェース仕様、処理仕様の定義書</t>
    <rPh sb="25" eb="28">
      <t>テイギショ</t>
    </rPh>
    <phoneticPr fontId="10"/>
  </si>
  <si>
    <t>コンポーネント</t>
    <phoneticPr fontId="10"/>
  </si>
  <si>
    <t>インタフェース設計</t>
  </si>
  <si>
    <t>WebサービスAPI一覧_(サブシステムID)_(サブシステム名)</t>
  </si>
  <si>
    <t>システム化で作成するWebサービスAPIの一覧</t>
    <phoneticPr fontId="10"/>
  </si>
  <si>
    <t>外部インタフェース一覧_(サブシステムID)_(サブシステム名)</t>
  </si>
  <si>
    <t>外部インタフェース設計書_(HTTP共通)</t>
  </si>
  <si>
    <t>ファイル</t>
    <phoneticPr fontId="10"/>
  </si>
  <si>
    <t>外部インタフェース設計書_(ファイルID)_(ファイル名)_(I／Fファイル)</t>
  </si>
  <si>
    <t>電文</t>
    <rPh sb="0" eb="2">
      <t>デンブン</t>
    </rPh>
    <phoneticPr fontId="10"/>
  </si>
  <si>
    <t>外部インタフェース設計書_(電文ID)_(電文名)_(JSON)</t>
  </si>
  <si>
    <t>外部インタフェース設計書_(電文ID)_(電文名)_(XML)</t>
  </si>
  <si>
    <t>外部インタフェース設計書_(電文ID)_(電文名)_(その他電文)</t>
  </si>
  <si>
    <t>画面一覧_(サブシステムID)_(サブシステム名)</t>
  </si>
  <si>
    <t>画面ID、画面名称の定義書</t>
    <rPh sb="10" eb="13">
      <t>テイギショ</t>
    </rPh>
    <phoneticPr fontId="10"/>
  </si>
  <si>
    <t>画面遷移図_(サブシステムID)_(サブシステム名)</t>
  </si>
  <si>
    <t>機能ごとの画面遷移を定義書</t>
    <rPh sb="10" eb="12">
      <t>テイギ</t>
    </rPh>
    <rPh sb="12" eb="13">
      <t>ショ</t>
    </rPh>
    <phoneticPr fontId="10"/>
  </si>
  <si>
    <t>帳票一覧_(サブシステムID)_(サブシステム名)</t>
  </si>
  <si>
    <t>システム化で作成する帳票の一覧</t>
  </si>
  <si>
    <t>帳票設計書_(帳票ID)_(帳票名)</t>
  </si>
  <si>
    <t>帳票の概要、処理フロー、レイアウト、項目定義等の設計書</t>
  </si>
  <si>
    <t>帳票</t>
    <rPh sb="0" eb="2">
      <t>チョウヒョウ</t>
    </rPh>
    <phoneticPr fontId="10"/>
  </si>
  <si>
    <t>メール一覧_(サブシステムID)_(サブシステム名)</t>
  </si>
  <si>
    <t>システム化で作成するメールの一覧</t>
  </si>
  <si>
    <t>メール設計書_(サブシステムID)_(サブシステム名)</t>
  </si>
  <si>
    <t>メールの件名、本文のレイアウトや送信先情情報の定義書</t>
    <rPh sb="20" eb="22">
      <t>ジョウホウ</t>
    </rPh>
    <rPh sb="23" eb="26">
      <t>テイギショ</t>
    </rPh>
    <phoneticPr fontId="10"/>
  </si>
  <si>
    <t>メッセージ設計</t>
    <phoneticPr fontId="10"/>
  </si>
  <si>
    <t>メッセージ設計書_(サブシステムID)_(サブシステム名)</t>
  </si>
  <si>
    <t>メッセージの定義書</t>
    <rPh sb="6" eb="9">
      <t>テイギショ</t>
    </rPh>
    <phoneticPr fontId="0"/>
  </si>
  <si>
    <t>コード設計</t>
  </si>
  <si>
    <t>コード設計書</t>
  </si>
  <si>
    <t>コード値、コード名称の定義書</t>
    <rPh sb="11" eb="14">
      <t>テイギショ</t>
    </rPh>
    <phoneticPr fontId="10"/>
  </si>
  <si>
    <t>システム</t>
    <phoneticPr fontId="10"/>
  </si>
  <si>
    <t>ER図</t>
    <rPh sb="2" eb="3">
      <t>ズ</t>
    </rPh>
    <phoneticPr fontId="10"/>
  </si>
  <si>
    <t>テーブルの論理・物理設計を行ったER図</t>
    <rPh sb="5" eb="7">
      <t>ロンリ</t>
    </rPh>
    <rPh sb="8" eb="10">
      <t>ブツリ</t>
    </rPh>
    <rPh sb="10" eb="12">
      <t>セッケイ</t>
    </rPh>
    <rPh sb="13" eb="14">
      <t>イ</t>
    </rPh>
    <rPh sb="18" eb="19">
      <t>ズ</t>
    </rPh>
    <phoneticPr fontId="10"/>
  </si>
  <si>
    <t>なし</t>
    <phoneticPr fontId="10"/>
  </si>
  <si>
    <t>システムのテーブル一覧</t>
    <rPh sb="9" eb="11">
      <t>イチラン</t>
    </rPh>
    <phoneticPr fontId="10"/>
  </si>
  <si>
    <t>テーブル定義書_(サブシステムID)_(サブシステム名)</t>
  </si>
  <si>
    <t>テーブルの詳細情報を記載した設計書</t>
    <rPh sb="5" eb="7">
      <t>ショウサイ</t>
    </rPh>
    <rPh sb="7" eb="9">
      <t>ジョウホウ</t>
    </rPh>
    <rPh sb="10" eb="12">
      <t>キサイ</t>
    </rPh>
    <rPh sb="14" eb="16">
      <t>セッケイ</t>
    </rPh>
    <rPh sb="16" eb="17">
      <t>ショ</t>
    </rPh>
    <phoneticPr fontId="10"/>
  </si>
  <si>
    <t>ドメイン定義書</t>
  </si>
  <si>
    <t>ドメインを定義する設計書</t>
    <rPh sb="5" eb="7">
      <t>テイギ</t>
    </rPh>
    <rPh sb="9" eb="11">
      <t>セッケイ</t>
    </rPh>
    <rPh sb="11" eb="12">
      <t>ショ</t>
    </rPh>
    <phoneticPr fontId="10"/>
  </si>
  <si>
    <t>採番一覧_(サブシステムID)_(サブシステム名)</t>
  </si>
  <si>
    <t>サブシステムごとの採番の一覧</t>
    <rPh sb="9" eb="11">
      <t>サイバン</t>
    </rPh>
    <rPh sb="12" eb="14">
      <t>イチラン</t>
    </rPh>
    <phoneticPr fontId="10"/>
  </si>
  <si>
    <t>ネット・ジョブフロー_(サブシステムID)_(サブシステム名)</t>
  </si>
  <si>
    <t>ジョブネット、ジョブフローを定義した設計書</t>
    <rPh sb="14" eb="16">
      <t>テイギ</t>
    </rPh>
    <rPh sb="18" eb="20">
      <t>セッケイ</t>
    </rPh>
    <rPh sb="20" eb="21">
      <t>ショ</t>
    </rPh>
    <phoneticPr fontId="10"/>
  </si>
  <si>
    <t>単体テスト仕様書_リクエスト・取引単体(バッチ)_(取引ID)_(取引名)</t>
  </si>
  <si>
    <t>バッチの単体テストの仕様書</t>
    <phoneticPr fontId="10"/>
  </si>
  <si>
    <t>単体テスト仕様書_リクエスト・取引単体(メッセージ)_(取引ID)_(取引名)</t>
  </si>
  <si>
    <t>メッセージリクエストの単体テストの定義書</t>
    <rPh sb="17" eb="20">
      <t>テイギショ</t>
    </rPh>
    <phoneticPr fontId="10"/>
  </si>
  <si>
    <t>単体テスト仕様書_リクエスト・取引単体(画面)_(取引ID)_(取引名)</t>
  </si>
  <si>
    <t>画面へのリクエストの単体テストの定義書</t>
    <rPh sb="0" eb="2">
      <t>ガメン</t>
    </rPh>
    <rPh sb="16" eb="19">
      <t>テイギショ</t>
    </rPh>
    <phoneticPr fontId="10"/>
  </si>
  <si>
    <t>単体テスト仕様書_共通コンポーネント_(共通コンポーネントID)_(共通コンポーネント名)</t>
  </si>
  <si>
    <t>共通コンポーネントの単体テストの定義書</t>
    <rPh sb="0" eb="2">
      <t>キョウツウ</t>
    </rPh>
    <rPh sb="10" eb="12">
      <t>タンタイ</t>
    </rPh>
    <rPh sb="16" eb="19">
      <t>テイギショ</t>
    </rPh>
    <phoneticPr fontId="10"/>
  </si>
  <si>
    <t>画面アプリケーションについては、設計者の利便性を考慮し、インタフェース設計とシステム機能設計を1つの設計書に記載する。</t>
    <rPh sb="0" eb="2">
      <t>ガメン</t>
    </rPh>
    <rPh sb="16" eb="19">
      <t>セッケイシャ</t>
    </rPh>
    <rPh sb="20" eb="23">
      <t>リベンセイ</t>
    </rPh>
    <rPh sb="24" eb="26">
      <t>コウリョ</t>
    </rPh>
    <rPh sb="35" eb="37">
      <t>セッケイ</t>
    </rPh>
    <rPh sb="42" eb="44">
      <t>キノウ</t>
    </rPh>
    <rPh sb="44" eb="46">
      <t>セッケイ</t>
    </rPh>
    <rPh sb="50" eb="53">
      <t>セッケイショ</t>
    </rPh>
    <rPh sb="54" eb="56">
      <t>キサイ</t>
    </rPh>
    <phoneticPr fontId="10"/>
  </si>
  <si>
    <t>システム外部とのインタフェースの一覧</t>
    <phoneticPr fontId="10"/>
  </si>
  <si>
    <t>システム外部とのインタフェースにおける共通</t>
    <rPh sb="19" eb="21">
      <t>キョウツウ</t>
    </rPh>
    <phoneticPr fontId="10"/>
  </si>
  <si>
    <t>I／Fファイル形式の外部インタフェースの入力と出力を定義した設計書</t>
    <rPh sb="7" eb="9">
      <t>ケイシキ</t>
    </rPh>
    <phoneticPr fontId="10"/>
  </si>
  <si>
    <t>JSON形式の外部インタフェースの入力と出力を定義した設計書</t>
    <rPh sb="4" eb="6">
      <t>ケイシキ</t>
    </rPh>
    <phoneticPr fontId="10"/>
  </si>
  <si>
    <t>XML形式の外部インタフェースの入力と出力を定義した設計書</t>
    <rPh sb="3" eb="5">
      <t>ケイシキ</t>
    </rPh>
    <phoneticPr fontId="10"/>
  </si>
  <si>
    <t>その他の形式の外部インタフェースの入力と出力を定義した設計書</t>
    <rPh sb="2" eb="3">
      <t>タ</t>
    </rPh>
    <rPh sb="4" eb="6">
      <t>ケイシキ</t>
    </rPh>
    <phoneticPr fontId="10"/>
  </si>
  <si>
    <t>・テーブル定義書を参照し、プロパティとアクセサメソッド(setter、getter)を実装する。</t>
    <rPh sb="5" eb="8">
      <t>テイギショ</t>
    </rPh>
    <rPh sb="9" eb="11">
      <t>サンショウ</t>
    </rPh>
    <rPh sb="43" eb="45">
      <t>ジッソウ</t>
    </rPh>
    <phoneticPr fontId="10"/>
  </si>
  <si>
    <t>・テーブル共通項目のプロパティには、値を設定するためのアノテーションを付与する。</t>
    <rPh sb="5" eb="7">
      <t>キョウツウ</t>
    </rPh>
    <rPh sb="7" eb="9">
      <t>コウモク</t>
    </rPh>
    <rPh sb="18" eb="19">
      <t>アタイ</t>
    </rPh>
    <rPh sb="20" eb="22">
      <t>セッテイ</t>
    </rPh>
    <rPh sb="35" eb="37">
      <t>フヨ</t>
    </rPh>
    <phoneticPr fontId="10"/>
  </si>
  <si>
    <t>・システム機能設計書を参照し、プロパティとアクセサメソッド(setter、getter)を実装する。</t>
    <rPh sb="5" eb="7">
      <t>キノウ</t>
    </rPh>
    <rPh sb="7" eb="10">
      <t>セッケイショ</t>
    </rPh>
    <rPh sb="11" eb="13">
      <t>サンショウ</t>
    </rPh>
    <rPh sb="45" eb="47">
      <t>ジッソウ</t>
    </rPh>
    <phoneticPr fontId="10"/>
  </si>
  <si>
    <t>・システム機能設計書とドメイン定義書を参照し、setterにバリデーションのアノテーションを付与する。</t>
    <rPh sb="15" eb="18">
      <t>テイギショ</t>
    </rPh>
    <rPh sb="19" eb="21">
      <t>サンショウ</t>
    </rPh>
    <rPh sb="46" eb="48">
      <t>フヨ</t>
    </rPh>
    <phoneticPr fontId="10"/>
  </si>
  <si>
    <t>Excel</t>
    <phoneticPr fontId="10"/>
  </si>
  <si>
    <t>CC4</t>
    <phoneticPr fontId="10"/>
  </si>
  <si>
    <t>DB設計における標準仕様の定義書</t>
    <rPh sb="2" eb="4">
      <t>セッケイ</t>
    </rPh>
    <rPh sb="8" eb="10">
      <t>ヒョウジュン</t>
    </rPh>
    <rPh sb="10" eb="12">
      <t>シヨウ</t>
    </rPh>
    <rPh sb="13" eb="16">
      <t>テイギショ</t>
    </rPh>
    <phoneticPr fontId="2"/>
  </si>
  <si>
    <t>CC4</t>
    <phoneticPr fontId="10"/>
  </si>
  <si>
    <t>Excel</t>
    <phoneticPr fontId="10"/>
  </si>
  <si>
    <t>Word</t>
    <phoneticPr fontId="10"/>
  </si>
  <si>
    <t>3.3. 共通コンポーネント</t>
    <rPh sb="5" eb="7">
      <t>キョウツウ</t>
    </rPh>
    <phoneticPr fontId="10"/>
  </si>
  <si>
    <t>システム機能設計書を参照してJSPを実装する。</t>
    <rPh sb="10" eb="12">
      <t>サンショウ</t>
    </rPh>
    <rPh sb="18" eb="20">
      <t>ジッソウ</t>
    </rPh>
    <phoneticPr fontId="10"/>
  </si>
  <si>
    <t>遷移先のリクエストIDについては、リクエスト一覧を参照する。</t>
    <rPh sb="0" eb="2">
      <t>センイ</t>
    </rPh>
    <rPh sb="2" eb="3">
      <t>サキ</t>
    </rPh>
    <rPh sb="22" eb="24">
      <t>イチラン</t>
    </rPh>
    <rPh sb="25" eb="27">
      <t>サンショウ</t>
    </rPh>
    <phoneticPr fontId="10"/>
  </si>
  <si>
    <t>設計書の一覧は以下の表の通り。</t>
    <rPh sb="0" eb="2">
      <t>セッケイ</t>
    </rPh>
    <rPh sb="2" eb="3">
      <t>ショ</t>
    </rPh>
    <rPh sb="4" eb="6">
      <t>イチラン</t>
    </rPh>
    <rPh sb="7" eb="9">
      <t>イカ</t>
    </rPh>
    <rPh sb="10" eb="11">
      <t>ヒョウ</t>
    </rPh>
    <rPh sb="12" eb="13">
      <t>トオ</t>
    </rPh>
    <phoneticPr fontId="10"/>
  </si>
  <si>
    <t>実装方法の詳細は https://nablarch.github.io/ の『Nablarchアプリケーションフレームワーク - 解説書』を参照すること。</t>
    <phoneticPr fontId="10"/>
  </si>
  <si>
    <t>単体テスト仕様書_リクエスト・取引単体(Webサービス)_(取引ID)_(取引名)</t>
    <phoneticPr fontId="10"/>
  </si>
  <si>
    <t>Webサービスの単体テストの仕様書</t>
    <phoneticPr fontId="10"/>
  </si>
  <si>
    <t>1.1版</t>
    <rPh sb="3" eb="4">
      <t>ハン</t>
    </rPh>
    <phoneticPr fontId="10"/>
  </si>
  <si>
    <t>・テスト仕様書にWebサービスを追加</t>
    <rPh sb="4" eb="7">
      <t>シヨウショ</t>
    </rPh>
    <rPh sb="16" eb="18">
      <t>ツイカ</t>
    </rPh>
    <phoneticPr fontId="10"/>
  </si>
  <si>
    <t>第１．１版</t>
    <rPh sb="0" eb="1">
      <t>ダイ</t>
    </rPh>
    <rPh sb="4" eb="5">
      <t>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</si>
</sst>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1" x14ac:knownFonts="1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" fillId="0" borderId="0"/>
    <xf numFmtId="0" fontId="2" fillId="0" borderId="0"/>
    <xf numFmtId="0" fontId="29" fillId="4" borderId="0" applyNumberFormat="0" applyBorder="0" applyAlignment="0" applyProtection="0">
      <alignment vertical="center"/>
    </xf>
    <xf numFmtId="0" fontId="2" fillId="0" borderId="0"/>
    <xf numFmtId="0" fontId="35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39" fillId="0" borderId="0"/>
    <xf numFmtId="0" fontId="40" fillId="0" borderId="0">
      <alignment vertical="center"/>
    </xf>
    <xf numFmtId="0" fontId="1" fillId="0" borderId="0">
      <alignment vertical="center"/>
    </xf>
  </cellStyleXfs>
  <cellXfs count="204">
    <xf numFmtId="0" fontId="0" fillId="0" borderId="0" xfId="0"/>
    <xf numFmtId="0" fontId="2" fillId="0" borderId="0" xfId="41" applyFont="1" applyBorder="1" applyAlignment="1"/>
    <xf numFmtId="0" fontId="2" fillId="0" borderId="0" xfId="41" applyFont="1" applyAlignment="1">
      <alignment horizontal="right"/>
    </xf>
    <xf numFmtId="0" fontId="2" fillId="0" borderId="0" xfId="41" applyFont="1" applyFill="1" applyBorder="1" applyAlignment="1">
      <alignment vertical="top"/>
    </xf>
    <xf numFmtId="0" fontId="2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14" fontId="2" fillId="0" borderId="0" xfId="41" applyNumberFormat="1" applyFont="1" applyFill="1" applyBorder="1" applyAlignment="1">
      <alignment horizontal="left" vertical="top"/>
    </xf>
    <xf numFmtId="177" fontId="2" fillId="0" borderId="0" xfId="0" applyNumberFormat="1" applyFont="1" applyFill="1" applyBorder="1" applyAlignment="1">
      <alignment horizontal="right"/>
    </xf>
    <xf numFmtId="0" fontId="2" fillId="0" borderId="0" xfId="42" applyFont="1" applyFill="1" applyBorder="1" applyAlignment="1">
      <alignment horizontal="left" vertical="top"/>
    </xf>
    <xf numFmtId="0" fontId="2" fillId="0" borderId="0" xfId="41" applyFont="1" applyFill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2" fillId="0" borderId="0" xfId="0" applyFont="1"/>
    <xf numFmtId="0" fontId="2" fillId="0" borderId="0" xfId="0" applyFont="1" applyFill="1" applyBorder="1" applyAlignment="1"/>
    <xf numFmtId="0" fontId="32" fillId="0" borderId="0" xfId="0" applyFont="1" applyBorder="1"/>
    <xf numFmtId="0" fontId="2" fillId="0" borderId="26" xfId="0" applyFont="1" applyBorder="1" applyAlignment="1">
      <alignment horizontal="center" vertical="center"/>
    </xf>
    <xf numFmtId="0" fontId="2" fillId="0" borderId="0" xfId="41" applyFont="1" applyAlignment="1">
      <alignment horizontal="left" vertical="center"/>
    </xf>
    <xf numFmtId="0" fontId="2" fillId="0" borderId="20" xfId="0" applyFont="1" applyBorder="1" applyAlignment="1">
      <alignment horizontal="center" vertical="top"/>
    </xf>
    <xf numFmtId="0" fontId="2" fillId="0" borderId="0" xfId="41" quotePrefix="1" applyFont="1" applyBorder="1" applyAlignment="1">
      <alignment vertical="center"/>
    </xf>
    <xf numFmtId="0" fontId="2" fillId="0" borderId="0" xfId="41" applyFont="1" applyBorder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2" fillId="0" borderId="0" xfId="4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4" fillId="0" borderId="0" xfId="0" applyFont="1"/>
    <xf numFmtId="0" fontId="7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46" applyFont="1" applyFill="1" applyAlignment="1" applyProtection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/>
    </xf>
    <xf numFmtId="0" fontId="2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2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/>
    <xf numFmtId="0" fontId="2" fillId="0" borderId="0" xfId="0" applyFont="1" applyBorder="1" applyAlignment="1">
      <alignment horizontal="left" vertical="top"/>
    </xf>
    <xf numFmtId="0" fontId="2" fillId="0" borderId="0" xfId="0" quotePrefix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quotePrefix="1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6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quotePrefix="1" applyFont="1" applyFill="1" applyAlignment="1">
      <alignment horizontal="left" vertical="top"/>
    </xf>
    <xf numFmtId="0" fontId="36" fillId="0" borderId="0" xfId="0" applyFont="1" applyFill="1" applyAlignment="1">
      <alignment horizontal="left" vertical="top"/>
    </xf>
    <xf numFmtId="0" fontId="36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" fillId="0" borderId="0" xfId="46" applyFont="1" applyFill="1" applyBorder="1" applyAlignment="1" applyProtection="1">
      <alignment horizontal="left" vertical="top"/>
    </xf>
    <xf numFmtId="0" fontId="36" fillId="0" borderId="0" xfId="0" applyFont="1" applyBorder="1" applyAlignment="1">
      <alignment horizontal="left" vertical="top"/>
    </xf>
    <xf numFmtId="0" fontId="31" fillId="0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38" fillId="0" borderId="0" xfId="0" quotePrefix="1" applyFont="1" applyBorder="1" applyAlignment="1">
      <alignment horizontal="left" vertical="top"/>
    </xf>
    <xf numFmtId="0" fontId="2" fillId="0" borderId="0" xfId="46" applyFont="1" applyFill="1" applyAlignment="1" applyProtection="1">
      <alignment horizontal="left" vertical="top"/>
    </xf>
    <xf numFmtId="0" fontId="0" fillId="0" borderId="0" xfId="0" applyFont="1"/>
    <xf numFmtId="0" fontId="2" fillId="0" borderId="0" xfId="0" quotePrefix="1" applyFont="1"/>
    <xf numFmtId="0" fontId="2" fillId="24" borderId="13" xfId="0" applyFont="1" applyFill="1" applyBorder="1" applyAlignment="1"/>
    <xf numFmtId="0" fontId="2" fillId="24" borderId="14" xfId="0" applyFont="1" applyFill="1" applyBorder="1" applyAlignment="1"/>
    <xf numFmtId="0" fontId="2" fillId="24" borderId="15" xfId="0" applyFont="1" applyFill="1" applyBorder="1" applyAlignment="1"/>
    <xf numFmtId="0" fontId="2" fillId="24" borderId="13" xfId="0" applyFont="1" applyFill="1" applyBorder="1" applyAlignment="1">
      <alignment vertical="top"/>
    </xf>
    <xf numFmtId="0" fontId="2" fillId="24" borderId="15" xfId="0" applyFont="1" applyFill="1" applyBorder="1" applyAlignment="1">
      <alignment vertical="top"/>
    </xf>
    <xf numFmtId="0" fontId="2" fillId="24" borderId="24" xfId="0" applyFont="1" applyFill="1" applyBorder="1" applyAlignment="1"/>
    <xf numFmtId="0" fontId="2" fillId="24" borderId="0" xfId="0" applyFont="1" applyFill="1" applyBorder="1" applyAlignment="1"/>
    <xf numFmtId="0" fontId="2" fillId="24" borderId="25" xfId="0" applyFont="1" applyFill="1" applyBorder="1" applyAlignment="1"/>
    <xf numFmtId="0" fontId="2" fillId="24" borderId="24" xfId="0" applyFont="1" applyFill="1" applyBorder="1" applyAlignment="1">
      <alignment vertical="top"/>
    </xf>
    <xf numFmtId="0" fontId="2" fillId="24" borderId="25" xfId="0" applyFont="1" applyFill="1" applyBorder="1" applyAlignment="1">
      <alignment vertical="top"/>
    </xf>
    <xf numFmtId="0" fontId="2" fillId="25" borderId="13" xfId="0" applyFont="1" applyFill="1" applyBorder="1"/>
    <xf numFmtId="0" fontId="2" fillId="25" borderId="14" xfId="0" applyFont="1" applyFill="1" applyBorder="1"/>
    <xf numFmtId="0" fontId="2" fillId="25" borderId="15" xfId="0" applyFont="1" applyFill="1" applyBorder="1"/>
    <xf numFmtId="0" fontId="2" fillId="25" borderId="10" xfId="0" applyFont="1" applyFill="1" applyBorder="1"/>
    <xf numFmtId="0" fontId="2" fillId="25" borderId="12" xfId="0" applyFont="1" applyFill="1" applyBorder="1"/>
    <xf numFmtId="0" fontId="2" fillId="25" borderId="11" xfId="0" applyFont="1" applyFill="1" applyBorder="1"/>
    <xf numFmtId="0" fontId="2" fillId="25" borderId="16" xfId="0" applyFont="1" applyFill="1" applyBorder="1"/>
    <xf numFmtId="0" fontId="2" fillId="25" borderId="17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2" xfId="0" applyFont="1" applyBorder="1"/>
    <xf numFmtId="0" fontId="2" fillId="0" borderId="11" xfId="0" applyFont="1" applyBorder="1"/>
    <xf numFmtId="0" fontId="2" fillId="25" borderId="24" xfId="0" applyFont="1" applyFill="1" applyBorder="1"/>
    <xf numFmtId="0" fontId="2" fillId="0" borderId="10" xfId="0" applyFont="1" applyFill="1" applyBorder="1"/>
    <xf numFmtId="0" fontId="2" fillId="0" borderId="10" xfId="0" applyFont="1" applyBorder="1"/>
    <xf numFmtId="0" fontId="2" fillId="25" borderId="27" xfId="0" applyFont="1" applyFill="1" applyBorder="1"/>
    <xf numFmtId="0" fontId="2" fillId="25" borderId="19" xfId="0" applyFont="1" applyFill="1" applyBorder="1"/>
    <xf numFmtId="0" fontId="2" fillId="0" borderId="10" xfId="0" applyFont="1" applyBorder="1" applyAlignment="1">
      <alignment horizontal="left"/>
    </xf>
    <xf numFmtId="0" fontId="2" fillId="25" borderId="10" xfId="0" applyFont="1" applyFill="1" applyBorder="1" applyAlignment="1">
      <alignment horizontal="left"/>
    </xf>
    <xf numFmtId="31" fontId="7" fillId="0" borderId="0" xfId="0" quotePrefix="1" applyNumberFormat="1" applyFont="1" applyAlignment="1">
      <alignment horizontal="center" vertical="center"/>
    </xf>
    <xf numFmtId="177" fontId="2" fillId="0" borderId="10" xfId="45" applyNumberFormat="1" applyFont="1" applyBorder="1" applyAlignment="1">
      <alignment horizontal="right" vertical="top"/>
    </xf>
    <xf numFmtId="177" fontId="2" fillId="0" borderId="11" xfId="45" applyNumberFormat="1" applyFont="1" applyBorder="1" applyAlignment="1">
      <alignment horizontal="right" vertical="top"/>
    </xf>
    <xf numFmtId="177" fontId="2" fillId="0" borderId="12" xfId="45" applyNumberFormat="1" applyFont="1" applyBorder="1" applyAlignment="1">
      <alignment horizontal="right" vertical="top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" fillId="24" borderId="10" xfId="41" applyFont="1" applyFill="1" applyBorder="1" applyAlignment="1">
      <alignment horizontal="left" vertical="top"/>
    </xf>
    <xf numFmtId="0" fontId="2" fillId="24" borderId="11" xfId="41" applyFont="1" applyFill="1" applyBorder="1" applyAlignment="1">
      <alignment horizontal="left" vertical="top"/>
    </xf>
    <xf numFmtId="0" fontId="2" fillId="24" borderId="12" xfId="41" applyFont="1" applyFill="1" applyBorder="1" applyAlignment="1">
      <alignment horizontal="left" vertical="top"/>
    </xf>
    <xf numFmtId="0" fontId="2" fillId="0" borderId="10" xfId="42" applyFont="1" applyBorder="1" applyAlignment="1">
      <alignment horizontal="left" vertical="top"/>
    </xf>
    <xf numFmtId="0" fontId="2" fillId="0" borderId="11" xfId="42" applyFont="1" applyBorder="1" applyAlignment="1">
      <alignment horizontal="left" vertical="top"/>
    </xf>
    <xf numFmtId="0" fontId="2" fillId="0" borderId="12" xfId="42" applyFont="1" applyBorder="1" applyAlignment="1">
      <alignment horizontal="left" vertical="top"/>
    </xf>
    <xf numFmtId="0" fontId="2" fillId="0" borderId="10" xfId="41" applyNumberFormat="1" applyFont="1" applyFill="1" applyBorder="1" applyAlignment="1">
      <alignment horizontal="left" vertical="top"/>
    </xf>
    <xf numFmtId="0" fontId="2" fillId="0" borderId="11" xfId="41" applyNumberFormat="1" applyFont="1" applyFill="1" applyBorder="1" applyAlignment="1">
      <alignment horizontal="left" vertical="top"/>
    </xf>
    <xf numFmtId="0" fontId="2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2" fillId="24" borderId="13" xfId="41" applyFont="1" applyFill="1" applyBorder="1" applyAlignment="1">
      <alignment horizontal="left" vertical="top"/>
    </xf>
    <xf numFmtId="0" fontId="2" fillId="24" borderId="14" xfId="41" applyFont="1" applyFill="1" applyBorder="1" applyAlignment="1">
      <alignment horizontal="left" vertical="top"/>
    </xf>
    <xf numFmtId="0" fontId="2" fillId="24" borderId="15" xfId="41" applyFont="1" applyFill="1" applyBorder="1" applyAlignment="1">
      <alignment horizontal="left" vertical="top"/>
    </xf>
    <xf numFmtId="0" fontId="2" fillId="24" borderId="24" xfId="41" applyFont="1" applyFill="1" applyBorder="1" applyAlignment="1">
      <alignment horizontal="left" vertical="top"/>
    </xf>
    <xf numFmtId="0" fontId="2" fillId="24" borderId="0" xfId="41" applyFont="1" applyFill="1" applyBorder="1" applyAlignment="1">
      <alignment horizontal="left" vertical="top"/>
    </xf>
    <xf numFmtId="0" fontId="2" fillId="24" borderId="25" xfId="41" applyFont="1" applyFill="1" applyBorder="1" applyAlignment="1">
      <alignment horizontal="left" vertical="top"/>
    </xf>
    <xf numFmtId="0" fontId="2" fillId="24" borderId="16" xfId="41" applyFont="1" applyFill="1" applyBorder="1" applyAlignment="1">
      <alignment horizontal="left" vertical="top"/>
    </xf>
    <xf numFmtId="0" fontId="2" fillId="24" borderId="17" xfId="41" applyFont="1" applyFill="1" applyBorder="1" applyAlignment="1">
      <alignment horizontal="left" vertical="top"/>
    </xf>
    <xf numFmtId="0" fontId="2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2" fillId="0" borderId="14" xfId="41" applyFont="1" applyFill="1" applyBorder="1" applyAlignment="1">
      <alignment horizontal="left" vertical="top"/>
    </xf>
    <xf numFmtId="0" fontId="2" fillId="0" borderId="15" xfId="41" applyFont="1" applyFill="1" applyBorder="1" applyAlignment="1">
      <alignment horizontal="left" vertical="top"/>
    </xf>
    <xf numFmtId="0" fontId="2" fillId="0" borderId="24" xfId="41" applyFont="1" applyFill="1" applyBorder="1" applyAlignment="1">
      <alignment horizontal="left" vertical="top"/>
    </xf>
    <xf numFmtId="0" fontId="2" fillId="0" borderId="0" xfId="41" applyFont="1" applyFill="1" applyBorder="1" applyAlignment="1">
      <alignment horizontal="left" vertical="top"/>
    </xf>
    <xf numFmtId="0" fontId="2" fillId="0" borderId="25" xfId="41" applyFont="1" applyFill="1" applyBorder="1" applyAlignment="1">
      <alignment horizontal="left" vertical="top"/>
    </xf>
    <xf numFmtId="0" fontId="2" fillId="0" borderId="16" xfId="41" applyFont="1" applyFill="1" applyBorder="1" applyAlignment="1">
      <alignment horizontal="left" vertical="top"/>
    </xf>
    <xf numFmtId="0" fontId="2" fillId="0" borderId="17" xfId="41" applyFont="1" applyFill="1" applyBorder="1" applyAlignment="1">
      <alignment horizontal="left" vertical="top"/>
    </xf>
    <xf numFmtId="0" fontId="2" fillId="0" borderId="18" xfId="41" applyFont="1" applyFill="1" applyBorder="1" applyAlignment="1">
      <alignment horizontal="left" vertical="top"/>
    </xf>
    <xf numFmtId="14" fontId="2" fillId="0" borderId="10" xfId="41" applyNumberFormat="1" applyFont="1" applyFill="1" applyBorder="1" applyAlignment="1">
      <alignment horizontal="left" vertical="top"/>
    </xf>
    <xf numFmtId="14" fontId="2" fillId="0" borderId="11" xfId="41" applyNumberFormat="1" applyFont="1" applyFill="1" applyBorder="1" applyAlignment="1">
      <alignment horizontal="left" vertical="top"/>
    </xf>
    <xf numFmtId="14" fontId="2" fillId="0" borderId="12" xfId="41" applyNumberFormat="1" applyFont="1" applyFill="1" applyBorder="1" applyAlignment="1">
      <alignment horizontal="left" vertical="top"/>
    </xf>
    <xf numFmtId="0" fontId="2" fillId="0" borderId="10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14" fontId="2" fillId="0" borderId="10" xfId="0" applyNumberFormat="1" applyFont="1" applyBorder="1" applyAlignment="1">
      <alignment horizontal="center" vertical="top"/>
    </xf>
    <xf numFmtId="14" fontId="2" fillId="0" borderId="11" xfId="0" applyNumberFormat="1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14" fontId="2" fillId="0" borderId="21" xfId="0" quotePrefix="1" applyNumberFormat="1" applyFont="1" applyBorder="1" applyAlignment="1">
      <alignment horizontal="center" vertical="top"/>
    </xf>
    <xf numFmtId="14" fontId="2" fillId="0" borderId="23" xfId="0" quotePrefix="1" applyNumberFormat="1" applyFont="1" applyBorder="1" applyAlignment="1">
      <alignment horizontal="center" vertical="top"/>
    </xf>
    <xf numFmtId="14" fontId="2" fillId="0" borderId="22" xfId="0" quotePrefix="1" applyNumberFormat="1" applyFont="1" applyBorder="1" applyAlignment="1">
      <alignment horizontal="center" vertical="top"/>
    </xf>
    <xf numFmtId="14" fontId="2" fillId="0" borderId="21" xfId="0" applyNumberFormat="1" applyFont="1" applyBorder="1" applyAlignment="1">
      <alignment horizontal="center" vertical="top"/>
    </xf>
    <xf numFmtId="14" fontId="2" fillId="0" borderId="23" xfId="0" applyNumberFormat="1" applyFont="1" applyBorder="1" applyAlignment="1">
      <alignment horizontal="center" vertical="top"/>
    </xf>
    <xf numFmtId="14" fontId="2" fillId="0" borderId="22" xfId="0" applyNumberFormat="1" applyFont="1" applyBorder="1" applyAlignment="1">
      <alignment horizontal="center" vertical="top"/>
    </xf>
    <xf numFmtId="0" fontId="2" fillId="0" borderId="21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177" fontId="2" fillId="0" borderId="10" xfId="0" applyNumberFormat="1" applyFont="1" applyBorder="1" applyAlignment="1">
      <alignment horizontal="right" vertical="top"/>
    </xf>
    <xf numFmtId="177" fontId="2" fillId="0" borderId="11" xfId="0" applyNumberFormat="1" applyFont="1" applyBorder="1" applyAlignment="1">
      <alignment horizontal="right" vertical="top"/>
    </xf>
    <xf numFmtId="177" fontId="2" fillId="0" borderId="12" xfId="0" applyNumberFormat="1" applyFont="1" applyBorder="1" applyAlignment="1">
      <alignment horizontal="right" vertical="top"/>
    </xf>
    <xf numFmtId="0" fontId="2" fillId="24" borderId="10" xfId="41" applyFont="1" applyFill="1" applyBorder="1" applyAlignment="1">
      <alignment vertical="top"/>
    </xf>
    <xf numFmtId="0" fontId="2" fillId="24" borderId="12" xfId="41" applyFont="1" applyFill="1" applyBorder="1" applyAlignment="1">
      <alignment vertical="top"/>
    </xf>
    <xf numFmtId="0" fontId="2" fillId="0" borderId="13" xfId="41" applyFont="1" applyFill="1" applyBorder="1" applyAlignment="1">
      <alignment horizontal="left" vertical="top"/>
    </xf>
    <xf numFmtId="0" fontId="2" fillId="0" borderId="13" xfId="41" applyFont="1" applyFill="1" applyBorder="1" applyAlignment="1">
      <alignment horizontal="left" vertical="top" wrapText="1"/>
    </xf>
    <xf numFmtId="0" fontId="2" fillId="0" borderId="14" xfId="41" applyFont="1" applyFill="1" applyBorder="1" applyAlignment="1">
      <alignment horizontal="left" vertical="top" wrapText="1"/>
    </xf>
    <xf numFmtId="0" fontId="2" fillId="0" borderId="15" xfId="41" applyFont="1" applyFill="1" applyBorder="1" applyAlignment="1">
      <alignment horizontal="left" vertical="top" wrapText="1"/>
    </xf>
    <xf numFmtId="0" fontId="2" fillId="0" borderId="24" xfId="41" applyFont="1" applyFill="1" applyBorder="1" applyAlignment="1">
      <alignment horizontal="left" vertical="top" wrapText="1"/>
    </xf>
    <xf numFmtId="0" fontId="2" fillId="0" borderId="0" xfId="41" applyFont="1" applyFill="1" applyBorder="1" applyAlignment="1">
      <alignment horizontal="left" vertical="top" wrapText="1"/>
    </xf>
    <xf numFmtId="0" fontId="2" fillId="0" borderId="25" xfId="41" applyFont="1" applyFill="1" applyBorder="1" applyAlignment="1">
      <alignment horizontal="left" vertical="top" wrapText="1"/>
    </xf>
    <xf numFmtId="0" fontId="2" fillId="0" borderId="16" xfId="41" applyFont="1" applyFill="1" applyBorder="1" applyAlignment="1">
      <alignment horizontal="left" vertical="top" wrapText="1"/>
    </xf>
    <xf numFmtId="0" fontId="2" fillId="0" borderId="17" xfId="41" applyFont="1" applyFill="1" applyBorder="1" applyAlignment="1">
      <alignment horizontal="left" vertical="top" wrapText="1"/>
    </xf>
    <xf numFmtId="0" fontId="2" fillId="0" borderId="18" xfId="41" applyFont="1" applyFill="1" applyBorder="1" applyAlignment="1">
      <alignment horizontal="left" vertical="top" wrapText="1"/>
    </xf>
    <xf numFmtId="0" fontId="33" fillId="24" borderId="13" xfId="41" applyFont="1" applyFill="1" applyBorder="1" applyAlignment="1">
      <alignment horizontal="left" vertical="top"/>
    </xf>
    <xf numFmtId="0" fontId="33" fillId="24" borderId="14" xfId="41" applyFont="1" applyFill="1" applyBorder="1" applyAlignment="1">
      <alignment horizontal="left" vertical="top"/>
    </xf>
    <xf numFmtId="0" fontId="33" fillId="24" borderId="15" xfId="41" applyFont="1" applyFill="1" applyBorder="1" applyAlignment="1">
      <alignment horizontal="left" vertical="top"/>
    </xf>
    <xf numFmtId="0" fontId="33" fillId="24" borderId="24" xfId="41" applyFont="1" applyFill="1" applyBorder="1" applyAlignment="1">
      <alignment horizontal="left" vertical="top"/>
    </xf>
    <xf numFmtId="0" fontId="33" fillId="24" borderId="0" xfId="41" applyFont="1" applyFill="1" applyBorder="1" applyAlignment="1">
      <alignment horizontal="left" vertical="top"/>
    </xf>
    <xf numFmtId="0" fontId="33" fillId="24" borderId="25" xfId="41" applyFont="1" applyFill="1" applyBorder="1" applyAlignment="1">
      <alignment horizontal="left" vertical="top"/>
    </xf>
    <xf numFmtId="0" fontId="33" fillId="24" borderId="16" xfId="41" applyFont="1" applyFill="1" applyBorder="1" applyAlignment="1">
      <alignment horizontal="left" vertical="top"/>
    </xf>
    <xf numFmtId="0" fontId="33" fillId="24" borderId="17" xfId="41" applyFont="1" applyFill="1" applyBorder="1" applyAlignment="1">
      <alignment horizontal="left" vertical="top"/>
    </xf>
    <xf numFmtId="0" fontId="33" fillId="24" borderId="18" xfId="41" applyFont="1" applyFill="1" applyBorder="1" applyAlignment="1">
      <alignment horizontal="left" vertical="top"/>
    </xf>
    <xf numFmtId="0" fontId="0" fillId="0" borderId="10" xfId="0" applyFont="1" applyFill="1" applyBorder="1"/>
    <xf numFmtId="0" fontId="0" fillId="0" borderId="10" xfId="0" applyFont="1" applyBorder="1"/>
    <xf numFmtId="0" fontId="0" fillId="0" borderId="10" xfId="0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</cellXfs>
  <cellStyles count="5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 3" xfId="49" xr:uid="{00000000-0005-0000-0000-00002D000000}"/>
    <cellStyle name="標準 3 2" xfId="51" xr:uid="{00000000-0005-0000-0000-00002E000000}"/>
    <cellStyle name="標準 4" xfId="48" xr:uid="{00000000-0005-0000-0000-00002F000000}"/>
    <cellStyle name="標準 5" xfId="50" xr:uid="{00000000-0005-0000-0000-000030000000}"/>
    <cellStyle name="標準_画面標準" xfId="41" xr:uid="{00000000-0005-0000-0000-000031000000}"/>
    <cellStyle name="標準_画面標準定義" xfId="42" xr:uid="{00000000-0005-0000-0000-000032000000}"/>
    <cellStyle name="良い" xfId="43" builtinId="26" customBuiltin="1"/>
  </cellStyles>
  <dxfs count="0"/>
  <tableStyles count="0" defaultTableStyle="TableStyleMedium2" defaultPivotStyle="PivotStyleLight16"/>
  <colors>
    <mruColors>
      <color rgb="FFFDEADA"/>
      <color rgb="FFE9FFD9"/>
      <color rgb="FFD9FFEE"/>
      <color rgb="FFB7FF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開発標準設計書一覧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46285</xdr:colOff>
      <xdr:row>16</xdr:row>
      <xdr:rowOff>78442</xdr:rowOff>
    </xdr:from>
    <xdr:to>
      <xdr:col>8</xdr:col>
      <xdr:colOff>197028</xdr:colOff>
      <xdr:row>68</xdr:row>
      <xdr:rowOff>60285</xdr:rowOff>
    </xdr:to>
    <xdr:sp macro="" textlink="">
      <xdr:nvSpPr>
        <xdr:cNvPr id="15" name="Rectangle 17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606579" y="2476501"/>
          <a:ext cx="1831625" cy="7265666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【標準・規約】</a:t>
          </a:r>
        </a:p>
      </xdr:txBody>
    </xdr:sp>
    <xdr:clientData/>
  </xdr:twoCellAnchor>
  <xdr:twoCellAnchor>
    <xdr:from>
      <xdr:col>9</xdr:col>
      <xdr:colOff>92351</xdr:colOff>
      <xdr:row>16</xdr:row>
      <xdr:rowOff>56030</xdr:rowOff>
    </xdr:from>
    <xdr:to>
      <xdr:col>40</xdr:col>
      <xdr:colOff>61114</xdr:colOff>
      <xdr:row>68</xdr:row>
      <xdr:rowOff>60285</xdr:rowOff>
    </xdr:to>
    <xdr:sp macro="" textlink="">
      <xdr:nvSpPr>
        <xdr:cNvPr id="16" name="Rectangle 14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2613675" y="2454089"/>
          <a:ext cx="8653321" cy="7288078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【設計ドキュメント】</a:t>
          </a:r>
        </a:p>
      </xdr:txBody>
    </xdr:sp>
    <xdr:clientData/>
  </xdr:twoCellAnchor>
  <xdr:twoCellAnchor>
    <xdr:from>
      <xdr:col>10</xdr:col>
      <xdr:colOff>72118</xdr:colOff>
      <xdr:row>18</xdr:row>
      <xdr:rowOff>100854</xdr:rowOff>
    </xdr:from>
    <xdr:to>
      <xdr:col>20</xdr:col>
      <xdr:colOff>122878</xdr:colOff>
      <xdr:row>58</xdr:row>
      <xdr:rowOff>140272</xdr:rowOff>
    </xdr:to>
    <xdr:sp macro="" textlink="">
      <xdr:nvSpPr>
        <xdr:cNvPr id="17" name="Rectangle 69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2873589" y="2790266"/>
          <a:ext cx="2852230" cy="5575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【インタフェース設計】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システムへの入出力インタフェースの仕様を定義する。</a:t>
          </a:r>
        </a:p>
      </xdr:txBody>
    </xdr:sp>
    <xdr:clientData/>
  </xdr:twoCellAnchor>
  <xdr:twoCellAnchor>
    <xdr:from>
      <xdr:col>21</xdr:col>
      <xdr:colOff>37806</xdr:colOff>
      <xdr:row>18</xdr:row>
      <xdr:rowOff>89648</xdr:rowOff>
    </xdr:from>
    <xdr:to>
      <xdr:col>30</xdr:col>
      <xdr:colOff>261609</xdr:colOff>
      <xdr:row>58</xdr:row>
      <xdr:rowOff>117860</xdr:rowOff>
    </xdr:to>
    <xdr:sp macro="" textlink="">
      <xdr:nvSpPr>
        <xdr:cNvPr id="18" name="Rectangle 7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5920894" y="2779060"/>
          <a:ext cx="2745127" cy="55639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【システム機能設計】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システムの機能の仕様を定義する。</a:t>
          </a:r>
        </a:p>
      </xdr:txBody>
    </xdr:sp>
    <xdr:clientData/>
  </xdr:twoCellAnchor>
  <xdr:twoCellAnchor>
    <xdr:from>
      <xdr:col>31</xdr:col>
      <xdr:colOff>119388</xdr:colOff>
      <xdr:row>18</xdr:row>
      <xdr:rowOff>100854</xdr:rowOff>
    </xdr:from>
    <xdr:to>
      <xdr:col>39</xdr:col>
      <xdr:colOff>128973</xdr:colOff>
      <xdr:row>58</xdr:row>
      <xdr:rowOff>140272</xdr:rowOff>
    </xdr:to>
    <xdr:sp macro="" textlink="">
      <xdr:nvSpPr>
        <xdr:cNvPr id="19" name="Rectangle 7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8803947" y="2790266"/>
          <a:ext cx="2250761" cy="5575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【データモデル設計】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システムで永続化するデータの仕様について定義する。</a:t>
          </a:r>
        </a:p>
      </xdr:txBody>
    </xdr:sp>
    <xdr:clientData/>
  </xdr:twoCellAnchor>
  <xdr:twoCellAnchor>
    <xdr:from>
      <xdr:col>10</xdr:col>
      <xdr:colOff>249011</xdr:colOff>
      <xdr:row>23</xdr:row>
      <xdr:rowOff>1</xdr:rowOff>
    </xdr:from>
    <xdr:to>
      <xdr:col>19</xdr:col>
      <xdr:colOff>257411</xdr:colOff>
      <xdr:row>43</xdr:row>
      <xdr:rowOff>64309</xdr:rowOff>
    </xdr:to>
    <xdr:sp macro="" textlink="">
      <xdr:nvSpPr>
        <xdr:cNvPr id="20" name="AutoShape 7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3050482" y="3126442"/>
          <a:ext cx="2529723" cy="2977838"/>
        </a:xfrm>
        <a:prstGeom prst="roundRect">
          <a:avLst>
            <a:gd name="adj" fmla="val 5894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ユーザインタフェース設計</a:t>
          </a:r>
        </a:p>
      </xdr:txBody>
    </xdr:sp>
    <xdr:clientData/>
  </xdr:twoCellAnchor>
  <xdr:twoCellAnchor>
    <xdr:from>
      <xdr:col>11</xdr:col>
      <xdr:colOff>162103</xdr:colOff>
      <xdr:row>25</xdr:row>
      <xdr:rowOff>104084</xdr:rowOff>
    </xdr:from>
    <xdr:to>
      <xdr:col>17</xdr:col>
      <xdr:colOff>174054</xdr:colOff>
      <xdr:row>28</xdr:row>
      <xdr:rowOff>110591</xdr:rowOff>
    </xdr:to>
    <xdr:sp macro="" textlink="">
      <xdr:nvSpPr>
        <xdr:cNvPr id="21" name="AutoShape 73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3243721" y="3521878"/>
          <a:ext cx="1692833" cy="443537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【画面設計】※1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・システム機能設計書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152578</xdr:colOff>
      <xdr:row>29</xdr:row>
      <xdr:rowOff>89643</xdr:rowOff>
    </xdr:from>
    <xdr:to>
      <xdr:col>17</xdr:col>
      <xdr:colOff>164529</xdr:colOff>
      <xdr:row>34</xdr:row>
      <xdr:rowOff>4137</xdr:rowOff>
    </xdr:to>
    <xdr:sp macro="" textlink="">
      <xdr:nvSpPr>
        <xdr:cNvPr id="22" name="AutoShape 74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3234196" y="4090143"/>
          <a:ext cx="1692833" cy="642876"/>
        </a:xfrm>
        <a:prstGeom prst="flowChartDocumen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【帳票設計】</a:t>
          </a:r>
          <a:endParaRPr lang="en-US" altLang="ja-JP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・帳票一覧</a:t>
          </a:r>
          <a:endParaRPr lang="en-US" altLang="ja-JP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・帳票設計書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239486</xdr:colOff>
      <xdr:row>43</xdr:row>
      <xdr:rowOff>121458</xdr:rowOff>
    </xdr:from>
    <xdr:to>
      <xdr:col>19</xdr:col>
      <xdr:colOff>247886</xdr:colOff>
      <xdr:row>51</xdr:row>
      <xdr:rowOff>4673</xdr:rowOff>
    </xdr:to>
    <xdr:sp macro="" textlink="">
      <xdr:nvSpPr>
        <xdr:cNvPr id="23" name="AutoShape 75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2972747" y="5944132"/>
          <a:ext cx="2468335" cy="1009650"/>
        </a:xfrm>
        <a:prstGeom prst="roundRect">
          <a:avLst>
            <a:gd name="adj" fmla="val 11745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</a:t>
          </a:r>
        </a:p>
      </xdr:txBody>
    </xdr:sp>
    <xdr:clientData/>
  </xdr:twoCellAnchor>
  <xdr:twoCellAnchor>
    <xdr:from>
      <xdr:col>11</xdr:col>
      <xdr:colOff>152578</xdr:colOff>
      <xdr:row>45</xdr:row>
      <xdr:rowOff>101106</xdr:rowOff>
    </xdr:from>
    <xdr:to>
      <xdr:col>18</xdr:col>
      <xdr:colOff>43602</xdr:colOff>
      <xdr:row>50</xdr:row>
      <xdr:rowOff>107378</xdr:rowOff>
    </xdr:to>
    <xdr:sp macro="" textlink="">
      <xdr:nvSpPr>
        <xdr:cNvPr id="24" name="AutoShape 76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3159165" y="6205389"/>
          <a:ext cx="1804307" cy="710293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【外部インタフェース設計】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・外部インタフェース一覧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・外部インタフェース設計書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32</xdr:col>
      <xdr:colOff>194405</xdr:colOff>
      <xdr:row>24</xdr:row>
      <xdr:rowOff>114485</xdr:rowOff>
    </xdr:from>
    <xdr:to>
      <xdr:col>38</xdr:col>
      <xdr:colOff>101581</xdr:colOff>
      <xdr:row>31</xdr:row>
      <xdr:rowOff>84076</xdr:rowOff>
    </xdr:to>
    <xdr:sp macro="" textlink="">
      <xdr:nvSpPr>
        <xdr:cNvPr id="25" name="AutoShape 77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9159111" y="3386603"/>
          <a:ext cx="1588058" cy="98932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【論理データモデル設計】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・テーブル一覧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・ER図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・テーブル定義書</a:t>
          </a:r>
        </a:p>
      </xdr:txBody>
    </xdr:sp>
    <xdr:clientData/>
  </xdr:twoCellAnchor>
  <xdr:twoCellAnchor>
    <xdr:from>
      <xdr:col>32</xdr:col>
      <xdr:colOff>205611</xdr:colOff>
      <xdr:row>42</xdr:row>
      <xdr:rowOff>124542</xdr:rowOff>
    </xdr:from>
    <xdr:to>
      <xdr:col>38</xdr:col>
      <xdr:colOff>112787</xdr:colOff>
      <xdr:row>46</xdr:row>
      <xdr:rowOff>38936</xdr:rowOff>
    </xdr:to>
    <xdr:sp macro="" textlink="">
      <xdr:nvSpPr>
        <xdr:cNvPr id="26" name="AutoShape 7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9170317" y="6018836"/>
          <a:ext cx="1588058" cy="49710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【コード設計】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・コード設計書</a:t>
          </a:r>
        </a:p>
      </xdr:txBody>
    </xdr:sp>
    <xdr:clientData/>
  </xdr:twoCellAnchor>
  <xdr:twoCellAnchor>
    <xdr:from>
      <xdr:col>32</xdr:col>
      <xdr:colOff>194405</xdr:colOff>
      <xdr:row>35</xdr:row>
      <xdr:rowOff>43372</xdr:rowOff>
    </xdr:from>
    <xdr:to>
      <xdr:col>38</xdr:col>
      <xdr:colOff>101581</xdr:colOff>
      <xdr:row>39</xdr:row>
      <xdr:rowOff>116970</xdr:rowOff>
    </xdr:to>
    <xdr:sp macro="" textlink="">
      <xdr:nvSpPr>
        <xdr:cNvPr id="27" name="AutoShape 79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9159111" y="4917931"/>
          <a:ext cx="1588058" cy="65630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【ドメイン設計】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・単語辞書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※2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・ドメイン定義書</a:t>
          </a:r>
        </a:p>
      </xdr:txBody>
    </xdr:sp>
    <xdr:clientData/>
  </xdr:twoCellAnchor>
  <xdr:twoCellAnchor>
    <xdr:from>
      <xdr:col>22</xdr:col>
      <xdr:colOff>32310</xdr:colOff>
      <xdr:row>46</xdr:row>
      <xdr:rowOff>19680</xdr:rowOff>
    </xdr:from>
    <xdr:to>
      <xdr:col>29</xdr:col>
      <xdr:colOff>233088</xdr:colOff>
      <xdr:row>52</xdr:row>
      <xdr:rowOff>68436</xdr:rowOff>
    </xdr:to>
    <xdr:sp macro="" textlink="">
      <xdr:nvSpPr>
        <xdr:cNvPr id="28" name="AutoShape 80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6195545" y="6496680"/>
          <a:ext cx="2161808" cy="92281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【共通コンポーネント設計】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・共通コンポーネント一覧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・共通コンポーネント設計書</a:t>
          </a:r>
        </a:p>
      </xdr:txBody>
    </xdr:sp>
    <xdr:clientData/>
  </xdr:twoCellAnchor>
  <xdr:twoCellAnchor>
    <xdr:from>
      <xdr:col>25</xdr:col>
      <xdr:colOff>272773</xdr:colOff>
      <xdr:row>32</xdr:row>
      <xdr:rowOff>107539</xdr:rowOff>
    </xdr:from>
    <xdr:to>
      <xdr:col>25</xdr:col>
      <xdr:colOff>272773</xdr:colOff>
      <xdr:row>46</xdr:row>
      <xdr:rowOff>19680</xdr:rowOff>
    </xdr:to>
    <xdr:cxnSp macro="">
      <xdr:nvCxnSpPr>
        <xdr:cNvPr id="29" name="AutoShape 84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>
          <a:cxnSpLocks noChangeShapeType="1"/>
          <a:stCxn id="62" idx="2"/>
          <a:endCxn id="28" idx="0"/>
        </xdr:cNvCxnSpPr>
      </xdr:nvCxnSpPr>
      <xdr:spPr bwMode="auto">
        <a:xfrm>
          <a:off x="7276449" y="4545068"/>
          <a:ext cx="0" cy="19516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35</xdr:col>
      <xdr:colOff>147993</xdr:colOff>
      <xdr:row>31</xdr:row>
      <xdr:rowOff>18671</xdr:rowOff>
    </xdr:from>
    <xdr:to>
      <xdr:col>35</xdr:col>
      <xdr:colOff>147993</xdr:colOff>
      <xdr:row>35</xdr:row>
      <xdr:rowOff>43372</xdr:rowOff>
    </xdr:to>
    <xdr:cxnSp macro="">
      <xdr:nvCxnSpPr>
        <xdr:cNvPr id="30" name="AutoShape 8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cxnSpLocks noChangeShapeType="1"/>
          <a:stCxn id="27" idx="0"/>
          <a:endCxn id="25" idx="2"/>
        </xdr:cNvCxnSpPr>
      </xdr:nvCxnSpPr>
      <xdr:spPr bwMode="auto">
        <a:xfrm flipV="1">
          <a:off x="9953140" y="4310524"/>
          <a:ext cx="0" cy="6074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 type="triangle" w="med" len="med"/>
          <a:tailEnd/>
        </a:ln>
      </xdr:spPr>
    </xdr:cxnSp>
    <xdr:clientData/>
  </xdr:twoCellAnchor>
  <xdr:twoCellAnchor>
    <xdr:from>
      <xdr:col>35</xdr:col>
      <xdr:colOff>147993</xdr:colOff>
      <xdr:row>39</xdr:row>
      <xdr:rowOff>73581</xdr:rowOff>
    </xdr:from>
    <xdr:to>
      <xdr:col>35</xdr:col>
      <xdr:colOff>159199</xdr:colOff>
      <xdr:row>42</xdr:row>
      <xdr:rowOff>124542</xdr:rowOff>
    </xdr:to>
    <xdr:cxnSp macro="">
      <xdr:nvCxnSpPr>
        <xdr:cNvPr id="31" name="AutoShape 9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>
          <a:cxnSpLocks noChangeShapeType="1"/>
          <a:stCxn id="26" idx="0"/>
          <a:endCxn id="27" idx="2"/>
        </xdr:cNvCxnSpPr>
      </xdr:nvCxnSpPr>
      <xdr:spPr bwMode="auto">
        <a:xfrm flipH="1" flipV="1">
          <a:off x="9953140" y="5530846"/>
          <a:ext cx="11206" cy="48799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 type="triangle" w="med" len="med"/>
          <a:tailEnd/>
        </a:ln>
      </xdr:spPr>
    </xdr:cxnSp>
    <xdr:clientData/>
  </xdr:twoCellAnchor>
  <xdr:twoCellAnchor>
    <xdr:from>
      <xdr:col>30</xdr:col>
      <xdr:colOff>139621</xdr:colOff>
      <xdr:row>40</xdr:row>
      <xdr:rowOff>139739</xdr:rowOff>
    </xdr:from>
    <xdr:to>
      <xdr:col>31</xdr:col>
      <xdr:colOff>109863</xdr:colOff>
      <xdr:row>40</xdr:row>
      <xdr:rowOff>139739</xdr:rowOff>
    </xdr:to>
    <xdr:sp macro="" textlink="">
      <xdr:nvSpPr>
        <xdr:cNvPr id="32" name="Line 9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ShapeType="1"/>
        </xdr:cNvSpPr>
      </xdr:nvSpPr>
      <xdr:spPr bwMode="auto">
        <a:xfrm>
          <a:off x="8339404" y="5540000"/>
          <a:ext cx="243568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152578</xdr:colOff>
      <xdr:row>34</xdr:row>
      <xdr:rowOff>100852</xdr:rowOff>
    </xdr:from>
    <xdr:to>
      <xdr:col>17</xdr:col>
      <xdr:colOff>164529</xdr:colOff>
      <xdr:row>38</xdr:row>
      <xdr:rowOff>96801</xdr:rowOff>
    </xdr:to>
    <xdr:sp macro="" textlink="">
      <xdr:nvSpPr>
        <xdr:cNvPr id="33" name="AutoShape 98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rrowheads="1"/>
        </xdr:cNvSpPr>
      </xdr:nvSpPr>
      <xdr:spPr bwMode="auto">
        <a:xfrm>
          <a:off x="3234196" y="4829734"/>
          <a:ext cx="1692833" cy="57865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【メール設計】</a:t>
          </a:r>
        </a:p>
        <a:p>
          <a:pPr rtl="0"/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・メール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一覧</a:t>
          </a:r>
          <a:endParaRPr lang="en-US" altLang="ja-JP" sz="1000" b="0" i="0" baseline="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rtl="0"/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・メール設計書</a:t>
          </a:r>
        </a:p>
        <a:p>
          <a:pPr rtl="0"/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10</xdr:col>
      <xdr:colOff>239486</xdr:colOff>
      <xdr:row>51</xdr:row>
      <xdr:rowOff>59101</xdr:rowOff>
    </xdr:from>
    <xdr:to>
      <xdr:col>19</xdr:col>
      <xdr:colOff>247886</xdr:colOff>
      <xdr:row>58</xdr:row>
      <xdr:rowOff>76318</xdr:rowOff>
    </xdr:to>
    <xdr:sp macro="" textlink="">
      <xdr:nvSpPr>
        <xdr:cNvPr id="34" name="AutoShape 10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2972747" y="7008210"/>
          <a:ext cx="2468335" cy="1002847"/>
        </a:xfrm>
        <a:prstGeom prst="roundRect">
          <a:avLst>
            <a:gd name="adj" fmla="val 9234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サブシステムインタフェース設計</a:t>
          </a:r>
        </a:p>
      </xdr:txBody>
    </xdr:sp>
    <xdr:clientData/>
  </xdr:twoCellAnchor>
  <xdr:twoCellAnchor>
    <xdr:from>
      <xdr:col>11</xdr:col>
      <xdr:colOff>133528</xdr:colOff>
      <xdr:row>53</xdr:row>
      <xdr:rowOff>60522</xdr:rowOff>
    </xdr:from>
    <xdr:to>
      <xdr:col>19</xdr:col>
      <xdr:colOff>124061</xdr:colOff>
      <xdr:row>58</xdr:row>
      <xdr:rowOff>19168</xdr:rowOff>
    </xdr:to>
    <xdr:sp macro="" textlink="">
      <xdr:nvSpPr>
        <xdr:cNvPr id="35" name="AutoShape 10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rrowheads="1"/>
        </xdr:cNvSpPr>
      </xdr:nvSpPr>
      <xdr:spPr bwMode="auto">
        <a:xfrm>
          <a:off x="3140115" y="7291239"/>
          <a:ext cx="2177142" cy="662668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【サブシステムインタフェース設計】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・サブシステムインタフェース一覧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・サブシステムインタフェース設計書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152578</xdr:colOff>
      <xdr:row>39</xdr:row>
      <xdr:rowOff>22412</xdr:rowOff>
    </xdr:from>
    <xdr:to>
      <xdr:col>17</xdr:col>
      <xdr:colOff>164529</xdr:colOff>
      <xdr:row>42</xdr:row>
      <xdr:rowOff>96895</xdr:rowOff>
    </xdr:to>
    <xdr:sp macro="" textlink="">
      <xdr:nvSpPr>
        <xdr:cNvPr id="36" name="AutoShape 10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rrowheads="1"/>
        </xdr:cNvSpPr>
      </xdr:nvSpPr>
      <xdr:spPr bwMode="auto">
        <a:xfrm>
          <a:off x="3234196" y="5479677"/>
          <a:ext cx="1692833" cy="511512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【メッセージ設計】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・メッセージ設計書</a:t>
          </a:r>
        </a:p>
      </xdr:txBody>
    </xdr:sp>
    <xdr:clientData/>
  </xdr:twoCellAnchor>
  <xdr:twoCellAnchor>
    <xdr:from>
      <xdr:col>20</xdr:col>
      <xdr:colOff>122878</xdr:colOff>
      <xdr:row>41</xdr:row>
      <xdr:rowOff>46560</xdr:rowOff>
    </xdr:from>
    <xdr:to>
      <xdr:col>21</xdr:col>
      <xdr:colOff>159795</xdr:colOff>
      <xdr:row>41</xdr:row>
      <xdr:rowOff>46560</xdr:rowOff>
    </xdr:to>
    <xdr:sp macro="" textlink="">
      <xdr:nvSpPr>
        <xdr:cNvPr id="37" name="Line 112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ShapeType="1"/>
        </xdr:cNvSpPr>
      </xdr:nvSpPr>
      <xdr:spPr bwMode="auto">
        <a:xfrm flipH="1" flipV="1">
          <a:off x="5589400" y="5587625"/>
          <a:ext cx="310243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10</xdr:col>
      <xdr:colOff>62593</xdr:colOff>
      <xdr:row>60</xdr:row>
      <xdr:rowOff>103591</xdr:rowOff>
    </xdr:from>
    <xdr:to>
      <xdr:col>39</xdr:col>
      <xdr:colOff>138498</xdr:colOff>
      <xdr:row>67</xdr:row>
      <xdr:rowOff>118086</xdr:rowOff>
    </xdr:to>
    <xdr:sp macro="" textlink="">
      <xdr:nvSpPr>
        <xdr:cNvPr id="38" name="Rectangle 113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2795854" y="8319939"/>
          <a:ext cx="8002361" cy="1000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【テスト設計】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単体テストの仕様を定義する。</a:t>
          </a:r>
        </a:p>
      </xdr:txBody>
    </xdr:sp>
    <xdr:clientData/>
  </xdr:twoCellAnchor>
  <xdr:twoCellAnchor>
    <xdr:from>
      <xdr:col>2</xdr:col>
      <xdr:colOff>168829</xdr:colOff>
      <xdr:row>24</xdr:row>
      <xdr:rowOff>88806</xdr:rowOff>
    </xdr:from>
    <xdr:to>
      <xdr:col>8</xdr:col>
      <xdr:colOff>76004</xdr:colOff>
      <xdr:row>29</xdr:row>
      <xdr:rowOff>124721</xdr:rowOff>
    </xdr:to>
    <xdr:sp macro="" textlink="">
      <xdr:nvSpPr>
        <xdr:cNvPr id="39" name="AutoShape 116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729123" y="3360924"/>
          <a:ext cx="1588057" cy="764297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標準】</a:t>
          </a:r>
          <a:endParaRPr lang="en-US" altLang="ja-JP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標準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部品カタログ</a:t>
          </a:r>
          <a:endParaRPr lang="en-US" altLang="ja-JP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UI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標準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帳票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162103</xdr:colOff>
      <xdr:row>27</xdr:row>
      <xdr:rowOff>34500</xdr:rowOff>
    </xdr:to>
    <xdr:cxnSp macro="">
      <xdr:nvCxnSpPr>
        <xdr:cNvPr id="40" name="AutoShape 117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>
          <a:cxnSpLocks noChangeShapeType="1"/>
          <a:stCxn id="39" idx="3"/>
          <a:endCxn id="21" idx="1"/>
        </xdr:cNvCxnSpPr>
      </xdr:nvCxnSpPr>
      <xdr:spPr bwMode="auto">
        <a:xfrm>
          <a:off x="2317180" y="3743073"/>
          <a:ext cx="926541" cy="5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152578</xdr:colOff>
      <xdr:row>40</xdr:row>
      <xdr:rowOff>132492</xdr:rowOff>
    </xdr:to>
    <xdr:cxnSp macro="">
      <xdr:nvCxnSpPr>
        <xdr:cNvPr id="41" name="AutoShape 119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>
          <a:cxnSpLocks noChangeShapeType="1"/>
          <a:stCxn id="39" idx="3"/>
          <a:endCxn id="36" idx="1"/>
        </xdr:cNvCxnSpPr>
      </xdr:nvCxnSpPr>
      <xdr:spPr bwMode="auto">
        <a:xfrm>
          <a:off x="2317180" y="3743073"/>
          <a:ext cx="917016" cy="19923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150211</xdr:colOff>
      <xdr:row>62</xdr:row>
      <xdr:rowOff>140389</xdr:rowOff>
    </xdr:from>
    <xdr:to>
      <xdr:col>19</xdr:col>
      <xdr:colOff>61469</xdr:colOff>
      <xdr:row>66</xdr:row>
      <xdr:rowOff>109211</xdr:rowOff>
    </xdr:to>
    <xdr:sp macro="" textlink="">
      <xdr:nvSpPr>
        <xdr:cNvPr id="42" name="AutoShape 124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rrowheads="1"/>
        </xdr:cNvSpPr>
      </xdr:nvSpPr>
      <xdr:spPr bwMode="auto">
        <a:xfrm>
          <a:off x="3703450" y="8638346"/>
          <a:ext cx="1551215" cy="532039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【単体テスト仕様書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(リクエスト・取引単体)】</a:t>
          </a:r>
        </a:p>
      </xdr:txBody>
    </xdr:sp>
    <xdr:clientData/>
  </xdr:twoCellAnchor>
  <xdr:twoCellAnchor>
    <xdr:from>
      <xdr:col>22</xdr:col>
      <xdr:colOff>91937</xdr:colOff>
      <xdr:row>63</xdr:row>
      <xdr:rowOff>15914</xdr:rowOff>
    </xdr:from>
    <xdr:to>
      <xdr:col>28</xdr:col>
      <xdr:colOff>3195</xdr:colOff>
      <xdr:row>66</xdr:row>
      <xdr:rowOff>118736</xdr:rowOff>
    </xdr:to>
    <xdr:sp macro="" textlink="">
      <xdr:nvSpPr>
        <xdr:cNvPr id="43" name="AutoShape 12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6105111" y="8654675"/>
          <a:ext cx="1551214" cy="52523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【単体テスト仕様書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(共通コンポーネント)】</a:t>
          </a:r>
        </a:p>
      </xdr:txBody>
    </xdr:sp>
    <xdr:clientData/>
  </xdr:twoCellAnchor>
  <xdr:twoCellAnchor>
    <xdr:from>
      <xdr:col>2</xdr:col>
      <xdr:colOff>201327</xdr:colOff>
      <xdr:row>62</xdr:row>
      <xdr:rowOff>111814</xdr:rowOff>
    </xdr:from>
    <xdr:to>
      <xdr:col>8</xdr:col>
      <xdr:colOff>108502</xdr:colOff>
      <xdr:row>65</xdr:row>
      <xdr:rowOff>100337</xdr:rowOff>
    </xdr:to>
    <xdr:sp macro="" textlink="">
      <xdr:nvSpPr>
        <xdr:cNvPr id="44" name="AutoShape 12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rrowheads="1"/>
        </xdr:cNvSpPr>
      </xdr:nvSpPr>
      <xdr:spPr bwMode="auto">
        <a:xfrm>
          <a:off x="747979" y="8609771"/>
          <a:ext cx="1547132" cy="41093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【単体テスト標準】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108502</xdr:colOff>
      <xdr:row>64</xdr:row>
      <xdr:rowOff>43838</xdr:rowOff>
    </xdr:from>
    <xdr:to>
      <xdr:col>10</xdr:col>
      <xdr:colOff>62593</xdr:colOff>
      <xdr:row>64</xdr:row>
      <xdr:rowOff>43838</xdr:rowOff>
    </xdr:to>
    <xdr:cxnSp macro="">
      <xdr:nvCxnSpPr>
        <xdr:cNvPr id="45" name="AutoShape 12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>
          <a:cxnSpLocks noChangeShapeType="1"/>
          <a:stCxn id="44" idx="3"/>
          <a:endCxn id="38" idx="1"/>
        </xdr:cNvCxnSpPr>
      </xdr:nvCxnSpPr>
      <xdr:spPr bwMode="auto">
        <a:xfrm>
          <a:off x="2295111" y="8823403"/>
          <a:ext cx="500743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40</xdr:col>
      <xdr:colOff>203989</xdr:colOff>
      <xdr:row>52</xdr:row>
      <xdr:rowOff>77501</xdr:rowOff>
    </xdr:from>
    <xdr:to>
      <xdr:col>51</xdr:col>
      <xdr:colOff>238599</xdr:colOff>
      <xdr:row>68</xdr:row>
      <xdr:rowOff>60284</xdr:rowOff>
    </xdr:to>
    <xdr:grpSp>
      <xdr:nvGrpSpPr>
        <xdr:cNvPr id="46" name="Group 18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11252989" y="7564151"/>
          <a:ext cx="3073085" cy="2268783"/>
          <a:chOff x="1146" y="869"/>
          <a:chExt cx="324" cy="224"/>
        </a:xfrm>
      </xdr:grpSpPr>
      <xdr:sp macro="" textlink="">
        <xdr:nvSpPr>
          <xdr:cNvPr id="47" name="Rectangle 129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1146" y="869"/>
            <a:ext cx="324" cy="22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8" name="AutoShape 130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1158" y="893"/>
            <a:ext cx="125" cy="31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【ドキュメント名】</a:t>
            </a:r>
          </a:p>
        </xdr:txBody>
      </xdr:sp>
      <xdr:sp macro="" textlink="">
        <xdr:nvSpPr>
          <xdr:cNvPr id="49" name="AutoShape 131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1158" y="932"/>
            <a:ext cx="125" cy="31"/>
          </a:xfrm>
          <a:prstGeom prst="flowChartDocumen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【ドキュメント名】</a:t>
            </a:r>
          </a:p>
        </xdr:txBody>
      </xdr:sp>
      <xdr:sp macro="" textlink="">
        <xdr:nvSpPr>
          <xdr:cNvPr id="50" name="Line 132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ShapeType="1"/>
          </xdr:cNvSpPr>
        </xdr:nvSpPr>
        <xdr:spPr bwMode="auto">
          <a:xfrm>
            <a:off x="1164" y="987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51" name="Line 133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>
            <a:spLocks noChangeShapeType="1"/>
          </xdr:cNvSpPr>
        </xdr:nvSpPr>
        <xdr:spPr bwMode="auto">
          <a:xfrm>
            <a:off x="1164" y="1021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2" name="Rectangle 134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1301" y="893"/>
            <a:ext cx="150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</a:t>
            </a:r>
          </a:p>
        </xdr:txBody>
      </xdr:sp>
      <xdr:sp macro="" textlink="">
        <xdr:nvSpPr>
          <xdr:cNvPr id="53" name="Rectangle 135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1299" y="932"/>
            <a:ext cx="159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未提供のドキュメント</a:t>
            </a:r>
          </a:p>
        </xdr:txBody>
      </xdr:sp>
      <xdr:sp macro="" textlink="">
        <xdr:nvSpPr>
          <xdr:cNvPr id="54" name="Rectangle 136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>
            <a:spLocks noChangeArrowheads="1"/>
          </xdr:cNvSpPr>
        </xdr:nvSpPr>
        <xdr:spPr bwMode="auto">
          <a:xfrm>
            <a:off x="1301" y="977"/>
            <a:ext cx="150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参照関係(矢印の元が先を参照)</a:t>
            </a:r>
          </a:p>
        </xdr:txBody>
      </xdr:sp>
      <xdr:sp macro="" textlink="">
        <xdr:nvSpPr>
          <xdr:cNvPr id="55" name="Rectangle 137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1301" y="1016"/>
            <a:ext cx="150" cy="56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依存関係(矢印の元のドキュメントが先のドキュメントの前提となっている)</a:t>
            </a:r>
          </a:p>
        </xdr:txBody>
      </xdr:sp>
    </xdr:grpSp>
    <xdr:clientData/>
  </xdr:twoCellAnchor>
  <xdr:twoCellAnchor>
    <xdr:from>
      <xdr:col>14</xdr:col>
      <xdr:colOff>158553</xdr:colOff>
      <xdr:row>59</xdr:row>
      <xdr:rowOff>8992</xdr:rowOff>
    </xdr:from>
    <xdr:to>
      <xdr:col>14</xdr:col>
      <xdr:colOff>158553</xdr:colOff>
      <xdr:row>60</xdr:row>
      <xdr:rowOff>94066</xdr:rowOff>
    </xdr:to>
    <xdr:sp macro="" textlink="">
      <xdr:nvSpPr>
        <xdr:cNvPr id="56" name="Line 14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 flipV="1">
          <a:off x="3985118" y="8084535"/>
          <a:ext cx="0" cy="22587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26</xdr:col>
      <xdr:colOff>34137</xdr:colOff>
      <xdr:row>58</xdr:row>
      <xdr:rowOff>140271</xdr:rowOff>
    </xdr:from>
    <xdr:to>
      <xdr:col>26</xdr:col>
      <xdr:colOff>34137</xdr:colOff>
      <xdr:row>60</xdr:row>
      <xdr:rowOff>94066</xdr:rowOff>
    </xdr:to>
    <xdr:sp macro="" textlink="">
      <xdr:nvSpPr>
        <xdr:cNvPr id="57" name="Line 142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 flipV="1">
          <a:off x="7140615" y="8075010"/>
          <a:ext cx="0" cy="23540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35</xdr:col>
      <xdr:colOff>152755</xdr:colOff>
      <xdr:row>58</xdr:row>
      <xdr:rowOff>140271</xdr:rowOff>
    </xdr:from>
    <xdr:to>
      <xdr:col>35</xdr:col>
      <xdr:colOff>152755</xdr:colOff>
      <xdr:row>60</xdr:row>
      <xdr:rowOff>94066</xdr:rowOff>
    </xdr:to>
    <xdr:sp macro="" textlink="">
      <xdr:nvSpPr>
        <xdr:cNvPr id="58" name="Line 143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 flipV="1">
          <a:off x="9719168" y="8075010"/>
          <a:ext cx="0" cy="23540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140254</xdr:colOff>
      <xdr:row>45</xdr:row>
      <xdr:rowOff>101106</xdr:rowOff>
    </xdr:from>
    <xdr:to>
      <xdr:col>8</xdr:col>
      <xdr:colOff>47429</xdr:colOff>
      <xdr:row>48</xdr:row>
      <xdr:rowOff>89629</xdr:rowOff>
    </xdr:to>
    <xdr:sp macro="" textlink="">
      <xdr:nvSpPr>
        <xdr:cNvPr id="59" name="AutoShape 150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700548" y="6432430"/>
          <a:ext cx="1588057" cy="425552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【ドキュメント規約】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67235</xdr:colOff>
      <xdr:row>8</xdr:row>
      <xdr:rowOff>11205</xdr:rowOff>
    </xdr:from>
    <xdr:to>
      <xdr:col>40</xdr:col>
      <xdr:colOff>55672</xdr:colOff>
      <xdr:row>15</xdr:row>
      <xdr:rowOff>10605</xdr:rowOff>
    </xdr:to>
    <xdr:sp macro="" textlink="">
      <xdr:nvSpPr>
        <xdr:cNvPr id="60" name="Rectangle 151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rrowheads="1"/>
        </xdr:cNvSpPr>
      </xdr:nvSpPr>
      <xdr:spPr bwMode="auto">
        <a:xfrm>
          <a:off x="2588559" y="1243852"/>
          <a:ext cx="8672995" cy="1019135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【方式設計書】</a:t>
          </a:r>
        </a:p>
      </xdr:txBody>
    </xdr:sp>
    <xdr:clientData/>
  </xdr:twoCellAnchor>
  <xdr:twoCellAnchor>
    <xdr:from>
      <xdr:col>8</xdr:col>
      <xdr:colOff>137077</xdr:colOff>
      <xdr:row>46</xdr:row>
      <xdr:rowOff>119505</xdr:rowOff>
    </xdr:from>
    <xdr:to>
      <xdr:col>9</xdr:col>
      <xdr:colOff>97794</xdr:colOff>
      <xdr:row>46</xdr:row>
      <xdr:rowOff>119505</xdr:rowOff>
    </xdr:to>
    <xdr:sp macro="" textlink="">
      <xdr:nvSpPr>
        <xdr:cNvPr id="61" name="Line 15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ShapeType="1"/>
        </xdr:cNvSpPr>
      </xdr:nvSpPr>
      <xdr:spPr bwMode="auto">
        <a:xfrm>
          <a:off x="2323686" y="6364592"/>
          <a:ext cx="234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22</xdr:col>
      <xdr:colOff>32310</xdr:colOff>
      <xdr:row>24</xdr:row>
      <xdr:rowOff>104840</xdr:rowOff>
    </xdr:from>
    <xdr:to>
      <xdr:col>29</xdr:col>
      <xdr:colOff>233087</xdr:colOff>
      <xdr:row>33</xdr:row>
      <xdr:rowOff>44554</xdr:rowOff>
    </xdr:to>
    <xdr:sp macro="" textlink="">
      <xdr:nvSpPr>
        <xdr:cNvPr id="62" name="AutoShape 179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rrowheads="1"/>
        </xdr:cNvSpPr>
      </xdr:nvSpPr>
      <xdr:spPr bwMode="auto">
        <a:xfrm>
          <a:off x="6195545" y="3376958"/>
          <a:ext cx="2161807" cy="1250802"/>
        </a:xfrm>
        <a:prstGeom prst="flowChart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【システム機能設計】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・システム処理フロー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・システム機能設計書（バッチ）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・システム機能設計書（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Web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サービス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・システム機能設計書（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メッセージング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・画面遷移図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・画面一覧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・リクエスト一覧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32</xdr:col>
      <xdr:colOff>196086</xdr:colOff>
      <xdr:row>48</xdr:row>
      <xdr:rowOff>25478</xdr:rowOff>
    </xdr:from>
    <xdr:to>
      <xdr:col>38</xdr:col>
      <xdr:colOff>103262</xdr:colOff>
      <xdr:row>51</xdr:row>
      <xdr:rowOff>35773</xdr:rowOff>
    </xdr:to>
    <xdr:sp macro="" textlink="">
      <xdr:nvSpPr>
        <xdr:cNvPr id="63" name="AutoShape 186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rrowheads="1"/>
        </xdr:cNvSpPr>
      </xdr:nvSpPr>
      <xdr:spPr bwMode="auto">
        <a:xfrm>
          <a:off x="9160792" y="6793831"/>
          <a:ext cx="1588058" cy="44732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【採番設計】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・採番一覧</a:t>
          </a:r>
        </a:p>
      </xdr:txBody>
    </xdr:sp>
    <xdr:clientData/>
  </xdr:twoCellAnchor>
  <xdr:twoCellAnchor>
    <xdr:from>
      <xdr:col>38</xdr:col>
      <xdr:colOff>101581</xdr:colOff>
      <xdr:row>37</xdr:row>
      <xdr:rowOff>80171</xdr:rowOff>
    </xdr:from>
    <xdr:to>
      <xdr:col>38</xdr:col>
      <xdr:colOff>103262</xdr:colOff>
      <xdr:row>49</xdr:row>
      <xdr:rowOff>103464</xdr:rowOff>
    </xdr:to>
    <xdr:cxnSp macro="">
      <xdr:nvCxnSpPr>
        <xdr:cNvPr id="64" name="AutoShape 187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>
          <a:cxnSpLocks noChangeShapeType="1"/>
          <a:stCxn id="27" idx="3"/>
          <a:endCxn id="63" idx="3"/>
        </xdr:cNvCxnSpPr>
      </xdr:nvCxnSpPr>
      <xdr:spPr bwMode="auto">
        <a:xfrm>
          <a:off x="10747169" y="5246083"/>
          <a:ext cx="1681" cy="1771410"/>
        </a:xfrm>
        <a:prstGeom prst="bentConnector3">
          <a:avLst>
            <a:gd name="adj1" fmla="val 13699048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219253</xdr:colOff>
      <xdr:row>9</xdr:row>
      <xdr:rowOff>133295</xdr:rowOff>
    </xdr:from>
    <xdr:to>
      <xdr:col>17</xdr:col>
      <xdr:colOff>126429</xdr:colOff>
      <xdr:row>13</xdr:row>
      <xdr:rowOff>23766</xdr:rowOff>
    </xdr:to>
    <xdr:sp macro="" textlink="">
      <xdr:nvSpPr>
        <xdr:cNvPr id="65" name="AutoShape 191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rrowheads="1"/>
        </xdr:cNvSpPr>
      </xdr:nvSpPr>
      <xdr:spPr bwMode="auto">
        <a:xfrm>
          <a:off x="3300871" y="1511619"/>
          <a:ext cx="1588058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【アプリケーション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処理方式】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207420</xdr:colOff>
      <xdr:row>9</xdr:row>
      <xdr:rowOff>133295</xdr:rowOff>
    </xdr:from>
    <xdr:to>
      <xdr:col>27</xdr:col>
      <xdr:colOff>114596</xdr:colOff>
      <xdr:row>13</xdr:row>
      <xdr:rowOff>23766</xdr:rowOff>
    </xdr:to>
    <xdr:sp macro="" textlink="">
      <xdr:nvSpPr>
        <xdr:cNvPr id="66" name="AutoShape 192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6090508" y="1511619"/>
          <a:ext cx="1588059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【アプリケーション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セキュリティ方式】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31</xdr:col>
      <xdr:colOff>205113</xdr:colOff>
      <xdr:row>9</xdr:row>
      <xdr:rowOff>133295</xdr:rowOff>
    </xdr:from>
    <xdr:to>
      <xdr:col>37</xdr:col>
      <xdr:colOff>112289</xdr:colOff>
      <xdr:row>13</xdr:row>
      <xdr:rowOff>23766</xdr:rowOff>
    </xdr:to>
    <xdr:sp macro="" textlink="">
      <xdr:nvSpPr>
        <xdr:cNvPr id="67" name="AutoShape 193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8889672" y="1511619"/>
          <a:ext cx="1588058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【ID体系】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201528</xdr:colOff>
      <xdr:row>15</xdr:row>
      <xdr:rowOff>10605</xdr:rowOff>
    </xdr:from>
    <xdr:to>
      <xdr:col>24</xdr:col>
      <xdr:colOff>216807</xdr:colOff>
      <xdr:row>16</xdr:row>
      <xdr:rowOff>56030</xdr:rowOff>
    </xdr:to>
    <xdr:cxnSp macro="">
      <xdr:nvCxnSpPr>
        <xdr:cNvPr id="68" name="AutoShape 194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CxnSpPr>
          <a:cxnSpLocks noChangeShapeType="1"/>
          <a:stCxn id="60" idx="2"/>
          <a:endCxn id="16" idx="0"/>
        </xdr:cNvCxnSpPr>
      </xdr:nvCxnSpPr>
      <xdr:spPr bwMode="auto">
        <a:xfrm>
          <a:off x="6925057" y="2262987"/>
          <a:ext cx="15279" cy="1911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152578</xdr:colOff>
      <xdr:row>31</xdr:row>
      <xdr:rowOff>119728</xdr:rowOff>
    </xdr:to>
    <xdr:cxnSp macro="">
      <xdr:nvCxnSpPr>
        <xdr:cNvPr id="76" name="AutoShape 117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>
          <a:cxnSpLocks noChangeShapeType="1"/>
          <a:stCxn id="39" idx="3"/>
          <a:endCxn id="22" idx="1"/>
        </xdr:cNvCxnSpPr>
      </xdr:nvCxnSpPr>
      <xdr:spPr bwMode="auto">
        <a:xfrm>
          <a:off x="2317180" y="3743073"/>
          <a:ext cx="917016" cy="6685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198783</xdr:colOff>
      <xdr:row>14</xdr:row>
      <xdr:rowOff>16332</xdr:rowOff>
    </xdr:from>
    <xdr:to>
      <xdr:col>10</xdr:col>
      <xdr:colOff>182218</xdr:colOff>
      <xdr:row>24</xdr:row>
      <xdr:rowOff>124239</xdr:rowOff>
    </xdr:to>
    <xdr:sp macro="" textlink="">
      <xdr:nvSpPr>
        <xdr:cNvPr id="44" name="AutoShape 91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rrowheads="1"/>
        </xdr:cNvSpPr>
      </xdr:nvSpPr>
      <xdr:spPr bwMode="auto">
        <a:xfrm>
          <a:off x="1292087" y="1888202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141573</xdr:colOff>
      <xdr:row>17</xdr:row>
      <xdr:rowOff>95793</xdr:rowOff>
    </xdr:from>
    <xdr:to>
      <xdr:col>21</xdr:col>
      <xdr:colOff>191623</xdr:colOff>
      <xdr:row>21</xdr:row>
      <xdr:rowOff>48287</xdr:rowOff>
    </xdr:to>
    <xdr:sp macro="" textlink="">
      <xdr:nvSpPr>
        <xdr:cNvPr id="48" name="AutoShape 79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rrowheads="1"/>
        </xdr:cNvSpPr>
      </xdr:nvSpPr>
      <xdr:spPr bwMode="auto">
        <a:xfrm>
          <a:off x="4241464" y="2390076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プロパティ、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アクセサメソッドの実装</a:t>
          </a:r>
        </a:p>
      </xdr:txBody>
    </xdr:sp>
    <xdr:clientData/>
  </xdr:twoCellAnchor>
  <xdr:twoCellAnchor>
    <xdr:from>
      <xdr:col>10</xdr:col>
      <xdr:colOff>182218</xdr:colOff>
      <xdr:row>19</xdr:row>
      <xdr:rowOff>70286</xdr:rowOff>
    </xdr:from>
    <xdr:to>
      <xdr:col>15</xdr:col>
      <xdr:colOff>141573</xdr:colOff>
      <xdr:row>19</xdr:row>
      <xdr:rowOff>72041</xdr:rowOff>
    </xdr:to>
    <xdr:cxnSp macro="">
      <xdr:nvCxnSpPr>
        <xdr:cNvPr id="66" name="カギ線コネクタ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CxnSpPr>
          <a:stCxn id="44" idx="3"/>
          <a:endCxn id="48" idx="1"/>
        </xdr:cNvCxnSpPr>
      </xdr:nvCxnSpPr>
      <xdr:spPr>
        <a:xfrm>
          <a:off x="2915479" y="2646177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191623</xdr:colOff>
      <xdr:row>19</xdr:row>
      <xdr:rowOff>65309</xdr:rowOff>
    </xdr:from>
    <xdr:to>
      <xdr:col>25</xdr:col>
      <xdr:colOff>69574</xdr:colOff>
      <xdr:row>19</xdr:row>
      <xdr:rowOff>72041</xdr:rowOff>
    </xdr:to>
    <xdr:cxnSp macro="">
      <xdr:nvCxnSpPr>
        <xdr:cNvPr id="69" name="カギ線コネクタ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CxnSpPr>
          <a:stCxn id="48" idx="3"/>
          <a:endCxn id="80" idx="1"/>
        </xdr:cNvCxnSpPr>
      </xdr:nvCxnSpPr>
      <xdr:spPr>
        <a:xfrm flipV="1">
          <a:off x="5931471" y="2641200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49692</xdr:colOff>
      <xdr:row>15</xdr:row>
      <xdr:rowOff>115956</xdr:rowOff>
    </xdr:from>
    <xdr:to>
      <xdr:col>10</xdr:col>
      <xdr:colOff>66261</xdr:colOff>
      <xdr:row>19</xdr:row>
      <xdr:rowOff>100071</xdr:rowOff>
    </xdr:to>
    <xdr:sp macro="" textlink="">
      <xdr:nvSpPr>
        <xdr:cNvPr id="74" name="メモ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 bwMode="auto">
        <a:xfrm>
          <a:off x="1416322" y="2128630"/>
          <a:ext cx="1383200" cy="5473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ドメイン定義書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37955</xdr:colOff>
      <xdr:row>20</xdr:row>
      <xdr:rowOff>44170</xdr:rowOff>
    </xdr:from>
    <xdr:to>
      <xdr:col>10</xdr:col>
      <xdr:colOff>74543</xdr:colOff>
      <xdr:row>24</xdr:row>
      <xdr:rowOff>23601</xdr:rowOff>
    </xdr:to>
    <xdr:sp macro="" textlink="">
      <xdr:nvSpPr>
        <xdr:cNvPr id="75" name="メモ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 bwMode="auto">
        <a:xfrm>
          <a:off x="1404585" y="2760866"/>
          <a:ext cx="1403219" cy="542648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テーブル定義書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69574</xdr:colOff>
      <xdr:row>14</xdr:row>
      <xdr:rowOff>11355</xdr:rowOff>
    </xdr:from>
    <xdr:to>
      <xdr:col>31</xdr:col>
      <xdr:colOff>53009</xdr:colOff>
      <xdr:row>24</xdr:row>
      <xdr:rowOff>119262</xdr:rowOff>
    </xdr:to>
    <xdr:sp macro="" textlink="">
      <xdr:nvSpPr>
        <xdr:cNvPr id="80" name="AutoShape 91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rrowheads="1"/>
        </xdr:cNvSpPr>
      </xdr:nvSpPr>
      <xdr:spPr bwMode="auto">
        <a:xfrm>
          <a:off x="6902726" y="1883225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223633</xdr:colOff>
      <xdr:row>16</xdr:row>
      <xdr:rowOff>8278</xdr:rowOff>
    </xdr:from>
    <xdr:to>
      <xdr:col>30</xdr:col>
      <xdr:colOff>239766</xdr:colOff>
      <xdr:row>20</xdr:row>
      <xdr:rowOff>93247</xdr:rowOff>
    </xdr:to>
    <xdr:sp macro="" textlink="">
      <xdr:nvSpPr>
        <xdr:cNvPr id="83" name="フローチャート: 処理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 bwMode="auto">
        <a:xfrm>
          <a:off x="7056785" y="2161756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Entity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 editAs="oneCell">
    <xdr:from>
      <xdr:col>5</xdr:col>
      <xdr:colOff>49695</xdr:colOff>
      <xdr:row>36</xdr:row>
      <xdr:rowOff>99393</xdr:rowOff>
    </xdr:from>
    <xdr:to>
      <xdr:col>10</xdr:col>
      <xdr:colOff>109798</xdr:colOff>
      <xdr:row>40</xdr:row>
      <xdr:rowOff>82828</xdr:rowOff>
    </xdr:to>
    <xdr:sp macro="" textlink="">
      <xdr:nvSpPr>
        <xdr:cNvPr id="84" name="メモ 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 bwMode="auto">
        <a:xfrm>
          <a:off x="1416325" y="5068958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36440</xdr:colOff>
      <xdr:row>41</xdr:row>
      <xdr:rowOff>19878</xdr:rowOff>
    </xdr:from>
    <xdr:to>
      <xdr:col>10</xdr:col>
      <xdr:colOff>99391</xdr:colOff>
      <xdr:row>45</xdr:row>
      <xdr:rowOff>3993</xdr:rowOff>
    </xdr:to>
    <xdr:sp macro="" textlink="">
      <xdr:nvSpPr>
        <xdr:cNvPr id="86" name="メモ 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 bwMode="auto">
        <a:xfrm>
          <a:off x="1403070" y="5693465"/>
          <a:ext cx="1429582" cy="5473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ドメイン定義書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193813</xdr:colOff>
      <xdr:row>37</xdr:row>
      <xdr:rowOff>53004</xdr:rowOff>
    </xdr:from>
    <xdr:to>
      <xdr:col>30</xdr:col>
      <xdr:colOff>209946</xdr:colOff>
      <xdr:row>41</xdr:row>
      <xdr:rowOff>137974</xdr:rowOff>
    </xdr:to>
    <xdr:sp macro="" textlink="">
      <xdr:nvSpPr>
        <xdr:cNvPr id="88" name="フローチャート: 処理 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 bwMode="auto">
        <a:xfrm>
          <a:off x="7026965" y="5163374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Form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193813</xdr:colOff>
      <xdr:row>34</xdr:row>
      <xdr:rowOff>135602</xdr:rowOff>
    </xdr:from>
    <xdr:to>
      <xdr:col>10</xdr:col>
      <xdr:colOff>177248</xdr:colOff>
      <xdr:row>45</xdr:row>
      <xdr:rowOff>102705</xdr:rowOff>
    </xdr:to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rrowheads="1"/>
        </xdr:cNvSpPr>
      </xdr:nvSpPr>
      <xdr:spPr bwMode="auto">
        <a:xfrm>
          <a:off x="1287117" y="4823559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136603</xdr:colOff>
      <xdr:row>38</xdr:row>
      <xdr:rowOff>74259</xdr:rowOff>
    </xdr:from>
    <xdr:to>
      <xdr:col>21</xdr:col>
      <xdr:colOff>186653</xdr:colOff>
      <xdr:row>42</xdr:row>
      <xdr:rowOff>26753</xdr:rowOff>
    </xdr:to>
    <xdr:sp macro="" textlink="">
      <xdr:nvSpPr>
        <xdr:cNvPr id="90" name="AutoShape 7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rrowheads="1"/>
        </xdr:cNvSpPr>
      </xdr:nvSpPr>
      <xdr:spPr bwMode="auto">
        <a:xfrm>
          <a:off x="4236494" y="5325433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プロパティ、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アクセサメソッドの実装</a:t>
          </a:r>
        </a:p>
      </xdr:txBody>
    </xdr:sp>
    <xdr:clientData/>
  </xdr:twoCellAnchor>
  <xdr:twoCellAnchor>
    <xdr:from>
      <xdr:col>10</xdr:col>
      <xdr:colOff>177248</xdr:colOff>
      <xdr:row>40</xdr:row>
      <xdr:rowOff>48751</xdr:rowOff>
    </xdr:from>
    <xdr:to>
      <xdr:col>15</xdr:col>
      <xdr:colOff>136603</xdr:colOff>
      <xdr:row>40</xdr:row>
      <xdr:rowOff>50506</xdr:rowOff>
    </xdr:to>
    <xdr:cxnSp macro="">
      <xdr:nvCxnSpPr>
        <xdr:cNvPr id="91" name="カギ線コネクタ 65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CxnSpPr>
          <a:stCxn id="89" idx="3"/>
          <a:endCxn id="90" idx="1"/>
        </xdr:cNvCxnSpPr>
      </xdr:nvCxnSpPr>
      <xdr:spPr>
        <a:xfrm>
          <a:off x="2910509" y="5581534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186653</xdr:colOff>
      <xdr:row>40</xdr:row>
      <xdr:rowOff>43774</xdr:rowOff>
    </xdr:from>
    <xdr:to>
      <xdr:col>25</xdr:col>
      <xdr:colOff>64604</xdr:colOff>
      <xdr:row>40</xdr:row>
      <xdr:rowOff>50506</xdr:rowOff>
    </xdr:to>
    <xdr:cxnSp macro="">
      <xdr:nvCxnSpPr>
        <xdr:cNvPr id="92" name="カギ線コネクタ 68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CxnSpPr>
          <a:stCxn id="90" idx="3"/>
          <a:endCxn id="93" idx="1"/>
        </xdr:cNvCxnSpPr>
      </xdr:nvCxnSpPr>
      <xdr:spPr>
        <a:xfrm flipV="1">
          <a:off x="5926501" y="5576557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64604</xdr:colOff>
      <xdr:row>34</xdr:row>
      <xdr:rowOff>130625</xdr:rowOff>
    </xdr:from>
    <xdr:to>
      <xdr:col>31</xdr:col>
      <xdr:colOff>48039</xdr:colOff>
      <xdr:row>45</xdr:row>
      <xdr:rowOff>97728</xdr:rowOff>
    </xdr:to>
    <xdr:sp macro="" textlink="">
      <xdr:nvSpPr>
        <xdr:cNvPr id="93" name="AutoShape 91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rrowheads="1"/>
        </xdr:cNvSpPr>
      </xdr:nvSpPr>
      <xdr:spPr bwMode="auto">
        <a:xfrm>
          <a:off x="6897756" y="4818582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53009</xdr:colOff>
      <xdr:row>55</xdr:row>
      <xdr:rowOff>119193</xdr:rowOff>
    </xdr:from>
    <xdr:to>
      <xdr:col>10</xdr:col>
      <xdr:colOff>113112</xdr:colOff>
      <xdr:row>59</xdr:row>
      <xdr:rowOff>102627</xdr:rowOff>
    </xdr:to>
    <xdr:sp macro="" textlink="">
      <xdr:nvSpPr>
        <xdr:cNvPr id="94" name="メモ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 bwMode="auto">
        <a:xfrm>
          <a:off x="1419639" y="7623236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 画面項目定義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197127</xdr:colOff>
      <xdr:row>56</xdr:row>
      <xdr:rowOff>72804</xdr:rowOff>
    </xdr:from>
    <xdr:to>
      <xdr:col>30</xdr:col>
      <xdr:colOff>213260</xdr:colOff>
      <xdr:row>61</xdr:row>
      <xdr:rowOff>16969</xdr:rowOff>
    </xdr:to>
    <xdr:sp macro="" textlink="">
      <xdr:nvSpPr>
        <xdr:cNvPr id="98" name="フローチャート: 処理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 bwMode="auto">
        <a:xfrm>
          <a:off x="7030279" y="7717652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Form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197127</xdr:colOff>
      <xdr:row>54</xdr:row>
      <xdr:rowOff>14598</xdr:rowOff>
    </xdr:from>
    <xdr:to>
      <xdr:col>10</xdr:col>
      <xdr:colOff>180562</xdr:colOff>
      <xdr:row>64</xdr:row>
      <xdr:rowOff>122504</xdr:rowOff>
    </xdr:to>
    <xdr:sp macro="" textlink="">
      <xdr:nvSpPr>
        <xdr:cNvPr id="99" name="AutoShape 91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rrowheads="1"/>
        </xdr:cNvSpPr>
      </xdr:nvSpPr>
      <xdr:spPr bwMode="auto">
        <a:xfrm>
          <a:off x="1290431" y="7377837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139917</xdr:colOff>
      <xdr:row>57</xdr:row>
      <xdr:rowOff>94059</xdr:rowOff>
    </xdr:from>
    <xdr:to>
      <xdr:col>21</xdr:col>
      <xdr:colOff>189967</xdr:colOff>
      <xdr:row>61</xdr:row>
      <xdr:rowOff>46552</xdr:rowOff>
    </xdr:to>
    <xdr:sp macro="" textlink="">
      <xdr:nvSpPr>
        <xdr:cNvPr id="100" name="AutoShape 7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rrowheads="1"/>
        </xdr:cNvSpPr>
      </xdr:nvSpPr>
      <xdr:spPr bwMode="auto">
        <a:xfrm>
          <a:off x="4239808" y="7879711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各画面用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バリデーションメソッドの実装</a:t>
          </a:r>
        </a:p>
      </xdr:txBody>
    </xdr:sp>
    <xdr:clientData/>
  </xdr:twoCellAnchor>
  <xdr:twoCellAnchor>
    <xdr:from>
      <xdr:col>10</xdr:col>
      <xdr:colOff>180562</xdr:colOff>
      <xdr:row>59</xdr:row>
      <xdr:rowOff>68551</xdr:rowOff>
    </xdr:from>
    <xdr:to>
      <xdr:col>15</xdr:col>
      <xdr:colOff>139917</xdr:colOff>
      <xdr:row>59</xdr:row>
      <xdr:rowOff>70306</xdr:rowOff>
    </xdr:to>
    <xdr:cxnSp macro="">
      <xdr:nvCxnSpPr>
        <xdr:cNvPr id="101" name="カギ線コネクタ 65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CxnSpPr>
          <a:stCxn id="99" idx="3"/>
          <a:endCxn id="100" idx="1"/>
        </xdr:cNvCxnSpPr>
      </xdr:nvCxnSpPr>
      <xdr:spPr>
        <a:xfrm>
          <a:off x="2913823" y="8135812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189967</xdr:colOff>
      <xdr:row>59</xdr:row>
      <xdr:rowOff>63574</xdr:rowOff>
    </xdr:from>
    <xdr:to>
      <xdr:col>25</xdr:col>
      <xdr:colOff>67918</xdr:colOff>
      <xdr:row>59</xdr:row>
      <xdr:rowOff>70306</xdr:rowOff>
    </xdr:to>
    <xdr:cxnSp macro="">
      <xdr:nvCxnSpPr>
        <xdr:cNvPr id="102" name="カギ線コネクタ 68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CxnSpPr>
          <a:stCxn id="100" idx="3"/>
          <a:endCxn id="103" idx="1"/>
        </xdr:cNvCxnSpPr>
      </xdr:nvCxnSpPr>
      <xdr:spPr>
        <a:xfrm flipV="1">
          <a:off x="5929815" y="8130835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67918</xdr:colOff>
      <xdr:row>54</xdr:row>
      <xdr:rowOff>9621</xdr:rowOff>
    </xdr:from>
    <xdr:to>
      <xdr:col>31</xdr:col>
      <xdr:colOff>51353</xdr:colOff>
      <xdr:row>64</xdr:row>
      <xdr:rowOff>117527</xdr:rowOff>
    </xdr:to>
    <xdr:sp macro="" textlink="">
      <xdr:nvSpPr>
        <xdr:cNvPr id="103" name="AutoShape 91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rrowheads="1"/>
        </xdr:cNvSpPr>
      </xdr:nvSpPr>
      <xdr:spPr bwMode="auto">
        <a:xfrm>
          <a:off x="6901070" y="7372860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271670</xdr:colOff>
      <xdr:row>75</xdr:row>
      <xdr:rowOff>39679</xdr:rowOff>
    </xdr:from>
    <xdr:to>
      <xdr:col>10</xdr:col>
      <xdr:colOff>58447</xdr:colOff>
      <xdr:row>79</xdr:row>
      <xdr:rowOff>23113</xdr:rowOff>
    </xdr:to>
    <xdr:sp macro="" textlink="">
      <xdr:nvSpPr>
        <xdr:cNvPr id="104" name="メモ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 bwMode="auto">
        <a:xfrm>
          <a:off x="1364974" y="10219005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125896</xdr:colOff>
      <xdr:row>73</xdr:row>
      <xdr:rowOff>117516</xdr:rowOff>
    </xdr:from>
    <xdr:to>
      <xdr:col>30</xdr:col>
      <xdr:colOff>142029</xdr:colOff>
      <xdr:row>78</xdr:row>
      <xdr:rowOff>61681</xdr:rowOff>
    </xdr:to>
    <xdr:sp macro="" textlink="">
      <xdr:nvSpPr>
        <xdr:cNvPr id="106" name="フローチャート: 処理 10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 bwMode="auto">
        <a:xfrm>
          <a:off x="6959048" y="10015233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142462</xdr:colOff>
      <xdr:row>73</xdr:row>
      <xdr:rowOff>75889</xdr:rowOff>
    </xdr:from>
    <xdr:to>
      <xdr:col>10</xdr:col>
      <xdr:colOff>125897</xdr:colOff>
      <xdr:row>84</xdr:row>
      <xdr:rowOff>42991</xdr:rowOff>
    </xdr:to>
    <xdr:sp macro="" textlink="">
      <xdr:nvSpPr>
        <xdr:cNvPr id="107" name="AutoShape 91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rrowheads="1"/>
        </xdr:cNvSpPr>
      </xdr:nvSpPr>
      <xdr:spPr bwMode="auto">
        <a:xfrm>
          <a:off x="1235766" y="9973606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85252</xdr:colOff>
      <xdr:row>77</xdr:row>
      <xdr:rowOff>14545</xdr:rowOff>
    </xdr:from>
    <xdr:to>
      <xdr:col>21</xdr:col>
      <xdr:colOff>135302</xdr:colOff>
      <xdr:row>80</xdr:row>
      <xdr:rowOff>107843</xdr:rowOff>
    </xdr:to>
    <xdr:sp macro="" textlink="">
      <xdr:nvSpPr>
        <xdr:cNvPr id="108" name="AutoShape 79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rrowheads="1"/>
        </xdr:cNvSpPr>
      </xdr:nvSpPr>
      <xdr:spPr bwMode="auto">
        <a:xfrm>
          <a:off x="4185143" y="10475480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共通コンポーネントの実装</a:t>
          </a:r>
        </a:p>
      </xdr:txBody>
    </xdr:sp>
    <xdr:clientData/>
  </xdr:twoCellAnchor>
  <xdr:twoCellAnchor>
    <xdr:from>
      <xdr:col>10</xdr:col>
      <xdr:colOff>125897</xdr:colOff>
      <xdr:row>78</xdr:row>
      <xdr:rowOff>129842</xdr:rowOff>
    </xdr:from>
    <xdr:to>
      <xdr:col>15</xdr:col>
      <xdr:colOff>85252</xdr:colOff>
      <xdr:row>78</xdr:row>
      <xdr:rowOff>131597</xdr:rowOff>
    </xdr:to>
    <xdr:cxnSp macro="">
      <xdr:nvCxnSpPr>
        <xdr:cNvPr id="109" name="カギ線コネクタ 65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CxnSpPr>
          <a:stCxn id="107" idx="3"/>
          <a:endCxn id="108" idx="1"/>
        </xdr:cNvCxnSpPr>
      </xdr:nvCxnSpPr>
      <xdr:spPr>
        <a:xfrm>
          <a:off x="2859158" y="10731581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135302</xdr:colOff>
      <xdr:row>78</xdr:row>
      <xdr:rowOff>126554</xdr:rowOff>
    </xdr:from>
    <xdr:to>
      <xdr:col>25</xdr:col>
      <xdr:colOff>13253</xdr:colOff>
      <xdr:row>78</xdr:row>
      <xdr:rowOff>131597</xdr:rowOff>
    </xdr:to>
    <xdr:cxnSp macro="">
      <xdr:nvCxnSpPr>
        <xdr:cNvPr id="110" name="カギ線コネクタ 68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CxnSpPr>
          <a:stCxn id="108" idx="3"/>
          <a:endCxn id="111" idx="1"/>
        </xdr:cNvCxnSpPr>
      </xdr:nvCxnSpPr>
      <xdr:spPr>
        <a:xfrm flipV="1">
          <a:off x="5875150" y="10728293"/>
          <a:ext cx="971255" cy="5043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13253</xdr:colOff>
      <xdr:row>71</xdr:row>
      <xdr:rowOff>128879</xdr:rowOff>
    </xdr:from>
    <xdr:to>
      <xdr:col>30</xdr:col>
      <xdr:colOff>270014</xdr:colOff>
      <xdr:row>85</xdr:row>
      <xdr:rowOff>124228</xdr:rowOff>
    </xdr:to>
    <xdr:sp macro="" textlink="">
      <xdr:nvSpPr>
        <xdr:cNvPr id="111" name="AutoShape 91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rrowheads="1"/>
        </xdr:cNvSpPr>
      </xdr:nvSpPr>
      <xdr:spPr bwMode="auto">
        <a:xfrm>
          <a:off x="6846405" y="9744988"/>
          <a:ext cx="1623392" cy="196661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112644</xdr:colOff>
      <xdr:row>79</xdr:row>
      <xdr:rowOff>62851</xdr:rowOff>
    </xdr:from>
    <xdr:to>
      <xdr:col>30</xdr:col>
      <xdr:colOff>128777</xdr:colOff>
      <xdr:row>84</xdr:row>
      <xdr:rowOff>7016</xdr:rowOff>
    </xdr:to>
    <xdr:sp macro="" textlink="">
      <xdr:nvSpPr>
        <xdr:cNvPr id="114" name="フローチャート: 処理 113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/>
      </xdr:nvSpPr>
      <xdr:spPr bwMode="auto">
        <a:xfrm>
          <a:off x="6945796" y="10805394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SQL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※DB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アクセスが発生する場合のみ作成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140810</xdr:colOff>
      <xdr:row>93</xdr:row>
      <xdr:rowOff>88028</xdr:rowOff>
    </xdr:from>
    <xdr:to>
      <xdr:col>30</xdr:col>
      <xdr:colOff>156943</xdr:colOff>
      <xdr:row>98</xdr:row>
      <xdr:rowOff>32193</xdr:rowOff>
    </xdr:to>
    <xdr:sp macro="" textlink="">
      <xdr:nvSpPr>
        <xdr:cNvPr id="116" name="フローチャート: 処理 115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/>
      </xdr:nvSpPr>
      <xdr:spPr bwMode="auto">
        <a:xfrm>
          <a:off x="6973962" y="12661028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Action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124244</xdr:colOff>
      <xdr:row>93</xdr:row>
      <xdr:rowOff>46401</xdr:rowOff>
    </xdr:from>
    <xdr:to>
      <xdr:col>10</xdr:col>
      <xdr:colOff>107679</xdr:colOff>
      <xdr:row>104</xdr:row>
      <xdr:rowOff>13503</xdr:rowOff>
    </xdr:to>
    <xdr:sp macro="" textlink="">
      <xdr:nvSpPr>
        <xdr:cNvPr id="117" name="AutoShape 91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rrowheads="1"/>
        </xdr:cNvSpPr>
      </xdr:nvSpPr>
      <xdr:spPr bwMode="auto">
        <a:xfrm>
          <a:off x="1217548" y="12619401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67034</xdr:colOff>
      <xdr:row>96</xdr:row>
      <xdr:rowOff>125862</xdr:rowOff>
    </xdr:from>
    <xdr:to>
      <xdr:col>21</xdr:col>
      <xdr:colOff>117084</xdr:colOff>
      <xdr:row>100</xdr:row>
      <xdr:rowOff>78356</xdr:rowOff>
    </xdr:to>
    <xdr:sp macro="" textlink="">
      <xdr:nvSpPr>
        <xdr:cNvPr id="118" name="AutoShape 79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rrowheads="1"/>
        </xdr:cNvSpPr>
      </xdr:nvSpPr>
      <xdr:spPr bwMode="auto">
        <a:xfrm>
          <a:off x="4166925" y="13121275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Action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の実装</a:t>
          </a:r>
        </a:p>
      </xdr:txBody>
    </xdr:sp>
    <xdr:clientData/>
  </xdr:twoCellAnchor>
  <xdr:twoCellAnchor>
    <xdr:from>
      <xdr:col>10</xdr:col>
      <xdr:colOff>107679</xdr:colOff>
      <xdr:row>98</xdr:row>
      <xdr:rowOff>100354</xdr:rowOff>
    </xdr:from>
    <xdr:to>
      <xdr:col>15</xdr:col>
      <xdr:colOff>67034</xdr:colOff>
      <xdr:row>98</xdr:row>
      <xdr:rowOff>102109</xdr:rowOff>
    </xdr:to>
    <xdr:cxnSp macro="">
      <xdr:nvCxnSpPr>
        <xdr:cNvPr id="119" name="カギ線コネクタ 65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CxnSpPr>
          <a:stCxn id="117" idx="3"/>
          <a:endCxn id="118" idx="1"/>
        </xdr:cNvCxnSpPr>
      </xdr:nvCxnSpPr>
      <xdr:spPr>
        <a:xfrm>
          <a:off x="2840940" y="13377376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117084</xdr:colOff>
      <xdr:row>98</xdr:row>
      <xdr:rowOff>97066</xdr:rowOff>
    </xdr:from>
    <xdr:to>
      <xdr:col>24</xdr:col>
      <xdr:colOff>268361</xdr:colOff>
      <xdr:row>98</xdr:row>
      <xdr:rowOff>102109</xdr:rowOff>
    </xdr:to>
    <xdr:cxnSp macro="">
      <xdr:nvCxnSpPr>
        <xdr:cNvPr id="120" name="カギ線コネクタ 68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CxnSpPr>
          <a:stCxn id="118" idx="3"/>
          <a:endCxn id="121" idx="1"/>
        </xdr:cNvCxnSpPr>
      </xdr:nvCxnSpPr>
      <xdr:spPr>
        <a:xfrm flipV="1">
          <a:off x="5856932" y="13374088"/>
          <a:ext cx="971255" cy="5043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268361</xdr:colOff>
      <xdr:row>91</xdr:row>
      <xdr:rowOff>99392</xdr:rowOff>
    </xdr:from>
    <xdr:to>
      <xdr:col>30</xdr:col>
      <xdr:colOff>251796</xdr:colOff>
      <xdr:row>105</xdr:row>
      <xdr:rowOff>94741</xdr:rowOff>
    </xdr:to>
    <xdr:sp macro="" textlink="">
      <xdr:nvSpPr>
        <xdr:cNvPr id="121" name="AutoShape 91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rrowheads="1"/>
        </xdr:cNvSpPr>
      </xdr:nvSpPr>
      <xdr:spPr bwMode="auto">
        <a:xfrm>
          <a:off x="6828187" y="12390783"/>
          <a:ext cx="1623392" cy="196661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127558</xdr:colOff>
      <xdr:row>99</xdr:row>
      <xdr:rowOff>33363</xdr:rowOff>
    </xdr:from>
    <xdr:to>
      <xdr:col>30</xdr:col>
      <xdr:colOff>143691</xdr:colOff>
      <xdr:row>103</xdr:row>
      <xdr:rowOff>118333</xdr:rowOff>
    </xdr:to>
    <xdr:sp macro="" textlink="">
      <xdr:nvSpPr>
        <xdr:cNvPr id="123" name="フローチャート: 処理 122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 bwMode="auto">
        <a:xfrm>
          <a:off x="6960710" y="13451189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SQL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※DB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アクセスが発生する場合のみ作成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223631</xdr:colOff>
      <xdr:row>95</xdr:row>
      <xdr:rowOff>24848</xdr:rowOff>
    </xdr:from>
    <xdr:to>
      <xdr:col>10</xdr:col>
      <xdr:colOff>10408</xdr:colOff>
      <xdr:row>99</xdr:row>
      <xdr:rowOff>8283</xdr:rowOff>
    </xdr:to>
    <xdr:sp macro="" textlink="">
      <xdr:nvSpPr>
        <xdr:cNvPr id="124" name="メモ 123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 bwMode="auto">
        <a:xfrm>
          <a:off x="1316935" y="12879457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207065</xdr:colOff>
      <xdr:row>99</xdr:row>
      <xdr:rowOff>66261</xdr:rowOff>
    </xdr:from>
    <xdr:to>
      <xdr:col>9</xdr:col>
      <xdr:colOff>248478</xdr:colOff>
      <xdr:row>103</xdr:row>
      <xdr:rowOff>91108</xdr:rowOff>
    </xdr:to>
    <xdr:sp macro="" textlink="">
      <xdr:nvSpPr>
        <xdr:cNvPr id="126" name="メモ 125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 bwMode="auto">
        <a:xfrm>
          <a:off x="1300369" y="13484087"/>
          <a:ext cx="1408044" cy="588065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画面遷移図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</xdr:col>
      <xdr:colOff>190501</xdr:colOff>
      <xdr:row>112</xdr:row>
      <xdr:rowOff>137499</xdr:rowOff>
    </xdr:from>
    <xdr:to>
      <xdr:col>10</xdr:col>
      <xdr:colOff>173936</xdr:colOff>
      <xdr:row>123</xdr:row>
      <xdr:rowOff>104601</xdr:rowOff>
    </xdr:to>
    <xdr:sp macro="" textlink="">
      <xdr:nvSpPr>
        <xdr:cNvPr id="128" name="AutoShape 91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rrowheads="1"/>
        </xdr:cNvSpPr>
      </xdr:nvSpPr>
      <xdr:spPr bwMode="auto">
        <a:xfrm>
          <a:off x="1283805" y="15244977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133291</xdr:colOff>
      <xdr:row>116</xdr:row>
      <xdr:rowOff>76155</xdr:rowOff>
    </xdr:from>
    <xdr:to>
      <xdr:col>21</xdr:col>
      <xdr:colOff>183341</xdr:colOff>
      <xdr:row>120</xdr:row>
      <xdr:rowOff>28649</xdr:rowOff>
    </xdr:to>
    <xdr:sp macro="" textlink="">
      <xdr:nvSpPr>
        <xdr:cNvPr id="129" name="AutoShape 79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rrowheads="1"/>
        </xdr:cNvSpPr>
      </xdr:nvSpPr>
      <xdr:spPr bwMode="auto">
        <a:xfrm>
          <a:off x="4233182" y="15746851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JSP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の実装</a:t>
          </a:r>
        </a:p>
      </xdr:txBody>
    </xdr:sp>
    <xdr:clientData/>
  </xdr:twoCellAnchor>
  <xdr:twoCellAnchor>
    <xdr:from>
      <xdr:col>10</xdr:col>
      <xdr:colOff>173936</xdr:colOff>
      <xdr:row>118</xdr:row>
      <xdr:rowOff>50648</xdr:rowOff>
    </xdr:from>
    <xdr:to>
      <xdr:col>15</xdr:col>
      <xdr:colOff>133291</xdr:colOff>
      <xdr:row>118</xdr:row>
      <xdr:rowOff>52403</xdr:rowOff>
    </xdr:to>
    <xdr:cxnSp macro="">
      <xdr:nvCxnSpPr>
        <xdr:cNvPr id="130" name="カギ線コネクタ 65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CxnSpPr>
          <a:stCxn id="128" idx="3"/>
          <a:endCxn id="129" idx="1"/>
        </xdr:cNvCxnSpPr>
      </xdr:nvCxnSpPr>
      <xdr:spPr>
        <a:xfrm>
          <a:off x="2907197" y="16002952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183341</xdr:colOff>
      <xdr:row>118</xdr:row>
      <xdr:rowOff>45671</xdr:rowOff>
    </xdr:from>
    <xdr:to>
      <xdr:col>25</xdr:col>
      <xdr:colOff>3311</xdr:colOff>
      <xdr:row>118</xdr:row>
      <xdr:rowOff>52403</xdr:rowOff>
    </xdr:to>
    <xdr:cxnSp macro="">
      <xdr:nvCxnSpPr>
        <xdr:cNvPr id="131" name="カギ線コネクタ 68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CxnSpPr>
          <a:stCxn id="129" idx="3"/>
          <a:endCxn id="134" idx="1"/>
        </xdr:cNvCxnSpPr>
      </xdr:nvCxnSpPr>
      <xdr:spPr>
        <a:xfrm flipV="1">
          <a:off x="5923189" y="15997975"/>
          <a:ext cx="913274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3311</xdr:colOff>
      <xdr:row>112</xdr:row>
      <xdr:rowOff>132522</xdr:rowOff>
    </xdr:from>
    <xdr:to>
      <xdr:col>30</xdr:col>
      <xdr:colOff>260072</xdr:colOff>
      <xdr:row>123</xdr:row>
      <xdr:rowOff>99624</xdr:rowOff>
    </xdr:to>
    <xdr:sp macro="" textlink="">
      <xdr:nvSpPr>
        <xdr:cNvPr id="134" name="AutoShape 91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rrowheads="1"/>
        </xdr:cNvSpPr>
      </xdr:nvSpPr>
      <xdr:spPr bwMode="auto">
        <a:xfrm>
          <a:off x="6836463" y="15240000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132521</xdr:colOff>
      <xdr:row>114</xdr:row>
      <xdr:rowOff>129444</xdr:rowOff>
    </xdr:from>
    <xdr:to>
      <xdr:col>30</xdr:col>
      <xdr:colOff>148654</xdr:colOff>
      <xdr:row>119</xdr:row>
      <xdr:rowOff>73609</xdr:rowOff>
    </xdr:to>
    <xdr:sp macro="" textlink="">
      <xdr:nvSpPr>
        <xdr:cNvPr id="135" name="フローチャート: 処理 134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 bwMode="auto">
        <a:xfrm>
          <a:off x="6965673" y="15518531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JSP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28161</xdr:colOff>
      <xdr:row>114</xdr:row>
      <xdr:rowOff>94423</xdr:rowOff>
    </xdr:from>
    <xdr:to>
      <xdr:col>10</xdr:col>
      <xdr:colOff>88264</xdr:colOff>
      <xdr:row>118</xdr:row>
      <xdr:rowOff>77858</xdr:rowOff>
    </xdr:to>
    <xdr:sp macro="" textlink="">
      <xdr:nvSpPr>
        <xdr:cNvPr id="136" name="メモ 135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 bwMode="auto">
        <a:xfrm>
          <a:off x="1394791" y="15483510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24849</xdr:colOff>
      <xdr:row>119</xdr:row>
      <xdr:rowOff>16564</xdr:rowOff>
    </xdr:from>
    <xdr:to>
      <xdr:col>10</xdr:col>
      <xdr:colOff>82825</xdr:colOff>
      <xdr:row>122</xdr:row>
      <xdr:rowOff>140804</xdr:rowOff>
    </xdr:to>
    <xdr:sp macro="" textlink="">
      <xdr:nvSpPr>
        <xdr:cNvPr id="138" name="メモ 137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 bwMode="auto">
        <a:xfrm>
          <a:off x="1391479" y="16109673"/>
          <a:ext cx="1424607" cy="54665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リクエスト一覧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5"/>
  </cols>
  <sheetData>
    <row r="1" spans="1:3" ht="13.5" customHeight="1" x14ac:dyDescent="0.25">
      <c r="B1" s="26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9"/>
      <c r="H22" s="29"/>
    </row>
    <row r="23" spans="6:11" ht="17.25" customHeight="1" x14ac:dyDescent="0.2">
      <c r="F23" s="29"/>
      <c r="G23" s="29"/>
      <c r="H23" s="29"/>
      <c r="J23" s="6" t="s">
        <v>206</v>
      </c>
    </row>
    <row r="24" spans="6:11" ht="13.5" customHeight="1" x14ac:dyDescent="0.2">
      <c r="F24" s="29"/>
      <c r="G24" s="29"/>
      <c r="H24" s="29"/>
    </row>
    <row r="25" spans="6:11" ht="18" customHeight="1" x14ac:dyDescent="0.2">
      <c r="F25" s="29"/>
      <c r="G25" s="29"/>
      <c r="H25" s="29"/>
      <c r="I25" s="107">
        <f ca="1">IF(INDIRECT("変更履歴!D8")="","",MAX(INDIRECT("変更履歴!D8"):INDIRECT("変更履歴!F33")))</f>
        <v>44848</v>
      </c>
      <c r="J25" s="107"/>
      <c r="K25" s="107"/>
    </row>
    <row r="26" spans="6:11" ht="13.5" customHeight="1" x14ac:dyDescent="0.2">
      <c r="F26" s="29"/>
      <c r="G26" s="29"/>
      <c r="H26" s="29"/>
    </row>
    <row r="27" spans="6:11" ht="13.5" customHeight="1" x14ac:dyDescent="0.2">
      <c r="F27" s="29"/>
      <c r="G27" s="29"/>
      <c r="H27" s="29"/>
    </row>
    <row r="28" spans="6:11" ht="13.5" customHeight="1" x14ac:dyDescent="0.2">
      <c r="F28" s="30"/>
      <c r="G28" s="29"/>
      <c r="H28" s="29"/>
    </row>
    <row r="29" spans="6:11" ht="15" customHeight="1" x14ac:dyDescent="0.2">
      <c r="F29" s="29"/>
      <c r="H29" s="29"/>
    </row>
    <row r="30" spans="6:11" ht="13.5" customHeight="1" x14ac:dyDescent="0.2">
      <c r="F30" s="29"/>
      <c r="G30" s="31"/>
      <c r="H30" s="29"/>
    </row>
    <row r="31" spans="6:11" ht="18.75" customHeight="1" x14ac:dyDescent="0.2">
      <c r="F31" s="29"/>
      <c r="G31" s="31"/>
      <c r="H31" s="29"/>
    </row>
    <row r="32" spans="6:11" ht="18.75" x14ac:dyDescent="0.2">
      <c r="F32" s="29"/>
      <c r="G32" s="31"/>
      <c r="H32" s="29"/>
      <c r="J32" s="32"/>
    </row>
    <row r="33" spans="6:19" ht="18.75" x14ac:dyDescent="0.2">
      <c r="F33" s="29"/>
      <c r="H33" s="29"/>
      <c r="J33" s="33"/>
      <c r="L33" s="33"/>
      <c r="M33" s="34"/>
      <c r="N33" s="33"/>
      <c r="O33" s="33"/>
      <c r="P33" s="33"/>
    </row>
    <row r="34" spans="6:19" ht="18.75" x14ac:dyDescent="0.2">
      <c r="F34" s="29"/>
      <c r="H34" s="29"/>
      <c r="J34" s="32"/>
      <c r="L34" s="33"/>
      <c r="M34" s="33"/>
      <c r="N34" s="33"/>
      <c r="O34" s="33"/>
      <c r="P34" s="33"/>
      <c r="Q34" s="35"/>
      <c r="R34" s="36"/>
      <c r="S34" s="36"/>
    </row>
    <row r="35" spans="6:19" ht="13.5" customHeight="1" x14ac:dyDescent="0.15">
      <c r="O35" s="33"/>
      <c r="P35" s="33"/>
      <c r="Q35" s="36"/>
      <c r="R35" s="36"/>
      <c r="S35" s="36"/>
    </row>
    <row r="36" spans="6:19" ht="13.5" customHeight="1" x14ac:dyDescent="0.15">
      <c r="O36" s="37"/>
      <c r="P36" s="36"/>
      <c r="Q36" s="37"/>
      <c r="R36" s="36"/>
      <c r="S36" s="37"/>
    </row>
    <row r="37" spans="6:19" ht="13.5" customHeight="1" x14ac:dyDescent="0.15">
      <c r="O37" s="38"/>
      <c r="P37" s="38"/>
      <c r="Q37" s="38"/>
      <c r="R37" s="39"/>
      <c r="S37" s="38"/>
    </row>
    <row r="38" spans="6:19" ht="13.5" customHeight="1" x14ac:dyDescent="0.15">
      <c r="O38" s="38"/>
      <c r="P38" s="38"/>
      <c r="Q38" s="39"/>
      <c r="R38" s="39"/>
      <c r="S38" s="39"/>
    </row>
    <row r="39" spans="6:19" ht="13.5" customHeight="1" x14ac:dyDescent="0.15">
      <c r="O39" s="38"/>
      <c r="P39" s="38"/>
      <c r="Q39" s="39"/>
      <c r="R39" s="39"/>
      <c r="S39" s="3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4" t="s">
        <v>15</v>
      </c>
      <c r="B1" s="116"/>
      <c r="C1" s="116"/>
      <c r="D1" s="117"/>
      <c r="E1" s="125"/>
      <c r="F1" s="119"/>
      <c r="G1" s="119"/>
      <c r="H1" s="119"/>
      <c r="I1" s="119"/>
      <c r="J1" s="119"/>
      <c r="K1" s="119"/>
      <c r="L1" s="119"/>
      <c r="M1" s="119"/>
      <c r="N1" s="120"/>
      <c r="O1" s="126" t="s">
        <v>11</v>
      </c>
      <c r="P1" s="127"/>
      <c r="Q1" s="127"/>
      <c r="R1" s="128"/>
      <c r="S1" s="135" t="s">
        <v>44</v>
      </c>
      <c r="T1" s="136"/>
      <c r="U1" s="136"/>
      <c r="V1" s="136"/>
      <c r="W1" s="136"/>
      <c r="X1" s="136"/>
      <c r="Y1" s="136"/>
      <c r="Z1" s="137"/>
      <c r="AA1" s="115" t="s">
        <v>12</v>
      </c>
      <c r="AB1" s="117"/>
      <c r="AC1" s="144" t="str">
        <f>IF(AF8="","",AF8)</f>
        <v>TIS</v>
      </c>
      <c r="AD1" s="145"/>
      <c r="AE1" s="145"/>
      <c r="AF1" s="146"/>
      <c r="AG1" s="108">
        <f>IF(D8="","",D8)</f>
        <v>43336</v>
      </c>
      <c r="AH1" s="109"/>
      <c r="AI1" s="110"/>
      <c r="AJ1" s="1"/>
      <c r="AK1" s="1"/>
      <c r="AL1" s="1"/>
      <c r="AM1" s="1"/>
      <c r="AN1" s="2"/>
    </row>
    <row r="2" spans="1:40" s="3" customFormat="1" ht="12" customHeight="1" x14ac:dyDescent="0.15">
      <c r="A2" s="115" t="s">
        <v>1</v>
      </c>
      <c r="B2" s="116"/>
      <c r="C2" s="116"/>
      <c r="D2" s="117"/>
      <c r="E2" s="118"/>
      <c r="F2" s="119"/>
      <c r="G2" s="119"/>
      <c r="H2" s="119"/>
      <c r="I2" s="119"/>
      <c r="J2" s="119"/>
      <c r="K2" s="119"/>
      <c r="L2" s="119"/>
      <c r="M2" s="119"/>
      <c r="N2" s="120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5" t="s">
        <v>13</v>
      </c>
      <c r="AB2" s="117"/>
      <c r="AC2" s="121" t="str">
        <f ca="1">IF(COUNTA(AF9:AF33)&lt;&gt;0,INDIRECT("AF"&amp;(COUNTA(AF9:AF33)+8)),"")</f>
        <v>TIS</v>
      </c>
      <c r="AD2" s="122"/>
      <c r="AE2" s="122"/>
      <c r="AF2" s="123"/>
      <c r="AG2" s="108">
        <f>IF(D9="","",MAX(D9:F33))</f>
        <v>44848</v>
      </c>
      <c r="AH2" s="109"/>
      <c r="AI2" s="110"/>
      <c r="AJ2" s="1"/>
      <c r="AK2" s="1"/>
      <c r="AL2" s="1"/>
      <c r="AM2" s="1"/>
      <c r="AN2" s="1"/>
    </row>
    <row r="3" spans="1:40" s="3" customFormat="1" ht="12" customHeight="1" x14ac:dyDescent="0.15">
      <c r="A3" s="115" t="s">
        <v>2</v>
      </c>
      <c r="B3" s="116"/>
      <c r="C3" s="116"/>
      <c r="D3" s="117"/>
      <c r="E3" s="118"/>
      <c r="F3" s="119"/>
      <c r="G3" s="119"/>
      <c r="H3" s="119"/>
      <c r="I3" s="119"/>
      <c r="J3" s="119"/>
      <c r="K3" s="119"/>
      <c r="L3" s="119"/>
      <c r="M3" s="119"/>
      <c r="N3" s="120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5"/>
      <c r="AB3" s="117"/>
      <c r="AC3" s="144"/>
      <c r="AD3" s="145"/>
      <c r="AE3" s="145"/>
      <c r="AF3" s="146"/>
      <c r="AG3" s="108"/>
      <c r="AH3" s="109"/>
      <c r="AI3" s="11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4"/>
      <c r="AB5" s="24"/>
      <c r="AC5" s="21"/>
      <c r="AD5" s="22"/>
      <c r="AE5" s="22"/>
      <c r="AF5" s="22"/>
      <c r="AG5" s="24"/>
      <c r="AH5" s="24"/>
      <c r="AI5" s="24"/>
    </row>
    <row r="6" spans="1:40" s="4" customFormat="1" ht="15" customHeight="1" x14ac:dyDescent="0.2">
      <c r="N6" s="5"/>
      <c r="AA6" s="24"/>
      <c r="AB6" s="24"/>
      <c r="AC6" s="21"/>
      <c r="AD6" s="22"/>
      <c r="AE6" s="22"/>
      <c r="AF6" s="22"/>
      <c r="AG6" s="24"/>
      <c r="AH6" s="24"/>
      <c r="AI6" s="24"/>
    </row>
    <row r="7" spans="1:40" s="19" customFormat="1" ht="15" customHeight="1" thickBot="1" x14ac:dyDescent="0.2">
      <c r="A7" s="18" t="s">
        <v>16</v>
      </c>
      <c r="B7" s="111" t="s">
        <v>6</v>
      </c>
      <c r="C7" s="112"/>
      <c r="D7" s="111" t="s">
        <v>7</v>
      </c>
      <c r="E7" s="113"/>
      <c r="F7" s="112"/>
      <c r="G7" s="111" t="s">
        <v>8</v>
      </c>
      <c r="H7" s="113"/>
      <c r="I7" s="112"/>
      <c r="J7" s="114" t="s">
        <v>23</v>
      </c>
      <c r="K7" s="113"/>
      <c r="L7" s="113"/>
      <c r="M7" s="113"/>
      <c r="N7" s="113"/>
      <c r="O7" s="113"/>
      <c r="P7" s="112"/>
      <c r="Q7" s="111" t="s">
        <v>9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2"/>
      <c r="AF7" s="111" t="s">
        <v>10</v>
      </c>
      <c r="AG7" s="113"/>
      <c r="AH7" s="113"/>
      <c r="AI7" s="112"/>
    </row>
    <row r="8" spans="1:40" s="19" customFormat="1" ht="15" customHeight="1" thickTop="1" x14ac:dyDescent="0.15">
      <c r="A8" s="23">
        <v>1</v>
      </c>
      <c r="B8" s="159" t="s">
        <v>17</v>
      </c>
      <c r="C8" s="160"/>
      <c r="D8" s="161">
        <v>43336</v>
      </c>
      <c r="E8" s="162"/>
      <c r="F8" s="163"/>
      <c r="G8" s="164" t="s">
        <v>18</v>
      </c>
      <c r="H8" s="165"/>
      <c r="I8" s="166"/>
      <c r="J8" s="167" t="s">
        <v>19</v>
      </c>
      <c r="K8" s="168"/>
      <c r="L8" s="168"/>
      <c r="M8" s="168"/>
      <c r="N8" s="168"/>
      <c r="O8" s="168"/>
      <c r="P8" s="169"/>
      <c r="Q8" s="170" t="s">
        <v>20</v>
      </c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  <c r="AF8" s="167" t="s">
        <v>21</v>
      </c>
      <c r="AG8" s="168"/>
      <c r="AH8" s="168"/>
      <c r="AI8" s="169"/>
    </row>
    <row r="9" spans="1:40" s="19" customFormat="1" ht="15" customHeight="1" x14ac:dyDescent="0.15">
      <c r="A9" s="20">
        <v>2</v>
      </c>
      <c r="B9" s="200" t="s">
        <v>204</v>
      </c>
      <c r="C9" s="148"/>
      <c r="D9" s="149">
        <v>44848</v>
      </c>
      <c r="E9" s="150"/>
      <c r="F9" s="151"/>
      <c r="G9" s="201" t="s">
        <v>4</v>
      </c>
      <c r="H9" s="152"/>
      <c r="I9" s="148"/>
      <c r="J9" s="202" t="s">
        <v>43</v>
      </c>
      <c r="K9" s="154"/>
      <c r="L9" s="154"/>
      <c r="M9" s="154"/>
      <c r="N9" s="154"/>
      <c r="O9" s="154"/>
      <c r="P9" s="155"/>
      <c r="Q9" s="203" t="s">
        <v>205</v>
      </c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8"/>
      <c r="AF9" s="202" t="s">
        <v>21</v>
      </c>
      <c r="AG9" s="154"/>
      <c r="AH9" s="154"/>
      <c r="AI9" s="155"/>
    </row>
    <row r="10" spans="1:40" s="19" customFormat="1" ht="15" customHeight="1" x14ac:dyDescent="0.15">
      <c r="A10" s="20"/>
      <c r="B10" s="147"/>
      <c r="C10" s="148"/>
      <c r="D10" s="149"/>
      <c r="E10" s="150"/>
      <c r="F10" s="151"/>
      <c r="G10" s="147"/>
      <c r="H10" s="152"/>
      <c r="I10" s="148"/>
      <c r="J10" s="153"/>
      <c r="K10" s="154"/>
      <c r="L10" s="154"/>
      <c r="M10" s="154"/>
      <c r="N10" s="154"/>
      <c r="O10" s="154"/>
      <c r="P10" s="155"/>
      <c r="Q10" s="156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8"/>
      <c r="AF10" s="153"/>
      <c r="AG10" s="154"/>
      <c r="AH10" s="154"/>
      <c r="AI10" s="155"/>
    </row>
    <row r="11" spans="1:40" s="19" customFormat="1" ht="15" customHeight="1" x14ac:dyDescent="0.15">
      <c r="A11" s="20"/>
      <c r="B11" s="147"/>
      <c r="C11" s="148"/>
      <c r="D11" s="149"/>
      <c r="E11" s="150"/>
      <c r="F11" s="151"/>
      <c r="G11" s="147"/>
      <c r="H11" s="152"/>
      <c r="I11" s="148"/>
      <c r="J11" s="153"/>
      <c r="K11" s="154"/>
      <c r="L11" s="154"/>
      <c r="M11" s="154"/>
      <c r="N11" s="154"/>
      <c r="O11" s="154"/>
      <c r="P11" s="155"/>
      <c r="Q11" s="156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8"/>
      <c r="AF11" s="153"/>
      <c r="AG11" s="154"/>
      <c r="AH11" s="154"/>
      <c r="AI11" s="155"/>
    </row>
    <row r="12" spans="1:40" s="19" customFormat="1" ht="15" customHeight="1" x14ac:dyDescent="0.15">
      <c r="A12" s="20"/>
      <c r="B12" s="147"/>
      <c r="C12" s="148"/>
      <c r="D12" s="149"/>
      <c r="E12" s="150"/>
      <c r="F12" s="151"/>
      <c r="G12" s="147"/>
      <c r="H12" s="152"/>
      <c r="I12" s="148"/>
      <c r="J12" s="153"/>
      <c r="K12" s="154"/>
      <c r="L12" s="154"/>
      <c r="M12" s="154"/>
      <c r="N12" s="154"/>
      <c r="O12" s="154"/>
      <c r="P12" s="155"/>
      <c r="Q12" s="156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8"/>
      <c r="AF12" s="153"/>
      <c r="AG12" s="154"/>
      <c r="AH12" s="154"/>
      <c r="AI12" s="155"/>
    </row>
    <row r="13" spans="1:40" s="19" customFormat="1" ht="15" customHeight="1" x14ac:dyDescent="0.15">
      <c r="A13" s="20"/>
      <c r="B13" s="147"/>
      <c r="C13" s="148"/>
      <c r="D13" s="149"/>
      <c r="E13" s="150"/>
      <c r="F13" s="151"/>
      <c r="G13" s="147"/>
      <c r="H13" s="152"/>
      <c r="I13" s="148"/>
      <c r="J13" s="153"/>
      <c r="K13" s="154"/>
      <c r="L13" s="154"/>
      <c r="M13" s="154"/>
      <c r="N13" s="154"/>
      <c r="O13" s="154"/>
      <c r="P13" s="155"/>
      <c r="Q13" s="156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8"/>
      <c r="AF13" s="153"/>
      <c r="AG13" s="154"/>
      <c r="AH13" s="154"/>
      <c r="AI13" s="155"/>
    </row>
    <row r="14" spans="1:40" s="19" customFormat="1" ht="15" customHeight="1" x14ac:dyDescent="0.15">
      <c r="A14" s="20"/>
      <c r="B14" s="147"/>
      <c r="C14" s="148"/>
      <c r="D14" s="149"/>
      <c r="E14" s="150"/>
      <c r="F14" s="151"/>
      <c r="G14" s="147"/>
      <c r="H14" s="152"/>
      <c r="I14" s="148"/>
      <c r="J14" s="153"/>
      <c r="K14" s="154"/>
      <c r="L14" s="154"/>
      <c r="M14" s="154"/>
      <c r="N14" s="154"/>
      <c r="O14" s="154"/>
      <c r="P14" s="155"/>
      <c r="Q14" s="156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8"/>
      <c r="AF14" s="153"/>
      <c r="AG14" s="154"/>
      <c r="AH14" s="154"/>
      <c r="AI14" s="155"/>
    </row>
    <row r="15" spans="1:40" s="19" customFormat="1" ht="15" customHeight="1" x14ac:dyDescent="0.15">
      <c r="A15" s="20"/>
      <c r="B15" s="147"/>
      <c r="C15" s="148"/>
      <c r="D15" s="149"/>
      <c r="E15" s="150"/>
      <c r="F15" s="151"/>
      <c r="G15" s="147"/>
      <c r="H15" s="152"/>
      <c r="I15" s="148"/>
      <c r="J15" s="153"/>
      <c r="K15" s="154"/>
      <c r="L15" s="154"/>
      <c r="M15" s="154"/>
      <c r="N15" s="154"/>
      <c r="O15" s="154"/>
      <c r="P15" s="155"/>
      <c r="Q15" s="156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8"/>
      <c r="AF15" s="153"/>
      <c r="AG15" s="154"/>
      <c r="AH15" s="154"/>
      <c r="AI15" s="155"/>
    </row>
    <row r="16" spans="1:40" s="19" customFormat="1" ht="15" customHeight="1" x14ac:dyDescent="0.15">
      <c r="A16" s="20"/>
      <c r="B16" s="147"/>
      <c r="C16" s="148"/>
      <c r="D16" s="149"/>
      <c r="E16" s="150"/>
      <c r="F16" s="151"/>
      <c r="G16" s="147"/>
      <c r="H16" s="152"/>
      <c r="I16" s="148"/>
      <c r="J16" s="153"/>
      <c r="K16" s="154"/>
      <c r="L16" s="154"/>
      <c r="M16" s="154"/>
      <c r="N16" s="154"/>
      <c r="O16" s="154"/>
      <c r="P16" s="155"/>
      <c r="Q16" s="156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8"/>
      <c r="AF16" s="153"/>
      <c r="AG16" s="154"/>
      <c r="AH16" s="154"/>
      <c r="AI16" s="155"/>
    </row>
    <row r="17" spans="1:35" s="19" customFormat="1" ht="15" customHeight="1" x14ac:dyDescent="0.15">
      <c r="A17" s="20"/>
      <c r="B17" s="147"/>
      <c r="C17" s="148"/>
      <c r="D17" s="149"/>
      <c r="E17" s="150"/>
      <c r="F17" s="151"/>
      <c r="G17" s="147"/>
      <c r="H17" s="152"/>
      <c r="I17" s="148"/>
      <c r="J17" s="153"/>
      <c r="K17" s="154"/>
      <c r="L17" s="154"/>
      <c r="M17" s="154"/>
      <c r="N17" s="154"/>
      <c r="O17" s="154"/>
      <c r="P17" s="155"/>
      <c r="Q17" s="156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8"/>
      <c r="AF17" s="153"/>
      <c r="AG17" s="154"/>
      <c r="AH17" s="154"/>
      <c r="AI17" s="155"/>
    </row>
    <row r="18" spans="1:35" s="19" customFormat="1" ht="15" customHeight="1" x14ac:dyDescent="0.15">
      <c r="A18" s="20"/>
      <c r="B18" s="147"/>
      <c r="C18" s="148"/>
      <c r="D18" s="149"/>
      <c r="E18" s="150"/>
      <c r="F18" s="151"/>
      <c r="G18" s="147"/>
      <c r="H18" s="152"/>
      <c r="I18" s="148"/>
      <c r="J18" s="153"/>
      <c r="K18" s="154"/>
      <c r="L18" s="154"/>
      <c r="M18" s="154"/>
      <c r="N18" s="154"/>
      <c r="O18" s="154"/>
      <c r="P18" s="155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8"/>
      <c r="AF18" s="153"/>
      <c r="AG18" s="154"/>
      <c r="AH18" s="154"/>
      <c r="AI18" s="155"/>
    </row>
    <row r="19" spans="1:35" s="19" customFormat="1" ht="15" customHeight="1" x14ac:dyDescent="0.15">
      <c r="A19" s="20"/>
      <c r="B19" s="147"/>
      <c r="C19" s="148"/>
      <c r="D19" s="149"/>
      <c r="E19" s="150"/>
      <c r="F19" s="151"/>
      <c r="G19" s="147"/>
      <c r="H19" s="152"/>
      <c r="I19" s="148"/>
      <c r="J19" s="153"/>
      <c r="K19" s="154"/>
      <c r="L19" s="154"/>
      <c r="M19" s="154"/>
      <c r="N19" s="154"/>
      <c r="O19" s="154"/>
      <c r="P19" s="155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8"/>
      <c r="AF19" s="153"/>
      <c r="AG19" s="154"/>
      <c r="AH19" s="154"/>
      <c r="AI19" s="155"/>
    </row>
    <row r="20" spans="1:35" s="19" customFormat="1" ht="15" customHeight="1" x14ac:dyDescent="0.15">
      <c r="A20" s="20"/>
      <c r="B20" s="147"/>
      <c r="C20" s="148"/>
      <c r="D20" s="149"/>
      <c r="E20" s="150"/>
      <c r="F20" s="151"/>
      <c r="G20" s="147"/>
      <c r="H20" s="152"/>
      <c r="I20" s="148"/>
      <c r="J20" s="153"/>
      <c r="K20" s="154"/>
      <c r="L20" s="154"/>
      <c r="M20" s="154"/>
      <c r="N20" s="154"/>
      <c r="O20" s="154"/>
      <c r="P20" s="155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8"/>
      <c r="AF20" s="153"/>
      <c r="AG20" s="154"/>
      <c r="AH20" s="154"/>
      <c r="AI20" s="155"/>
    </row>
    <row r="21" spans="1:35" s="19" customFormat="1" ht="15" customHeight="1" x14ac:dyDescent="0.15">
      <c r="A21" s="20"/>
      <c r="B21" s="147"/>
      <c r="C21" s="148"/>
      <c r="D21" s="149"/>
      <c r="E21" s="150"/>
      <c r="F21" s="151"/>
      <c r="G21" s="147"/>
      <c r="H21" s="152"/>
      <c r="I21" s="148"/>
      <c r="J21" s="153"/>
      <c r="K21" s="154"/>
      <c r="L21" s="154"/>
      <c r="M21" s="154"/>
      <c r="N21" s="154"/>
      <c r="O21" s="154"/>
      <c r="P21" s="155"/>
      <c r="Q21" s="156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8"/>
      <c r="AF21" s="153"/>
      <c r="AG21" s="154"/>
      <c r="AH21" s="154"/>
      <c r="AI21" s="155"/>
    </row>
    <row r="22" spans="1:35" s="19" customFormat="1" ht="15" customHeight="1" x14ac:dyDescent="0.15">
      <c r="A22" s="20"/>
      <c r="B22" s="147"/>
      <c r="C22" s="148"/>
      <c r="D22" s="149"/>
      <c r="E22" s="150"/>
      <c r="F22" s="151"/>
      <c r="G22" s="147"/>
      <c r="H22" s="152"/>
      <c r="I22" s="148"/>
      <c r="J22" s="153"/>
      <c r="K22" s="154"/>
      <c r="L22" s="154"/>
      <c r="M22" s="154"/>
      <c r="N22" s="154"/>
      <c r="O22" s="154"/>
      <c r="P22" s="155"/>
      <c r="Q22" s="156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8"/>
      <c r="AF22" s="153"/>
      <c r="AG22" s="154"/>
      <c r="AH22" s="154"/>
      <c r="AI22" s="155"/>
    </row>
    <row r="23" spans="1:35" s="19" customFormat="1" ht="15" customHeight="1" x14ac:dyDescent="0.15">
      <c r="A23" s="20"/>
      <c r="B23" s="147"/>
      <c r="C23" s="148"/>
      <c r="D23" s="149"/>
      <c r="E23" s="150"/>
      <c r="F23" s="151"/>
      <c r="G23" s="147"/>
      <c r="H23" s="152"/>
      <c r="I23" s="148"/>
      <c r="J23" s="153"/>
      <c r="K23" s="154"/>
      <c r="L23" s="154"/>
      <c r="M23" s="154"/>
      <c r="N23" s="154"/>
      <c r="O23" s="154"/>
      <c r="P23" s="155"/>
      <c r="Q23" s="156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8"/>
      <c r="AF23" s="153"/>
      <c r="AG23" s="154"/>
      <c r="AH23" s="154"/>
      <c r="AI23" s="155"/>
    </row>
    <row r="24" spans="1:35" s="19" customFormat="1" ht="15" customHeight="1" x14ac:dyDescent="0.15">
      <c r="A24" s="20"/>
      <c r="B24" s="147"/>
      <c r="C24" s="148"/>
      <c r="D24" s="149"/>
      <c r="E24" s="150"/>
      <c r="F24" s="151"/>
      <c r="G24" s="147"/>
      <c r="H24" s="152"/>
      <c r="I24" s="148"/>
      <c r="J24" s="153"/>
      <c r="K24" s="154"/>
      <c r="L24" s="154"/>
      <c r="M24" s="154"/>
      <c r="N24" s="154"/>
      <c r="O24" s="154"/>
      <c r="P24" s="155"/>
      <c r="Q24" s="156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8"/>
      <c r="AF24" s="153"/>
      <c r="AG24" s="154"/>
      <c r="AH24" s="154"/>
      <c r="AI24" s="155"/>
    </row>
    <row r="25" spans="1:35" s="19" customFormat="1" ht="15" customHeight="1" x14ac:dyDescent="0.15">
      <c r="A25" s="20"/>
      <c r="B25" s="147"/>
      <c r="C25" s="148"/>
      <c r="D25" s="149"/>
      <c r="E25" s="150"/>
      <c r="F25" s="151"/>
      <c r="G25" s="147"/>
      <c r="H25" s="152"/>
      <c r="I25" s="148"/>
      <c r="J25" s="153"/>
      <c r="K25" s="154"/>
      <c r="L25" s="154"/>
      <c r="M25" s="154"/>
      <c r="N25" s="154"/>
      <c r="O25" s="154"/>
      <c r="P25" s="155"/>
      <c r="Q25" s="156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8"/>
      <c r="AF25" s="153"/>
      <c r="AG25" s="154"/>
      <c r="AH25" s="154"/>
      <c r="AI25" s="155"/>
    </row>
    <row r="26" spans="1:35" s="19" customFormat="1" ht="15" customHeight="1" x14ac:dyDescent="0.15">
      <c r="A26" s="20"/>
      <c r="B26" s="147"/>
      <c r="C26" s="148"/>
      <c r="D26" s="149"/>
      <c r="E26" s="150"/>
      <c r="F26" s="151"/>
      <c r="G26" s="147"/>
      <c r="H26" s="152"/>
      <c r="I26" s="148"/>
      <c r="J26" s="153"/>
      <c r="K26" s="154"/>
      <c r="L26" s="154"/>
      <c r="M26" s="154"/>
      <c r="N26" s="154"/>
      <c r="O26" s="154"/>
      <c r="P26" s="155"/>
      <c r="Q26" s="156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8"/>
      <c r="AF26" s="153"/>
      <c r="AG26" s="154"/>
      <c r="AH26" s="154"/>
      <c r="AI26" s="155"/>
    </row>
    <row r="27" spans="1:35" s="19" customFormat="1" ht="15" customHeight="1" x14ac:dyDescent="0.15">
      <c r="A27" s="20"/>
      <c r="B27" s="147"/>
      <c r="C27" s="148"/>
      <c r="D27" s="149"/>
      <c r="E27" s="150"/>
      <c r="F27" s="151"/>
      <c r="G27" s="147"/>
      <c r="H27" s="152"/>
      <c r="I27" s="148"/>
      <c r="J27" s="153"/>
      <c r="K27" s="154"/>
      <c r="L27" s="154"/>
      <c r="M27" s="154"/>
      <c r="N27" s="154"/>
      <c r="O27" s="154"/>
      <c r="P27" s="155"/>
      <c r="Q27" s="156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8"/>
      <c r="AF27" s="153"/>
      <c r="AG27" s="154"/>
      <c r="AH27" s="154"/>
      <c r="AI27" s="155"/>
    </row>
    <row r="28" spans="1:35" s="19" customFormat="1" ht="15" customHeight="1" x14ac:dyDescent="0.15">
      <c r="A28" s="20"/>
      <c r="B28" s="147"/>
      <c r="C28" s="148"/>
      <c r="D28" s="149"/>
      <c r="E28" s="150"/>
      <c r="F28" s="151"/>
      <c r="G28" s="147"/>
      <c r="H28" s="152"/>
      <c r="I28" s="148"/>
      <c r="J28" s="153"/>
      <c r="K28" s="154"/>
      <c r="L28" s="154"/>
      <c r="M28" s="154"/>
      <c r="N28" s="154"/>
      <c r="O28" s="154"/>
      <c r="P28" s="155"/>
      <c r="Q28" s="156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8"/>
      <c r="AF28" s="153"/>
      <c r="AG28" s="154"/>
      <c r="AH28" s="154"/>
      <c r="AI28" s="155"/>
    </row>
    <row r="29" spans="1:35" s="19" customFormat="1" ht="15" customHeight="1" x14ac:dyDescent="0.15">
      <c r="A29" s="20"/>
      <c r="B29" s="147"/>
      <c r="C29" s="148"/>
      <c r="D29" s="149"/>
      <c r="E29" s="150"/>
      <c r="F29" s="151"/>
      <c r="G29" s="147"/>
      <c r="H29" s="152"/>
      <c r="I29" s="148"/>
      <c r="J29" s="153"/>
      <c r="K29" s="154"/>
      <c r="L29" s="154"/>
      <c r="M29" s="154"/>
      <c r="N29" s="154"/>
      <c r="O29" s="154"/>
      <c r="P29" s="155"/>
      <c r="Q29" s="156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8"/>
      <c r="AF29" s="153"/>
      <c r="AG29" s="154"/>
      <c r="AH29" s="154"/>
      <c r="AI29" s="155"/>
    </row>
    <row r="30" spans="1:35" s="19" customFormat="1" ht="15" customHeight="1" x14ac:dyDescent="0.15">
      <c r="A30" s="20"/>
      <c r="B30" s="147"/>
      <c r="C30" s="148"/>
      <c r="D30" s="149"/>
      <c r="E30" s="150"/>
      <c r="F30" s="151"/>
      <c r="G30" s="147"/>
      <c r="H30" s="152"/>
      <c r="I30" s="148"/>
      <c r="J30" s="153"/>
      <c r="K30" s="154"/>
      <c r="L30" s="154"/>
      <c r="M30" s="154"/>
      <c r="N30" s="154"/>
      <c r="O30" s="154"/>
      <c r="P30" s="155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8"/>
      <c r="AF30" s="153"/>
      <c r="AG30" s="154"/>
      <c r="AH30" s="154"/>
      <c r="AI30" s="155"/>
    </row>
    <row r="31" spans="1:35" s="19" customFormat="1" ht="15" customHeight="1" x14ac:dyDescent="0.15">
      <c r="A31" s="20"/>
      <c r="B31" s="147"/>
      <c r="C31" s="148"/>
      <c r="D31" s="149"/>
      <c r="E31" s="150"/>
      <c r="F31" s="151"/>
      <c r="G31" s="147"/>
      <c r="H31" s="152"/>
      <c r="I31" s="148"/>
      <c r="J31" s="153"/>
      <c r="K31" s="154"/>
      <c r="L31" s="154"/>
      <c r="M31" s="154"/>
      <c r="N31" s="154"/>
      <c r="O31" s="154"/>
      <c r="P31" s="155"/>
      <c r="Q31" s="156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8"/>
      <c r="AF31" s="153"/>
      <c r="AG31" s="154"/>
      <c r="AH31" s="154"/>
      <c r="AI31" s="155"/>
    </row>
    <row r="32" spans="1:35" s="19" customFormat="1" ht="15" customHeight="1" x14ac:dyDescent="0.15">
      <c r="A32" s="20"/>
      <c r="B32" s="147"/>
      <c r="C32" s="148"/>
      <c r="D32" s="149"/>
      <c r="E32" s="150"/>
      <c r="F32" s="151"/>
      <c r="G32" s="147"/>
      <c r="H32" s="152"/>
      <c r="I32" s="148"/>
      <c r="J32" s="153"/>
      <c r="K32" s="173"/>
      <c r="L32" s="154"/>
      <c r="M32" s="154"/>
      <c r="N32" s="154"/>
      <c r="O32" s="154"/>
      <c r="P32" s="155"/>
      <c r="Q32" s="156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8"/>
      <c r="AF32" s="153"/>
      <c r="AG32" s="154"/>
      <c r="AH32" s="154"/>
      <c r="AI32" s="155"/>
    </row>
    <row r="33" spans="1:35" s="19" customFormat="1" ht="15" customHeight="1" x14ac:dyDescent="0.15">
      <c r="A33" s="20"/>
      <c r="B33" s="147"/>
      <c r="C33" s="148"/>
      <c r="D33" s="149"/>
      <c r="E33" s="150"/>
      <c r="F33" s="151"/>
      <c r="G33" s="147"/>
      <c r="H33" s="152"/>
      <c r="I33" s="148"/>
      <c r="J33" s="153"/>
      <c r="K33" s="154"/>
      <c r="L33" s="154"/>
      <c r="M33" s="154"/>
      <c r="N33" s="154"/>
      <c r="O33" s="154"/>
      <c r="P33" s="155"/>
      <c r="Q33" s="156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8"/>
      <c r="AF33" s="153"/>
      <c r="AG33" s="154"/>
      <c r="AH33" s="154"/>
      <c r="AI33" s="155"/>
    </row>
    <row r="34" spans="1:35" ht="14.25" x14ac:dyDescent="0.15">
      <c r="K34" s="4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1" customWidth="1"/>
    <col min="17" max="17" width="4.83203125" style="44" customWidth="1"/>
    <col min="18" max="33" width="4.83203125" style="41" customWidth="1"/>
    <col min="34" max="34" width="4.83203125" style="44" customWidth="1"/>
    <col min="35" max="256" width="4.83203125" style="41"/>
    <col min="257" max="290" width="4.83203125" style="41" customWidth="1"/>
    <col min="291" max="512" width="4.83203125" style="41"/>
    <col min="513" max="546" width="4.83203125" style="41" customWidth="1"/>
    <col min="547" max="768" width="4.83203125" style="41"/>
    <col min="769" max="802" width="4.83203125" style="41" customWidth="1"/>
    <col min="803" max="1024" width="4.83203125" style="41"/>
    <col min="1025" max="1058" width="4.83203125" style="41" customWidth="1"/>
    <col min="1059" max="1280" width="4.83203125" style="41"/>
    <col min="1281" max="1314" width="4.83203125" style="41" customWidth="1"/>
    <col min="1315" max="1536" width="4.83203125" style="41"/>
    <col min="1537" max="1570" width="4.83203125" style="41" customWidth="1"/>
    <col min="1571" max="1792" width="4.83203125" style="41"/>
    <col min="1793" max="1826" width="4.83203125" style="41" customWidth="1"/>
    <col min="1827" max="2048" width="4.83203125" style="41"/>
    <col min="2049" max="2082" width="4.83203125" style="41" customWidth="1"/>
    <col min="2083" max="2304" width="4.83203125" style="41"/>
    <col min="2305" max="2338" width="4.83203125" style="41" customWidth="1"/>
    <col min="2339" max="2560" width="4.83203125" style="41"/>
    <col min="2561" max="2594" width="4.83203125" style="41" customWidth="1"/>
    <col min="2595" max="2816" width="4.83203125" style="41"/>
    <col min="2817" max="2850" width="4.83203125" style="41" customWidth="1"/>
    <col min="2851" max="3072" width="4.83203125" style="41"/>
    <col min="3073" max="3106" width="4.83203125" style="41" customWidth="1"/>
    <col min="3107" max="3328" width="4.83203125" style="41"/>
    <col min="3329" max="3362" width="4.83203125" style="41" customWidth="1"/>
    <col min="3363" max="3584" width="4.83203125" style="41"/>
    <col min="3585" max="3618" width="4.83203125" style="41" customWidth="1"/>
    <col min="3619" max="3840" width="4.83203125" style="41"/>
    <col min="3841" max="3874" width="4.83203125" style="41" customWidth="1"/>
    <col min="3875" max="4096" width="4.83203125" style="41"/>
    <col min="4097" max="4130" width="4.83203125" style="41" customWidth="1"/>
    <col min="4131" max="4352" width="4.83203125" style="41"/>
    <col min="4353" max="4386" width="4.83203125" style="41" customWidth="1"/>
    <col min="4387" max="4608" width="4.83203125" style="41"/>
    <col min="4609" max="4642" width="4.83203125" style="41" customWidth="1"/>
    <col min="4643" max="4864" width="4.83203125" style="41"/>
    <col min="4865" max="4898" width="4.83203125" style="41" customWidth="1"/>
    <col min="4899" max="5120" width="4.83203125" style="41"/>
    <col min="5121" max="5154" width="4.83203125" style="41" customWidth="1"/>
    <col min="5155" max="5376" width="4.83203125" style="41"/>
    <col min="5377" max="5410" width="4.83203125" style="41" customWidth="1"/>
    <col min="5411" max="5632" width="4.83203125" style="41"/>
    <col min="5633" max="5666" width="4.83203125" style="41" customWidth="1"/>
    <col min="5667" max="5888" width="4.83203125" style="41"/>
    <col min="5889" max="5922" width="4.83203125" style="41" customWidth="1"/>
    <col min="5923" max="6144" width="4.83203125" style="41"/>
    <col min="6145" max="6178" width="4.83203125" style="41" customWidth="1"/>
    <col min="6179" max="6400" width="4.83203125" style="41"/>
    <col min="6401" max="6434" width="4.83203125" style="41" customWidth="1"/>
    <col min="6435" max="6656" width="4.83203125" style="41"/>
    <col min="6657" max="6690" width="4.83203125" style="41" customWidth="1"/>
    <col min="6691" max="6912" width="4.83203125" style="41"/>
    <col min="6913" max="6946" width="4.83203125" style="41" customWidth="1"/>
    <col min="6947" max="7168" width="4.83203125" style="41"/>
    <col min="7169" max="7202" width="4.83203125" style="41" customWidth="1"/>
    <col min="7203" max="7424" width="4.83203125" style="41"/>
    <col min="7425" max="7458" width="4.83203125" style="41" customWidth="1"/>
    <col min="7459" max="7680" width="4.83203125" style="41"/>
    <col min="7681" max="7714" width="4.83203125" style="41" customWidth="1"/>
    <col min="7715" max="7936" width="4.83203125" style="41"/>
    <col min="7937" max="7970" width="4.83203125" style="41" customWidth="1"/>
    <col min="7971" max="8192" width="4.83203125" style="41"/>
    <col min="8193" max="8226" width="4.83203125" style="41" customWidth="1"/>
    <col min="8227" max="8448" width="4.83203125" style="41"/>
    <col min="8449" max="8482" width="4.83203125" style="41" customWidth="1"/>
    <col min="8483" max="8704" width="4.83203125" style="41"/>
    <col min="8705" max="8738" width="4.83203125" style="41" customWidth="1"/>
    <col min="8739" max="8960" width="4.83203125" style="41"/>
    <col min="8961" max="8994" width="4.83203125" style="41" customWidth="1"/>
    <col min="8995" max="9216" width="4.83203125" style="41"/>
    <col min="9217" max="9250" width="4.83203125" style="41" customWidth="1"/>
    <col min="9251" max="9472" width="4.83203125" style="41"/>
    <col min="9473" max="9506" width="4.83203125" style="41" customWidth="1"/>
    <col min="9507" max="9728" width="4.83203125" style="41"/>
    <col min="9729" max="9762" width="4.83203125" style="41" customWidth="1"/>
    <col min="9763" max="9984" width="4.83203125" style="41"/>
    <col min="9985" max="10018" width="4.83203125" style="41" customWidth="1"/>
    <col min="10019" max="10240" width="4.83203125" style="41"/>
    <col min="10241" max="10274" width="4.83203125" style="41" customWidth="1"/>
    <col min="10275" max="10496" width="4.83203125" style="41"/>
    <col min="10497" max="10530" width="4.83203125" style="41" customWidth="1"/>
    <col min="10531" max="10752" width="4.83203125" style="41"/>
    <col min="10753" max="10786" width="4.83203125" style="41" customWidth="1"/>
    <col min="10787" max="11008" width="4.83203125" style="41"/>
    <col min="11009" max="11042" width="4.83203125" style="41" customWidth="1"/>
    <col min="11043" max="11264" width="4.83203125" style="41"/>
    <col min="11265" max="11298" width="4.83203125" style="41" customWidth="1"/>
    <col min="11299" max="11520" width="4.83203125" style="41"/>
    <col min="11521" max="11554" width="4.83203125" style="41" customWidth="1"/>
    <col min="11555" max="11776" width="4.83203125" style="41"/>
    <col min="11777" max="11810" width="4.83203125" style="41" customWidth="1"/>
    <col min="11811" max="12032" width="4.83203125" style="41"/>
    <col min="12033" max="12066" width="4.83203125" style="41" customWidth="1"/>
    <col min="12067" max="12288" width="4.83203125" style="41"/>
    <col min="12289" max="12322" width="4.83203125" style="41" customWidth="1"/>
    <col min="12323" max="12544" width="4.83203125" style="41"/>
    <col min="12545" max="12578" width="4.83203125" style="41" customWidth="1"/>
    <col min="12579" max="12800" width="4.83203125" style="41"/>
    <col min="12801" max="12834" width="4.83203125" style="41" customWidth="1"/>
    <col min="12835" max="13056" width="4.83203125" style="41"/>
    <col min="13057" max="13090" width="4.83203125" style="41" customWidth="1"/>
    <col min="13091" max="13312" width="4.83203125" style="41"/>
    <col min="13313" max="13346" width="4.83203125" style="41" customWidth="1"/>
    <col min="13347" max="13568" width="4.83203125" style="41"/>
    <col min="13569" max="13602" width="4.83203125" style="41" customWidth="1"/>
    <col min="13603" max="13824" width="4.83203125" style="41"/>
    <col min="13825" max="13858" width="4.83203125" style="41" customWidth="1"/>
    <col min="13859" max="14080" width="4.83203125" style="41"/>
    <col min="14081" max="14114" width="4.83203125" style="41" customWidth="1"/>
    <col min="14115" max="14336" width="4.83203125" style="41"/>
    <col min="14337" max="14370" width="4.83203125" style="41" customWidth="1"/>
    <col min="14371" max="14592" width="4.83203125" style="41"/>
    <col min="14593" max="14626" width="4.83203125" style="41" customWidth="1"/>
    <col min="14627" max="14848" width="4.83203125" style="41"/>
    <col min="14849" max="14882" width="4.83203125" style="41" customWidth="1"/>
    <col min="14883" max="15104" width="4.83203125" style="41"/>
    <col min="15105" max="15138" width="4.83203125" style="41" customWidth="1"/>
    <col min="15139" max="15360" width="4.83203125" style="41"/>
    <col min="15361" max="15394" width="4.83203125" style="41" customWidth="1"/>
    <col min="15395" max="15616" width="4.83203125" style="41"/>
    <col min="15617" max="15650" width="4.83203125" style="41" customWidth="1"/>
    <col min="15651" max="15872" width="4.83203125" style="41"/>
    <col min="15873" max="15906" width="4.83203125" style="41" customWidth="1"/>
    <col min="15907" max="16128" width="4.83203125" style="41"/>
    <col min="16129" max="16162" width="4.83203125" style="41" customWidth="1"/>
    <col min="16163" max="16384" width="4.83203125" style="41"/>
  </cols>
  <sheetData>
    <row r="1" spans="1:38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26" t="s">
        <v>11</v>
      </c>
      <c r="P1" s="127"/>
      <c r="Q1" s="127"/>
      <c r="R1" s="128"/>
      <c r="S1" s="179" t="str">
        <f ca="1">IF(INDIRECT("変更履歴!S1")&lt;&gt;"",INDIRECT("変更履歴!S1"),"")</f>
        <v>Nablarch開発標準設計書一覧</v>
      </c>
      <c r="T1" s="136"/>
      <c r="U1" s="136"/>
      <c r="V1" s="136"/>
      <c r="W1" s="136"/>
      <c r="X1" s="136"/>
      <c r="Y1" s="136"/>
      <c r="Z1" s="137"/>
      <c r="AA1" s="177" t="s">
        <v>12</v>
      </c>
      <c r="AB1" s="178"/>
      <c r="AC1" s="144" t="str">
        <f ca="1">IF(INDIRECT("変更履歴!AC1")&lt;&gt;"",INDIRECT("変更履歴!AC1"),"")</f>
        <v>TIS</v>
      </c>
      <c r="AD1" s="145"/>
      <c r="AE1" s="145"/>
      <c r="AF1" s="146"/>
      <c r="AG1" s="174">
        <f ca="1">IF(INDIRECT("変更履歴!AG1")&lt;&gt;"",INDIRECT("変更履歴!AG1"),"")</f>
        <v>43336</v>
      </c>
      <c r="AH1" s="175"/>
      <c r="AI1" s="176"/>
      <c r="AJ1" s="1"/>
      <c r="AK1" s="1"/>
      <c r="AL1" s="2"/>
    </row>
    <row r="2" spans="1:38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77" t="s">
        <v>13</v>
      </c>
      <c r="AB2" s="178"/>
      <c r="AC2" s="144" t="str">
        <f ca="1">IF(INDIRECT("変更履歴!AC2")&lt;&gt;"",INDIRECT("変更履歴!AC2"),"")</f>
        <v>TIS</v>
      </c>
      <c r="AD2" s="145"/>
      <c r="AE2" s="145"/>
      <c r="AF2" s="146"/>
      <c r="AG2" s="174">
        <f ca="1">IF(INDIRECT("変更履歴!AG2")&lt;&gt;"",INDIRECT("変更履歴!AG2"),"")</f>
        <v>44848</v>
      </c>
      <c r="AH2" s="175"/>
      <c r="AI2" s="176"/>
      <c r="AJ2" s="1"/>
      <c r="AK2" s="1"/>
      <c r="AL2" s="1"/>
    </row>
    <row r="3" spans="1:38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77"/>
      <c r="AB3" s="178"/>
      <c r="AC3" s="144" t="str">
        <f ca="1">IF(INDIRECT("変更履歴!AC3")&lt;&gt;"",INDIRECT("変更履歴!AC3"),"")</f>
        <v/>
      </c>
      <c r="AD3" s="145"/>
      <c r="AE3" s="145"/>
      <c r="AF3" s="146"/>
      <c r="AG3" s="174" t="str">
        <f ca="1">IF(INDIRECT("変更履歴!AG3")&lt;&gt;"",INDIRECT("変更履歴!AG3"),"")</f>
        <v/>
      </c>
      <c r="AH3" s="175"/>
      <c r="AI3" s="176"/>
      <c r="AJ3" s="1"/>
      <c r="AK3" s="1"/>
      <c r="AL3" s="1"/>
    </row>
    <row r="4" spans="1:38" s="57" customFormat="1" ht="19.5" customHeight="1" x14ac:dyDescent="0.15">
      <c r="AC4" s="58"/>
    </row>
    <row r="5" spans="1:38" s="57" customFormat="1" ht="15" customHeight="1" x14ac:dyDescent="0.15">
      <c r="Q5" s="59" t="s">
        <v>22</v>
      </c>
      <c r="AC5" s="58"/>
    </row>
    <row r="6" spans="1:38" s="57" customFormat="1" ht="15" customHeight="1" x14ac:dyDescent="0.15">
      <c r="N6" s="59"/>
      <c r="AC6" s="58"/>
    </row>
    <row r="7" spans="1:38" s="60" customFormat="1" ht="15" customHeight="1" x14ac:dyDescent="0.15">
      <c r="B7" s="55"/>
      <c r="C7" s="57" t="s">
        <v>40</v>
      </c>
      <c r="D7" s="57"/>
      <c r="E7" s="57"/>
      <c r="F7" s="57"/>
      <c r="G7" s="57"/>
      <c r="H7" s="57"/>
      <c r="I7" s="61"/>
      <c r="J7" s="61"/>
      <c r="K7" s="61"/>
      <c r="L7" s="61"/>
      <c r="M7" s="61"/>
      <c r="N7" s="61"/>
      <c r="O7" s="61"/>
      <c r="P7" s="62"/>
      <c r="Q7" s="57"/>
      <c r="R7" s="63"/>
      <c r="S7" s="61"/>
      <c r="T7" s="61"/>
      <c r="AE7" s="61"/>
      <c r="AF7" s="61"/>
      <c r="AG7" s="62"/>
      <c r="AH7" s="64"/>
      <c r="AI7" s="65"/>
    </row>
    <row r="8" spans="1:38" s="60" customFormat="1" ht="15" customHeight="1" x14ac:dyDescent="0.15">
      <c r="B8" s="61"/>
      <c r="C8" s="57"/>
      <c r="D8" s="57" t="s">
        <v>25</v>
      </c>
      <c r="E8" s="57"/>
      <c r="F8" s="57"/>
      <c r="G8" s="57"/>
      <c r="H8" s="57"/>
      <c r="I8" s="61"/>
      <c r="J8" s="61"/>
      <c r="K8" s="61"/>
      <c r="L8" s="61"/>
      <c r="M8" s="61"/>
      <c r="N8" s="61"/>
      <c r="O8" s="61"/>
      <c r="P8" s="62"/>
      <c r="Q8" s="57"/>
      <c r="R8" s="63"/>
      <c r="S8" s="61"/>
      <c r="T8" s="61"/>
      <c r="Y8" s="61"/>
      <c r="Z8" s="61"/>
      <c r="AA8" s="61"/>
      <c r="AB8" s="61"/>
      <c r="AC8" s="61"/>
      <c r="AD8" s="61"/>
      <c r="AE8" s="65"/>
      <c r="AF8" s="66"/>
      <c r="AG8" s="66"/>
      <c r="AH8" s="67"/>
      <c r="AI8" s="65"/>
    </row>
    <row r="9" spans="1:38" s="60" customFormat="1" ht="15" customHeight="1" x14ac:dyDescent="0.15">
      <c r="B9" s="55"/>
      <c r="C9" s="57"/>
      <c r="D9" s="55"/>
      <c r="E9" s="57"/>
      <c r="F9" s="57"/>
      <c r="G9" s="57"/>
      <c r="H9" s="57"/>
      <c r="I9" s="61"/>
      <c r="J9" s="61"/>
      <c r="K9" s="61"/>
      <c r="L9" s="61"/>
      <c r="M9" s="61"/>
      <c r="O9" s="61"/>
      <c r="P9" s="62"/>
      <c r="Q9" s="57"/>
      <c r="R9" s="63"/>
      <c r="S9" s="61"/>
      <c r="T9" s="61"/>
      <c r="Y9" s="61"/>
      <c r="Z9" s="61"/>
      <c r="AA9" s="61"/>
      <c r="AB9" s="61"/>
      <c r="AC9" s="61"/>
      <c r="AD9" s="61"/>
      <c r="AE9" s="65"/>
      <c r="AH9" s="68"/>
    </row>
    <row r="10" spans="1:38" s="60" customFormat="1" ht="15" customHeight="1" x14ac:dyDescent="0.15">
      <c r="B10" s="61"/>
      <c r="C10" s="69" t="s">
        <v>41</v>
      </c>
      <c r="D10" s="57"/>
      <c r="E10" s="57"/>
      <c r="F10" s="57"/>
      <c r="G10" s="57"/>
      <c r="H10" s="57"/>
      <c r="I10" s="61"/>
      <c r="J10" s="61"/>
      <c r="K10" s="61"/>
      <c r="L10" s="61"/>
      <c r="M10" s="61"/>
      <c r="O10" s="61"/>
      <c r="P10" s="62"/>
      <c r="Q10" s="57"/>
      <c r="R10" s="63"/>
      <c r="U10" s="57"/>
      <c r="V10" s="57"/>
      <c r="W10" s="57"/>
      <c r="X10" s="57"/>
      <c r="Y10" s="61"/>
      <c r="Z10" s="61"/>
      <c r="AA10" s="61"/>
      <c r="AB10" s="61"/>
      <c r="AC10" s="61"/>
      <c r="AD10" s="61"/>
      <c r="AF10" s="61"/>
      <c r="AG10" s="62"/>
      <c r="AH10" s="64"/>
      <c r="AI10" s="65"/>
    </row>
    <row r="11" spans="1:38" s="60" customFormat="1" ht="15" customHeight="1" x14ac:dyDescent="0.15">
      <c r="B11" s="61"/>
      <c r="C11" s="57"/>
      <c r="D11" s="69" t="s">
        <v>42</v>
      </c>
      <c r="E11" s="57"/>
      <c r="F11" s="57"/>
      <c r="G11" s="57"/>
      <c r="H11" s="57"/>
      <c r="I11" s="61"/>
      <c r="J11" s="61"/>
      <c r="K11" s="61"/>
      <c r="L11" s="61"/>
      <c r="M11" s="61"/>
      <c r="N11" s="61"/>
      <c r="O11" s="61"/>
      <c r="P11" s="62"/>
      <c r="Q11" s="57"/>
      <c r="R11" s="63"/>
      <c r="V11" s="55"/>
      <c r="Y11" s="61"/>
      <c r="Z11" s="61"/>
      <c r="AA11" s="61"/>
      <c r="AB11" s="61"/>
      <c r="AC11" s="61"/>
      <c r="AD11" s="61"/>
      <c r="AE11" s="61"/>
      <c r="AF11" s="61"/>
      <c r="AG11" s="62"/>
      <c r="AH11" s="64"/>
      <c r="AI11" s="65"/>
    </row>
    <row r="12" spans="1:38" s="60" customFormat="1" ht="15" customHeight="1" x14ac:dyDescent="0.15">
      <c r="B12" s="61"/>
      <c r="C12" s="57"/>
      <c r="D12" s="69" t="s">
        <v>43</v>
      </c>
      <c r="E12" s="57"/>
      <c r="F12" s="57"/>
      <c r="G12" s="57"/>
      <c r="H12" s="57"/>
      <c r="I12" s="61"/>
      <c r="J12" s="61"/>
      <c r="K12" s="61"/>
      <c r="L12" s="61"/>
      <c r="M12" s="61"/>
      <c r="N12" s="61"/>
      <c r="O12" s="61"/>
      <c r="P12" s="62"/>
      <c r="Q12" s="57"/>
      <c r="R12" s="63"/>
      <c r="V12" s="55"/>
      <c r="Y12" s="61"/>
      <c r="Z12" s="61"/>
      <c r="AA12" s="61"/>
      <c r="AB12" s="61"/>
      <c r="AC12" s="61"/>
      <c r="AD12" s="61"/>
      <c r="AE12" s="61"/>
      <c r="AF12" s="61"/>
      <c r="AG12" s="62"/>
      <c r="AH12" s="64"/>
      <c r="AI12" s="65"/>
    </row>
    <row r="13" spans="1:38" s="60" customFormat="1" ht="15" customHeight="1" x14ac:dyDescent="0.15">
      <c r="B13" s="61"/>
      <c r="C13" s="57"/>
      <c r="D13" s="69"/>
      <c r="E13" s="57"/>
      <c r="F13" s="57"/>
      <c r="G13" s="57"/>
      <c r="H13" s="57"/>
      <c r="I13" s="61"/>
      <c r="J13" s="61"/>
      <c r="K13" s="61"/>
      <c r="L13" s="61"/>
      <c r="M13" s="61"/>
      <c r="N13" s="55"/>
      <c r="O13" s="61"/>
      <c r="P13" s="62"/>
      <c r="Q13" s="57"/>
      <c r="R13" s="63"/>
      <c r="V13" s="55"/>
      <c r="Y13" s="61"/>
      <c r="Z13" s="61"/>
      <c r="AA13" s="61"/>
      <c r="AB13" s="61"/>
      <c r="AC13" s="61"/>
      <c r="AD13" s="61"/>
      <c r="AE13" s="61"/>
      <c r="AF13" s="61"/>
      <c r="AG13" s="62"/>
      <c r="AH13" s="64"/>
      <c r="AI13" s="65"/>
    </row>
    <row r="14" spans="1:38" s="60" customFormat="1" ht="15" customHeight="1" x14ac:dyDescent="0.15">
      <c r="B14" s="61"/>
      <c r="C14" s="69" t="s">
        <v>46</v>
      </c>
      <c r="D14" s="69"/>
      <c r="E14" s="57"/>
      <c r="F14" s="57"/>
      <c r="G14" s="57"/>
      <c r="H14" s="57"/>
      <c r="I14" s="65"/>
      <c r="J14" s="65"/>
      <c r="K14" s="65"/>
      <c r="L14" s="65"/>
      <c r="M14" s="65"/>
      <c r="N14" s="65"/>
      <c r="O14" s="65"/>
      <c r="P14" s="65"/>
      <c r="Q14" s="70"/>
      <c r="Y14" s="61"/>
      <c r="Z14" s="61"/>
      <c r="AA14" s="61"/>
      <c r="AB14" s="61"/>
      <c r="AC14" s="61"/>
      <c r="AD14" s="61"/>
      <c r="AE14" s="61"/>
      <c r="AF14" s="61"/>
      <c r="AG14" s="62"/>
      <c r="AH14" s="64"/>
      <c r="AI14" s="65"/>
    </row>
    <row r="15" spans="1:38" s="60" customFormat="1" ht="15" customHeight="1" x14ac:dyDescent="0.15">
      <c r="B15" s="65"/>
      <c r="E15" s="57"/>
      <c r="F15" s="57"/>
      <c r="G15" s="57"/>
      <c r="H15" s="57"/>
      <c r="I15" s="65"/>
      <c r="J15" s="65"/>
      <c r="K15" s="65"/>
      <c r="L15" s="65"/>
      <c r="M15" s="65"/>
      <c r="N15" s="65"/>
      <c r="O15" s="65"/>
      <c r="P15" s="65"/>
      <c r="Q15" s="70"/>
      <c r="V15" s="55"/>
      <c r="Y15" s="61"/>
      <c r="Z15" s="61"/>
      <c r="AA15" s="61"/>
      <c r="AB15" s="61"/>
      <c r="AC15" s="61"/>
      <c r="AD15" s="61"/>
      <c r="AE15" s="61"/>
      <c r="AF15" s="61"/>
      <c r="AG15" s="62"/>
      <c r="AH15" s="64"/>
      <c r="AI15" s="65"/>
    </row>
    <row r="16" spans="1:38" s="60" customFormat="1" ht="15" customHeight="1" x14ac:dyDescent="0.15">
      <c r="B16" s="70"/>
      <c r="E16" s="57"/>
      <c r="F16" s="57"/>
      <c r="G16" s="57"/>
      <c r="H16" s="57"/>
      <c r="I16" s="61"/>
      <c r="J16" s="61"/>
      <c r="K16" s="61"/>
      <c r="L16" s="61"/>
      <c r="M16" s="61"/>
      <c r="N16" s="61"/>
      <c r="O16" s="61"/>
      <c r="P16" s="62"/>
      <c r="Q16" s="57"/>
      <c r="U16" s="65"/>
      <c r="X16" s="65"/>
      <c r="Y16" s="65"/>
      <c r="Z16" s="65"/>
      <c r="AA16" s="65"/>
      <c r="AB16" s="65"/>
      <c r="AC16" s="65"/>
      <c r="AD16" s="65"/>
      <c r="AE16" s="61"/>
      <c r="AF16" s="61"/>
      <c r="AG16" s="62"/>
      <c r="AH16" s="64"/>
      <c r="AI16" s="65"/>
    </row>
    <row r="17" spans="2:35" s="60" customFormat="1" ht="15" customHeight="1" x14ac:dyDescent="0.15">
      <c r="B17" s="57"/>
      <c r="D17" s="69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61"/>
      <c r="P17" s="58"/>
      <c r="Q17" s="57"/>
      <c r="R17" s="57"/>
      <c r="S17" s="57"/>
      <c r="T17" s="57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2"/>
      <c r="AH17" s="64"/>
      <c r="AI17" s="65"/>
    </row>
    <row r="18" spans="2:35" s="60" customFormat="1" ht="15" customHeight="1" x14ac:dyDescent="0.15">
      <c r="B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61"/>
      <c r="P18" s="58"/>
      <c r="Q18" s="57"/>
      <c r="R18" s="57"/>
      <c r="S18" s="57"/>
      <c r="T18" s="57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2"/>
      <c r="AH18" s="64"/>
      <c r="AI18" s="65"/>
    </row>
    <row r="19" spans="2:35" s="60" customFormat="1" ht="15" customHeight="1" x14ac:dyDescent="0.15">
      <c r="B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61"/>
      <c r="P19" s="58"/>
      <c r="Q19" s="57"/>
      <c r="R19" s="57"/>
      <c r="S19" s="57"/>
      <c r="T19" s="57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2"/>
      <c r="AH19" s="64"/>
      <c r="AI19" s="65"/>
    </row>
    <row r="20" spans="2:35" s="60" customFormat="1" ht="15" customHeight="1" x14ac:dyDescent="0.15">
      <c r="B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61"/>
      <c r="P20" s="58"/>
      <c r="Q20" s="57"/>
      <c r="R20" s="57"/>
      <c r="S20" s="57"/>
      <c r="T20" s="57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2"/>
      <c r="AH20" s="64"/>
      <c r="AI20" s="65"/>
    </row>
    <row r="21" spans="2:35" s="60" customFormat="1" ht="15" customHeight="1" x14ac:dyDescent="0.15">
      <c r="B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61"/>
      <c r="P21" s="58"/>
      <c r="Q21" s="57"/>
      <c r="R21" s="57"/>
      <c r="S21" s="57"/>
      <c r="T21" s="57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2"/>
      <c r="AH21" s="64"/>
      <c r="AI21" s="65"/>
    </row>
    <row r="22" spans="2:35" s="60" customFormat="1" ht="15" customHeight="1" x14ac:dyDescent="0.15">
      <c r="B22" s="7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58"/>
      <c r="Q22" s="57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2"/>
      <c r="AH22" s="64"/>
      <c r="AI22" s="65"/>
    </row>
    <row r="23" spans="2:35" s="60" customFormat="1" ht="15" customHeight="1" x14ac:dyDescent="0.15">
      <c r="B23" s="57"/>
      <c r="E23" s="57"/>
      <c r="F23" s="57"/>
      <c r="G23" s="57"/>
      <c r="I23" s="57"/>
      <c r="J23" s="57"/>
      <c r="K23" s="57"/>
      <c r="L23" s="57"/>
      <c r="M23" s="57"/>
      <c r="N23" s="57"/>
      <c r="O23" s="57"/>
      <c r="P23" s="58"/>
      <c r="Q23" s="57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2"/>
      <c r="AH23" s="64"/>
      <c r="AI23" s="65"/>
    </row>
    <row r="24" spans="2:35" s="60" customFormat="1" ht="15" customHeight="1" x14ac:dyDescent="0.15">
      <c r="B24" s="57"/>
      <c r="E24" s="57"/>
      <c r="F24" s="57"/>
      <c r="G24" s="57"/>
      <c r="I24" s="57"/>
      <c r="J24" s="57"/>
      <c r="K24" s="57"/>
      <c r="L24" s="57"/>
      <c r="M24" s="57"/>
      <c r="N24" s="57"/>
      <c r="O24" s="57"/>
      <c r="P24" s="58"/>
      <c r="Q24" s="57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2"/>
      <c r="AH24" s="64"/>
      <c r="AI24" s="65"/>
    </row>
    <row r="25" spans="2:35" s="60" customFormat="1" ht="15" customHeight="1" x14ac:dyDescent="0.15">
      <c r="B25" s="57"/>
      <c r="E25" s="57"/>
      <c r="F25" s="57"/>
      <c r="G25" s="57"/>
      <c r="I25" s="57"/>
      <c r="J25" s="57"/>
      <c r="K25" s="57"/>
      <c r="L25" s="57"/>
      <c r="M25" s="57"/>
      <c r="N25" s="57"/>
      <c r="O25" s="57"/>
      <c r="P25" s="58"/>
      <c r="Q25" s="57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2"/>
      <c r="AH25" s="64"/>
      <c r="AI25" s="65"/>
    </row>
    <row r="26" spans="2:35" s="60" customFormat="1" ht="15" customHeight="1" x14ac:dyDescent="0.15">
      <c r="B26" s="57"/>
      <c r="E26" s="57"/>
      <c r="F26" s="57"/>
      <c r="G26" s="57"/>
      <c r="I26" s="57"/>
      <c r="J26" s="57"/>
      <c r="K26" s="57"/>
      <c r="L26" s="57"/>
      <c r="M26" s="57"/>
      <c r="N26" s="57"/>
      <c r="O26" s="57"/>
      <c r="P26" s="58"/>
      <c r="Q26" s="57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2"/>
      <c r="AH26" s="64"/>
      <c r="AI26" s="65"/>
    </row>
    <row r="27" spans="2:35" s="60" customFormat="1" ht="15" customHeight="1" x14ac:dyDescent="0.15">
      <c r="B27" s="57"/>
      <c r="D27" s="57"/>
      <c r="E27" s="57"/>
      <c r="F27" s="57"/>
      <c r="G27" s="57"/>
      <c r="I27" s="57"/>
      <c r="J27" s="57"/>
      <c r="K27" s="57"/>
      <c r="L27" s="57"/>
      <c r="M27" s="61"/>
      <c r="N27" s="61"/>
      <c r="O27" s="57"/>
      <c r="P27" s="58"/>
      <c r="Q27" s="57"/>
      <c r="S27" s="65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2"/>
      <c r="AH27" s="64"/>
      <c r="AI27" s="65"/>
    </row>
    <row r="28" spans="2:35" s="60" customFormat="1" ht="15" customHeight="1" x14ac:dyDescent="0.15">
      <c r="B28" s="57"/>
      <c r="D28" s="57"/>
      <c r="E28" s="57"/>
      <c r="F28" s="57"/>
      <c r="G28" s="57"/>
      <c r="I28" s="57"/>
      <c r="J28" s="57"/>
      <c r="K28" s="57"/>
      <c r="L28" s="57"/>
      <c r="M28" s="57"/>
      <c r="N28" s="57"/>
      <c r="O28" s="57"/>
      <c r="P28" s="58"/>
      <c r="Q28" s="57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2"/>
      <c r="AH28" s="64"/>
      <c r="AI28" s="65"/>
    </row>
    <row r="29" spans="2:35" s="60" customFormat="1" ht="15" customHeight="1" x14ac:dyDescent="0.15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8"/>
      <c r="Q29" s="57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2"/>
      <c r="AH29" s="64"/>
      <c r="AI29" s="65"/>
    </row>
    <row r="30" spans="2:35" s="60" customFormat="1" ht="15" customHeight="1" x14ac:dyDescent="0.15">
      <c r="B30" s="57"/>
      <c r="C30" s="58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8"/>
      <c r="Q30" s="71"/>
      <c r="S30" s="72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4"/>
      <c r="AI30" s="65"/>
    </row>
    <row r="31" spans="2:35" s="60" customFormat="1" ht="15" customHeight="1" x14ac:dyDescent="0.15">
      <c r="B31" s="57"/>
      <c r="E31" s="57"/>
      <c r="F31" s="57"/>
      <c r="G31" s="57"/>
      <c r="H31" s="57"/>
      <c r="I31" s="57"/>
      <c r="J31" s="57"/>
      <c r="K31" s="73"/>
      <c r="L31" s="57"/>
      <c r="M31" s="57"/>
      <c r="N31" s="57"/>
      <c r="O31" s="57"/>
      <c r="P31" s="74"/>
      <c r="Q31" s="71"/>
      <c r="S31" s="72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4"/>
      <c r="AI31" s="65"/>
    </row>
    <row r="32" spans="2:35" s="60" customFormat="1" ht="15" customHeight="1" x14ac:dyDescent="0.15">
      <c r="B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74"/>
      <c r="Q32" s="71"/>
      <c r="AE32" s="61"/>
      <c r="AF32" s="61"/>
      <c r="AG32" s="62"/>
      <c r="AH32" s="64"/>
      <c r="AI32" s="65"/>
    </row>
    <row r="33" spans="1:35" s="60" customFormat="1" ht="15" customHeight="1" x14ac:dyDescent="0.15">
      <c r="B33" s="57"/>
      <c r="E33" s="57"/>
      <c r="F33" s="57"/>
      <c r="G33" s="57"/>
      <c r="H33" s="57"/>
      <c r="I33" s="57"/>
      <c r="J33" s="57"/>
      <c r="K33" s="73"/>
      <c r="L33" s="57"/>
      <c r="M33" s="57"/>
      <c r="N33" s="57"/>
      <c r="O33" s="57"/>
      <c r="P33" s="74"/>
      <c r="Q33" s="71"/>
      <c r="S33" s="72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64"/>
      <c r="AI33" s="65"/>
    </row>
    <row r="34" spans="1:35" s="60" customFormat="1" ht="15" customHeight="1" x14ac:dyDescent="0.15">
      <c r="B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74"/>
      <c r="Q34" s="71"/>
      <c r="S34" s="65"/>
      <c r="T34" s="65"/>
      <c r="U34" s="75"/>
      <c r="V34" s="65"/>
      <c r="W34" s="65"/>
      <c r="X34" s="65"/>
      <c r="Y34" s="65"/>
      <c r="Z34" s="65"/>
      <c r="AA34" s="65"/>
      <c r="AB34" s="65"/>
      <c r="AC34" s="65"/>
      <c r="AD34" s="65"/>
      <c r="AE34" s="61"/>
      <c r="AF34" s="61"/>
      <c r="AG34" s="62"/>
      <c r="AH34" s="64"/>
      <c r="AI34" s="65"/>
    </row>
    <row r="35" spans="1:35" s="60" customFormat="1" ht="15" customHeight="1" x14ac:dyDescent="0.15">
      <c r="O35" s="57"/>
      <c r="P35" s="74"/>
      <c r="Q35" s="68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H35" s="68"/>
    </row>
    <row r="36" spans="1:35" ht="15" customHeight="1" x14ac:dyDescent="0.15">
      <c r="B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  <c r="S36" s="45"/>
      <c r="T36" s="45"/>
      <c r="U36" s="46"/>
      <c r="V36" s="45"/>
      <c r="W36" s="45"/>
      <c r="X36" s="45"/>
      <c r="Y36" s="45"/>
      <c r="Z36" s="45"/>
      <c r="AA36" s="45"/>
      <c r="AB36" s="45"/>
      <c r="AC36" s="45"/>
      <c r="AD36" s="45"/>
      <c r="AE36" s="47"/>
      <c r="AF36" s="47"/>
      <c r="AG36" s="48"/>
      <c r="AH36" s="49"/>
      <c r="AI36" s="45"/>
    </row>
    <row r="37" spans="1:35" ht="15" customHeight="1" x14ac:dyDescent="0.15">
      <c r="S37" s="45"/>
      <c r="T37" s="45"/>
      <c r="U37" s="46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50"/>
      <c r="AG37" s="51"/>
      <c r="AH37" s="52"/>
      <c r="AI37" s="45"/>
    </row>
    <row r="38" spans="1:35" ht="15" customHeight="1" x14ac:dyDescent="0.15">
      <c r="Q38" s="53"/>
      <c r="S38" s="45"/>
      <c r="T38" s="46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50"/>
      <c r="AG38" s="50"/>
      <c r="AH38" s="52"/>
      <c r="AI38" s="45"/>
    </row>
    <row r="39" spans="1:35" ht="15" customHeight="1" x14ac:dyDescent="0.15"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51"/>
      <c r="AH39" s="52"/>
      <c r="AI39" s="45"/>
    </row>
    <row r="40" spans="1:35" ht="15" customHeight="1" x14ac:dyDescent="0.15">
      <c r="J40" s="42"/>
      <c r="K40" s="42"/>
      <c r="L40" s="42"/>
      <c r="M40" s="42"/>
      <c r="N40" s="42"/>
      <c r="O40" s="42"/>
      <c r="P40" s="42"/>
      <c r="AE40" s="45"/>
      <c r="AF40" s="45"/>
      <c r="AG40" s="51"/>
      <c r="AH40" s="52"/>
      <c r="AI40" s="45"/>
    </row>
    <row r="41" spans="1:35" ht="15" customHeight="1" x14ac:dyDescent="0.15">
      <c r="AE41" s="45"/>
      <c r="AF41" s="50"/>
      <c r="AG41" s="51"/>
      <c r="AH41" s="52"/>
      <c r="AI41" s="45"/>
    </row>
    <row r="42" spans="1:35" ht="15" customHeight="1" x14ac:dyDescent="0.15">
      <c r="AE42" s="45"/>
      <c r="AF42" s="50"/>
      <c r="AG42" s="50"/>
      <c r="AH42" s="52"/>
      <c r="AI42" s="45"/>
    </row>
    <row r="43" spans="1:35" ht="15" customHeight="1" x14ac:dyDescent="0.15">
      <c r="A43" s="42"/>
      <c r="AF43" s="54"/>
      <c r="AG43" s="54"/>
    </row>
    <row r="44" spans="1:35" ht="15" customHeight="1" x14ac:dyDescent="0.15">
      <c r="A44" s="42"/>
      <c r="AG44" s="54"/>
    </row>
    <row r="45" spans="1:35" ht="15" customHeight="1" x14ac:dyDescent="0.15">
      <c r="AF45" s="54"/>
      <c r="AG45" s="54"/>
    </row>
    <row r="46" spans="1:35" ht="15" customHeight="1" x14ac:dyDescent="0.15">
      <c r="AG46" s="54"/>
    </row>
    <row r="47" spans="1:35" ht="15" customHeight="1" x14ac:dyDescent="0.15">
      <c r="S47" s="42"/>
      <c r="T47" s="42"/>
      <c r="V47" s="42"/>
      <c r="W47" s="42"/>
      <c r="X47" s="42"/>
      <c r="Y47" s="42"/>
      <c r="Z47" s="42"/>
      <c r="AA47" s="42"/>
      <c r="AB47" s="42"/>
      <c r="AC47" s="42"/>
      <c r="AD47" s="42"/>
    </row>
    <row r="48" spans="1:35" ht="15" customHeight="1" x14ac:dyDescent="0.15">
      <c r="R48" s="42"/>
      <c r="S48" s="42"/>
      <c r="T48" s="42"/>
      <c r="V48" s="42"/>
      <c r="W48" s="42"/>
      <c r="X48" s="42"/>
      <c r="Y48" s="42"/>
      <c r="Z48" s="42"/>
      <c r="AA48" s="42"/>
      <c r="AB48" s="42"/>
      <c r="AC48" s="42"/>
      <c r="AD48" s="42"/>
      <c r="AG48" s="54"/>
    </row>
    <row r="49" spans="1:34" ht="15" customHeight="1" x14ac:dyDescent="0.15">
      <c r="R49" s="42"/>
    </row>
    <row r="50" spans="1:34" s="42" customFormat="1" ht="15" customHeight="1" x14ac:dyDescent="0.1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4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H50" s="53"/>
    </row>
    <row r="51" spans="1:34" s="42" customFormat="1" ht="15" customHeight="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4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H51" s="5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AX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15" customWidth="1"/>
    <col min="3" max="5" width="4.83203125" style="17" customWidth="1"/>
    <col min="6" max="6" width="4.83203125" style="15" customWidth="1"/>
    <col min="7" max="7" width="4.83203125" style="17" customWidth="1"/>
    <col min="8" max="11" width="4.83203125" style="15" customWidth="1"/>
    <col min="12" max="13" width="4.83203125" style="17" customWidth="1"/>
    <col min="14" max="15" width="4.83203125" style="15" customWidth="1"/>
    <col min="16" max="16" width="4.83203125" style="17" customWidth="1"/>
    <col min="17" max="21" width="4.83203125" style="15" customWidth="1"/>
    <col min="22" max="22" width="4.83203125" style="17" customWidth="1"/>
    <col min="23" max="29" width="4.83203125" style="15" customWidth="1"/>
    <col min="30" max="31" width="4.83203125" style="17" customWidth="1"/>
    <col min="32" max="16384" width="4.83203125" style="15"/>
  </cols>
  <sheetData>
    <row r="1" spans="1:50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89" t="s">
        <v>14</v>
      </c>
      <c r="P1" s="190"/>
      <c r="Q1" s="190"/>
      <c r="R1" s="191"/>
      <c r="S1" s="180" t="str">
        <f ca="1">IF(INDIRECT("変更履歴!S1")&lt;&gt;"",INDIRECT("変更履歴!S1"),"")</f>
        <v>Nablarch開発標準設計書一覧</v>
      </c>
      <c r="T1" s="181"/>
      <c r="U1" s="181"/>
      <c r="V1" s="181"/>
      <c r="W1" s="181"/>
      <c r="X1" s="181"/>
      <c r="Y1" s="181"/>
      <c r="Z1" s="182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74">
        <f ca="1">IF(INDIRECT("変更履歴!AG1")&lt;&gt;"",INDIRECT("変更履歴!AG1"),"")</f>
        <v>43336</v>
      </c>
      <c r="AH1" s="175"/>
      <c r="AI1" s="176"/>
      <c r="AJ1" s="16"/>
      <c r="AN1" s="9"/>
      <c r="AO1" s="16"/>
      <c r="AP1" s="16"/>
      <c r="AQ1" s="16"/>
      <c r="AR1" s="16"/>
      <c r="AS1" s="10"/>
      <c r="AT1" s="16"/>
      <c r="AU1" s="16"/>
      <c r="AV1" s="16"/>
      <c r="AW1" s="16"/>
    </row>
    <row r="2" spans="1:50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92"/>
      <c r="P2" s="193"/>
      <c r="Q2" s="193"/>
      <c r="R2" s="194"/>
      <c r="S2" s="183"/>
      <c r="T2" s="184"/>
      <c r="U2" s="184"/>
      <c r="V2" s="184"/>
      <c r="W2" s="184"/>
      <c r="X2" s="184"/>
      <c r="Y2" s="184"/>
      <c r="Z2" s="185"/>
      <c r="AA2" s="115" t="s">
        <v>4</v>
      </c>
      <c r="AB2" s="117"/>
      <c r="AC2" s="144" t="str">
        <f ca="1">IF(INDIRECT("変更履歴!AC2")&lt;&gt;"",INDIRECT("変更履歴!AC2"),"")</f>
        <v>TIS</v>
      </c>
      <c r="AD2" s="145"/>
      <c r="AE2" s="145"/>
      <c r="AF2" s="146"/>
      <c r="AG2" s="174">
        <f ca="1">IF(INDIRECT("変更履歴!AG2")&lt;&gt;"",INDIRECT("変更履歴!AG2"),"")</f>
        <v>44848</v>
      </c>
      <c r="AH2" s="175"/>
      <c r="AI2" s="176"/>
      <c r="AJ2" s="16"/>
      <c r="AN2" s="9"/>
      <c r="AO2" s="16"/>
      <c r="AP2" s="16"/>
      <c r="AQ2" s="16"/>
      <c r="AR2" s="16"/>
      <c r="AS2" s="10"/>
      <c r="AT2" s="16"/>
      <c r="AU2" s="16"/>
      <c r="AV2" s="16"/>
      <c r="AW2" s="16"/>
    </row>
    <row r="3" spans="1:50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95"/>
      <c r="P3" s="196"/>
      <c r="Q3" s="196"/>
      <c r="R3" s="197"/>
      <c r="S3" s="186"/>
      <c r="T3" s="187"/>
      <c r="U3" s="187"/>
      <c r="V3" s="187"/>
      <c r="W3" s="187"/>
      <c r="X3" s="187"/>
      <c r="Y3" s="187"/>
      <c r="Z3" s="188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74" t="str">
        <f ca="1">IF(INDIRECT("変更履歴!AG3")&lt;&gt;"",INDIRECT("変更履歴!AG3"),"")</f>
        <v/>
      </c>
      <c r="AH3" s="175"/>
      <c r="AI3" s="176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s="7" customFormat="1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7" customFormat="1" ht="12" customHeight="1" x14ac:dyDescent="0.15">
      <c r="A5" s="8"/>
      <c r="B5" s="55" t="s">
        <v>24</v>
      </c>
      <c r="C5" s="13"/>
      <c r="D5" s="13"/>
      <c r="E5" s="13"/>
      <c r="F5" s="8"/>
      <c r="G5" s="13"/>
      <c r="H5" s="8"/>
      <c r="I5" s="8"/>
      <c r="J5" s="8"/>
      <c r="K5" s="8"/>
      <c r="L5" s="13"/>
      <c r="M5" s="13"/>
      <c r="N5" s="8"/>
      <c r="O5" s="8"/>
      <c r="P5" s="13"/>
      <c r="Q5" s="8"/>
      <c r="R5" s="8"/>
      <c r="S5" s="8"/>
      <c r="T5" s="8"/>
      <c r="U5" s="8"/>
      <c r="V5" s="13"/>
      <c r="W5" s="8"/>
      <c r="X5" s="8"/>
      <c r="Y5" s="8"/>
      <c r="Z5" s="8"/>
      <c r="AA5" s="8"/>
      <c r="AB5" s="8"/>
      <c r="AC5" s="8"/>
      <c r="AD5" s="13"/>
      <c r="AE5" s="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7" customFormat="1" ht="12" customHeight="1" x14ac:dyDescent="0.15">
      <c r="C6" s="55" t="s">
        <v>72</v>
      </c>
      <c r="D6" s="14"/>
      <c r="E6" s="14"/>
      <c r="G6" s="14"/>
      <c r="L6" s="14"/>
      <c r="M6" s="14"/>
      <c r="P6" s="14"/>
      <c r="V6" s="14"/>
      <c r="AD6" s="14"/>
      <c r="AE6" s="14"/>
    </row>
    <row r="7" spans="1:50" s="7" customFormat="1" x14ac:dyDescent="0.15">
      <c r="D7" s="56" t="s">
        <v>45</v>
      </c>
      <c r="E7" s="14"/>
      <c r="G7" s="14"/>
      <c r="L7" s="14"/>
      <c r="M7" s="14"/>
      <c r="P7" s="14"/>
      <c r="V7" s="14"/>
      <c r="AD7" s="14"/>
      <c r="AE7" s="14"/>
    </row>
    <row r="9" spans="1:50" x14ac:dyDescent="0.15">
      <c r="A9" s="7"/>
      <c r="D9" s="14"/>
      <c r="E9" s="14"/>
      <c r="F9" s="7"/>
      <c r="G9" s="14"/>
      <c r="H9" s="7"/>
      <c r="I9" s="7"/>
      <c r="J9" s="7"/>
      <c r="K9" s="7"/>
      <c r="L9" s="14"/>
      <c r="M9" s="14"/>
      <c r="N9" s="7"/>
      <c r="O9" s="7"/>
      <c r="P9" s="14"/>
      <c r="Q9" s="7"/>
      <c r="R9" s="7"/>
      <c r="S9" s="7"/>
      <c r="T9" s="7"/>
      <c r="U9" s="7"/>
      <c r="V9" s="14"/>
      <c r="W9" s="7"/>
      <c r="X9" s="7"/>
      <c r="Y9" s="7"/>
      <c r="Z9" s="7"/>
      <c r="AA9" s="7"/>
      <c r="AB9" s="7"/>
      <c r="AC9" s="7"/>
      <c r="AD9" s="14"/>
      <c r="AE9" s="14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15">
      <c r="C10" s="15"/>
      <c r="D10" s="55"/>
    </row>
    <row r="11" spans="1:50" x14ac:dyDescent="0.15">
      <c r="C11" s="55"/>
      <c r="D11" s="56"/>
    </row>
  </sheetData>
  <mergeCells count="17">
    <mergeCell ref="A1:D1"/>
    <mergeCell ref="A2:D2"/>
    <mergeCell ref="A3:D3"/>
    <mergeCell ref="O1:R3"/>
    <mergeCell ref="AA1:AB1"/>
    <mergeCell ref="AA2:AB2"/>
    <mergeCell ref="AA3:AB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S1:Z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7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15" customWidth="1"/>
    <col min="3" max="5" width="4.83203125" style="17" customWidth="1"/>
    <col min="6" max="6" width="4.83203125" style="15" customWidth="1"/>
    <col min="7" max="7" width="4.83203125" style="17" customWidth="1"/>
    <col min="8" max="11" width="4.83203125" style="15" customWidth="1"/>
    <col min="12" max="13" width="4.83203125" style="17" customWidth="1"/>
    <col min="14" max="15" width="4.83203125" style="15" customWidth="1"/>
    <col min="16" max="16" width="4.83203125" style="17" customWidth="1"/>
    <col min="17" max="21" width="4.83203125" style="15" customWidth="1"/>
    <col min="22" max="22" width="4.83203125" style="17" customWidth="1"/>
    <col min="23" max="29" width="4.83203125" style="15" customWidth="1"/>
    <col min="30" max="31" width="4.83203125" style="17" customWidth="1"/>
    <col min="32" max="16384" width="4.83203125" style="15"/>
  </cols>
  <sheetData>
    <row r="1" spans="1:50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89" t="s">
        <v>14</v>
      </c>
      <c r="P1" s="190"/>
      <c r="Q1" s="190"/>
      <c r="R1" s="191"/>
      <c r="S1" s="180" t="str">
        <f ca="1">IF(INDIRECT("変更履歴!S1")&lt;&gt;"",INDIRECT("変更履歴!S1"),"")</f>
        <v>Nablarch開発標準設計書一覧</v>
      </c>
      <c r="T1" s="181"/>
      <c r="U1" s="181"/>
      <c r="V1" s="181"/>
      <c r="W1" s="181"/>
      <c r="X1" s="181"/>
      <c r="Y1" s="181"/>
      <c r="Z1" s="182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74">
        <f ca="1">IF(INDIRECT("変更履歴!AG1")&lt;&gt;"",INDIRECT("変更履歴!AG1"),"")</f>
        <v>43336</v>
      </c>
      <c r="AH1" s="175"/>
      <c r="AI1" s="176"/>
      <c r="AJ1" s="16"/>
      <c r="AN1" s="9"/>
      <c r="AO1" s="16"/>
      <c r="AP1" s="16"/>
      <c r="AQ1" s="16"/>
      <c r="AR1" s="16"/>
      <c r="AS1" s="10"/>
      <c r="AT1" s="16"/>
      <c r="AU1" s="16"/>
      <c r="AV1" s="16"/>
      <c r="AW1" s="16"/>
    </row>
    <row r="2" spans="1:50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92"/>
      <c r="P2" s="193"/>
      <c r="Q2" s="193"/>
      <c r="R2" s="194"/>
      <c r="S2" s="183"/>
      <c r="T2" s="184"/>
      <c r="U2" s="184"/>
      <c r="V2" s="184"/>
      <c r="W2" s="184"/>
      <c r="X2" s="184"/>
      <c r="Y2" s="184"/>
      <c r="Z2" s="185"/>
      <c r="AA2" s="115" t="s">
        <v>4</v>
      </c>
      <c r="AB2" s="117"/>
      <c r="AC2" s="144" t="str">
        <f ca="1">IF(INDIRECT("変更履歴!AC2")&lt;&gt;"",INDIRECT("変更履歴!AC2"),"")</f>
        <v>TIS</v>
      </c>
      <c r="AD2" s="145"/>
      <c r="AE2" s="145"/>
      <c r="AF2" s="146"/>
      <c r="AG2" s="174">
        <f ca="1">IF(INDIRECT("変更履歴!AG2")&lt;&gt;"",INDIRECT("変更履歴!AG2"),"")</f>
        <v>44848</v>
      </c>
      <c r="AH2" s="175"/>
      <c r="AI2" s="176"/>
      <c r="AJ2" s="16"/>
      <c r="AN2" s="9"/>
      <c r="AO2" s="16"/>
      <c r="AP2" s="16"/>
      <c r="AQ2" s="16"/>
      <c r="AR2" s="16"/>
      <c r="AS2" s="10"/>
      <c r="AT2" s="16"/>
      <c r="AU2" s="16"/>
      <c r="AV2" s="16"/>
      <c r="AW2" s="16"/>
    </row>
    <row r="3" spans="1:50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95"/>
      <c r="P3" s="196"/>
      <c r="Q3" s="196"/>
      <c r="R3" s="197"/>
      <c r="S3" s="186"/>
      <c r="T3" s="187"/>
      <c r="U3" s="187"/>
      <c r="V3" s="187"/>
      <c r="W3" s="187"/>
      <c r="X3" s="187"/>
      <c r="Y3" s="187"/>
      <c r="Z3" s="188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74" t="str">
        <f ca="1">IF(INDIRECT("変更履歴!AG3")&lt;&gt;"",INDIRECT("変更履歴!AG3"),"")</f>
        <v/>
      </c>
      <c r="AH3" s="175"/>
      <c r="AI3" s="176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s="7" customFormat="1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7" customFormat="1" ht="12" customHeight="1" x14ac:dyDescent="0.15">
      <c r="A5" s="8"/>
      <c r="B5" s="55" t="s">
        <v>70</v>
      </c>
      <c r="C5" s="13"/>
      <c r="D5" s="13"/>
      <c r="E5" s="13"/>
      <c r="F5" s="8"/>
      <c r="G5" s="13"/>
      <c r="H5" s="8"/>
      <c r="I5" s="8"/>
      <c r="J5" s="8"/>
      <c r="K5" s="8"/>
      <c r="L5" s="13"/>
      <c r="M5" s="13"/>
      <c r="N5" s="8"/>
      <c r="O5" s="8"/>
      <c r="P5" s="13"/>
      <c r="Q5" s="8"/>
      <c r="R5" s="8"/>
      <c r="S5" s="8"/>
      <c r="T5" s="8"/>
      <c r="U5" s="8"/>
      <c r="V5" s="13"/>
      <c r="W5" s="8"/>
      <c r="X5" s="8"/>
      <c r="Y5" s="8"/>
      <c r="Z5" s="8"/>
      <c r="AA5" s="8"/>
      <c r="AB5" s="8"/>
      <c r="AC5" s="8"/>
      <c r="AD5" s="13"/>
      <c r="AE5" s="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7" customFormat="1" ht="12" customHeight="1" x14ac:dyDescent="0.15">
      <c r="C6" s="56" t="s">
        <v>69</v>
      </c>
      <c r="D6" s="14"/>
      <c r="E6" s="14"/>
      <c r="G6" s="14"/>
      <c r="L6" s="14"/>
      <c r="M6" s="14"/>
      <c r="P6" s="14"/>
      <c r="V6" s="14"/>
      <c r="AD6" s="14"/>
      <c r="AE6" s="14"/>
    </row>
    <row r="7" spans="1:50" s="7" customFormat="1" x14ac:dyDescent="0.15">
      <c r="E7" s="14"/>
      <c r="G7" s="14"/>
      <c r="L7" s="14"/>
      <c r="M7" s="14"/>
      <c r="P7" s="14"/>
      <c r="V7" s="14"/>
      <c r="AD7" s="14"/>
      <c r="AE7" s="14"/>
    </row>
    <row r="8" spans="1:50" x14ac:dyDescent="0.15">
      <c r="C8" s="55"/>
      <c r="D8" s="56"/>
    </row>
    <row r="70" spans="10:11" x14ac:dyDescent="0.15">
      <c r="J70" s="7" t="s">
        <v>71</v>
      </c>
      <c r="K70" s="76" t="s">
        <v>180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67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7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3" width="4.83203125" style="7" customWidth="1"/>
    <col min="24" max="29" width="6" style="7" customWidth="1"/>
    <col min="30" max="31" width="6" style="14" customWidth="1"/>
    <col min="32" max="34" width="6" style="7" customWidth="1"/>
    <col min="35" max="36" width="7.1640625" style="7" customWidth="1"/>
    <col min="37" max="38" width="4.83203125" style="7"/>
    <col min="39" max="42" width="5.6640625" style="7" customWidth="1"/>
    <col min="43" max="16384" width="4.83203125" style="7"/>
  </cols>
  <sheetData>
    <row r="1" spans="1:43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89" t="s">
        <v>73</v>
      </c>
      <c r="P1" s="190"/>
      <c r="Q1" s="190"/>
      <c r="R1" s="191"/>
      <c r="S1" s="180" t="str">
        <f ca="1">IF(INDIRECT("変更履歴!S1")&lt;&gt;"",INDIRECT("変更履歴!S1"),"")</f>
        <v>Nablarch開発標準設計書一覧</v>
      </c>
      <c r="T1" s="181"/>
      <c r="U1" s="181"/>
      <c r="V1" s="181"/>
      <c r="W1" s="181"/>
      <c r="X1" s="181"/>
      <c r="Y1" s="181"/>
      <c r="Z1" s="182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74">
        <f ca="1">IF(INDIRECT("変更履歴!AG1")&lt;&gt;"",INDIRECT("変更履歴!AG1"),"")</f>
        <v>43336</v>
      </c>
      <c r="AH1" s="175"/>
      <c r="AI1" s="176"/>
      <c r="AJ1" s="16"/>
      <c r="AM1" s="16"/>
      <c r="AN1" s="16"/>
      <c r="AO1" s="16"/>
      <c r="AP1" s="16"/>
    </row>
    <row r="2" spans="1:43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92"/>
      <c r="P2" s="193"/>
      <c r="Q2" s="193"/>
      <c r="R2" s="194"/>
      <c r="S2" s="183"/>
      <c r="T2" s="184"/>
      <c r="U2" s="184"/>
      <c r="V2" s="184"/>
      <c r="W2" s="184"/>
      <c r="X2" s="184"/>
      <c r="Y2" s="184"/>
      <c r="Z2" s="185"/>
      <c r="AA2" s="115" t="s">
        <v>4</v>
      </c>
      <c r="AB2" s="117"/>
      <c r="AC2" s="144" t="str">
        <f ca="1">IF(INDIRECT("変更履歴!AC2")&lt;&gt;"",INDIRECT("変更履歴!AC2"),"")</f>
        <v>TIS</v>
      </c>
      <c r="AD2" s="145"/>
      <c r="AE2" s="145"/>
      <c r="AF2" s="146"/>
      <c r="AG2" s="174">
        <f ca="1">IF(INDIRECT("変更履歴!AG2")&lt;&gt;"",INDIRECT("変更履歴!AG2"),"")</f>
        <v>44848</v>
      </c>
      <c r="AH2" s="175"/>
      <c r="AI2" s="176"/>
      <c r="AJ2" s="16"/>
      <c r="AM2" s="16"/>
      <c r="AN2" s="16"/>
      <c r="AO2" s="16"/>
      <c r="AP2" s="16"/>
    </row>
    <row r="3" spans="1:43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95"/>
      <c r="P3" s="196"/>
      <c r="Q3" s="196"/>
      <c r="R3" s="197"/>
      <c r="S3" s="186"/>
      <c r="T3" s="187"/>
      <c r="U3" s="187"/>
      <c r="V3" s="187"/>
      <c r="W3" s="187"/>
      <c r="X3" s="187"/>
      <c r="Y3" s="187"/>
      <c r="Z3" s="188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74" t="str">
        <f ca="1">IF(INDIRECT("変更履歴!AG3")&lt;&gt;"",INDIRECT("変更履歴!AG3"),"")</f>
        <v/>
      </c>
      <c r="AH3" s="175"/>
      <c r="AI3" s="176"/>
      <c r="AJ3" s="11"/>
      <c r="AK3" s="12"/>
      <c r="AL3" s="12"/>
      <c r="AM3" s="10"/>
      <c r="AN3" s="10"/>
      <c r="AO3" s="10"/>
      <c r="AP3" s="10"/>
    </row>
    <row r="4" spans="1:43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3" ht="12" customHeight="1" x14ac:dyDescent="0.15">
      <c r="B5" s="60" t="s">
        <v>74</v>
      </c>
      <c r="C5" s="13"/>
    </row>
    <row r="6" spans="1:43" ht="12" customHeight="1" x14ac:dyDescent="0.15">
      <c r="C6" s="56" t="s">
        <v>200</v>
      </c>
    </row>
    <row r="8" spans="1:43" x14ac:dyDescent="0.15">
      <c r="B8" s="78" t="s">
        <v>75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8" t="s">
        <v>76</v>
      </c>
      <c r="W8" s="79"/>
      <c r="X8" s="78" t="s">
        <v>77</v>
      </c>
      <c r="Y8" s="79"/>
      <c r="Z8" s="79"/>
      <c r="AA8" s="79"/>
      <c r="AB8" s="79"/>
      <c r="AC8" s="79"/>
      <c r="AD8" s="79"/>
      <c r="AE8" s="79"/>
      <c r="AF8" s="79"/>
      <c r="AG8" s="79"/>
      <c r="AH8" s="80"/>
      <c r="AI8" s="81" t="s">
        <v>78</v>
      </c>
      <c r="AJ8" s="82"/>
      <c r="AK8" s="78" t="s">
        <v>79</v>
      </c>
      <c r="AL8" s="80"/>
      <c r="AM8" s="79" t="s">
        <v>80</v>
      </c>
      <c r="AN8" s="79"/>
      <c r="AO8" s="79"/>
      <c r="AP8" s="80"/>
    </row>
    <row r="9" spans="1:43" x14ac:dyDescent="0.15">
      <c r="B9" s="78" t="s">
        <v>81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80"/>
      <c r="V9" s="83"/>
      <c r="W9" s="84"/>
      <c r="X9" s="83"/>
      <c r="Y9" s="84"/>
      <c r="Z9" s="84"/>
      <c r="AA9" s="84"/>
      <c r="AB9" s="84"/>
      <c r="AC9" s="84"/>
      <c r="AD9" s="84"/>
      <c r="AE9" s="84"/>
      <c r="AF9" s="84"/>
      <c r="AG9" s="84"/>
      <c r="AH9" s="85"/>
      <c r="AI9" s="86"/>
      <c r="AJ9" s="87"/>
      <c r="AK9" s="83"/>
      <c r="AL9" s="85"/>
      <c r="AM9" s="84"/>
      <c r="AN9" s="84"/>
      <c r="AO9" s="84"/>
      <c r="AP9" s="85"/>
    </row>
    <row r="10" spans="1:43" x14ac:dyDescent="0.15">
      <c r="B10" s="83"/>
      <c r="C10" s="78" t="s">
        <v>82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80"/>
      <c r="V10" s="83"/>
      <c r="W10" s="84"/>
      <c r="X10" s="83"/>
      <c r="Y10" s="84"/>
      <c r="Z10" s="84"/>
      <c r="AA10" s="84"/>
      <c r="AB10" s="84"/>
      <c r="AC10" s="84"/>
      <c r="AD10" s="84"/>
      <c r="AE10" s="84"/>
      <c r="AF10" s="84"/>
      <c r="AG10" s="84"/>
      <c r="AH10" s="85"/>
      <c r="AI10" s="86"/>
      <c r="AJ10" s="87"/>
      <c r="AK10" s="83"/>
      <c r="AL10" s="85"/>
      <c r="AM10" s="84"/>
      <c r="AN10" s="84"/>
      <c r="AO10" s="84"/>
      <c r="AP10" s="85"/>
    </row>
    <row r="11" spans="1:43" x14ac:dyDescent="0.15">
      <c r="B11" s="83"/>
      <c r="C11" s="83"/>
      <c r="D11" s="78" t="s">
        <v>83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80"/>
      <c r="V11" s="83"/>
      <c r="W11" s="84"/>
      <c r="X11" s="83"/>
      <c r="Y11" s="84"/>
      <c r="Z11" s="84"/>
      <c r="AA11" s="84"/>
      <c r="AB11" s="84"/>
      <c r="AC11" s="84"/>
      <c r="AD11" s="84"/>
      <c r="AE11" s="84"/>
      <c r="AF11" s="84"/>
      <c r="AG11" s="84"/>
      <c r="AH11" s="85"/>
      <c r="AI11" s="86"/>
      <c r="AJ11" s="87"/>
      <c r="AK11" s="83"/>
      <c r="AL11" s="85"/>
      <c r="AM11" s="84"/>
      <c r="AN11" s="84"/>
      <c r="AO11" s="84"/>
      <c r="AP11" s="85"/>
    </row>
    <row r="12" spans="1:43" x14ac:dyDescent="0.15">
      <c r="B12" s="88" t="s">
        <v>84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0"/>
      <c r="V12" s="91"/>
      <c r="W12" s="92"/>
      <c r="X12" s="91"/>
      <c r="Y12" s="93"/>
      <c r="Z12" s="93"/>
      <c r="AA12" s="93"/>
      <c r="AB12" s="93"/>
      <c r="AC12" s="93"/>
      <c r="AD12" s="93"/>
      <c r="AE12" s="93"/>
      <c r="AF12" s="93"/>
      <c r="AG12" s="93"/>
      <c r="AH12" s="92"/>
      <c r="AI12" s="91"/>
      <c r="AJ12" s="92"/>
      <c r="AK12" s="91"/>
      <c r="AL12" s="92"/>
      <c r="AM12" s="91"/>
      <c r="AN12" s="93"/>
      <c r="AO12" s="93"/>
      <c r="AP12" s="92"/>
    </row>
    <row r="13" spans="1:43" x14ac:dyDescent="0.15">
      <c r="B13" s="94"/>
      <c r="C13" s="95"/>
      <c r="D13" s="101" t="s">
        <v>85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7"/>
      <c r="V13" s="102" t="s">
        <v>191</v>
      </c>
      <c r="W13" s="98"/>
      <c r="X13" s="102" t="s">
        <v>86</v>
      </c>
      <c r="Y13" s="99"/>
      <c r="Z13" s="99"/>
      <c r="AA13" s="99"/>
      <c r="AB13" s="99"/>
      <c r="AC13" s="99"/>
      <c r="AD13" s="99"/>
      <c r="AE13" s="99"/>
      <c r="AF13" s="99"/>
      <c r="AG13" s="99"/>
      <c r="AH13" s="98"/>
      <c r="AI13" s="105" t="s">
        <v>87</v>
      </c>
      <c r="AJ13" s="98"/>
      <c r="AK13" s="102" t="s">
        <v>88</v>
      </c>
      <c r="AL13" s="98"/>
      <c r="AM13" s="102" t="s">
        <v>192</v>
      </c>
      <c r="AN13" s="99"/>
      <c r="AO13" s="99"/>
      <c r="AP13" s="98"/>
    </row>
    <row r="14" spans="1:43" x14ac:dyDescent="0.15">
      <c r="B14" s="88" t="s">
        <v>89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  <c r="V14" s="91"/>
      <c r="W14" s="92"/>
      <c r="X14" s="91"/>
      <c r="Y14" s="93"/>
      <c r="Z14" s="93"/>
      <c r="AA14" s="93"/>
      <c r="AB14" s="93"/>
      <c r="AC14" s="93"/>
      <c r="AD14" s="93"/>
      <c r="AE14" s="93"/>
      <c r="AF14" s="93"/>
      <c r="AG14" s="93"/>
      <c r="AH14" s="92"/>
      <c r="AI14" s="106"/>
      <c r="AJ14" s="92"/>
      <c r="AK14" s="91"/>
      <c r="AL14" s="92"/>
      <c r="AM14" s="91"/>
      <c r="AN14" s="93"/>
      <c r="AO14" s="93"/>
      <c r="AP14" s="92"/>
    </row>
    <row r="15" spans="1:43" x14ac:dyDescent="0.15">
      <c r="B15" s="100"/>
      <c r="C15" s="88" t="s">
        <v>26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90"/>
      <c r="V15" s="91"/>
      <c r="W15" s="92"/>
      <c r="X15" s="91"/>
      <c r="Y15" s="93"/>
      <c r="Z15" s="93"/>
      <c r="AA15" s="93"/>
      <c r="AB15" s="93"/>
      <c r="AC15" s="93"/>
      <c r="AD15" s="93"/>
      <c r="AE15" s="93"/>
      <c r="AF15" s="93"/>
      <c r="AG15" s="93"/>
      <c r="AH15" s="92"/>
      <c r="AI15" s="106"/>
      <c r="AJ15" s="92"/>
      <c r="AK15" s="91"/>
      <c r="AL15" s="92"/>
      <c r="AM15" s="91"/>
      <c r="AN15" s="93"/>
      <c r="AO15" s="93"/>
      <c r="AP15" s="92"/>
    </row>
    <row r="16" spans="1:43" x14ac:dyDescent="0.15">
      <c r="B16" s="100"/>
      <c r="C16" s="100"/>
      <c r="D16" s="101" t="s">
        <v>90</v>
      </c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7"/>
      <c r="V16" s="102" t="s">
        <v>91</v>
      </c>
      <c r="W16" s="98"/>
      <c r="X16" s="102" t="s">
        <v>193</v>
      </c>
      <c r="Y16" s="99"/>
      <c r="Z16" s="99"/>
      <c r="AA16" s="99"/>
      <c r="AB16" s="99"/>
      <c r="AC16" s="99"/>
      <c r="AD16" s="99"/>
      <c r="AE16" s="99"/>
      <c r="AF16" s="99"/>
      <c r="AG16" s="99"/>
      <c r="AH16" s="98"/>
      <c r="AI16" s="105" t="s">
        <v>87</v>
      </c>
      <c r="AJ16" s="98"/>
      <c r="AK16" s="102" t="s">
        <v>88</v>
      </c>
      <c r="AL16" s="98"/>
      <c r="AM16" s="102" t="s">
        <v>194</v>
      </c>
      <c r="AN16" s="99"/>
      <c r="AO16" s="99"/>
      <c r="AP16" s="98"/>
    </row>
    <row r="17" spans="2:42" x14ac:dyDescent="0.15">
      <c r="B17" s="100"/>
      <c r="C17" s="100"/>
      <c r="D17" s="101" t="s">
        <v>92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7"/>
      <c r="V17" s="102" t="s">
        <v>195</v>
      </c>
      <c r="W17" s="98"/>
      <c r="X17" s="102" t="s">
        <v>93</v>
      </c>
      <c r="Y17" s="99"/>
      <c r="Z17" s="99"/>
      <c r="AA17" s="99"/>
      <c r="AB17" s="99"/>
      <c r="AC17" s="99"/>
      <c r="AD17" s="99"/>
      <c r="AE17" s="99"/>
      <c r="AF17" s="99"/>
      <c r="AG17" s="99"/>
      <c r="AH17" s="98"/>
      <c r="AI17" s="105" t="s">
        <v>87</v>
      </c>
      <c r="AJ17" s="98"/>
      <c r="AK17" s="102" t="s">
        <v>88</v>
      </c>
      <c r="AL17" s="98"/>
      <c r="AM17" s="102" t="s">
        <v>194</v>
      </c>
      <c r="AN17" s="99"/>
      <c r="AO17" s="99"/>
      <c r="AP17" s="98"/>
    </row>
    <row r="18" spans="2:42" x14ac:dyDescent="0.15">
      <c r="B18" s="100"/>
      <c r="C18" s="100"/>
      <c r="D18" s="101" t="s">
        <v>94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7"/>
      <c r="V18" s="102" t="s">
        <v>195</v>
      </c>
      <c r="W18" s="98"/>
      <c r="X18" s="102" t="s">
        <v>95</v>
      </c>
      <c r="Y18" s="99"/>
      <c r="Z18" s="99"/>
      <c r="AA18" s="99"/>
      <c r="AB18" s="99"/>
      <c r="AC18" s="99"/>
      <c r="AD18" s="99"/>
      <c r="AE18" s="99"/>
      <c r="AF18" s="99"/>
      <c r="AG18" s="99"/>
      <c r="AH18" s="98"/>
      <c r="AI18" s="105" t="s">
        <v>87</v>
      </c>
      <c r="AJ18" s="98"/>
      <c r="AK18" s="102" t="s">
        <v>88</v>
      </c>
      <c r="AL18" s="98"/>
      <c r="AM18" s="102" t="s">
        <v>194</v>
      </c>
      <c r="AN18" s="99"/>
      <c r="AO18" s="99"/>
      <c r="AP18" s="98"/>
    </row>
    <row r="19" spans="2:42" x14ac:dyDescent="0.15">
      <c r="B19" s="100"/>
      <c r="C19" s="100"/>
      <c r="D19" s="101" t="s">
        <v>96</v>
      </c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7"/>
      <c r="V19" s="102" t="s">
        <v>195</v>
      </c>
      <c r="W19" s="98"/>
      <c r="X19" s="102" t="s">
        <v>97</v>
      </c>
      <c r="Y19" s="99"/>
      <c r="Z19" s="99"/>
      <c r="AA19" s="99"/>
      <c r="AB19" s="99"/>
      <c r="AC19" s="99"/>
      <c r="AD19" s="99"/>
      <c r="AE19" s="99"/>
      <c r="AF19" s="99"/>
      <c r="AG19" s="99"/>
      <c r="AH19" s="98"/>
      <c r="AI19" s="105" t="s">
        <v>87</v>
      </c>
      <c r="AJ19" s="98"/>
      <c r="AK19" s="102" t="s">
        <v>88</v>
      </c>
      <c r="AL19" s="98"/>
      <c r="AM19" s="102" t="s">
        <v>194</v>
      </c>
      <c r="AN19" s="99"/>
      <c r="AO19" s="99"/>
      <c r="AP19" s="98"/>
    </row>
    <row r="20" spans="2:42" x14ac:dyDescent="0.15">
      <c r="B20" s="100"/>
      <c r="C20" s="94"/>
      <c r="D20" s="101" t="s">
        <v>98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7"/>
      <c r="V20" s="102" t="s">
        <v>91</v>
      </c>
      <c r="W20" s="98"/>
      <c r="X20" s="102" t="s">
        <v>99</v>
      </c>
      <c r="Y20" s="99"/>
      <c r="Z20" s="99"/>
      <c r="AA20" s="99"/>
      <c r="AB20" s="99"/>
      <c r="AC20" s="99"/>
      <c r="AD20" s="99"/>
      <c r="AE20" s="99"/>
      <c r="AF20" s="99"/>
      <c r="AG20" s="99"/>
      <c r="AH20" s="98"/>
      <c r="AI20" s="105" t="s">
        <v>87</v>
      </c>
      <c r="AJ20" s="98"/>
      <c r="AK20" s="102" t="s">
        <v>88</v>
      </c>
      <c r="AL20" s="98"/>
      <c r="AM20" s="102" t="s">
        <v>194</v>
      </c>
      <c r="AN20" s="99"/>
      <c r="AO20" s="99"/>
      <c r="AP20" s="98"/>
    </row>
    <row r="21" spans="2:42" x14ac:dyDescent="0.15">
      <c r="B21" s="100"/>
      <c r="C21" s="88" t="s">
        <v>27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90"/>
      <c r="V21" s="91"/>
      <c r="W21" s="92"/>
      <c r="X21" s="91"/>
      <c r="Y21" s="93"/>
      <c r="Z21" s="93"/>
      <c r="AA21" s="93"/>
      <c r="AB21" s="93"/>
      <c r="AC21" s="93"/>
      <c r="AD21" s="93"/>
      <c r="AE21" s="93"/>
      <c r="AF21" s="93"/>
      <c r="AG21" s="93"/>
      <c r="AH21" s="92"/>
      <c r="AI21" s="91"/>
      <c r="AJ21" s="92"/>
      <c r="AK21" s="91"/>
      <c r="AL21" s="92"/>
      <c r="AM21" s="91"/>
      <c r="AN21" s="93"/>
      <c r="AO21" s="93"/>
      <c r="AP21" s="92"/>
    </row>
    <row r="22" spans="2:42" x14ac:dyDescent="0.15">
      <c r="B22" s="94"/>
      <c r="C22" s="94"/>
      <c r="D22" s="101" t="s">
        <v>101</v>
      </c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7"/>
      <c r="V22" s="102" t="s">
        <v>195</v>
      </c>
      <c r="W22" s="98"/>
      <c r="X22" s="102" t="s">
        <v>102</v>
      </c>
      <c r="Y22" s="99"/>
      <c r="Z22" s="99"/>
      <c r="AA22" s="99"/>
      <c r="AB22" s="99"/>
      <c r="AC22" s="99"/>
      <c r="AD22" s="99"/>
      <c r="AE22" s="99"/>
      <c r="AF22" s="99"/>
      <c r="AG22" s="99"/>
      <c r="AH22" s="98"/>
      <c r="AI22" s="105" t="s">
        <v>87</v>
      </c>
      <c r="AJ22" s="98"/>
      <c r="AK22" s="102" t="s">
        <v>88</v>
      </c>
      <c r="AL22" s="98"/>
      <c r="AM22" s="102" t="s">
        <v>194</v>
      </c>
      <c r="AN22" s="99"/>
      <c r="AO22" s="99"/>
      <c r="AP22" s="98"/>
    </row>
    <row r="23" spans="2:42" x14ac:dyDescent="0.15">
      <c r="B23" s="88" t="s">
        <v>103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0"/>
      <c r="V23" s="91"/>
      <c r="W23" s="92"/>
      <c r="X23" s="91"/>
      <c r="Y23" s="93"/>
      <c r="Z23" s="93"/>
      <c r="AA23" s="93"/>
      <c r="AB23" s="93"/>
      <c r="AC23" s="93"/>
      <c r="AD23" s="93"/>
      <c r="AE23" s="93"/>
      <c r="AF23" s="93"/>
      <c r="AG23" s="93"/>
      <c r="AH23" s="92"/>
      <c r="AI23" s="91"/>
      <c r="AJ23" s="92"/>
      <c r="AK23" s="91"/>
      <c r="AL23" s="92"/>
      <c r="AM23" s="91"/>
      <c r="AN23" s="93"/>
      <c r="AO23" s="93"/>
      <c r="AP23" s="92"/>
    </row>
    <row r="24" spans="2:42" x14ac:dyDescent="0.15">
      <c r="B24" s="100"/>
      <c r="C24" s="88" t="s">
        <v>28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90"/>
      <c r="V24" s="91"/>
      <c r="W24" s="92"/>
      <c r="X24" s="91"/>
      <c r="Y24" s="93"/>
      <c r="Z24" s="93"/>
      <c r="AA24" s="93"/>
      <c r="AB24" s="93"/>
      <c r="AC24" s="93"/>
      <c r="AD24" s="93"/>
      <c r="AE24" s="93"/>
      <c r="AF24" s="93"/>
      <c r="AG24" s="93"/>
      <c r="AH24" s="92"/>
      <c r="AI24" s="91"/>
      <c r="AJ24" s="92"/>
      <c r="AK24" s="91"/>
      <c r="AL24" s="92"/>
      <c r="AM24" s="91"/>
      <c r="AN24" s="93"/>
      <c r="AO24" s="93"/>
      <c r="AP24" s="92"/>
    </row>
    <row r="25" spans="2:42" x14ac:dyDescent="0.15">
      <c r="B25" s="100"/>
      <c r="C25" s="100"/>
      <c r="D25" s="101" t="s">
        <v>29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7"/>
      <c r="V25" s="102" t="s">
        <v>195</v>
      </c>
      <c r="W25" s="98"/>
      <c r="X25" s="102" t="s">
        <v>104</v>
      </c>
      <c r="Y25" s="99"/>
      <c r="Z25" s="99"/>
      <c r="AA25" s="99"/>
      <c r="AB25" s="99"/>
      <c r="AC25" s="99"/>
      <c r="AD25" s="99"/>
      <c r="AE25" s="99"/>
      <c r="AF25" s="99"/>
      <c r="AG25" s="99"/>
      <c r="AH25" s="98"/>
      <c r="AI25" s="102" t="s">
        <v>105</v>
      </c>
      <c r="AJ25" s="98"/>
      <c r="AK25" s="102" t="s">
        <v>106</v>
      </c>
      <c r="AL25" s="98"/>
      <c r="AM25" s="102" t="s">
        <v>194</v>
      </c>
      <c r="AN25" s="99"/>
      <c r="AO25" s="99"/>
      <c r="AP25" s="98"/>
    </row>
    <row r="26" spans="2:42" x14ac:dyDescent="0.15">
      <c r="B26" s="100"/>
      <c r="C26" s="94"/>
      <c r="D26" s="101" t="s">
        <v>30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7"/>
      <c r="V26" s="102" t="s">
        <v>196</v>
      </c>
      <c r="W26" s="98"/>
      <c r="X26" s="102" t="s">
        <v>107</v>
      </c>
      <c r="Y26" s="99"/>
      <c r="Z26" s="99"/>
      <c r="AA26" s="99"/>
      <c r="AB26" s="99"/>
      <c r="AC26" s="99"/>
      <c r="AD26" s="99"/>
      <c r="AE26" s="99"/>
      <c r="AF26" s="99"/>
      <c r="AG26" s="99"/>
      <c r="AH26" s="98"/>
      <c r="AI26" s="102" t="s">
        <v>105</v>
      </c>
      <c r="AJ26" s="98"/>
      <c r="AK26" s="102" t="s">
        <v>106</v>
      </c>
      <c r="AL26" s="98"/>
      <c r="AM26" s="102" t="s">
        <v>194</v>
      </c>
      <c r="AN26" s="99"/>
      <c r="AO26" s="99"/>
      <c r="AP26" s="98"/>
    </row>
    <row r="27" spans="2:42" x14ac:dyDescent="0.15">
      <c r="B27" s="100"/>
      <c r="C27" s="88" t="s">
        <v>31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V27" s="91"/>
      <c r="W27" s="92"/>
      <c r="X27" s="91"/>
      <c r="Y27" s="93"/>
      <c r="Z27" s="93"/>
      <c r="AA27" s="93"/>
      <c r="AB27" s="93"/>
      <c r="AC27" s="93"/>
      <c r="AD27" s="93"/>
      <c r="AE27" s="93"/>
      <c r="AF27" s="93"/>
      <c r="AG27" s="93"/>
      <c r="AH27" s="92"/>
      <c r="AI27" s="91"/>
      <c r="AJ27" s="92"/>
      <c r="AK27" s="91"/>
      <c r="AL27" s="92"/>
      <c r="AM27" s="91"/>
      <c r="AN27" s="93"/>
      <c r="AO27" s="93"/>
      <c r="AP27" s="92"/>
    </row>
    <row r="28" spans="2:42" x14ac:dyDescent="0.15">
      <c r="B28" s="100"/>
      <c r="C28" s="100"/>
      <c r="D28" s="101" t="s">
        <v>108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7"/>
      <c r="V28" s="102" t="s">
        <v>195</v>
      </c>
      <c r="W28" s="98"/>
      <c r="X28" s="102" t="s">
        <v>109</v>
      </c>
      <c r="Y28" s="99"/>
      <c r="Z28" s="99"/>
      <c r="AA28" s="99"/>
      <c r="AB28" s="99"/>
      <c r="AC28" s="99"/>
      <c r="AD28" s="99"/>
      <c r="AE28" s="99"/>
      <c r="AF28" s="99"/>
      <c r="AG28" s="99"/>
      <c r="AH28" s="98"/>
      <c r="AI28" s="102" t="s">
        <v>110</v>
      </c>
      <c r="AJ28" s="98"/>
      <c r="AK28" s="102" t="s">
        <v>106</v>
      </c>
      <c r="AL28" s="98"/>
      <c r="AM28" s="102" t="s">
        <v>194</v>
      </c>
      <c r="AN28" s="99"/>
      <c r="AO28" s="99"/>
      <c r="AP28" s="98"/>
    </row>
    <row r="29" spans="2:42" x14ac:dyDescent="0.15">
      <c r="B29" s="100"/>
      <c r="C29" s="100"/>
      <c r="D29" s="101" t="s">
        <v>111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7"/>
      <c r="V29" s="102" t="s">
        <v>195</v>
      </c>
      <c r="W29" s="98"/>
      <c r="X29" s="102" t="s">
        <v>112</v>
      </c>
      <c r="Y29" s="99"/>
      <c r="Z29" s="99"/>
      <c r="AA29" s="99"/>
      <c r="AB29" s="99"/>
      <c r="AC29" s="99"/>
      <c r="AD29" s="99"/>
      <c r="AE29" s="99"/>
      <c r="AF29" s="99"/>
      <c r="AG29" s="99"/>
      <c r="AH29" s="98"/>
      <c r="AI29" s="102" t="s">
        <v>110</v>
      </c>
      <c r="AJ29" s="98"/>
      <c r="AK29" s="102" t="s">
        <v>106</v>
      </c>
      <c r="AL29" s="98"/>
      <c r="AM29" s="102" t="s">
        <v>194</v>
      </c>
      <c r="AN29" s="99"/>
      <c r="AO29" s="99"/>
      <c r="AP29" s="98"/>
    </row>
    <row r="30" spans="2:42" x14ac:dyDescent="0.15">
      <c r="B30" s="100"/>
      <c r="C30" s="100"/>
      <c r="D30" s="101" t="s">
        <v>113</v>
      </c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7"/>
      <c r="V30" s="102" t="s">
        <v>195</v>
      </c>
      <c r="W30" s="98"/>
      <c r="X30" s="102" t="s">
        <v>114</v>
      </c>
      <c r="Y30" s="99"/>
      <c r="Z30" s="99"/>
      <c r="AA30" s="99"/>
      <c r="AB30" s="99"/>
      <c r="AC30" s="99"/>
      <c r="AD30" s="99"/>
      <c r="AE30" s="99"/>
      <c r="AF30" s="99"/>
      <c r="AG30" s="99"/>
      <c r="AH30" s="98"/>
      <c r="AI30" s="102" t="s">
        <v>115</v>
      </c>
      <c r="AJ30" s="98"/>
      <c r="AK30" s="102" t="s">
        <v>106</v>
      </c>
      <c r="AL30" s="98"/>
      <c r="AM30" s="102" t="s">
        <v>194</v>
      </c>
      <c r="AN30" s="99"/>
      <c r="AO30" s="99"/>
      <c r="AP30" s="98"/>
    </row>
    <row r="31" spans="2:42" x14ac:dyDescent="0.15">
      <c r="B31" s="100"/>
      <c r="C31" s="100"/>
      <c r="D31" s="101" t="s">
        <v>116</v>
      </c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7"/>
      <c r="V31" s="102" t="s">
        <v>195</v>
      </c>
      <c r="W31" s="98"/>
      <c r="X31" s="102" t="s">
        <v>117</v>
      </c>
      <c r="Y31" s="99"/>
      <c r="Z31" s="99"/>
      <c r="AA31" s="99"/>
      <c r="AB31" s="99"/>
      <c r="AC31" s="99"/>
      <c r="AD31" s="99"/>
      <c r="AE31" s="99"/>
      <c r="AF31" s="99"/>
      <c r="AG31" s="99"/>
      <c r="AH31" s="98"/>
      <c r="AI31" s="102" t="s">
        <v>115</v>
      </c>
      <c r="AJ31" s="98"/>
      <c r="AK31" s="102" t="s">
        <v>106</v>
      </c>
      <c r="AL31" s="98"/>
      <c r="AM31" s="102" t="s">
        <v>194</v>
      </c>
      <c r="AN31" s="99"/>
      <c r="AO31" s="99"/>
      <c r="AP31" s="98"/>
    </row>
    <row r="32" spans="2:42" x14ac:dyDescent="0.15">
      <c r="B32" s="100"/>
      <c r="C32" s="100"/>
      <c r="D32" s="101" t="s">
        <v>118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  <c r="V32" s="102" t="s">
        <v>195</v>
      </c>
      <c r="W32" s="98"/>
      <c r="X32" s="102" t="s">
        <v>119</v>
      </c>
      <c r="Y32" s="99"/>
      <c r="Z32" s="99"/>
      <c r="AA32" s="99"/>
      <c r="AB32" s="99"/>
      <c r="AC32" s="99"/>
      <c r="AD32" s="99"/>
      <c r="AE32" s="99"/>
      <c r="AF32" s="99"/>
      <c r="AG32" s="99"/>
      <c r="AH32" s="98"/>
      <c r="AI32" s="102" t="s">
        <v>115</v>
      </c>
      <c r="AJ32" s="98"/>
      <c r="AK32" s="102" t="s">
        <v>106</v>
      </c>
      <c r="AL32" s="98"/>
      <c r="AM32" s="102" t="s">
        <v>194</v>
      </c>
      <c r="AN32" s="99"/>
      <c r="AO32" s="99"/>
      <c r="AP32" s="98"/>
    </row>
    <row r="33" spans="2:42" x14ac:dyDescent="0.15">
      <c r="B33" s="100"/>
      <c r="C33" s="100"/>
      <c r="D33" s="101" t="s">
        <v>120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7"/>
      <c r="V33" s="102" t="s">
        <v>195</v>
      </c>
      <c r="W33" s="98"/>
      <c r="X33" s="102" t="s">
        <v>121</v>
      </c>
      <c r="Y33" s="99"/>
      <c r="Z33" s="99"/>
      <c r="AA33" s="99"/>
      <c r="AB33" s="99"/>
      <c r="AC33" s="99"/>
      <c r="AD33" s="99"/>
      <c r="AE33" s="99"/>
      <c r="AF33" s="99"/>
      <c r="AG33" s="99"/>
      <c r="AH33" s="98"/>
      <c r="AI33" s="102" t="s">
        <v>115</v>
      </c>
      <c r="AJ33" s="98"/>
      <c r="AK33" s="102" t="s">
        <v>106</v>
      </c>
      <c r="AL33" s="98"/>
      <c r="AM33" s="102" t="s">
        <v>194</v>
      </c>
      <c r="AN33" s="99"/>
      <c r="AO33" s="99"/>
      <c r="AP33" s="98"/>
    </row>
    <row r="34" spans="2:42" x14ac:dyDescent="0.15">
      <c r="B34" s="100"/>
      <c r="C34" s="94"/>
      <c r="D34" s="101" t="s">
        <v>122</v>
      </c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7"/>
      <c r="V34" s="102" t="s">
        <v>195</v>
      </c>
      <c r="W34" s="98"/>
      <c r="X34" s="102" t="s">
        <v>123</v>
      </c>
      <c r="Y34" s="99"/>
      <c r="Z34" s="99"/>
      <c r="AA34" s="99"/>
      <c r="AB34" s="99"/>
      <c r="AC34" s="99"/>
      <c r="AD34" s="99"/>
      <c r="AE34" s="99"/>
      <c r="AF34" s="99"/>
      <c r="AG34" s="99"/>
      <c r="AH34" s="98"/>
      <c r="AI34" s="102" t="s">
        <v>110</v>
      </c>
      <c r="AJ34" s="98"/>
      <c r="AK34" s="102" t="s">
        <v>106</v>
      </c>
      <c r="AL34" s="98"/>
      <c r="AM34" s="102" t="s">
        <v>194</v>
      </c>
      <c r="AN34" s="99"/>
      <c r="AO34" s="99"/>
      <c r="AP34" s="98"/>
    </row>
    <row r="35" spans="2:42" x14ac:dyDescent="0.15">
      <c r="B35" s="100"/>
      <c r="C35" s="88" t="s">
        <v>32</v>
      </c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90"/>
      <c r="V35" s="91"/>
      <c r="W35" s="92"/>
      <c r="X35" s="91"/>
      <c r="Y35" s="93"/>
      <c r="Z35" s="93"/>
      <c r="AA35" s="93"/>
      <c r="AB35" s="93"/>
      <c r="AC35" s="93"/>
      <c r="AD35" s="93"/>
      <c r="AE35" s="93"/>
      <c r="AF35" s="93"/>
      <c r="AG35" s="93"/>
      <c r="AH35" s="92"/>
      <c r="AI35" s="91"/>
      <c r="AJ35" s="92"/>
      <c r="AK35" s="91"/>
      <c r="AL35" s="92"/>
      <c r="AM35" s="91"/>
      <c r="AN35" s="93"/>
      <c r="AO35" s="93"/>
      <c r="AP35" s="92"/>
    </row>
    <row r="36" spans="2:42" x14ac:dyDescent="0.15">
      <c r="B36" s="100"/>
      <c r="C36" s="100"/>
      <c r="D36" s="101" t="s">
        <v>124</v>
      </c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7"/>
      <c r="V36" s="102" t="s">
        <v>195</v>
      </c>
      <c r="W36" s="98"/>
      <c r="X36" s="102" t="s">
        <v>125</v>
      </c>
      <c r="Y36" s="99"/>
      <c r="Z36" s="99"/>
      <c r="AA36" s="99"/>
      <c r="AB36" s="99"/>
      <c r="AC36" s="99"/>
      <c r="AD36" s="99"/>
      <c r="AE36" s="99"/>
      <c r="AF36" s="99"/>
      <c r="AG36" s="99"/>
      <c r="AH36" s="98"/>
      <c r="AI36" s="102" t="s">
        <v>110</v>
      </c>
      <c r="AJ36" s="98"/>
      <c r="AK36" s="102" t="s">
        <v>106</v>
      </c>
      <c r="AL36" s="98"/>
      <c r="AM36" s="102" t="s">
        <v>194</v>
      </c>
      <c r="AN36" s="99"/>
      <c r="AO36" s="99"/>
      <c r="AP36" s="98"/>
    </row>
    <row r="37" spans="2:42" x14ac:dyDescent="0.15">
      <c r="B37" s="100"/>
      <c r="C37" s="94"/>
      <c r="D37" s="101" t="s">
        <v>126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7"/>
      <c r="V37" s="102" t="s">
        <v>195</v>
      </c>
      <c r="W37" s="98"/>
      <c r="X37" s="102" t="s">
        <v>127</v>
      </c>
      <c r="Y37" s="99"/>
      <c r="Z37" s="99"/>
      <c r="AA37" s="99"/>
      <c r="AB37" s="99"/>
      <c r="AC37" s="99"/>
      <c r="AD37" s="99"/>
      <c r="AE37" s="99"/>
      <c r="AF37" s="99"/>
      <c r="AG37" s="99"/>
      <c r="AH37" s="98"/>
      <c r="AI37" s="102" t="s">
        <v>128</v>
      </c>
      <c r="AJ37" s="98"/>
      <c r="AK37" s="102" t="s">
        <v>106</v>
      </c>
      <c r="AL37" s="98"/>
      <c r="AM37" s="102" t="s">
        <v>194</v>
      </c>
      <c r="AN37" s="99"/>
      <c r="AO37" s="99"/>
      <c r="AP37" s="98"/>
    </row>
    <row r="38" spans="2:42" x14ac:dyDescent="0.15">
      <c r="B38" s="100"/>
      <c r="C38" s="88" t="s">
        <v>129</v>
      </c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90"/>
      <c r="V38" s="91"/>
      <c r="W38" s="92"/>
      <c r="X38" s="91"/>
      <c r="Y38" s="93"/>
      <c r="Z38" s="93"/>
      <c r="AA38" s="93"/>
      <c r="AB38" s="93"/>
      <c r="AC38" s="93"/>
      <c r="AD38" s="93"/>
      <c r="AE38" s="93"/>
      <c r="AF38" s="93"/>
      <c r="AG38" s="93"/>
      <c r="AH38" s="92"/>
      <c r="AI38" s="91"/>
      <c r="AJ38" s="92"/>
      <c r="AK38" s="91"/>
      <c r="AL38" s="92"/>
      <c r="AM38" s="91"/>
      <c r="AN38" s="93"/>
      <c r="AO38" s="93"/>
      <c r="AP38" s="92"/>
    </row>
    <row r="39" spans="2:42" x14ac:dyDescent="0.15">
      <c r="B39" s="100"/>
      <c r="C39" s="100"/>
      <c r="D39" s="101" t="s">
        <v>130</v>
      </c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7"/>
      <c r="V39" s="102" t="s">
        <v>195</v>
      </c>
      <c r="W39" s="98"/>
      <c r="X39" s="102" t="s">
        <v>131</v>
      </c>
      <c r="Y39" s="99"/>
      <c r="Z39" s="99"/>
      <c r="AA39" s="99"/>
      <c r="AB39" s="99"/>
      <c r="AC39" s="99"/>
      <c r="AD39" s="99"/>
      <c r="AE39" s="99"/>
      <c r="AF39" s="99"/>
      <c r="AG39" s="99"/>
      <c r="AH39" s="98"/>
      <c r="AI39" s="102" t="s">
        <v>110</v>
      </c>
      <c r="AJ39" s="98"/>
      <c r="AK39" s="102" t="s">
        <v>106</v>
      </c>
      <c r="AL39" s="98"/>
      <c r="AM39" s="102" t="s">
        <v>194</v>
      </c>
      <c r="AN39" s="99"/>
      <c r="AO39" s="99"/>
      <c r="AP39" s="98"/>
    </row>
    <row r="40" spans="2:42" x14ac:dyDescent="0.15">
      <c r="B40" s="100"/>
      <c r="C40" s="100"/>
      <c r="D40" s="101" t="s">
        <v>132</v>
      </c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7"/>
      <c r="V40" s="102" t="s">
        <v>195</v>
      </c>
      <c r="W40" s="98"/>
      <c r="X40" s="102" t="s">
        <v>181</v>
      </c>
      <c r="Y40" s="99"/>
      <c r="Z40" s="99"/>
      <c r="AA40" s="99"/>
      <c r="AB40" s="99"/>
      <c r="AC40" s="99"/>
      <c r="AD40" s="99"/>
      <c r="AE40" s="99"/>
      <c r="AF40" s="99"/>
      <c r="AG40" s="99"/>
      <c r="AH40" s="98"/>
      <c r="AI40" s="102" t="s">
        <v>110</v>
      </c>
      <c r="AJ40" s="98"/>
      <c r="AK40" s="102" t="s">
        <v>106</v>
      </c>
      <c r="AL40" s="98"/>
      <c r="AM40" s="102" t="s">
        <v>194</v>
      </c>
      <c r="AN40" s="99"/>
      <c r="AO40" s="99"/>
      <c r="AP40" s="98"/>
    </row>
    <row r="41" spans="2:42" x14ac:dyDescent="0.15">
      <c r="B41" s="100"/>
      <c r="C41" s="100"/>
      <c r="D41" s="101" t="s">
        <v>133</v>
      </c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7"/>
      <c r="V41" s="102" t="s">
        <v>195</v>
      </c>
      <c r="W41" s="98"/>
      <c r="X41" s="102" t="s">
        <v>182</v>
      </c>
      <c r="Y41" s="99"/>
      <c r="Z41" s="99"/>
      <c r="AA41" s="99"/>
      <c r="AB41" s="99"/>
      <c r="AC41" s="99"/>
      <c r="AD41" s="99"/>
      <c r="AE41" s="99"/>
      <c r="AF41" s="99"/>
      <c r="AG41" s="99"/>
      <c r="AH41" s="98"/>
      <c r="AI41" s="102" t="s">
        <v>134</v>
      </c>
      <c r="AJ41" s="98"/>
      <c r="AK41" s="102" t="s">
        <v>106</v>
      </c>
      <c r="AL41" s="98"/>
      <c r="AM41" s="102" t="s">
        <v>194</v>
      </c>
      <c r="AN41" s="99"/>
      <c r="AO41" s="99"/>
      <c r="AP41" s="98"/>
    </row>
    <row r="42" spans="2:42" x14ac:dyDescent="0.15">
      <c r="B42" s="100"/>
      <c r="C42" s="100"/>
      <c r="D42" s="101" t="s">
        <v>135</v>
      </c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7"/>
      <c r="V42" s="102" t="s">
        <v>195</v>
      </c>
      <c r="W42" s="98"/>
      <c r="X42" s="102" t="s">
        <v>183</v>
      </c>
      <c r="Y42" s="99"/>
      <c r="Z42" s="99"/>
      <c r="AA42" s="99"/>
      <c r="AB42" s="99"/>
      <c r="AC42" s="99"/>
      <c r="AD42" s="99"/>
      <c r="AE42" s="99"/>
      <c r="AF42" s="99"/>
      <c r="AG42" s="99"/>
      <c r="AH42" s="98"/>
      <c r="AI42" s="102" t="s">
        <v>136</v>
      </c>
      <c r="AJ42" s="98"/>
      <c r="AK42" s="102" t="s">
        <v>106</v>
      </c>
      <c r="AL42" s="98"/>
      <c r="AM42" s="102" t="s">
        <v>194</v>
      </c>
      <c r="AN42" s="99"/>
      <c r="AO42" s="99"/>
      <c r="AP42" s="98"/>
    </row>
    <row r="43" spans="2:42" x14ac:dyDescent="0.15">
      <c r="B43" s="100"/>
      <c r="C43" s="100"/>
      <c r="D43" s="101" t="s">
        <v>137</v>
      </c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  <c r="V43" s="102" t="s">
        <v>195</v>
      </c>
      <c r="W43" s="98"/>
      <c r="X43" s="102" t="s">
        <v>184</v>
      </c>
      <c r="Y43" s="99"/>
      <c r="Z43" s="99"/>
      <c r="AA43" s="99"/>
      <c r="AB43" s="99"/>
      <c r="AC43" s="99"/>
      <c r="AD43" s="99"/>
      <c r="AE43" s="99"/>
      <c r="AF43" s="99"/>
      <c r="AG43" s="99"/>
      <c r="AH43" s="98"/>
      <c r="AI43" s="102" t="s">
        <v>136</v>
      </c>
      <c r="AJ43" s="98"/>
      <c r="AK43" s="102" t="s">
        <v>106</v>
      </c>
      <c r="AL43" s="98"/>
      <c r="AM43" s="102" t="s">
        <v>194</v>
      </c>
      <c r="AN43" s="99"/>
      <c r="AO43" s="99"/>
      <c r="AP43" s="98"/>
    </row>
    <row r="44" spans="2:42" x14ac:dyDescent="0.15">
      <c r="B44" s="100"/>
      <c r="C44" s="100"/>
      <c r="D44" s="101" t="s">
        <v>138</v>
      </c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7"/>
      <c r="V44" s="102" t="s">
        <v>195</v>
      </c>
      <c r="W44" s="98"/>
      <c r="X44" s="102" t="s">
        <v>185</v>
      </c>
      <c r="Y44" s="99"/>
      <c r="Z44" s="99"/>
      <c r="AA44" s="99"/>
      <c r="AB44" s="99"/>
      <c r="AC44" s="99"/>
      <c r="AD44" s="99"/>
      <c r="AE44" s="99"/>
      <c r="AF44" s="99"/>
      <c r="AG44" s="99"/>
      <c r="AH44" s="98"/>
      <c r="AI44" s="102" t="s">
        <v>136</v>
      </c>
      <c r="AJ44" s="98"/>
      <c r="AK44" s="102" t="s">
        <v>106</v>
      </c>
      <c r="AL44" s="98"/>
      <c r="AM44" s="102" t="s">
        <v>194</v>
      </c>
      <c r="AN44" s="99"/>
      <c r="AO44" s="99"/>
      <c r="AP44" s="98"/>
    </row>
    <row r="45" spans="2:42" x14ac:dyDescent="0.15">
      <c r="B45" s="100"/>
      <c r="C45" s="94"/>
      <c r="D45" s="101" t="s">
        <v>139</v>
      </c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7"/>
      <c r="V45" s="102" t="s">
        <v>195</v>
      </c>
      <c r="W45" s="98"/>
      <c r="X45" s="102" t="s">
        <v>186</v>
      </c>
      <c r="Y45" s="99"/>
      <c r="Z45" s="99"/>
      <c r="AA45" s="99"/>
      <c r="AB45" s="99"/>
      <c r="AC45" s="99"/>
      <c r="AD45" s="99"/>
      <c r="AE45" s="99"/>
      <c r="AF45" s="99"/>
      <c r="AG45" s="99"/>
      <c r="AH45" s="98"/>
      <c r="AI45" s="102" t="s">
        <v>136</v>
      </c>
      <c r="AJ45" s="98"/>
      <c r="AK45" s="102" t="s">
        <v>106</v>
      </c>
      <c r="AL45" s="98"/>
      <c r="AM45" s="102" t="s">
        <v>194</v>
      </c>
      <c r="AN45" s="99"/>
      <c r="AO45" s="99"/>
      <c r="AP45" s="98"/>
    </row>
    <row r="46" spans="2:42" x14ac:dyDescent="0.15">
      <c r="B46" s="100"/>
      <c r="C46" s="88" t="s">
        <v>33</v>
      </c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90"/>
      <c r="V46" s="91"/>
      <c r="W46" s="92"/>
      <c r="X46" s="91"/>
      <c r="Y46" s="93"/>
      <c r="Z46" s="93"/>
      <c r="AA46" s="93"/>
      <c r="AB46" s="93"/>
      <c r="AC46" s="93"/>
      <c r="AD46" s="93"/>
      <c r="AE46" s="93"/>
      <c r="AF46" s="93"/>
      <c r="AG46" s="93"/>
      <c r="AH46" s="92"/>
      <c r="AI46" s="91"/>
      <c r="AJ46" s="92"/>
      <c r="AK46" s="91"/>
      <c r="AL46" s="92"/>
      <c r="AM46" s="91"/>
      <c r="AN46" s="93"/>
      <c r="AO46" s="93"/>
      <c r="AP46" s="92"/>
    </row>
    <row r="47" spans="2:42" x14ac:dyDescent="0.15">
      <c r="B47" s="100"/>
      <c r="C47" s="100"/>
      <c r="D47" s="101" t="s">
        <v>140</v>
      </c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7"/>
      <c r="V47" s="102" t="s">
        <v>195</v>
      </c>
      <c r="W47" s="98"/>
      <c r="X47" s="102" t="s">
        <v>141</v>
      </c>
      <c r="Y47" s="99"/>
      <c r="Z47" s="99"/>
      <c r="AA47" s="99"/>
      <c r="AB47" s="99"/>
      <c r="AC47" s="99"/>
      <c r="AD47" s="99"/>
      <c r="AE47" s="99"/>
      <c r="AF47" s="99"/>
      <c r="AG47" s="99"/>
      <c r="AH47" s="98"/>
      <c r="AI47" s="102" t="s">
        <v>110</v>
      </c>
      <c r="AJ47" s="98"/>
      <c r="AK47" s="102" t="s">
        <v>106</v>
      </c>
      <c r="AL47" s="98"/>
      <c r="AM47" s="102" t="s">
        <v>194</v>
      </c>
      <c r="AN47" s="99"/>
      <c r="AO47" s="99"/>
      <c r="AP47" s="98"/>
    </row>
    <row r="48" spans="2:42" x14ac:dyDescent="0.15">
      <c r="B48" s="100"/>
      <c r="C48" s="94"/>
      <c r="D48" s="101" t="s">
        <v>142</v>
      </c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7"/>
      <c r="V48" s="102" t="s">
        <v>195</v>
      </c>
      <c r="W48" s="98"/>
      <c r="X48" s="102" t="s">
        <v>143</v>
      </c>
      <c r="Y48" s="99"/>
      <c r="Z48" s="99"/>
      <c r="AA48" s="99"/>
      <c r="AB48" s="99"/>
      <c r="AC48" s="99"/>
      <c r="AD48" s="99"/>
      <c r="AE48" s="99"/>
      <c r="AF48" s="99"/>
      <c r="AG48" s="99"/>
      <c r="AH48" s="98"/>
      <c r="AI48" s="102" t="s">
        <v>110</v>
      </c>
      <c r="AJ48" s="98"/>
      <c r="AK48" s="102" t="s">
        <v>106</v>
      </c>
      <c r="AL48" s="98"/>
      <c r="AM48" s="102" t="s">
        <v>194</v>
      </c>
      <c r="AN48" s="99"/>
      <c r="AO48" s="99"/>
      <c r="AP48" s="98"/>
    </row>
    <row r="49" spans="1:45" x14ac:dyDescent="0.15">
      <c r="B49" s="100"/>
      <c r="C49" s="88" t="s">
        <v>34</v>
      </c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90"/>
      <c r="V49" s="91"/>
      <c r="W49" s="92"/>
      <c r="X49" s="91"/>
      <c r="Y49" s="93"/>
      <c r="Z49" s="93"/>
      <c r="AA49" s="93"/>
      <c r="AB49" s="93"/>
      <c r="AC49" s="93"/>
      <c r="AD49" s="93"/>
      <c r="AE49" s="93"/>
      <c r="AF49" s="93"/>
      <c r="AG49" s="93"/>
      <c r="AH49" s="92"/>
      <c r="AI49" s="91"/>
      <c r="AJ49" s="92"/>
      <c r="AK49" s="91"/>
      <c r="AL49" s="92"/>
      <c r="AM49" s="91"/>
      <c r="AN49" s="93"/>
      <c r="AO49" s="93"/>
      <c r="AP49" s="92"/>
    </row>
    <row r="50" spans="1:45" x14ac:dyDescent="0.15">
      <c r="B50" s="100"/>
      <c r="C50" s="100"/>
      <c r="D50" s="101" t="s">
        <v>144</v>
      </c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7"/>
      <c r="V50" s="102" t="s">
        <v>195</v>
      </c>
      <c r="W50" s="98"/>
      <c r="X50" s="102" t="s">
        <v>145</v>
      </c>
      <c r="Y50" s="99"/>
      <c r="Z50" s="99"/>
      <c r="AA50" s="99"/>
      <c r="AB50" s="99"/>
      <c r="AC50" s="99"/>
      <c r="AD50" s="99"/>
      <c r="AE50" s="99"/>
      <c r="AF50" s="99"/>
      <c r="AG50" s="99"/>
      <c r="AH50" s="98"/>
      <c r="AI50" s="102" t="s">
        <v>110</v>
      </c>
      <c r="AJ50" s="98"/>
      <c r="AK50" s="102" t="s">
        <v>106</v>
      </c>
      <c r="AL50" s="98"/>
      <c r="AM50" s="102" t="s">
        <v>194</v>
      </c>
      <c r="AN50" s="99"/>
      <c r="AO50" s="99"/>
      <c r="AP50" s="98"/>
    </row>
    <row r="51" spans="1:45" x14ac:dyDescent="0.15">
      <c r="B51" s="100"/>
      <c r="C51" s="94"/>
      <c r="D51" s="101" t="s">
        <v>146</v>
      </c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7"/>
      <c r="V51" s="102" t="s">
        <v>195</v>
      </c>
      <c r="W51" s="98"/>
      <c r="X51" s="102" t="s">
        <v>147</v>
      </c>
      <c r="Y51" s="99"/>
      <c r="Z51" s="99"/>
      <c r="AA51" s="99"/>
      <c r="AB51" s="99"/>
      <c r="AC51" s="99"/>
      <c r="AD51" s="99"/>
      <c r="AE51" s="99"/>
      <c r="AF51" s="99"/>
      <c r="AG51" s="99"/>
      <c r="AH51" s="98"/>
      <c r="AI51" s="102" t="s">
        <v>148</v>
      </c>
      <c r="AJ51" s="98"/>
      <c r="AK51" s="102" t="s">
        <v>106</v>
      </c>
      <c r="AL51" s="98"/>
      <c r="AM51" s="102" t="s">
        <v>194</v>
      </c>
      <c r="AN51" s="99"/>
      <c r="AO51" s="99"/>
      <c r="AP51" s="98"/>
    </row>
    <row r="52" spans="1:45" x14ac:dyDescent="0.15">
      <c r="B52" s="100"/>
      <c r="C52" s="88" t="s">
        <v>35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90"/>
      <c r="V52" s="91"/>
      <c r="W52" s="92"/>
      <c r="X52" s="91"/>
      <c r="Y52" s="93"/>
      <c r="Z52" s="93"/>
      <c r="AA52" s="93"/>
      <c r="AB52" s="93"/>
      <c r="AC52" s="93"/>
      <c r="AD52" s="93"/>
      <c r="AE52" s="93"/>
      <c r="AF52" s="93"/>
      <c r="AG52" s="93"/>
      <c r="AH52" s="92"/>
      <c r="AI52" s="91"/>
      <c r="AJ52" s="92"/>
      <c r="AK52" s="91"/>
      <c r="AL52" s="92"/>
      <c r="AM52" s="91"/>
      <c r="AN52" s="93"/>
      <c r="AO52" s="93"/>
      <c r="AP52" s="92"/>
    </row>
    <row r="53" spans="1:45" x14ac:dyDescent="0.15">
      <c r="B53" s="100"/>
      <c r="C53" s="100"/>
      <c r="D53" s="101" t="s">
        <v>149</v>
      </c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7"/>
      <c r="V53" s="102" t="s">
        <v>195</v>
      </c>
      <c r="W53" s="98"/>
      <c r="X53" s="102" t="s">
        <v>150</v>
      </c>
      <c r="Y53" s="99"/>
      <c r="Z53" s="99"/>
      <c r="AA53" s="99"/>
      <c r="AB53" s="99"/>
      <c r="AC53" s="99"/>
      <c r="AD53" s="99"/>
      <c r="AE53" s="99"/>
      <c r="AF53" s="99"/>
      <c r="AG53" s="99"/>
      <c r="AH53" s="98"/>
      <c r="AI53" s="102" t="s">
        <v>110</v>
      </c>
      <c r="AJ53" s="98"/>
      <c r="AK53" s="102" t="s">
        <v>106</v>
      </c>
      <c r="AL53" s="98"/>
      <c r="AM53" s="102" t="s">
        <v>194</v>
      </c>
      <c r="AN53" s="99"/>
      <c r="AO53" s="99"/>
      <c r="AP53" s="98"/>
    </row>
    <row r="54" spans="1:45" x14ac:dyDescent="0.15">
      <c r="B54" s="100"/>
      <c r="C54" s="94"/>
      <c r="D54" s="101" t="s">
        <v>151</v>
      </c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7"/>
      <c r="V54" s="102" t="s">
        <v>195</v>
      </c>
      <c r="W54" s="98"/>
      <c r="X54" s="102" t="s">
        <v>152</v>
      </c>
      <c r="Y54" s="99"/>
      <c r="Z54" s="99"/>
      <c r="AA54" s="99"/>
      <c r="AB54" s="99"/>
      <c r="AC54" s="99"/>
      <c r="AD54" s="99"/>
      <c r="AE54" s="99"/>
      <c r="AF54" s="99"/>
      <c r="AG54" s="99"/>
      <c r="AH54" s="98"/>
      <c r="AI54" s="102" t="s">
        <v>110</v>
      </c>
      <c r="AJ54" s="98"/>
      <c r="AK54" s="102" t="s">
        <v>106</v>
      </c>
      <c r="AL54" s="98"/>
      <c r="AM54" s="102" t="s">
        <v>194</v>
      </c>
      <c r="AN54" s="99"/>
      <c r="AO54" s="99"/>
      <c r="AP54" s="98"/>
    </row>
    <row r="55" spans="1:45" s="14" customFormat="1" x14ac:dyDescent="0.15">
      <c r="A55" s="7"/>
      <c r="B55" s="100"/>
      <c r="C55" s="88" t="s">
        <v>153</v>
      </c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90"/>
      <c r="V55" s="91"/>
      <c r="W55" s="92"/>
      <c r="X55" s="91"/>
      <c r="Y55" s="93"/>
      <c r="Z55" s="93"/>
      <c r="AA55" s="93"/>
      <c r="AB55" s="93"/>
      <c r="AC55" s="93"/>
      <c r="AD55" s="93"/>
      <c r="AE55" s="93"/>
      <c r="AF55" s="93"/>
      <c r="AG55" s="93"/>
      <c r="AH55" s="92"/>
      <c r="AI55" s="91"/>
      <c r="AJ55" s="92"/>
      <c r="AK55" s="91"/>
      <c r="AL55" s="92"/>
      <c r="AM55" s="91"/>
      <c r="AN55" s="93"/>
      <c r="AO55" s="93"/>
      <c r="AP55" s="92"/>
      <c r="AQ55" s="7"/>
      <c r="AR55" s="7"/>
      <c r="AS55" s="7"/>
    </row>
    <row r="56" spans="1:45" x14ac:dyDescent="0.15">
      <c r="B56" s="100"/>
      <c r="C56" s="94"/>
      <c r="D56" s="101" t="s">
        <v>154</v>
      </c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7"/>
      <c r="V56" s="102" t="s">
        <v>195</v>
      </c>
      <c r="W56" s="98"/>
      <c r="X56" s="102" t="s">
        <v>155</v>
      </c>
      <c r="Y56" s="99"/>
      <c r="Z56" s="99"/>
      <c r="AA56" s="99"/>
      <c r="AB56" s="99"/>
      <c r="AC56" s="99"/>
      <c r="AD56" s="99"/>
      <c r="AE56" s="99"/>
      <c r="AF56" s="99"/>
      <c r="AG56" s="99"/>
      <c r="AH56" s="98"/>
      <c r="AI56" s="102" t="s">
        <v>110</v>
      </c>
      <c r="AJ56" s="98"/>
      <c r="AK56" s="102" t="s">
        <v>106</v>
      </c>
      <c r="AL56" s="98"/>
      <c r="AM56" s="102" t="s">
        <v>194</v>
      </c>
      <c r="AN56" s="99"/>
      <c r="AO56" s="99"/>
      <c r="AP56" s="98"/>
    </row>
    <row r="57" spans="1:45" x14ac:dyDescent="0.15">
      <c r="B57" s="100"/>
      <c r="C57" s="88" t="s">
        <v>156</v>
      </c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90"/>
      <c r="V57" s="91"/>
      <c r="W57" s="92"/>
      <c r="X57" s="91"/>
      <c r="Y57" s="93"/>
      <c r="Z57" s="93"/>
      <c r="AA57" s="93"/>
      <c r="AB57" s="93"/>
      <c r="AC57" s="93"/>
      <c r="AD57" s="93"/>
      <c r="AE57" s="93"/>
      <c r="AF57" s="93"/>
      <c r="AG57" s="93"/>
      <c r="AH57" s="92"/>
      <c r="AI57" s="91"/>
      <c r="AJ57" s="92"/>
      <c r="AK57" s="91"/>
      <c r="AL57" s="92"/>
      <c r="AM57" s="91"/>
      <c r="AN57" s="93"/>
      <c r="AO57" s="93"/>
      <c r="AP57" s="92"/>
    </row>
    <row r="58" spans="1:45" x14ac:dyDescent="0.15">
      <c r="B58" s="100"/>
      <c r="C58" s="94"/>
      <c r="D58" s="101" t="s">
        <v>157</v>
      </c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7"/>
      <c r="V58" s="102" t="s">
        <v>195</v>
      </c>
      <c r="W58" s="98"/>
      <c r="X58" s="102" t="s">
        <v>158</v>
      </c>
      <c r="Y58" s="99"/>
      <c r="Z58" s="99"/>
      <c r="AA58" s="99"/>
      <c r="AB58" s="99"/>
      <c r="AC58" s="99"/>
      <c r="AD58" s="99"/>
      <c r="AE58" s="99"/>
      <c r="AF58" s="99"/>
      <c r="AG58" s="99"/>
      <c r="AH58" s="98"/>
      <c r="AI58" s="102" t="s">
        <v>159</v>
      </c>
      <c r="AJ58" s="98"/>
      <c r="AK58" s="102" t="s">
        <v>106</v>
      </c>
      <c r="AL58" s="98"/>
      <c r="AM58" s="102" t="s">
        <v>194</v>
      </c>
      <c r="AN58" s="99"/>
      <c r="AO58" s="99"/>
      <c r="AP58" s="98"/>
    </row>
    <row r="59" spans="1:45" x14ac:dyDescent="0.15">
      <c r="B59" s="103"/>
      <c r="C59" s="88" t="s">
        <v>36</v>
      </c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90"/>
      <c r="V59" s="91"/>
      <c r="W59" s="93"/>
      <c r="X59" s="91"/>
      <c r="Y59" s="93"/>
      <c r="Z59" s="93"/>
      <c r="AA59" s="93"/>
      <c r="AB59" s="93"/>
      <c r="AC59" s="93"/>
      <c r="AD59" s="93"/>
      <c r="AE59" s="93"/>
      <c r="AF59" s="93"/>
      <c r="AG59" s="93"/>
      <c r="AH59" s="92"/>
      <c r="AI59" s="91"/>
      <c r="AJ59" s="92"/>
      <c r="AK59" s="91"/>
      <c r="AL59" s="92"/>
      <c r="AM59" s="91"/>
      <c r="AN59" s="93"/>
      <c r="AO59" s="93"/>
      <c r="AP59" s="92"/>
    </row>
    <row r="60" spans="1:45" x14ac:dyDescent="0.15">
      <c r="B60" s="103"/>
      <c r="C60" s="100"/>
      <c r="D60" s="101" t="s">
        <v>160</v>
      </c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7"/>
      <c r="V60" s="102" t="s">
        <v>105</v>
      </c>
      <c r="W60" s="99"/>
      <c r="X60" s="102" t="s">
        <v>161</v>
      </c>
      <c r="Y60" s="99"/>
      <c r="Z60" s="99"/>
      <c r="AA60" s="99"/>
      <c r="AB60" s="99"/>
      <c r="AC60" s="99"/>
      <c r="AD60" s="99"/>
      <c r="AE60" s="99"/>
      <c r="AF60" s="99"/>
      <c r="AG60" s="99"/>
      <c r="AH60" s="98"/>
      <c r="AI60" s="102" t="s">
        <v>159</v>
      </c>
      <c r="AJ60" s="98"/>
      <c r="AK60" s="102" t="s">
        <v>162</v>
      </c>
      <c r="AL60" s="98"/>
      <c r="AM60" s="102" t="s">
        <v>194</v>
      </c>
      <c r="AN60" s="99"/>
      <c r="AO60" s="99"/>
      <c r="AP60" s="98"/>
    </row>
    <row r="61" spans="1:45" x14ac:dyDescent="0.15">
      <c r="B61" s="103"/>
      <c r="C61" s="100"/>
      <c r="D61" s="101" t="s">
        <v>37</v>
      </c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7"/>
      <c r="V61" s="102" t="s">
        <v>195</v>
      </c>
      <c r="W61" s="99"/>
      <c r="X61" s="102" t="s">
        <v>163</v>
      </c>
      <c r="Y61" s="99"/>
      <c r="Z61" s="99"/>
      <c r="AA61" s="99"/>
      <c r="AB61" s="99"/>
      <c r="AC61" s="99"/>
      <c r="AD61" s="99"/>
      <c r="AE61" s="99"/>
      <c r="AF61" s="99"/>
      <c r="AG61" s="99"/>
      <c r="AH61" s="98"/>
      <c r="AI61" s="102" t="s">
        <v>159</v>
      </c>
      <c r="AJ61" s="98"/>
      <c r="AK61" s="102" t="s">
        <v>106</v>
      </c>
      <c r="AL61" s="98"/>
      <c r="AM61" s="102" t="s">
        <v>194</v>
      </c>
      <c r="AN61" s="99"/>
      <c r="AO61" s="99"/>
      <c r="AP61" s="98"/>
    </row>
    <row r="62" spans="1:45" x14ac:dyDescent="0.15">
      <c r="B62" s="103"/>
      <c r="C62" s="100"/>
      <c r="D62" s="101" t="s">
        <v>164</v>
      </c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7"/>
      <c r="V62" s="102" t="s">
        <v>195</v>
      </c>
      <c r="W62" s="99"/>
      <c r="X62" s="102" t="s">
        <v>165</v>
      </c>
      <c r="Y62" s="99"/>
      <c r="Z62" s="99"/>
      <c r="AA62" s="99"/>
      <c r="AB62" s="99"/>
      <c r="AC62" s="99"/>
      <c r="AD62" s="99"/>
      <c r="AE62" s="99"/>
      <c r="AF62" s="99"/>
      <c r="AG62" s="99"/>
      <c r="AH62" s="98"/>
      <c r="AI62" s="102" t="s">
        <v>110</v>
      </c>
      <c r="AJ62" s="98"/>
      <c r="AK62" s="102" t="s">
        <v>106</v>
      </c>
      <c r="AL62" s="98"/>
      <c r="AM62" s="102" t="s">
        <v>194</v>
      </c>
      <c r="AN62" s="99"/>
      <c r="AO62" s="99"/>
      <c r="AP62" s="98"/>
    </row>
    <row r="63" spans="1:45" x14ac:dyDescent="0.15">
      <c r="B63" s="103"/>
      <c r="C63" s="100"/>
      <c r="D63" s="101" t="s">
        <v>166</v>
      </c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7"/>
      <c r="V63" s="102" t="s">
        <v>195</v>
      </c>
      <c r="W63" s="99"/>
      <c r="X63" s="102" t="s">
        <v>167</v>
      </c>
      <c r="Y63" s="99"/>
      <c r="Z63" s="99"/>
      <c r="AA63" s="99"/>
      <c r="AB63" s="99"/>
      <c r="AC63" s="99"/>
      <c r="AD63" s="99"/>
      <c r="AE63" s="99"/>
      <c r="AF63" s="99"/>
      <c r="AG63" s="99"/>
      <c r="AH63" s="98"/>
      <c r="AI63" s="102" t="s">
        <v>159</v>
      </c>
      <c r="AJ63" s="98"/>
      <c r="AK63" s="102" t="s">
        <v>106</v>
      </c>
      <c r="AL63" s="98"/>
      <c r="AM63" s="102" t="s">
        <v>100</v>
      </c>
      <c r="AN63" s="99"/>
      <c r="AO63" s="99"/>
      <c r="AP63" s="98"/>
    </row>
    <row r="64" spans="1:45" x14ac:dyDescent="0.15">
      <c r="B64" s="103"/>
      <c r="C64" s="94"/>
      <c r="D64" s="101" t="s">
        <v>168</v>
      </c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7"/>
      <c r="V64" s="102" t="s">
        <v>195</v>
      </c>
      <c r="W64" s="99"/>
      <c r="X64" s="102" t="s">
        <v>169</v>
      </c>
      <c r="Y64" s="99"/>
      <c r="Z64" s="99"/>
      <c r="AA64" s="99"/>
      <c r="AB64" s="99"/>
      <c r="AC64" s="99"/>
      <c r="AD64" s="99"/>
      <c r="AE64" s="99"/>
      <c r="AF64" s="99"/>
      <c r="AG64" s="99"/>
      <c r="AH64" s="98"/>
      <c r="AI64" s="102" t="s">
        <v>110</v>
      </c>
      <c r="AJ64" s="98"/>
      <c r="AK64" s="102" t="s">
        <v>106</v>
      </c>
      <c r="AL64" s="98"/>
      <c r="AM64" s="102" t="s">
        <v>100</v>
      </c>
      <c r="AN64" s="99"/>
      <c r="AO64" s="99"/>
      <c r="AP64" s="98"/>
    </row>
    <row r="65" spans="2:42" x14ac:dyDescent="0.15">
      <c r="B65" s="103"/>
      <c r="C65" s="88" t="s">
        <v>38</v>
      </c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90"/>
      <c r="V65" s="91"/>
      <c r="W65" s="93"/>
      <c r="X65" s="91"/>
      <c r="Y65" s="93"/>
      <c r="Z65" s="93"/>
      <c r="AA65" s="93"/>
      <c r="AB65" s="93"/>
      <c r="AC65" s="93"/>
      <c r="AD65" s="93"/>
      <c r="AE65" s="93"/>
      <c r="AF65" s="93"/>
      <c r="AG65" s="93"/>
      <c r="AH65" s="92"/>
      <c r="AI65" s="91"/>
      <c r="AJ65" s="92"/>
      <c r="AK65" s="91"/>
      <c r="AL65" s="92"/>
      <c r="AM65" s="91"/>
      <c r="AN65" s="93"/>
      <c r="AO65" s="93"/>
      <c r="AP65" s="92"/>
    </row>
    <row r="66" spans="2:42" x14ac:dyDescent="0.15">
      <c r="B66" s="103"/>
      <c r="C66" s="94"/>
      <c r="D66" s="101" t="s">
        <v>170</v>
      </c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7"/>
      <c r="V66" s="102" t="s">
        <v>195</v>
      </c>
      <c r="W66" s="99"/>
      <c r="X66" s="102" t="s">
        <v>171</v>
      </c>
      <c r="Y66" s="99"/>
      <c r="Z66" s="99"/>
      <c r="AA66" s="99"/>
      <c r="AB66" s="99"/>
      <c r="AC66" s="99"/>
      <c r="AD66" s="99"/>
      <c r="AE66" s="99"/>
      <c r="AF66" s="99"/>
      <c r="AG66" s="99"/>
      <c r="AH66" s="98"/>
      <c r="AI66" s="102" t="s">
        <v>110</v>
      </c>
      <c r="AJ66" s="98"/>
      <c r="AK66" s="102" t="s">
        <v>106</v>
      </c>
      <c r="AL66" s="98"/>
      <c r="AM66" s="102" t="s">
        <v>100</v>
      </c>
      <c r="AN66" s="99"/>
      <c r="AO66" s="99"/>
      <c r="AP66" s="98"/>
    </row>
    <row r="67" spans="2:42" x14ac:dyDescent="0.15">
      <c r="B67" s="103"/>
      <c r="C67" s="88" t="s">
        <v>39</v>
      </c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90"/>
      <c r="V67" s="91"/>
      <c r="W67" s="93"/>
      <c r="X67" s="91"/>
      <c r="Y67" s="93"/>
      <c r="Z67" s="93"/>
      <c r="AA67" s="93"/>
      <c r="AB67" s="93"/>
      <c r="AC67" s="93"/>
      <c r="AD67" s="93"/>
      <c r="AE67" s="93"/>
      <c r="AF67" s="93"/>
      <c r="AG67" s="93"/>
      <c r="AH67" s="92"/>
      <c r="AI67" s="91"/>
      <c r="AJ67" s="92"/>
      <c r="AK67" s="91"/>
      <c r="AL67" s="92"/>
      <c r="AM67" s="91"/>
      <c r="AN67" s="93"/>
      <c r="AO67" s="93"/>
      <c r="AP67" s="92"/>
    </row>
    <row r="68" spans="2:42" x14ac:dyDescent="0.15">
      <c r="B68" s="103"/>
      <c r="C68" s="100"/>
      <c r="D68" s="198" t="s">
        <v>202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7"/>
      <c r="V68" s="102" t="s">
        <v>191</v>
      </c>
      <c r="W68" s="99"/>
      <c r="X68" s="199" t="s">
        <v>203</v>
      </c>
      <c r="Y68" s="99"/>
      <c r="Z68" s="99"/>
      <c r="AA68" s="99"/>
      <c r="AB68" s="99"/>
      <c r="AC68" s="99"/>
      <c r="AD68" s="99"/>
      <c r="AE68" s="99"/>
      <c r="AF68" s="99"/>
      <c r="AG68" s="99"/>
      <c r="AH68" s="98"/>
      <c r="AI68" s="102" t="s">
        <v>115</v>
      </c>
      <c r="AJ68" s="98"/>
      <c r="AK68" s="102" t="s">
        <v>88</v>
      </c>
      <c r="AL68" s="98"/>
      <c r="AM68" s="102" t="s">
        <v>100</v>
      </c>
      <c r="AN68" s="99"/>
      <c r="AO68" s="99"/>
      <c r="AP68" s="98"/>
    </row>
    <row r="69" spans="2:42" x14ac:dyDescent="0.15">
      <c r="B69" s="103"/>
      <c r="C69" s="100"/>
      <c r="D69" s="101" t="s">
        <v>172</v>
      </c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7"/>
      <c r="V69" s="102" t="s">
        <v>195</v>
      </c>
      <c r="W69" s="99"/>
      <c r="X69" s="102" t="s">
        <v>173</v>
      </c>
      <c r="Y69" s="99"/>
      <c r="Z69" s="99"/>
      <c r="AA69" s="99"/>
      <c r="AB69" s="99"/>
      <c r="AC69" s="99"/>
      <c r="AD69" s="99"/>
      <c r="AE69" s="99"/>
      <c r="AF69" s="99"/>
      <c r="AG69" s="99"/>
      <c r="AH69" s="98"/>
      <c r="AI69" s="102" t="s">
        <v>115</v>
      </c>
      <c r="AJ69" s="98"/>
      <c r="AK69" s="102" t="s">
        <v>106</v>
      </c>
      <c r="AL69" s="98"/>
      <c r="AM69" s="102" t="s">
        <v>100</v>
      </c>
      <c r="AN69" s="99"/>
      <c r="AO69" s="99"/>
      <c r="AP69" s="98"/>
    </row>
    <row r="70" spans="2:42" x14ac:dyDescent="0.15">
      <c r="B70" s="103"/>
      <c r="C70" s="100"/>
      <c r="D70" s="101" t="s">
        <v>174</v>
      </c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7"/>
      <c r="V70" s="102" t="s">
        <v>195</v>
      </c>
      <c r="W70" s="99"/>
      <c r="X70" s="102" t="s">
        <v>175</v>
      </c>
      <c r="Y70" s="99"/>
      <c r="Z70" s="99"/>
      <c r="AA70" s="99"/>
      <c r="AB70" s="99"/>
      <c r="AC70" s="99"/>
      <c r="AD70" s="99"/>
      <c r="AE70" s="99"/>
      <c r="AF70" s="99"/>
      <c r="AG70" s="99"/>
      <c r="AH70" s="98"/>
      <c r="AI70" s="102" t="s">
        <v>115</v>
      </c>
      <c r="AJ70" s="98"/>
      <c r="AK70" s="102" t="s">
        <v>106</v>
      </c>
      <c r="AL70" s="98"/>
      <c r="AM70" s="102" t="s">
        <v>100</v>
      </c>
      <c r="AN70" s="99"/>
      <c r="AO70" s="99"/>
      <c r="AP70" s="98"/>
    </row>
    <row r="71" spans="2:42" x14ac:dyDescent="0.15">
      <c r="B71" s="103"/>
      <c r="C71" s="100"/>
      <c r="D71" s="101" t="s">
        <v>176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7"/>
      <c r="V71" s="102" t="s">
        <v>195</v>
      </c>
      <c r="W71" s="99"/>
      <c r="X71" s="102" t="s">
        <v>177</v>
      </c>
      <c r="Y71" s="99"/>
      <c r="Z71" s="99"/>
      <c r="AA71" s="99"/>
      <c r="AB71" s="99"/>
      <c r="AC71" s="99"/>
      <c r="AD71" s="99"/>
      <c r="AE71" s="99"/>
      <c r="AF71" s="99"/>
      <c r="AG71" s="99"/>
      <c r="AH71" s="98"/>
      <c r="AI71" s="102" t="s">
        <v>115</v>
      </c>
      <c r="AJ71" s="98"/>
      <c r="AK71" s="102" t="s">
        <v>106</v>
      </c>
      <c r="AL71" s="98"/>
      <c r="AM71" s="102" t="s">
        <v>100</v>
      </c>
      <c r="AN71" s="99"/>
      <c r="AO71" s="99"/>
      <c r="AP71" s="98"/>
    </row>
    <row r="72" spans="2:42" x14ac:dyDescent="0.15">
      <c r="B72" s="104"/>
      <c r="C72" s="94"/>
      <c r="D72" s="101" t="s">
        <v>178</v>
      </c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7"/>
      <c r="V72" s="102" t="s">
        <v>195</v>
      </c>
      <c r="W72" s="99"/>
      <c r="X72" s="102" t="s">
        <v>179</v>
      </c>
      <c r="Y72" s="99"/>
      <c r="Z72" s="99"/>
      <c r="AA72" s="99"/>
      <c r="AB72" s="99"/>
      <c r="AC72" s="99"/>
      <c r="AD72" s="99"/>
      <c r="AE72" s="99"/>
      <c r="AF72" s="99"/>
      <c r="AG72" s="99"/>
      <c r="AH72" s="98"/>
      <c r="AI72" s="102" t="s">
        <v>128</v>
      </c>
      <c r="AJ72" s="98"/>
      <c r="AK72" s="102" t="s">
        <v>106</v>
      </c>
      <c r="AL72" s="98"/>
      <c r="AM72" s="102" t="s">
        <v>100</v>
      </c>
      <c r="AN72" s="99"/>
      <c r="AO72" s="99"/>
      <c r="AP72" s="98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75" fitToHeight="0" orientation="landscape" r:id="rId1"/>
  <headerFooter alignWithMargins="0">
    <oddFooter>&amp;C- &amp;P -</oddFooter>
  </headerFooter>
  <rowBreaks count="1" manualBreakCount="1">
    <brk id="58" max="4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X11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89" t="s">
        <v>14</v>
      </c>
      <c r="P1" s="190"/>
      <c r="Q1" s="190"/>
      <c r="R1" s="191"/>
      <c r="S1" s="180" t="str">
        <f ca="1">IF(INDIRECT("変更履歴!S1")&lt;&gt;"",INDIRECT("変更履歴!S1"),"")</f>
        <v>Nablarch開発標準設計書一覧</v>
      </c>
      <c r="T1" s="181"/>
      <c r="U1" s="181"/>
      <c r="V1" s="181"/>
      <c r="W1" s="181"/>
      <c r="X1" s="181"/>
      <c r="Y1" s="181"/>
      <c r="Z1" s="182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74">
        <f ca="1">IF(INDIRECT("変更履歴!AG1")&lt;&gt;"",INDIRECT("変更履歴!AG1"),"")</f>
        <v>43336</v>
      </c>
      <c r="AH1" s="175"/>
      <c r="AI1" s="176"/>
      <c r="AJ1" s="16"/>
      <c r="AN1" s="9"/>
      <c r="AO1" s="16"/>
      <c r="AP1" s="16"/>
      <c r="AQ1" s="16"/>
      <c r="AR1" s="16"/>
      <c r="AS1" s="10"/>
      <c r="AT1" s="16"/>
      <c r="AU1" s="16"/>
      <c r="AV1" s="16"/>
      <c r="AW1" s="16"/>
    </row>
    <row r="2" spans="1:50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92"/>
      <c r="P2" s="193"/>
      <c r="Q2" s="193"/>
      <c r="R2" s="194"/>
      <c r="S2" s="183"/>
      <c r="T2" s="184"/>
      <c r="U2" s="184"/>
      <c r="V2" s="184"/>
      <c r="W2" s="184"/>
      <c r="X2" s="184"/>
      <c r="Y2" s="184"/>
      <c r="Z2" s="185"/>
      <c r="AA2" s="115" t="s">
        <v>4</v>
      </c>
      <c r="AB2" s="117"/>
      <c r="AC2" s="144" t="str">
        <f ca="1">IF(INDIRECT("変更履歴!AC2")&lt;&gt;"",INDIRECT("変更履歴!AC2"),"")</f>
        <v>TIS</v>
      </c>
      <c r="AD2" s="145"/>
      <c r="AE2" s="145"/>
      <c r="AF2" s="146"/>
      <c r="AG2" s="174">
        <f ca="1">IF(INDIRECT("変更履歴!AG2")&lt;&gt;"",INDIRECT("変更履歴!AG2"),"")</f>
        <v>44848</v>
      </c>
      <c r="AH2" s="175"/>
      <c r="AI2" s="176"/>
      <c r="AJ2" s="16"/>
      <c r="AN2" s="9"/>
      <c r="AO2" s="16"/>
      <c r="AP2" s="16"/>
      <c r="AQ2" s="16"/>
      <c r="AR2" s="16"/>
      <c r="AS2" s="10"/>
      <c r="AT2" s="16"/>
      <c r="AU2" s="16"/>
      <c r="AV2" s="16"/>
      <c r="AW2" s="16"/>
    </row>
    <row r="3" spans="1:50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95"/>
      <c r="P3" s="196"/>
      <c r="Q3" s="196"/>
      <c r="R3" s="197"/>
      <c r="S3" s="186"/>
      <c r="T3" s="187"/>
      <c r="U3" s="187"/>
      <c r="V3" s="187"/>
      <c r="W3" s="187"/>
      <c r="X3" s="187"/>
      <c r="Y3" s="187"/>
      <c r="Z3" s="188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74" t="str">
        <f ca="1">IF(INDIRECT("変更履歴!AG3")&lt;&gt;"",INDIRECT("変更履歴!AG3"),"")</f>
        <v/>
      </c>
      <c r="AH3" s="175"/>
      <c r="AI3" s="176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A5" s="8"/>
      <c r="B5" s="60" t="s">
        <v>47</v>
      </c>
      <c r="C5" s="13"/>
      <c r="D5" s="13"/>
      <c r="E5" s="13"/>
      <c r="F5" s="8"/>
      <c r="G5" s="13"/>
      <c r="H5" s="8"/>
      <c r="I5" s="8"/>
      <c r="J5" s="8"/>
      <c r="K5" s="8"/>
      <c r="L5" s="13"/>
      <c r="M5" s="13"/>
      <c r="N5" s="8"/>
      <c r="O5" s="8"/>
      <c r="P5" s="13"/>
      <c r="Q5" s="8"/>
      <c r="R5" s="8"/>
      <c r="S5" s="8"/>
      <c r="T5" s="8"/>
      <c r="U5" s="8"/>
      <c r="V5" s="13"/>
      <c r="W5" s="8"/>
      <c r="X5" s="8"/>
      <c r="Y5" s="8"/>
      <c r="Z5" s="8"/>
      <c r="AA5" s="8"/>
      <c r="AB5" s="8"/>
      <c r="AC5" s="8"/>
      <c r="AD5" s="13"/>
      <c r="AE5" s="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15">
      <c r="C6" s="7" t="s">
        <v>48</v>
      </c>
    </row>
    <row r="7" spans="1:50" x14ac:dyDescent="0.15">
      <c r="C7" s="76" t="s">
        <v>201</v>
      </c>
    </row>
    <row r="9" spans="1:50" x14ac:dyDescent="0.15">
      <c r="C9" s="7" t="s">
        <v>68</v>
      </c>
      <c r="D9" s="7"/>
      <c r="E9" s="7"/>
      <c r="G9" s="7"/>
      <c r="L9" s="7"/>
    </row>
    <row r="10" spans="1:50" x14ac:dyDescent="0.15">
      <c r="C10" s="7"/>
      <c r="D10" s="77" t="s">
        <v>49</v>
      </c>
      <c r="E10" s="7" t="s">
        <v>50</v>
      </c>
      <c r="G10" s="7"/>
      <c r="L10" s="7"/>
    </row>
    <row r="11" spans="1:50" x14ac:dyDescent="0.15">
      <c r="C11" s="7"/>
      <c r="D11" s="77"/>
      <c r="E11" s="7"/>
      <c r="G11" s="7"/>
      <c r="L11" s="7"/>
    </row>
    <row r="12" spans="1:50" x14ac:dyDescent="0.15">
      <c r="C12" s="7"/>
      <c r="D12" s="7"/>
      <c r="E12" s="7" t="s">
        <v>187</v>
      </c>
      <c r="G12" s="7"/>
      <c r="L12" s="7"/>
    </row>
    <row r="13" spans="1:50" x14ac:dyDescent="0.15">
      <c r="C13" s="7"/>
      <c r="D13" s="7"/>
      <c r="E13" s="7" t="s">
        <v>188</v>
      </c>
      <c r="G13" s="7"/>
      <c r="L13" s="7"/>
    </row>
    <row r="14" spans="1:50" x14ac:dyDescent="0.15">
      <c r="C14" s="7"/>
      <c r="D14" s="7"/>
      <c r="E14" s="7"/>
      <c r="G14" s="7"/>
      <c r="L14" s="7"/>
    </row>
    <row r="15" spans="1:50" x14ac:dyDescent="0.15">
      <c r="C15" s="7"/>
      <c r="D15" s="7"/>
      <c r="E15" s="7"/>
      <c r="G15" s="7"/>
      <c r="L15" s="7"/>
    </row>
    <row r="16" spans="1:50" x14ac:dyDescent="0.15">
      <c r="C16" s="7"/>
      <c r="D16" s="7"/>
      <c r="E16" s="7"/>
      <c r="G16" s="7"/>
      <c r="L16" s="7"/>
    </row>
    <row r="17" spans="3:12" x14ac:dyDescent="0.15">
      <c r="C17" s="7"/>
      <c r="D17" s="7"/>
      <c r="E17" s="7"/>
      <c r="G17" s="7"/>
      <c r="L17" s="7"/>
    </row>
    <row r="18" spans="3:12" x14ac:dyDescent="0.15">
      <c r="C18" s="7"/>
      <c r="D18" s="7"/>
      <c r="E18" s="7"/>
      <c r="G18" s="7"/>
      <c r="L18" s="7"/>
    </row>
    <row r="19" spans="3:12" x14ac:dyDescent="0.15">
      <c r="C19" s="7"/>
      <c r="D19" s="7"/>
      <c r="E19" s="7"/>
      <c r="G19" s="7"/>
      <c r="L19" s="7"/>
    </row>
    <row r="20" spans="3:12" x14ac:dyDescent="0.15">
      <c r="C20" s="7"/>
      <c r="D20" s="7"/>
      <c r="E20" s="7"/>
      <c r="G20" s="7"/>
      <c r="L20" s="7"/>
    </row>
    <row r="21" spans="3:12" x14ac:dyDescent="0.15">
      <c r="C21" s="7"/>
      <c r="D21" s="7"/>
      <c r="E21" s="7"/>
      <c r="G21" s="7"/>
      <c r="L21" s="7"/>
    </row>
    <row r="22" spans="3:12" x14ac:dyDescent="0.15">
      <c r="C22" s="7"/>
      <c r="D22" s="7"/>
      <c r="E22" s="7"/>
      <c r="G22" s="7"/>
      <c r="L22" s="7"/>
    </row>
    <row r="23" spans="3:12" x14ac:dyDescent="0.15">
      <c r="C23" s="7"/>
      <c r="D23" s="7"/>
      <c r="E23" s="7"/>
      <c r="G23" s="7"/>
      <c r="L23" s="7"/>
    </row>
    <row r="24" spans="3:12" x14ac:dyDescent="0.15">
      <c r="C24" s="7"/>
      <c r="D24" s="7"/>
      <c r="E24" s="7"/>
      <c r="G24" s="7"/>
      <c r="L24" s="7"/>
    </row>
    <row r="25" spans="3:12" x14ac:dyDescent="0.15">
      <c r="C25" s="7"/>
      <c r="D25" s="7"/>
      <c r="E25" s="7"/>
      <c r="G25" s="7"/>
      <c r="L25" s="7"/>
    </row>
    <row r="26" spans="3:12" x14ac:dyDescent="0.15">
      <c r="C26" s="7"/>
      <c r="D26" s="7"/>
      <c r="E26" s="7"/>
      <c r="G26" s="7"/>
      <c r="L26" s="7"/>
    </row>
    <row r="27" spans="3:12" x14ac:dyDescent="0.15">
      <c r="C27" s="7"/>
      <c r="D27" s="7"/>
      <c r="E27" s="7"/>
      <c r="G27" s="7"/>
      <c r="L27" s="7"/>
    </row>
    <row r="28" spans="3:12" x14ac:dyDescent="0.15">
      <c r="C28" s="7"/>
      <c r="D28" s="7"/>
      <c r="E28" s="7"/>
      <c r="G28" s="7"/>
      <c r="L28" s="7"/>
    </row>
    <row r="29" spans="3:12" x14ac:dyDescent="0.15">
      <c r="C29" s="7"/>
      <c r="D29" s="7"/>
      <c r="E29" s="7"/>
      <c r="G29" s="7"/>
      <c r="L29" s="7"/>
    </row>
    <row r="30" spans="3:12" x14ac:dyDescent="0.15">
      <c r="C30" s="7"/>
      <c r="D30" s="7"/>
      <c r="E30" s="7"/>
      <c r="G30" s="7"/>
      <c r="L30" s="7"/>
    </row>
    <row r="31" spans="3:12" x14ac:dyDescent="0.15">
      <c r="C31" s="7"/>
      <c r="D31" s="77" t="s">
        <v>51</v>
      </c>
      <c r="E31" s="7" t="s">
        <v>52</v>
      </c>
      <c r="G31" s="7"/>
      <c r="L31" s="7"/>
    </row>
    <row r="32" spans="3:12" x14ac:dyDescent="0.15">
      <c r="C32" s="7"/>
      <c r="D32" s="77"/>
      <c r="E32" s="7"/>
      <c r="G32" s="7"/>
      <c r="L32" s="7"/>
    </row>
    <row r="33" spans="3:12" x14ac:dyDescent="0.15">
      <c r="C33" s="7"/>
      <c r="D33" s="7"/>
      <c r="E33" s="7" t="s">
        <v>189</v>
      </c>
      <c r="G33" s="7"/>
      <c r="L33" s="7"/>
    </row>
    <row r="34" spans="3:12" x14ac:dyDescent="0.15">
      <c r="C34" s="7"/>
      <c r="D34" s="7"/>
      <c r="E34" s="7" t="s">
        <v>190</v>
      </c>
      <c r="G34" s="7"/>
      <c r="L34" s="7"/>
    </row>
    <row r="35" spans="3:12" x14ac:dyDescent="0.15">
      <c r="C35" s="7"/>
      <c r="D35" s="7"/>
      <c r="E35" s="7"/>
      <c r="G35" s="7"/>
      <c r="L35" s="7"/>
    </row>
    <row r="36" spans="3:12" x14ac:dyDescent="0.15">
      <c r="C36" s="7"/>
      <c r="D36" s="7"/>
      <c r="E36" s="7"/>
      <c r="G36" s="7"/>
      <c r="L36" s="7"/>
    </row>
    <row r="37" spans="3:12" x14ac:dyDescent="0.15">
      <c r="C37" s="7"/>
      <c r="D37" s="7"/>
      <c r="E37" s="7"/>
      <c r="G37" s="7"/>
      <c r="L37" s="7"/>
    </row>
    <row r="38" spans="3:12" x14ac:dyDescent="0.15">
      <c r="C38" s="7"/>
      <c r="D38" s="7"/>
      <c r="E38" s="7"/>
      <c r="G38" s="7"/>
      <c r="L38" s="7"/>
    </row>
    <row r="39" spans="3:12" x14ac:dyDescent="0.15">
      <c r="C39" s="7"/>
      <c r="D39" s="7"/>
      <c r="E39" s="7"/>
      <c r="G39" s="7"/>
      <c r="L39" s="7"/>
    </row>
    <row r="40" spans="3:12" x14ac:dyDescent="0.15">
      <c r="C40" s="7"/>
      <c r="D40" s="7"/>
      <c r="E40" s="7"/>
      <c r="G40" s="7"/>
      <c r="L40" s="7"/>
    </row>
    <row r="41" spans="3:12" x14ac:dyDescent="0.15">
      <c r="C41" s="7"/>
      <c r="D41" s="7"/>
      <c r="E41" s="7"/>
      <c r="G41" s="7"/>
      <c r="L41" s="7"/>
    </row>
    <row r="42" spans="3:12" x14ac:dyDescent="0.15">
      <c r="C42" s="7"/>
      <c r="D42" s="7"/>
      <c r="E42" s="7"/>
      <c r="G42" s="7"/>
      <c r="L42" s="7"/>
    </row>
    <row r="43" spans="3:12" x14ac:dyDescent="0.15">
      <c r="C43" s="7"/>
      <c r="D43" s="7"/>
      <c r="E43" s="7"/>
      <c r="G43" s="7"/>
      <c r="L43" s="7"/>
    </row>
    <row r="44" spans="3:12" x14ac:dyDescent="0.15">
      <c r="C44" s="7"/>
      <c r="D44" s="7"/>
      <c r="E44" s="7"/>
      <c r="G44" s="7"/>
      <c r="L44" s="7"/>
    </row>
    <row r="45" spans="3:12" x14ac:dyDescent="0.15">
      <c r="C45" s="7"/>
      <c r="D45" s="7"/>
      <c r="E45" s="7"/>
      <c r="G45" s="7"/>
      <c r="L45" s="7"/>
    </row>
    <row r="46" spans="3:12" x14ac:dyDescent="0.15">
      <c r="C46" s="7"/>
      <c r="D46" s="7"/>
      <c r="E46" s="7"/>
      <c r="G46" s="7"/>
      <c r="L46" s="7"/>
    </row>
    <row r="47" spans="3:12" x14ac:dyDescent="0.15">
      <c r="C47" s="7"/>
      <c r="D47" s="7"/>
      <c r="E47" s="7"/>
      <c r="G47" s="7"/>
      <c r="L47" s="7"/>
    </row>
    <row r="48" spans="3:12" x14ac:dyDescent="0.15">
      <c r="C48" s="7"/>
      <c r="D48" s="7"/>
      <c r="E48" s="7"/>
      <c r="G48" s="7"/>
      <c r="L48" s="7"/>
    </row>
    <row r="49" spans="3:12" x14ac:dyDescent="0.15">
      <c r="C49" s="7"/>
      <c r="D49" s="77" t="s">
        <v>53</v>
      </c>
      <c r="E49" s="7" t="s">
        <v>54</v>
      </c>
      <c r="G49" s="7"/>
      <c r="L49" s="7"/>
    </row>
    <row r="50" spans="3:12" x14ac:dyDescent="0.15">
      <c r="C50" s="7"/>
      <c r="D50" s="77"/>
      <c r="E50" s="7"/>
      <c r="G50" s="7"/>
      <c r="L50" s="7"/>
    </row>
    <row r="51" spans="3:12" x14ac:dyDescent="0.15">
      <c r="C51" s="7"/>
      <c r="D51" s="7"/>
      <c r="E51" s="7" t="s">
        <v>56</v>
      </c>
      <c r="G51" s="7"/>
      <c r="L51" s="7"/>
    </row>
    <row r="52" spans="3:12" x14ac:dyDescent="0.15">
      <c r="C52" s="7"/>
      <c r="D52" s="7"/>
      <c r="E52" s="7" t="s">
        <v>57</v>
      </c>
      <c r="G52" s="7"/>
      <c r="L52" s="7"/>
    </row>
    <row r="53" spans="3:12" x14ac:dyDescent="0.15">
      <c r="C53" s="7"/>
      <c r="D53" s="7"/>
      <c r="E53" s="7" t="s">
        <v>55</v>
      </c>
      <c r="G53" s="7"/>
      <c r="L53" s="7"/>
    </row>
    <row r="54" spans="3:12" x14ac:dyDescent="0.15">
      <c r="C54" s="7"/>
      <c r="D54" s="7"/>
      <c r="E54" s="7"/>
      <c r="G54" s="7"/>
      <c r="L54" s="7"/>
    </row>
    <row r="69" spans="3:5" x14ac:dyDescent="0.15">
      <c r="C69" s="7" t="s">
        <v>67</v>
      </c>
      <c r="D69" s="7"/>
      <c r="E69" s="7"/>
    </row>
    <row r="70" spans="3:5" x14ac:dyDescent="0.15">
      <c r="C70" s="7"/>
      <c r="D70" s="77" t="s">
        <v>58</v>
      </c>
      <c r="E70" s="7" t="s">
        <v>59</v>
      </c>
    </row>
    <row r="71" spans="3:5" x14ac:dyDescent="0.15">
      <c r="C71" s="7"/>
      <c r="D71" s="77"/>
      <c r="E71" s="7"/>
    </row>
    <row r="72" spans="3:5" x14ac:dyDescent="0.15">
      <c r="C72" s="7"/>
      <c r="D72" s="7"/>
      <c r="E72" s="7" t="s">
        <v>60</v>
      </c>
    </row>
    <row r="88" spans="3:5" x14ac:dyDescent="0.15">
      <c r="C88" s="7" t="s">
        <v>197</v>
      </c>
    </row>
    <row r="89" spans="3:5" x14ac:dyDescent="0.15">
      <c r="D89" s="14" t="s">
        <v>63</v>
      </c>
      <c r="E89" s="14" t="s">
        <v>61</v>
      </c>
    </row>
    <row r="91" spans="3:5" x14ac:dyDescent="0.15">
      <c r="E91" s="14" t="s">
        <v>62</v>
      </c>
    </row>
    <row r="108" spans="3:5" x14ac:dyDescent="0.15">
      <c r="C108" s="7" t="s">
        <v>66</v>
      </c>
      <c r="D108" s="7"/>
      <c r="E108" s="7"/>
    </row>
    <row r="109" spans="3:5" x14ac:dyDescent="0.15">
      <c r="C109" s="7"/>
      <c r="D109" s="77" t="s">
        <v>64</v>
      </c>
      <c r="E109" s="7" t="s">
        <v>65</v>
      </c>
    </row>
    <row r="110" spans="3:5" x14ac:dyDescent="0.15">
      <c r="C110" s="7"/>
      <c r="D110" s="77"/>
      <c r="E110" s="7"/>
    </row>
    <row r="111" spans="3:5" x14ac:dyDescent="0.15">
      <c r="C111" s="7"/>
      <c r="D111" s="7"/>
      <c r="E111" s="76" t="s">
        <v>198</v>
      </c>
    </row>
    <row r="112" spans="3:5" x14ac:dyDescent="0.15">
      <c r="C112" s="7"/>
      <c r="D112" s="7"/>
      <c r="E112" s="76" t="s">
        <v>199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48" max="34" man="1"/>
    <brk id="87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概要</vt:lpstr>
      <vt:lpstr>2.1. 設計書体系図</vt:lpstr>
      <vt:lpstr>2.2. 設計書一覧</vt:lpstr>
      <vt:lpstr>3. 設計書とソースコードの対応</vt:lpstr>
      <vt:lpstr>'1. 概要'!Print_Area</vt:lpstr>
      <vt:lpstr>'2.1. 設計書体系図'!Print_Area</vt:lpstr>
      <vt:lpstr>'2.2. 設計書一覧'!Print_Area</vt:lpstr>
      <vt:lpstr>'3. 設計書とソースコードの対応'!Print_Area</vt:lpstr>
      <vt:lpstr>表紙!Print_Area</vt:lpstr>
      <vt:lpstr>変更履歴!Print_Area</vt:lpstr>
      <vt:lpstr>目次!Print_Area</vt:lpstr>
      <vt:lpstr>'1. 概要'!Print_Titles</vt:lpstr>
      <vt:lpstr>'2.1. 設計書体系図'!Print_Titles</vt:lpstr>
      <vt:lpstr>'2.2. 設計書一覧'!Print_Titles</vt:lpstr>
      <vt:lpstr>'3. 設計書とソースコードの対応'!Print_Titles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2017-03-23T01:32:56Z</dcterms:created>
  <dcterms:modified xsi:type="dcterms:W3CDTF">2022-10-14T06:04:49Z</dcterms:modified>
</cp:coreProperties>
</file>