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'1'!$A$19:$U$19</definedName>
    <definedName name="_xlnm.Print_Area" localSheetId="3">'1'!$A$1:$BG$69</definedName>
    <definedName name="_xlnm.Print_Area" localSheetId="2">目次!$A$1:$AI$36</definedName>
    <definedName name="_xlnm.Print_Titles" localSheetId="3">'1'!$1:$19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C2" i="28"/>
  <c r="E1" i="31"/>
  <c r="E3" i="31"/>
  <c r="AC3" i="31"/>
  <c r="I25" i="29"/>
  <c r="E1" i="28"/>
  <c r="AG2" i="28"/>
  <c r="AC2" i="31"/>
  <c r="S1" i="31"/>
  <c r="S1" i="28"/>
  <c r="AG1" i="28"/>
  <c r="AC1" i="31"/>
  <c r="E2" i="28"/>
  <c r="AC1" i="28"/>
  <c r="AG1" i="31"/>
  <c r="AC3" i="28"/>
  <c r="AG3" i="28"/>
  <c r="AG3" i="31"/>
  <c r="E3" i="28"/>
  <c r="E2" i="31"/>
  <c r="AG2" i="31"/>
</calcChain>
</file>

<file path=xl/comments1.xml><?xml version="1.0" encoding="utf-8"?>
<comments xmlns="http://schemas.openxmlformats.org/spreadsheetml/2006/main">
  <authors>
    <author>作成者</author>
  </authors>
  <commentLis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V18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例1)伝送ファイルの場合、「FTP」または「HULFT」
例2)MT/FD/MOの場合、「オフラインMTサーバ」</t>
        </r>
      </text>
    </comment>
    <comment ref="AE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・固定長の場合、バイト数
  ・可変長の場合、最大バイト数
※JSON、XML形式の場合は「-」と記載する。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※固定長ファイル等改行のないインタフェースの場合は、レコード長で区切った場合の件数を記載する。
　※JSON、XMLファイルの場合は行数ではなく、論理的なデータ件数を記載する。</t>
        </r>
      </text>
    </comment>
  </commentList>
</comments>
</file>

<file path=xl/sharedStrings.xml><?xml version="1.0" encoding="utf-8"?>
<sst xmlns="http://schemas.openxmlformats.org/spreadsheetml/2006/main" count="207" uniqueCount="136">
  <si>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</si>
  <si>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</si>
  <si>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</si>
  <si>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</si>
  <si>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</si>
  <si>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</si>
  <si>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</si>
  <si>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</si>
  <si>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</si>
  <si>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</si>
  <si>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</si>
  <si>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</si>
  <si>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</si>
  <si>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</si>
  <si>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</si>
  <si>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</si>
  <si>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</si>
  <si>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</si>
  <si>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</si>
  <si>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</si>
  <si>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</si>
  <si>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</si>
  <si>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</si>
  <si>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</si>
  <si>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</si>
  <si>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</si>
  <si>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</si>
  <si>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</si>
  <si>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</si>
  <si>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</si>
  <si>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</si>
  <si>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</si>
  <si>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</si>
  <si>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</si>
  <si>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</si>
  <si>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</si>
  <si>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</si>
  <si>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</si>
  <si>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</si>
  <si>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</si>
  <si>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</si>
  <si>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</si>
  <si>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</si>
  <si>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サンプルシステム</t>
    <phoneticPr fontId="2"/>
  </si>
  <si>
    <t>サンプルサブシステム</t>
    <phoneticPr fontId="2"/>
  </si>
  <si>
    <t>N21AA001</t>
    <phoneticPr fontId="2"/>
  </si>
  <si>
    <t>ユーザ情報ファイル</t>
    <phoneticPr fontId="2"/>
  </si>
  <si>
    <t>入力</t>
    <phoneticPr fontId="2"/>
  </si>
  <si>
    <t>伝送</t>
    <phoneticPr fontId="2"/>
  </si>
  <si>
    <t>HULFT</t>
    <phoneticPr fontId="2"/>
  </si>
  <si>
    <t>Shift-JIS</t>
    <phoneticPr fontId="2"/>
  </si>
  <si>
    <t>90日</t>
    <phoneticPr fontId="2"/>
  </si>
  <si>
    <t>リリース済み</t>
    <phoneticPr fontId="2"/>
  </si>
  <si>
    <t>N21AA002</t>
    <phoneticPr fontId="2"/>
  </si>
  <si>
    <t>照会依頼データ</t>
    <phoneticPr fontId="2"/>
  </si>
  <si>
    <t>出力</t>
    <phoneticPr fontId="2"/>
  </si>
  <si>
    <t>60日</t>
    <phoneticPr fontId="2"/>
  </si>
  <si>
    <t>N21AA003</t>
    <phoneticPr fontId="2"/>
  </si>
  <si>
    <t>住所マスタ</t>
    <phoneticPr fontId="2"/>
  </si>
  <si>
    <t>MT</t>
    <phoneticPr fontId="2"/>
  </si>
  <si>
    <t>郵送</t>
    <phoneticPr fontId="2"/>
  </si>
  <si>
    <t>毎週月曜日</t>
    <phoneticPr fontId="2"/>
  </si>
  <si>
    <t>N21AA004</t>
    <phoneticPr fontId="2"/>
  </si>
  <si>
    <t>電話番号調査依頼データ</t>
    <phoneticPr fontId="2"/>
  </si>
  <si>
    <t>EBCDIC</t>
    <phoneticPr fontId="2"/>
  </si>
  <si>
    <t>リリース未到来</t>
    <phoneticPr fontId="2"/>
  </si>
  <si>
    <t>N21AA005</t>
    <phoneticPr fontId="2"/>
  </si>
  <si>
    <t>顧客データ</t>
    <phoneticPr fontId="2"/>
  </si>
  <si>
    <t>同ファイルレイアウトを複数相手から入力</t>
    <phoneticPr fontId="2"/>
  </si>
  <si>
    <t>N21AA006</t>
    <phoneticPr fontId="2"/>
  </si>
  <si>
    <t>N21AA007</t>
    <phoneticPr fontId="2"/>
  </si>
  <si>
    <t>N21AA008</t>
    <phoneticPr fontId="2"/>
  </si>
  <si>
    <t>毎週火曜日</t>
    <phoneticPr fontId="2"/>
  </si>
  <si>
    <t>N21AAAAA</t>
    <phoneticPr fontId="2"/>
  </si>
  <si>
    <t>ユーザ情報照会要求電文</t>
    <phoneticPr fontId="2"/>
  </si>
  <si>
    <t>Webフロントシステム</t>
    <phoneticPr fontId="2"/>
  </si>
  <si>
    <t>MQ</t>
    <phoneticPr fontId="2"/>
  </si>
  <si>
    <t>100/時</t>
    <phoneticPr fontId="2"/>
  </si>
  <si>
    <t>N21AAAAB</t>
    <phoneticPr fontId="2"/>
  </si>
  <si>
    <t>ユーザ情報照会応答電文</t>
    <phoneticPr fontId="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</si>
  <si>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</si>
  <si>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</si>
  <si>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</si>
  <si>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ファイルID/電文ID</t>
    <rPh sb="7" eb="9">
      <t>デンブン</t>
    </rPh>
    <phoneticPr fontId="2"/>
  </si>
  <si>
    <t>入出力種別</t>
    <rPh sb="0" eb="3">
      <t>ニュウシュツリョク</t>
    </rPh>
    <rPh sb="3" eb="5">
      <t>シュベツ</t>
    </rPh>
    <phoneticPr fontId="2"/>
  </si>
  <si>
    <t>処理サイクル：サイクル</t>
    <rPh sb="0" eb="2">
      <t>ショリ</t>
    </rPh>
    <phoneticPr fontId="2"/>
  </si>
  <si>
    <t>データ量：件数(ピーク時件数)</t>
    <rPh sb="3" eb="4">
      <t>リョウ</t>
    </rPh>
    <rPh sb="5" eb="7">
      <t>ケンスウ</t>
    </rPh>
    <rPh sb="11" eb="12">
      <t>ジ</t>
    </rPh>
    <rPh sb="12" eb="14">
      <t>ケンスウ</t>
    </rPh>
    <phoneticPr fontId="2"/>
  </si>
  <si>
    <t>処理サイクル：詳細</t>
    <rPh sb="0" eb="2">
      <t>ショリ</t>
    </rPh>
    <rPh sb="7" eb="9">
      <t>ショウサイ</t>
    </rPh>
    <phoneticPr fontId="2"/>
  </si>
  <si>
    <t>データ量：レコード長</t>
    <rPh sb="3" eb="4">
      <t>リョウ</t>
    </rPh>
    <rPh sb="9" eb="10">
      <t>チョウ</t>
    </rPh>
    <phoneticPr fontId="2"/>
  </si>
  <si>
    <t>ファイル保存期間(日数)</t>
    <phoneticPr fontId="2"/>
  </si>
  <si>
    <t>No.</t>
    <phoneticPr fontId="2"/>
  </si>
  <si>
    <t>-</t>
    <phoneticPr fontId="2"/>
  </si>
  <si>
    <t>-</t>
    <phoneticPr fontId="2"/>
  </si>
  <si>
    <t>外部インタフェース一覧</t>
  </si>
  <si>
    <t>インタフェースのファイルID/電文IDを記載する。</t>
    <rPh sb="15" eb="17">
      <t>デンブン</t>
    </rPh>
    <rPh sb="20" eb="22">
      <t>キサイ</t>
    </rPh>
    <phoneticPr fontId="2"/>
  </si>
  <si>
    <t>インタフェース名を記載する。</t>
    <rPh sb="7" eb="8">
      <t>メイ</t>
    </rPh>
    <rPh sb="9" eb="11">
      <t>キサイ</t>
    </rPh>
    <phoneticPr fontId="2"/>
  </si>
  <si>
    <t>ファイルの場合、保存期間を記載する。</t>
    <rPh sb="5" eb="7">
      <t>バアイ</t>
    </rPh>
    <rPh sb="8" eb="12">
      <t>ホゾンキカン</t>
    </rPh>
    <phoneticPr fontId="2"/>
  </si>
  <si>
    <t>入出力種別について、「入力」、「出力」のいずれかを選択する。</t>
    <rPh sb="0" eb="3">
      <t>ニュウシュツリョク</t>
    </rPh>
    <rPh sb="3" eb="5">
      <t>シュベツ</t>
    </rPh>
    <rPh sb="11" eb="13">
      <t>ニュウリョク</t>
    </rPh>
    <rPh sb="16" eb="18">
      <t>シュツリョク</t>
    </rPh>
    <rPh sb="25" eb="27">
      <t>センタク</t>
    </rPh>
    <phoneticPr fontId="2"/>
  </si>
  <si>
    <t>インタフェースを授受媒体を記載する。
※JSON、XML形式の場合は「-」と記載する。</t>
    <rPh sb="8" eb="10">
      <t>ジュジュ</t>
    </rPh>
    <rPh sb="10" eb="12">
      <t>バイタイ</t>
    </rPh>
    <rPh sb="28" eb="30">
      <t>ケイシキ</t>
    </rPh>
    <rPh sb="31" eb="33">
      <t>バアイ</t>
    </rPh>
    <rPh sb="38" eb="40">
      <t>キサイ</t>
    </rPh>
    <phoneticPr fontId="2"/>
  </si>
  <si>
    <t>伝送の場合は伝送方式、その他の場合は媒体送付方法を記載する。
例1)伝送ファイルの場合、「FTP」または「HULFT」
例2)MT/FD/MOの場合、「オフラインMTサーバ」</t>
    <rPh sb="0" eb="2">
      <t>デンソウ</t>
    </rPh>
    <rPh sb="3" eb="5">
      <t>バアイ</t>
    </rPh>
    <rPh sb="6" eb="10">
      <t>デンソウホウシキ</t>
    </rPh>
    <rPh sb="13" eb="14">
      <t>タ</t>
    </rPh>
    <rPh sb="15" eb="17">
      <t>バアイ</t>
    </rPh>
    <rPh sb="18" eb="24">
      <t>バイタイソウフホウホウ</t>
    </rPh>
    <rPh sb="25" eb="27">
      <t>キサイ</t>
    </rPh>
    <rPh sb="31" eb="32">
      <t>レイ</t>
    </rPh>
    <rPh sb="34" eb="36">
      <t>デンソウ</t>
    </rPh>
    <rPh sb="41" eb="43">
      <t>バアイ</t>
    </rPh>
    <rPh sb="60" eb="61">
      <t>レイ</t>
    </rPh>
    <rPh sb="72" eb="74">
      <t>バアイ</t>
    </rPh>
    <phoneticPr fontId="2"/>
  </si>
  <si>
    <t>暗号化有無</t>
    <rPh sb="0" eb="3">
      <t>アンゴウカ</t>
    </rPh>
    <rPh sb="3" eb="5">
      <t>ウム</t>
    </rPh>
    <phoneticPr fontId="2"/>
  </si>
  <si>
    <t>インタフェースの暗号化有無を選択する。
「有り」を選択した場合の暗号化パターン(「通信暗号化」など)については、外部インタフェース設計書に記載する。</t>
    <rPh sb="8" eb="11">
      <t>アンゴウカ</t>
    </rPh>
    <rPh sb="11" eb="13">
      <t>ウム</t>
    </rPh>
    <rPh sb="14" eb="16">
      <t>センタク</t>
    </rPh>
    <rPh sb="21" eb="22">
      <t>ア</t>
    </rPh>
    <rPh sb="25" eb="27">
      <t>センタク</t>
    </rPh>
    <rPh sb="29" eb="31">
      <t>バアイ</t>
    </rPh>
    <rPh sb="32" eb="35">
      <t>アンゴウカ</t>
    </rPh>
    <rPh sb="41" eb="43">
      <t>ツウシン</t>
    </rPh>
    <rPh sb="43" eb="46">
      <t>アンゴウカ</t>
    </rPh>
    <rPh sb="56" eb="58">
      <t>ガイブ</t>
    </rPh>
    <rPh sb="65" eb="68">
      <t>セッケイショ</t>
    </rPh>
    <rPh sb="69" eb="71">
      <t>キサイ</t>
    </rPh>
    <phoneticPr fontId="2"/>
  </si>
  <si>
    <t>インタフェースの文字コードを記載する。</t>
    <rPh sb="8" eb="10">
      <t>モジ</t>
    </rPh>
    <phoneticPr fontId="2"/>
  </si>
  <si>
    <t>【処理サイクル：サイクル】に記載されたタイミングの内、どのタイミングで処理を実行するのか記載する。</t>
    <rPh sb="1" eb="3">
      <t>ショリ</t>
    </rPh>
    <rPh sb="14" eb="16">
      <t>キサイ</t>
    </rPh>
    <rPh sb="25" eb="26">
      <t>ウチ</t>
    </rPh>
    <rPh sb="35" eb="37">
      <t>ショリ</t>
    </rPh>
    <rPh sb="38" eb="40">
      <t>ジッコウ</t>
    </rPh>
    <rPh sb="44" eb="46">
      <t>キサイ</t>
    </rPh>
    <phoneticPr fontId="2"/>
  </si>
  <si>
    <t>インタフェースのレコード長を記載する。
  ・固定長の場合、バイト数
  ・可変長の場合、最大バイト数
※JSON、XML形式の場合は「-」と記載する。</t>
    <rPh sb="12" eb="13">
      <t>チョウ</t>
    </rPh>
    <rPh sb="23" eb="26">
      <t>コテイチョウ</t>
    </rPh>
    <rPh sb="27" eb="29">
      <t>バアイ</t>
    </rPh>
    <rPh sb="33" eb="34">
      <t>スウ</t>
    </rPh>
    <rPh sb="38" eb="41">
      <t>カヘンチョウ</t>
    </rPh>
    <rPh sb="42" eb="44">
      <t>バアイ</t>
    </rPh>
    <rPh sb="45" eb="47">
      <t>サイダイ</t>
    </rPh>
    <rPh sb="50" eb="51">
      <t>カズ</t>
    </rPh>
    <phoneticPr fontId="2"/>
  </si>
  <si>
    <t>インタフェースについて特記事項があれば記載する。</t>
    <rPh sb="11" eb="13">
      <t>トッキ</t>
    </rPh>
    <rPh sb="13" eb="15">
      <t>ジコウ</t>
    </rPh>
    <phoneticPr fontId="2"/>
  </si>
  <si>
    <t>サイクル</t>
    <phoneticPr fontId="2"/>
  </si>
  <si>
    <t>月次</t>
    <rPh sb="0" eb="2">
      <t>ゲツジ</t>
    </rPh>
    <phoneticPr fontId="2"/>
  </si>
  <si>
    <t>月2回
・15日の2営業日後9:00
・末日の2営業日後9:00</t>
    <rPh sb="0" eb="1">
      <t>ツキ</t>
    </rPh>
    <rPh sb="2" eb="3">
      <t>カイ</t>
    </rPh>
    <rPh sb="10" eb="12">
      <t>エイギョウ</t>
    </rPh>
    <rPh sb="12" eb="13">
      <t>ニチ</t>
    </rPh>
    <rPh sb="13" eb="14">
      <t>アト</t>
    </rPh>
    <phoneticPr fontId="2"/>
  </si>
  <si>
    <t>週次</t>
    <rPh sb="0" eb="2">
      <t>シュウジ</t>
    </rPh>
    <phoneticPr fontId="2"/>
  </si>
  <si>
    <t>毎週月曜日</t>
    <phoneticPr fontId="2"/>
  </si>
  <si>
    <t>毎週金曜日18:00</t>
    <phoneticPr fontId="2"/>
  </si>
  <si>
    <t>第1営業日12:00処理、
翌々営業日12:00送出</t>
    <phoneticPr fontId="2"/>
  </si>
  <si>
    <t>第1土曜日23:00</t>
    <phoneticPr fontId="2"/>
  </si>
  <si>
    <t>毎週月曜日</t>
    <phoneticPr fontId="2"/>
  </si>
  <si>
    <t>随時</t>
  </si>
  <si>
    <t>-</t>
    <phoneticPr fontId="2"/>
  </si>
  <si>
    <t>-</t>
    <phoneticPr fontId="2"/>
  </si>
  <si>
    <t>売上データ（Aシステム）</t>
    <phoneticPr fontId="2"/>
  </si>
  <si>
    <t>売上データ（Bシステム）</t>
    <phoneticPr fontId="2"/>
  </si>
  <si>
    <t>Aシステム</t>
    <phoneticPr fontId="2"/>
  </si>
  <si>
    <t>Bシステム</t>
    <phoneticPr fontId="2"/>
  </si>
  <si>
    <t>Cとの取引を停止</t>
  </si>
  <si>
    <t>Cシステム</t>
    <phoneticPr fontId="2"/>
  </si>
  <si>
    <t>Dシステム</t>
    <phoneticPr fontId="2"/>
  </si>
  <si>
    <t>Aシステム
Bシステム
Cシステム
Dシステム</t>
    <phoneticPr fontId="2"/>
  </si>
  <si>
    <t>Aシステム</t>
    <phoneticPr fontId="2"/>
  </si>
  <si>
    <t>Bシステム</t>
    <phoneticPr fontId="2"/>
  </si>
  <si>
    <t>Cシステム</t>
    <phoneticPr fontId="2"/>
  </si>
  <si>
    <t>取引を再開した為N21AA003を再運用。ファイルIDを再度採番した。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</si>
  <si>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</si>
  <si>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</si>
  <si>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有り</t>
  </si>
  <si>
    <t>インタフェースを入出力する処理サイクルを記載する。
例)「日次」「週次」「月次」「年次」「随時」「その他」</t>
    <rPh sb="8" eb="11">
      <t>ニュウシュツリョク</t>
    </rPh>
    <rPh sb="13" eb="15">
      <t>ショリ</t>
    </rPh>
    <rPh sb="20" eb="22">
      <t>キサイ</t>
    </rPh>
    <rPh sb="26" eb="27">
      <t>レイ</t>
    </rPh>
    <rPh sb="29" eb="31">
      <t>ニチジ</t>
    </rPh>
    <rPh sb="33" eb="35">
      <t>シュウジ</t>
    </rPh>
    <rPh sb="37" eb="39">
      <t>ゲツジ</t>
    </rPh>
    <rPh sb="41" eb="43">
      <t>ネンジ</t>
    </rPh>
    <rPh sb="45" eb="47">
      <t>ズイジ</t>
    </rPh>
    <rPh sb="51" eb="52">
      <t>タ</t>
    </rPh>
    <phoneticPr fontId="2"/>
  </si>
  <si>
    <t>インタフェースの授受相手先を記載する。(外部機関名称、部署名、システム名など)
※同一ファイルを複数の相手先に送る場合は、同一セル内に複数記載する(新たに採番しない)。</t>
    <rPh sb="8" eb="10">
      <t>ジュジュ</t>
    </rPh>
    <rPh sb="10" eb="13">
      <t>アイテサキ</t>
    </rPh>
    <rPh sb="20" eb="22">
      <t>ガイブ</t>
    </rPh>
    <rPh sb="22" eb="24">
      <t>キカン</t>
    </rPh>
    <rPh sb="24" eb="26">
      <t>メイショウ</t>
    </rPh>
    <rPh sb="27" eb="30">
      <t>ブショメイ</t>
    </rPh>
    <rPh sb="35" eb="36">
      <t>メイ</t>
    </rPh>
    <rPh sb="41" eb="43">
      <t>ドウイツ</t>
    </rPh>
    <rPh sb="48" eb="50">
      <t>フクスウ</t>
    </rPh>
    <rPh sb="51" eb="54">
      <t>アイテサキ</t>
    </rPh>
    <rPh sb="55" eb="56">
      <t>オク</t>
    </rPh>
    <rPh sb="57" eb="59">
      <t>バアイ</t>
    </rPh>
    <rPh sb="61" eb="63">
      <t>ドウイツ</t>
    </rPh>
    <rPh sb="65" eb="66">
      <t>ナイ</t>
    </rPh>
    <rPh sb="67" eb="71">
      <t>フクスウキサイ</t>
    </rPh>
    <rPh sb="74" eb="75">
      <t>アラ</t>
    </rPh>
    <rPh sb="77" eb="79">
      <t>サイバン</t>
    </rPh>
    <phoneticPr fontId="2"/>
  </si>
  <si>
    <t>インタフェースのピーク時件数を記載する。
データレコードの行数を記載する。
　※固定長ファイル等改行のないインタフェースの場合は、レコード長で区切った場合の件数を記載する。
　※JSON、XMLファイルの場合は行数ではなく、論理的なデータ件数を記載する。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</si>
</sst>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4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304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4" fillId="0" borderId="0" xfId="0" applyFont="1" applyAlignment="1">
      <alignment vertical="top"/>
    </xf>
    <xf numFmtId="0" fontId="34" fillId="31" borderId="20" xfId="0" applyFont="1" applyFill="1" applyBorder="1" applyAlignment="1">
      <alignment vertical="top"/>
    </xf>
    <xf numFmtId="0" fontId="34" fillId="0" borderId="27" xfId="0" applyFont="1" applyBorder="1" applyAlignment="1">
      <alignment horizontal="right" vertical="top"/>
    </xf>
    <xf numFmtId="0" fontId="3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 wrapText="1"/>
    </xf>
    <xf numFmtId="0" fontId="4" fillId="0" borderId="20" xfId="0" applyFont="1" applyBorder="1" applyAlignment="1">
      <alignment vertical="top" wrapText="1"/>
    </xf>
    <xf numFmtId="0" fontId="4" fillId="30" borderId="20" xfId="0" applyFont="1" applyFill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15" xfId="0" applyFont="1" applyBorder="1" applyAlignment="1">
      <alignment horizontal="left" vertical="top" wrapText="1"/>
    </xf>
    <xf numFmtId="0" fontId="42" fillId="0" borderId="16" xfId="0" applyFont="1" applyBorder="1" applyAlignment="1">
      <alignment horizontal="left" vertical="top" wrapText="1"/>
    </xf>
    <xf numFmtId="0" fontId="42" fillId="0" borderId="17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43" fillId="0" borderId="14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34" fillId="0" borderId="27" xfId="0" applyFon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42" fillId="31" borderId="10" xfId="0" applyFont="1" applyFill="1" applyBorder="1" applyAlignment="1">
      <alignment vertical="top"/>
    </xf>
    <xf numFmtId="0" fontId="42" fillId="31" borderId="11" xfId="0" applyFont="1" applyFill="1" applyBorder="1" applyAlignment="1">
      <alignment vertical="top"/>
    </xf>
    <xf numFmtId="0" fontId="42" fillId="31" borderId="12" xfId="0" applyFont="1" applyFill="1" applyBorder="1" applyAlignment="1">
      <alignment vertical="top"/>
    </xf>
    <xf numFmtId="0" fontId="42" fillId="0" borderId="10" xfId="0" applyFont="1" applyFill="1" applyBorder="1" applyAlignment="1">
      <alignment vertical="top"/>
    </xf>
    <xf numFmtId="0" fontId="42" fillId="0" borderId="11" xfId="0" applyFont="1" applyFill="1" applyBorder="1" applyAlignment="1">
      <alignment vertical="top"/>
    </xf>
    <xf numFmtId="0" fontId="42" fillId="0" borderId="12" xfId="0" applyFont="1" applyFill="1" applyBorder="1" applyAlignment="1">
      <alignment vertical="top"/>
    </xf>
    <xf numFmtId="0" fontId="42" fillId="0" borderId="10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3" fillId="0" borderId="10" xfId="0" applyFont="1" applyFill="1" applyBorder="1" applyAlignment="1">
      <alignment vertical="top"/>
    </xf>
    <xf numFmtId="0" fontId="43" fillId="0" borderId="11" xfId="0" applyFont="1" applyFill="1" applyBorder="1" applyAlignment="1">
      <alignment vertical="top"/>
    </xf>
    <xf numFmtId="0" fontId="43" fillId="0" borderId="12" xfId="0" applyFont="1" applyFill="1" applyBorder="1" applyAlignment="1">
      <alignment vertical="top"/>
    </xf>
    <xf numFmtId="0" fontId="42" fillId="0" borderId="13" xfId="0" applyFont="1" applyBorder="1" applyAlignment="1">
      <alignment vertical="top" wrapText="1"/>
    </xf>
    <xf numFmtId="0" fontId="42" fillId="0" borderId="14" xfId="0" applyFont="1" applyBorder="1" applyAlignment="1">
      <alignment vertical="top" wrapText="1"/>
    </xf>
    <xf numFmtId="0" fontId="42" fillId="0" borderId="15" xfId="0" applyFont="1" applyBorder="1" applyAlignment="1">
      <alignment vertical="top" wrapText="1"/>
    </xf>
    <xf numFmtId="0" fontId="42" fillId="0" borderId="25" xfId="0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2" fillId="0" borderId="26" xfId="0" applyFont="1" applyBorder="1" applyAlignment="1">
      <alignment vertical="top" wrapText="1"/>
    </xf>
    <xf numFmtId="0" fontId="42" fillId="0" borderId="16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18" xfId="0" applyFont="1" applyBorder="1" applyAlignment="1">
      <alignment vertical="top" wrapText="1"/>
    </xf>
    <xf numFmtId="0" fontId="34" fillId="0" borderId="28" xfId="0" applyFont="1" applyBorder="1" applyAlignment="1">
      <alignment horizontal="right" vertical="top"/>
    </xf>
    <xf numFmtId="0" fontId="34" fillId="0" borderId="19" xfId="0" applyFont="1" applyBorder="1" applyAlignment="1">
      <alignment horizontal="right" vertical="top"/>
    </xf>
    <xf numFmtId="0" fontId="42" fillId="0" borderId="13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42" fillId="0" borderId="15" xfId="0" applyFont="1" applyBorder="1" applyAlignment="1">
      <alignment vertical="top"/>
    </xf>
    <xf numFmtId="0" fontId="42" fillId="0" borderId="25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7" xfId="0" applyFont="1" applyBorder="1" applyAlignment="1">
      <alignment vertical="top"/>
    </xf>
    <xf numFmtId="0" fontId="42" fillId="0" borderId="18" xfId="0" applyFont="1" applyBorder="1" applyAlignment="1">
      <alignment vertical="top"/>
    </xf>
    <xf numFmtId="0" fontId="34" fillId="0" borderId="27" xfId="0" applyFont="1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2" fillId="0" borderId="25" xfId="0" applyFont="1" applyBorder="1" applyAlignment="1">
      <alignment horizontal="left" vertical="top" wrapText="1"/>
    </xf>
    <xf numFmtId="0" fontId="42" fillId="0" borderId="0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42" fillId="0" borderId="13" xfId="0" applyFont="1" applyFill="1" applyBorder="1" applyAlignment="1">
      <alignment horizontal="left" vertical="top" wrapText="1"/>
    </xf>
    <xf numFmtId="0" fontId="42" fillId="0" borderId="14" xfId="0" applyFont="1" applyFill="1" applyBorder="1" applyAlignment="1">
      <alignment horizontal="left" vertical="top" wrapText="1"/>
    </xf>
    <xf numFmtId="0" fontId="42" fillId="0" borderId="1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28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right" vertical="top" wrapText="1"/>
    </xf>
    <xf numFmtId="0" fontId="0" fillId="0" borderId="28" xfId="0" applyBorder="1" applyAlignment="1">
      <alignment horizontal="righ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9" borderId="10" xfId="0" applyFont="1" applyFill="1" applyBorder="1" applyAlignment="1">
      <alignment horizontal="left" vertical="top" wrapText="1"/>
    </xf>
    <xf numFmtId="0" fontId="4" fillId="29" borderId="11" xfId="0" applyFont="1" applyFill="1" applyBorder="1" applyAlignment="1">
      <alignment horizontal="left" vertical="top" wrapText="1"/>
    </xf>
    <xf numFmtId="0" fontId="4" fillId="29" borderId="12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6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0" fontId="4" fillId="29" borderId="20" xfId="0" applyFont="1" applyFill="1" applyBorder="1" applyAlignment="1">
      <alignment horizontal="left" vertical="top" wrapText="1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30" borderId="10" xfId="0" applyFont="1" applyFill="1" applyBorder="1" applyAlignment="1">
      <alignment horizontal="left" vertical="top" wrapText="1"/>
    </xf>
    <xf numFmtId="0" fontId="4" fillId="30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4" fillId="27" borderId="20" xfId="0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8" borderId="20" xfId="33" applyFont="1" applyFill="1" applyBorder="1" applyAlignment="1">
      <alignment horizontal="righ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38" fontId="4" fillId="30" borderId="10" xfId="33" applyFont="1" applyFill="1" applyBorder="1" applyAlignment="1">
      <alignment horizontal="right" vertical="top" wrapText="1"/>
    </xf>
    <xf numFmtId="38" fontId="4" fillId="30" borderId="12" xfId="33" applyFont="1" applyFill="1" applyBorder="1" applyAlignment="1">
      <alignment horizontal="right" vertical="top" wrapText="1"/>
    </xf>
    <xf numFmtId="38" fontId="4" fillId="29" borderId="20" xfId="33" applyFont="1" applyFill="1" applyBorder="1" applyAlignment="1">
      <alignment horizontal="right" vertical="top" wrapText="1"/>
    </xf>
    <xf numFmtId="0" fontId="4" fillId="30" borderId="20" xfId="42" applyFont="1" applyFill="1" applyBorder="1" applyAlignment="1">
      <alignment horizontal="left" vertical="top" wrapText="1"/>
    </xf>
    <xf numFmtId="0" fontId="4" fillId="0" borderId="20" xfId="42" applyFont="1" applyFill="1" applyBorder="1" applyAlignment="1">
      <alignment horizontal="left" vertical="top" wrapText="1"/>
    </xf>
    <xf numFmtId="49" fontId="4" fillId="29" borderId="10" xfId="0" applyNumberFormat="1" applyFont="1" applyFill="1" applyBorder="1" applyAlignment="1">
      <alignment horizontal="left" vertical="top" wrapText="1"/>
    </xf>
    <xf numFmtId="49" fontId="4" fillId="29" borderId="11" xfId="0" applyNumberFormat="1" applyFont="1" applyFill="1" applyBorder="1" applyAlignment="1">
      <alignment horizontal="left" vertical="top" wrapText="1"/>
    </xf>
    <xf numFmtId="49" fontId="4" fillId="29" borderId="12" xfId="0" applyNumberFormat="1" applyFont="1" applyFill="1" applyBorder="1" applyAlignment="1">
      <alignment horizontal="left" vertical="top" wrapText="1"/>
    </xf>
    <xf numFmtId="49" fontId="4" fillId="28" borderId="10" xfId="0" applyNumberFormat="1" applyFont="1" applyFill="1" applyBorder="1" applyAlignment="1">
      <alignment horizontal="left" vertical="top" wrapText="1"/>
    </xf>
    <xf numFmtId="49" fontId="4" fillId="28" borderId="11" xfId="0" applyNumberFormat="1" applyFont="1" applyFill="1" applyBorder="1" applyAlignment="1">
      <alignment horizontal="left" vertical="top" wrapText="1"/>
    </xf>
    <xf numFmtId="49" fontId="4" fillId="28" borderId="12" xfId="0" applyNumberFormat="1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176" fontId="4" fillId="29" borderId="20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34" fillId="31" borderId="27" xfId="0" applyFont="1" applyFill="1" applyBorder="1" applyAlignment="1">
      <alignment horizontal="left" vertical="top"/>
    </xf>
    <xf numFmtId="0" fontId="34" fillId="31" borderId="19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161925</xdr:colOff>
      <xdr:row>17</xdr:row>
      <xdr:rowOff>85726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81225" y="30765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95249</xdr:colOff>
      <xdr:row>12</xdr:row>
      <xdr:rowOff>114300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76374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2</xdr:col>
      <xdr:colOff>257175</xdr:colOff>
      <xdr:row>16</xdr:row>
      <xdr:rowOff>66676</xdr:rowOff>
    </xdr:to>
    <xdr:sp macro="" textlink="">
      <xdr:nvSpPr>
        <xdr:cNvPr id="2" name="正方形/長方形 1"/>
        <xdr:cNvSpPr/>
      </xdr:nvSpPr>
      <xdr:spPr bwMode="auto">
        <a:xfrm>
          <a:off x="5619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5</xdr:col>
      <xdr:colOff>9525</xdr:colOff>
      <xdr:row>15</xdr:row>
      <xdr:rowOff>0</xdr:rowOff>
    </xdr:from>
    <xdr:to>
      <xdr:col>5</xdr:col>
      <xdr:colOff>257175</xdr:colOff>
      <xdr:row>16</xdr:row>
      <xdr:rowOff>66676</xdr:rowOff>
    </xdr:to>
    <xdr:sp macro="" textlink="">
      <xdr:nvSpPr>
        <xdr:cNvPr id="4" name="正方形/長方形 3"/>
        <xdr:cNvSpPr/>
      </xdr:nvSpPr>
      <xdr:spPr bwMode="auto">
        <a:xfrm>
          <a:off x="1390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9525</xdr:colOff>
      <xdr:row>15</xdr:row>
      <xdr:rowOff>0</xdr:rowOff>
    </xdr:from>
    <xdr:to>
      <xdr:col>12</xdr:col>
      <xdr:colOff>257175</xdr:colOff>
      <xdr:row>16</xdr:row>
      <xdr:rowOff>66676</xdr:rowOff>
    </xdr:to>
    <xdr:sp macro="" textlink="">
      <xdr:nvSpPr>
        <xdr:cNvPr id="5" name="正方形/長方形 4"/>
        <xdr:cNvSpPr/>
      </xdr:nvSpPr>
      <xdr:spPr bwMode="auto">
        <a:xfrm>
          <a:off x="33242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257175</xdr:colOff>
      <xdr:row>16</xdr:row>
      <xdr:rowOff>66676</xdr:rowOff>
    </xdr:to>
    <xdr:sp macro="" textlink="">
      <xdr:nvSpPr>
        <xdr:cNvPr id="6" name="正方形/長方形 5"/>
        <xdr:cNvSpPr/>
      </xdr:nvSpPr>
      <xdr:spPr bwMode="auto">
        <a:xfrm>
          <a:off x="38766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9525</xdr:colOff>
      <xdr:row>15</xdr:row>
      <xdr:rowOff>0</xdr:rowOff>
    </xdr:from>
    <xdr:to>
      <xdr:col>19</xdr:col>
      <xdr:colOff>257175</xdr:colOff>
      <xdr:row>16</xdr:row>
      <xdr:rowOff>66676</xdr:rowOff>
    </xdr:to>
    <xdr:sp macro="" textlink="">
      <xdr:nvSpPr>
        <xdr:cNvPr id="7" name="正方形/長方形 6"/>
        <xdr:cNvSpPr/>
      </xdr:nvSpPr>
      <xdr:spPr bwMode="auto">
        <a:xfrm>
          <a:off x="52578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9525</xdr:colOff>
      <xdr:row>15</xdr:row>
      <xdr:rowOff>0</xdr:rowOff>
    </xdr:from>
    <xdr:to>
      <xdr:col>21</xdr:col>
      <xdr:colOff>257175</xdr:colOff>
      <xdr:row>16</xdr:row>
      <xdr:rowOff>66676</xdr:rowOff>
    </xdr:to>
    <xdr:sp macro="" textlink="">
      <xdr:nvSpPr>
        <xdr:cNvPr id="8" name="正方形/長方形 7"/>
        <xdr:cNvSpPr/>
      </xdr:nvSpPr>
      <xdr:spPr bwMode="auto">
        <a:xfrm>
          <a:off x="58102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6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9525</xdr:colOff>
      <xdr:row>15</xdr:row>
      <xdr:rowOff>0</xdr:rowOff>
    </xdr:from>
    <xdr:to>
      <xdr:col>25</xdr:col>
      <xdr:colOff>257175</xdr:colOff>
      <xdr:row>16</xdr:row>
      <xdr:rowOff>66676</xdr:rowOff>
    </xdr:to>
    <xdr:sp macro="" textlink="">
      <xdr:nvSpPr>
        <xdr:cNvPr id="9" name="正方形/長方形 8"/>
        <xdr:cNvSpPr/>
      </xdr:nvSpPr>
      <xdr:spPr bwMode="auto">
        <a:xfrm>
          <a:off x="69151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27</xdr:col>
      <xdr:colOff>9525</xdr:colOff>
      <xdr:row>15</xdr:row>
      <xdr:rowOff>0</xdr:rowOff>
    </xdr:from>
    <xdr:to>
      <xdr:col>27</xdr:col>
      <xdr:colOff>257175</xdr:colOff>
      <xdr:row>16</xdr:row>
      <xdr:rowOff>66676</xdr:rowOff>
    </xdr:to>
    <xdr:sp macro="" textlink="">
      <xdr:nvSpPr>
        <xdr:cNvPr id="10" name="正方形/長方形 9"/>
        <xdr:cNvSpPr/>
      </xdr:nvSpPr>
      <xdr:spPr bwMode="auto">
        <a:xfrm>
          <a:off x="74676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8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30</xdr:col>
      <xdr:colOff>9525</xdr:colOff>
      <xdr:row>15</xdr:row>
      <xdr:rowOff>0</xdr:rowOff>
    </xdr:from>
    <xdr:to>
      <xdr:col>30</xdr:col>
      <xdr:colOff>257175</xdr:colOff>
      <xdr:row>16</xdr:row>
      <xdr:rowOff>66676</xdr:rowOff>
    </xdr:to>
    <xdr:sp macro="" textlink="">
      <xdr:nvSpPr>
        <xdr:cNvPr id="11" name="正方形/長方形 10"/>
        <xdr:cNvSpPr/>
      </xdr:nvSpPr>
      <xdr:spPr bwMode="auto">
        <a:xfrm>
          <a:off x="82962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9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9525</xdr:colOff>
      <xdr:row>15</xdr:row>
      <xdr:rowOff>0</xdr:rowOff>
    </xdr:from>
    <xdr:to>
      <xdr:col>36</xdr:col>
      <xdr:colOff>257175</xdr:colOff>
      <xdr:row>16</xdr:row>
      <xdr:rowOff>66676</xdr:rowOff>
    </xdr:to>
    <xdr:sp macro="" textlink="">
      <xdr:nvSpPr>
        <xdr:cNvPr id="12" name="正方形/長方形 11"/>
        <xdr:cNvSpPr/>
      </xdr:nvSpPr>
      <xdr:spPr bwMode="auto">
        <a:xfrm>
          <a:off x="99536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10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39</xdr:col>
      <xdr:colOff>9525</xdr:colOff>
      <xdr:row>15</xdr:row>
      <xdr:rowOff>0</xdr:rowOff>
    </xdr:from>
    <xdr:to>
      <xdr:col>39</xdr:col>
      <xdr:colOff>257175</xdr:colOff>
      <xdr:row>16</xdr:row>
      <xdr:rowOff>66676</xdr:rowOff>
    </xdr:to>
    <xdr:sp macro="" textlink="">
      <xdr:nvSpPr>
        <xdr:cNvPr id="13" name="正方形/長方形 12"/>
        <xdr:cNvSpPr/>
      </xdr:nvSpPr>
      <xdr:spPr bwMode="auto">
        <a:xfrm>
          <a:off x="107823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41</xdr:col>
      <xdr:colOff>9525</xdr:colOff>
      <xdr:row>15</xdr:row>
      <xdr:rowOff>0</xdr:rowOff>
    </xdr:from>
    <xdr:to>
      <xdr:col>41</xdr:col>
      <xdr:colOff>257175</xdr:colOff>
      <xdr:row>16</xdr:row>
      <xdr:rowOff>66676</xdr:rowOff>
    </xdr:to>
    <xdr:sp macro="" textlink="">
      <xdr:nvSpPr>
        <xdr:cNvPr id="14" name="正方形/長方形 13"/>
        <xdr:cNvSpPr/>
      </xdr:nvSpPr>
      <xdr:spPr bwMode="auto">
        <a:xfrm>
          <a:off x="113347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45</xdr:col>
      <xdr:colOff>9525</xdr:colOff>
      <xdr:row>15</xdr:row>
      <xdr:rowOff>0</xdr:rowOff>
    </xdr:from>
    <xdr:to>
      <xdr:col>45</xdr:col>
      <xdr:colOff>257175</xdr:colOff>
      <xdr:row>16</xdr:row>
      <xdr:rowOff>66676</xdr:rowOff>
    </xdr:to>
    <xdr:sp macro="" textlink="">
      <xdr:nvSpPr>
        <xdr:cNvPr id="15" name="正方形/長方形 14"/>
        <xdr:cNvSpPr/>
      </xdr:nvSpPr>
      <xdr:spPr bwMode="auto">
        <a:xfrm>
          <a:off x="12439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49</xdr:col>
      <xdr:colOff>9525</xdr:colOff>
      <xdr:row>15</xdr:row>
      <xdr:rowOff>0</xdr:rowOff>
    </xdr:from>
    <xdr:to>
      <xdr:col>49</xdr:col>
      <xdr:colOff>257175</xdr:colOff>
      <xdr:row>16</xdr:row>
      <xdr:rowOff>66676</xdr:rowOff>
    </xdr:to>
    <xdr:sp macro="" textlink="">
      <xdr:nvSpPr>
        <xdr:cNvPr id="16" name="正方形/長方形 15"/>
        <xdr:cNvSpPr/>
      </xdr:nvSpPr>
      <xdr:spPr bwMode="auto">
        <a:xfrm>
          <a:off x="135445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29</xdr:col>
      <xdr:colOff>238125</xdr:colOff>
      <xdr:row>7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314325" y="771525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・インタフェース仕様を変更（処理タイミングの変更等）する場合は変更箇所を上書きし、変更内容を変更履歴シートに記載すること。
・インタフェースを新規で追加する際は、ファイル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ID/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電文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を意識し検索しやすい位置を考えて追加すること（むやみに最終行に追加しない）。</a:t>
          </a:r>
          <a:endParaRPr kumimoji="1" lang="en-US" altLang="ja-JP" sz="900" baseline="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266700</xdr:colOff>
      <xdr:row>29</xdr:row>
      <xdr:rowOff>104775</xdr:rowOff>
    </xdr:from>
    <xdr:to>
      <xdr:col>31</xdr:col>
      <xdr:colOff>114300</xdr:colOff>
      <xdr:row>32</xdr:row>
      <xdr:rowOff>66675</xdr:rowOff>
    </xdr:to>
    <xdr:sp macro="" textlink="">
      <xdr:nvSpPr>
        <xdr:cNvPr id="18" name="AutoShape 183"/>
        <xdr:cNvSpPr>
          <a:spLocks/>
        </xdr:cNvSpPr>
      </xdr:nvSpPr>
      <xdr:spPr bwMode="auto">
        <a:xfrm>
          <a:off x="4410075" y="5391150"/>
          <a:ext cx="426720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51541"/>
            <a:gd name="adj6" fmla="val -933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同一ファイルを複数の相手先に送る場合は、複数の相手先を記載すること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  <xdr:twoCellAnchor>
    <xdr:from>
      <xdr:col>13</xdr:col>
      <xdr:colOff>266700</xdr:colOff>
      <xdr:row>22</xdr:row>
      <xdr:rowOff>257175</xdr:rowOff>
    </xdr:from>
    <xdr:to>
      <xdr:col>19</xdr:col>
      <xdr:colOff>57149</xdr:colOff>
      <xdr:row>24</xdr:row>
      <xdr:rowOff>19050</xdr:rowOff>
    </xdr:to>
    <xdr:sp macro="" textlink="">
      <xdr:nvSpPr>
        <xdr:cNvPr id="19" name="AutoShape 182"/>
        <xdr:cNvSpPr>
          <a:spLocks noChangeArrowheads="1"/>
        </xdr:cNvSpPr>
      </xdr:nvSpPr>
      <xdr:spPr bwMode="auto">
        <a:xfrm>
          <a:off x="3857625" y="3829050"/>
          <a:ext cx="1447799" cy="6191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247651</xdr:colOff>
      <xdr:row>23</xdr:row>
      <xdr:rowOff>552450</xdr:rowOff>
    </xdr:from>
    <xdr:to>
      <xdr:col>10</xdr:col>
      <xdr:colOff>0</xdr:colOff>
      <xdr:row>25</xdr:row>
      <xdr:rowOff>133351</xdr:rowOff>
    </xdr:to>
    <xdr:sp macro="" textlink="">
      <xdr:nvSpPr>
        <xdr:cNvPr id="20" name="AutoShape 182"/>
        <xdr:cNvSpPr>
          <a:spLocks noChangeArrowheads="1"/>
        </xdr:cNvSpPr>
      </xdr:nvSpPr>
      <xdr:spPr bwMode="auto">
        <a:xfrm>
          <a:off x="1352551" y="4410075"/>
          <a:ext cx="1409699" cy="295276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238125</xdr:colOff>
      <xdr:row>33</xdr:row>
      <xdr:rowOff>85725</xdr:rowOff>
    </xdr:from>
    <xdr:to>
      <xdr:col>31</xdr:col>
      <xdr:colOff>123825</xdr:colOff>
      <xdr:row>36</xdr:row>
      <xdr:rowOff>47625</xdr:rowOff>
    </xdr:to>
    <xdr:sp macro="" textlink="">
      <xdr:nvSpPr>
        <xdr:cNvPr id="21" name="AutoShape 183"/>
        <xdr:cNvSpPr>
          <a:spLocks/>
        </xdr:cNvSpPr>
      </xdr:nvSpPr>
      <xdr:spPr bwMode="auto">
        <a:xfrm>
          <a:off x="3000375" y="5943600"/>
          <a:ext cx="56864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1785"/>
            <a:gd name="adj6" fmla="val -927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レイアウトは同じであるものの、他のインタフェース仕様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文字コード、処理サイクルなど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が異なる場合は、ファイル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を新たに採番する。</a:t>
          </a:r>
        </a:p>
      </xdr:txBody>
    </xdr:sp>
    <xdr:clientData/>
  </xdr:twoCellAnchor>
  <xdr:twoCellAnchor>
    <xdr:from>
      <xdr:col>37</xdr:col>
      <xdr:colOff>0</xdr:colOff>
      <xdr:row>33</xdr:row>
      <xdr:rowOff>95250</xdr:rowOff>
    </xdr:from>
    <xdr:to>
      <xdr:col>56</xdr:col>
      <xdr:colOff>180975</xdr:colOff>
      <xdr:row>37</xdr:row>
      <xdr:rowOff>57150</xdr:rowOff>
    </xdr:to>
    <xdr:sp macro="" textlink="">
      <xdr:nvSpPr>
        <xdr:cNvPr id="22" name="AutoShape 183"/>
        <xdr:cNvSpPr>
          <a:spLocks/>
        </xdr:cNvSpPr>
      </xdr:nvSpPr>
      <xdr:spPr bwMode="auto">
        <a:xfrm>
          <a:off x="10220325" y="5953125"/>
          <a:ext cx="5429250" cy="533400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178154"/>
            <a:gd name="adj6" fmla="val -1052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《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再運用の例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》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廃止ファイルを再運用する場合は、ファイル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を再度採番し、新たに行を追加する。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この場合、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【N21AA003: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住所マスタ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を再運用している。</a:t>
          </a:r>
        </a:p>
      </xdr:txBody>
    </xdr:sp>
    <xdr:clientData/>
  </xdr:twoCellAnchor>
  <xdr:twoCellAnchor>
    <xdr:from>
      <xdr:col>0</xdr:col>
      <xdr:colOff>209550</xdr:colOff>
      <xdr:row>25</xdr:row>
      <xdr:rowOff>133350</xdr:rowOff>
    </xdr:from>
    <xdr:to>
      <xdr:col>58</xdr:col>
      <xdr:colOff>47625</xdr:colOff>
      <xdr:row>27</xdr:row>
      <xdr:rowOff>38100</xdr:rowOff>
    </xdr:to>
    <xdr:sp macro="" textlink="">
      <xdr:nvSpPr>
        <xdr:cNvPr id="23" name="AutoShape 182"/>
        <xdr:cNvSpPr>
          <a:spLocks noChangeArrowheads="1"/>
        </xdr:cNvSpPr>
      </xdr:nvSpPr>
      <xdr:spPr bwMode="auto">
        <a:xfrm>
          <a:off x="209550" y="4705350"/>
          <a:ext cx="15859125" cy="3333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171451</xdr:colOff>
      <xdr:row>19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4314826" y="292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228600</xdr:colOff>
      <xdr:row>19</xdr:row>
      <xdr:rowOff>447675</xdr:rowOff>
    </xdr:from>
    <xdr:to>
      <xdr:col>58</xdr:col>
      <xdr:colOff>47625</xdr:colOff>
      <xdr:row>22</xdr:row>
      <xdr:rowOff>28575</xdr:rowOff>
    </xdr:to>
    <xdr:sp macro="" textlink="">
      <xdr:nvSpPr>
        <xdr:cNvPr id="26" name="AutoShape 182"/>
        <xdr:cNvSpPr>
          <a:spLocks noChangeArrowheads="1"/>
        </xdr:cNvSpPr>
      </xdr:nvSpPr>
      <xdr:spPr bwMode="auto">
        <a:xfrm>
          <a:off x="228600" y="3257550"/>
          <a:ext cx="15840075" cy="34290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257175</xdr:colOff>
      <xdr:row>29</xdr:row>
      <xdr:rowOff>104775</xdr:rowOff>
    </xdr:from>
    <xdr:to>
      <xdr:col>56</xdr:col>
      <xdr:colOff>161925</xdr:colOff>
      <xdr:row>31</xdr:row>
      <xdr:rowOff>114300</xdr:rowOff>
    </xdr:to>
    <xdr:sp macro="" textlink="">
      <xdr:nvSpPr>
        <xdr:cNvPr id="27" name="AutoShape 183"/>
        <xdr:cNvSpPr>
          <a:spLocks/>
        </xdr:cNvSpPr>
      </xdr:nvSpPr>
      <xdr:spPr bwMode="auto">
        <a:xfrm>
          <a:off x="10201275" y="5391150"/>
          <a:ext cx="5429250" cy="29527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607325"/>
            <a:gd name="adj6" fmla="val -1333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廃止する場合は、背景をグレーの網掛けに変更する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物理削除はしない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94">
        <f ca="1">IF(INDIRECT("変更履歴!D8")="","",MAX(INDIRECT("変更履歴!D8"):INDIRECT("変更履歴!F33")))</f>
        <v>43336</v>
      </c>
      <c r="J25" s="94"/>
      <c r="K25" s="94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/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7"/>
      <c r="R34" s="98"/>
      <c r="S34" s="98"/>
    </row>
    <row r="35" spans="6:19" ht="13.5" customHeight="1">
      <c r="O35" s="18"/>
      <c r="P35" s="18"/>
      <c r="Q35" s="98"/>
      <c r="R35" s="98"/>
      <c r="S35" s="98"/>
    </row>
    <row r="36" spans="6:19" ht="13.5" customHeight="1">
      <c r="O36" s="99"/>
      <c r="P36" s="98"/>
      <c r="Q36" s="99"/>
      <c r="R36" s="98"/>
      <c r="S36" s="36"/>
    </row>
    <row r="37" spans="6:19" ht="13.5" customHeight="1">
      <c r="O37" s="95"/>
      <c r="P37" s="96"/>
      <c r="Q37" s="95"/>
      <c r="R37" s="96"/>
      <c r="S37" s="95"/>
    </row>
    <row r="38" spans="6:19" ht="13.5" customHeight="1">
      <c r="O38" s="96"/>
      <c r="P38" s="96"/>
      <c r="Q38" s="96"/>
      <c r="R38" s="96"/>
      <c r="S38" s="96"/>
    </row>
    <row r="39" spans="6:19" ht="13.5" customHeight="1">
      <c r="O39" s="96"/>
      <c r="P39" s="96"/>
      <c r="Q39" s="96"/>
      <c r="R39" s="96"/>
      <c r="S39" s="9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36" t="s">
        <v>6</v>
      </c>
      <c r="B1" s="137"/>
      <c r="C1" s="137"/>
      <c r="D1" s="138"/>
      <c r="E1" s="121" t="s">
        <v>42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23</v>
      </c>
      <c r="P1" s="140"/>
      <c r="Q1" s="140"/>
      <c r="R1" s="141"/>
      <c r="S1" s="148" t="s">
        <v>93</v>
      </c>
      <c r="T1" s="149"/>
      <c r="U1" s="149"/>
      <c r="V1" s="149"/>
      <c r="W1" s="149"/>
      <c r="X1" s="149"/>
      <c r="Y1" s="149"/>
      <c r="Z1" s="150"/>
      <c r="AA1" s="136" t="s">
        <v>24</v>
      </c>
      <c r="AB1" s="138"/>
      <c r="AC1" s="112" t="str">
        <f>IF(AF8="","",AF8)</f>
        <v>TIS</v>
      </c>
      <c r="AD1" s="113"/>
      <c r="AE1" s="113"/>
      <c r="AF1" s="114"/>
      <c r="AG1" s="106">
        <f>IF(D8="","",D8)</f>
        <v>43336</v>
      </c>
      <c r="AH1" s="107"/>
      <c r="AI1" s="108"/>
      <c r="AJ1" s="20"/>
      <c r="AK1" s="20"/>
      <c r="AL1" s="20"/>
      <c r="AM1" s="20"/>
      <c r="AN1" s="21"/>
    </row>
    <row r="2" spans="1:40" s="22" customFormat="1" ht="12" customHeight="1">
      <c r="A2" s="136" t="s">
        <v>7</v>
      </c>
      <c r="B2" s="137"/>
      <c r="C2" s="137"/>
      <c r="D2" s="138"/>
      <c r="E2" s="121" t="s">
        <v>43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6" t="s">
        <v>25</v>
      </c>
      <c r="AB2" s="138"/>
      <c r="AC2" s="109" t="str">
        <f ca="1">IF(COUNTA(AF9:AF33)&lt;&gt;0,INDIRECT("AF"&amp;(COUNTA(AF9:AF33)+8)),"")</f>
        <v/>
      </c>
      <c r="AD2" s="110"/>
      <c r="AE2" s="110"/>
      <c r="AF2" s="111"/>
      <c r="AG2" s="106" t="str">
        <f>IF(D9="","",MAX(D9:F33))</f>
        <v/>
      </c>
      <c r="AH2" s="107"/>
      <c r="AI2" s="108"/>
      <c r="AJ2" s="20"/>
      <c r="AK2" s="20"/>
      <c r="AL2" s="20"/>
      <c r="AM2" s="20"/>
      <c r="AN2" s="20"/>
    </row>
    <row r="3" spans="1:40" s="22" customFormat="1" ht="12" customHeight="1">
      <c r="A3" s="136" t="s">
        <v>8</v>
      </c>
      <c r="B3" s="137"/>
      <c r="C3" s="137"/>
      <c r="D3" s="138"/>
      <c r="E3" s="121" t="s">
        <v>44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6"/>
      <c r="AB3" s="138"/>
      <c r="AC3" s="112"/>
      <c r="AD3" s="113"/>
      <c r="AE3" s="113"/>
      <c r="AF3" s="114"/>
      <c r="AG3" s="106"/>
      <c r="AH3" s="107"/>
      <c r="AI3" s="108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21</v>
      </c>
      <c r="B7" s="127" t="s">
        <v>3</v>
      </c>
      <c r="C7" s="128"/>
      <c r="D7" s="127" t="s">
        <v>12</v>
      </c>
      <c r="E7" s="129"/>
      <c r="F7" s="128"/>
      <c r="G7" s="127" t="s">
        <v>4</v>
      </c>
      <c r="H7" s="129"/>
      <c r="I7" s="128"/>
      <c r="J7" s="127" t="s">
        <v>31</v>
      </c>
      <c r="K7" s="129"/>
      <c r="L7" s="129"/>
      <c r="M7" s="129"/>
      <c r="N7" s="129"/>
      <c r="O7" s="129"/>
      <c r="P7" s="128"/>
      <c r="Q7" s="127" t="s">
        <v>13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5</v>
      </c>
      <c r="AG7" s="129"/>
      <c r="AH7" s="129"/>
      <c r="AI7" s="128"/>
    </row>
    <row r="8" spans="1:40" s="5" customFormat="1" ht="15" customHeight="1" thickTop="1">
      <c r="A8" s="85">
        <v>1</v>
      </c>
      <c r="B8" s="130" t="s">
        <v>37</v>
      </c>
      <c r="C8" s="131"/>
      <c r="D8" s="132">
        <v>43336</v>
      </c>
      <c r="E8" s="133"/>
      <c r="F8" s="134"/>
      <c r="G8" s="130" t="s">
        <v>38</v>
      </c>
      <c r="H8" s="135"/>
      <c r="I8" s="131"/>
      <c r="J8" s="115" t="s">
        <v>39</v>
      </c>
      <c r="K8" s="116"/>
      <c r="L8" s="116"/>
      <c r="M8" s="116"/>
      <c r="N8" s="116"/>
      <c r="O8" s="116"/>
      <c r="P8" s="117"/>
      <c r="Q8" s="118" t="s">
        <v>40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41</v>
      </c>
      <c r="AG8" s="116"/>
      <c r="AH8" s="116"/>
      <c r="AI8" s="117"/>
    </row>
    <row r="9" spans="1:40" s="5" customFormat="1" ht="15" customHeight="1">
      <c r="A9" s="86"/>
      <c r="B9" s="124"/>
      <c r="C9" s="126"/>
      <c r="D9" s="157"/>
      <c r="E9" s="158"/>
      <c r="F9" s="159"/>
      <c r="G9" s="124"/>
      <c r="H9" s="125"/>
      <c r="I9" s="126"/>
      <c r="J9" s="100"/>
      <c r="K9" s="101"/>
      <c r="L9" s="101"/>
      <c r="M9" s="101"/>
      <c r="N9" s="101"/>
      <c r="O9" s="101"/>
      <c r="P9" s="102"/>
      <c r="Q9" s="10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/>
      <c r="AG9" s="101"/>
      <c r="AH9" s="101"/>
      <c r="AI9" s="102"/>
      <c r="AJ9" s="32"/>
    </row>
    <row r="10" spans="1:40" s="5" customFormat="1" ht="15" customHeight="1">
      <c r="A10" s="86"/>
      <c r="B10" s="124"/>
      <c r="C10" s="126"/>
      <c r="D10" s="157"/>
      <c r="E10" s="158"/>
      <c r="F10" s="159"/>
      <c r="G10" s="124"/>
      <c r="H10" s="125"/>
      <c r="I10" s="126"/>
      <c r="J10" s="100"/>
      <c r="K10" s="101"/>
      <c r="L10" s="101"/>
      <c r="M10" s="101"/>
      <c r="N10" s="101"/>
      <c r="O10" s="101"/>
      <c r="P10" s="102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/>
      <c r="AG10" s="101"/>
      <c r="AH10" s="101"/>
      <c r="AI10" s="102"/>
    </row>
    <row r="11" spans="1:40" s="5" customFormat="1" ht="15" customHeight="1">
      <c r="A11" s="86"/>
      <c r="B11" s="124"/>
      <c r="C11" s="126"/>
      <c r="D11" s="157"/>
      <c r="E11" s="158"/>
      <c r="F11" s="159"/>
      <c r="G11" s="124"/>
      <c r="H11" s="125"/>
      <c r="I11" s="126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5" customFormat="1" ht="15" customHeight="1">
      <c r="A12" s="86"/>
      <c r="B12" s="124"/>
      <c r="C12" s="126"/>
      <c r="D12" s="157"/>
      <c r="E12" s="158"/>
      <c r="F12" s="159"/>
      <c r="G12" s="124"/>
      <c r="H12" s="125"/>
      <c r="I12" s="126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5" customFormat="1" ht="15" customHeight="1">
      <c r="A13" s="86"/>
      <c r="B13" s="124"/>
      <c r="C13" s="126"/>
      <c r="D13" s="157"/>
      <c r="E13" s="158"/>
      <c r="F13" s="159"/>
      <c r="G13" s="124"/>
      <c r="H13" s="125"/>
      <c r="I13" s="126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5" customFormat="1" ht="15" customHeight="1">
      <c r="A14" s="86"/>
      <c r="B14" s="124"/>
      <c r="C14" s="126"/>
      <c r="D14" s="157"/>
      <c r="E14" s="158"/>
      <c r="F14" s="159"/>
      <c r="G14" s="124"/>
      <c r="H14" s="125"/>
      <c r="I14" s="126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5" customFormat="1" ht="15" customHeight="1">
      <c r="A15" s="86"/>
      <c r="B15" s="124"/>
      <c r="C15" s="126"/>
      <c r="D15" s="157"/>
      <c r="E15" s="158"/>
      <c r="F15" s="159"/>
      <c r="G15" s="124"/>
      <c r="H15" s="125"/>
      <c r="I15" s="126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5" customFormat="1" ht="15" customHeight="1">
      <c r="A16" s="86"/>
      <c r="B16" s="124"/>
      <c r="C16" s="126"/>
      <c r="D16" s="157"/>
      <c r="E16" s="158"/>
      <c r="F16" s="159"/>
      <c r="G16" s="124"/>
      <c r="H16" s="125"/>
      <c r="I16" s="126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6" s="5" customFormat="1" ht="15" customHeight="1">
      <c r="A17" s="86"/>
      <c r="B17" s="124"/>
      <c r="C17" s="126"/>
      <c r="D17" s="157"/>
      <c r="E17" s="158"/>
      <c r="F17" s="159"/>
      <c r="G17" s="124"/>
      <c r="H17" s="125"/>
      <c r="I17" s="126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6" s="5" customFormat="1" ht="15" customHeight="1">
      <c r="A18" s="86"/>
      <c r="B18" s="124"/>
      <c r="C18" s="126"/>
      <c r="D18" s="157"/>
      <c r="E18" s="158"/>
      <c r="F18" s="159"/>
      <c r="G18" s="124"/>
      <c r="H18" s="125"/>
      <c r="I18" s="126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6" s="5" customFormat="1" ht="15" customHeight="1">
      <c r="A19" s="86"/>
      <c r="B19" s="124"/>
      <c r="C19" s="126"/>
      <c r="D19" s="157"/>
      <c r="E19" s="158"/>
      <c r="F19" s="159"/>
      <c r="G19" s="124"/>
      <c r="H19" s="125"/>
      <c r="I19" s="126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6" s="5" customFormat="1" ht="15" customHeight="1">
      <c r="A20" s="86"/>
      <c r="B20" s="124"/>
      <c r="C20" s="126"/>
      <c r="D20" s="157"/>
      <c r="E20" s="158"/>
      <c r="F20" s="159"/>
      <c r="G20" s="124"/>
      <c r="H20" s="125"/>
      <c r="I20" s="126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6" s="5" customFormat="1" ht="15" customHeight="1">
      <c r="A21" s="86"/>
      <c r="B21" s="124"/>
      <c r="C21" s="126"/>
      <c r="D21" s="157"/>
      <c r="E21" s="158"/>
      <c r="F21" s="159"/>
      <c r="G21" s="124"/>
      <c r="H21" s="125"/>
      <c r="I21" s="126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6" s="5" customFormat="1" ht="15" customHeight="1">
      <c r="A22" s="86"/>
      <c r="B22" s="124"/>
      <c r="C22" s="126"/>
      <c r="D22" s="157"/>
      <c r="E22" s="158"/>
      <c r="F22" s="159"/>
      <c r="G22" s="124"/>
      <c r="H22" s="125"/>
      <c r="I22" s="126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6" s="5" customFormat="1" ht="15" customHeight="1">
      <c r="A23" s="86"/>
      <c r="B23" s="124"/>
      <c r="C23" s="126"/>
      <c r="D23" s="157"/>
      <c r="E23" s="158"/>
      <c r="F23" s="159"/>
      <c r="G23" s="124"/>
      <c r="H23" s="125"/>
      <c r="I23" s="126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6" s="5" customFormat="1" ht="15" customHeight="1">
      <c r="A24" s="86"/>
      <c r="B24" s="124"/>
      <c r="C24" s="126"/>
      <c r="D24" s="157"/>
      <c r="E24" s="158"/>
      <c r="F24" s="159"/>
      <c r="G24" s="124"/>
      <c r="H24" s="125"/>
      <c r="I24" s="126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6" s="5" customFormat="1" ht="15" customHeight="1">
      <c r="A25" s="86"/>
      <c r="B25" s="124"/>
      <c r="C25" s="126"/>
      <c r="D25" s="157"/>
      <c r="E25" s="158"/>
      <c r="F25" s="159"/>
      <c r="G25" s="124"/>
      <c r="H25" s="125"/>
      <c r="I25" s="126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6" s="5" customFormat="1" ht="15" customHeight="1">
      <c r="A26" s="86"/>
      <c r="B26" s="124"/>
      <c r="C26" s="126"/>
      <c r="D26" s="157"/>
      <c r="E26" s="158"/>
      <c r="F26" s="159"/>
      <c r="G26" s="124"/>
      <c r="H26" s="125"/>
      <c r="I26" s="126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6" s="5" customFormat="1" ht="15" customHeight="1">
      <c r="A27" s="86"/>
      <c r="B27" s="124"/>
      <c r="C27" s="126"/>
      <c r="D27" s="157"/>
      <c r="E27" s="158"/>
      <c r="F27" s="159"/>
      <c r="G27" s="124"/>
      <c r="H27" s="125"/>
      <c r="I27" s="126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6" s="5" customFormat="1" ht="15" customHeight="1">
      <c r="A28" s="86"/>
      <c r="B28" s="124"/>
      <c r="C28" s="126"/>
      <c r="D28" s="157"/>
      <c r="E28" s="158"/>
      <c r="F28" s="159"/>
      <c r="G28" s="124"/>
      <c r="H28" s="125"/>
      <c r="I28" s="126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6" s="5" customFormat="1" ht="15" customHeight="1">
      <c r="A29" s="86"/>
      <c r="B29" s="124"/>
      <c r="C29" s="126"/>
      <c r="D29" s="157"/>
      <c r="E29" s="158"/>
      <c r="F29" s="159"/>
      <c r="G29" s="124"/>
      <c r="H29" s="125"/>
      <c r="I29" s="126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6" s="5" customFormat="1" ht="15" customHeight="1">
      <c r="A30" s="86"/>
      <c r="B30" s="124"/>
      <c r="C30" s="126"/>
      <c r="D30" s="157"/>
      <c r="E30" s="158"/>
      <c r="F30" s="159"/>
      <c r="G30" s="124"/>
      <c r="H30" s="125"/>
      <c r="I30" s="126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6" s="5" customFormat="1" ht="15" customHeight="1">
      <c r="A31" s="86"/>
      <c r="B31" s="124"/>
      <c r="C31" s="126"/>
      <c r="D31" s="157"/>
      <c r="E31" s="158"/>
      <c r="F31" s="159"/>
      <c r="G31" s="124"/>
      <c r="H31" s="125"/>
      <c r="I31" s="126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  <c r="AJ31" s="32"/>
    </row>
    <row r="32" spans="1:36" s="5" customFormat="1" ht="15" customHeight="1">
      <c r="A32" s="86"/>
      <c r="B32" s="124"/>
      <c r="C32" s="126"/>
      <c r="D32" s="157"/>
      <c r="E32" s="158"/>
      <c r="F32" s="159"/>
      <c r="G32" s="124"/>
      <c r="H32" s="125"/>
      <c r="I32" s="126"/>
      <c r="J32" s="100"/>
      <c r="K32" s="101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  <c r="AJ32" s="32"/>
    </row>
    <row r="33" spans="1:36" s="5" customFormat="1" ht="15" customHeight="1">
      <c r="A33" s="86"/>
      <c r="B33" s="124"/>
      <c r="C33" s="126"/>
      <c r="D33" s="157"/>
      <c r="E33" s="158"/>
      <c r="F33" s="159"/>
      <c r="G33" s="124"/>
      <c r="H33" s="125"/>
      <c r="I33" s="126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36" t="s">
        <v>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29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106">
        <f ca="1">IF(INDIRECT("変更履歴!AG1")&lt;&gt;"",INDIRECT("変更履歴!AG1"),"")</f>
        <v>43336</v>
      </c>
      <c r="AH1" s="107"/>
      <c r="AI1" s="108"/>
    </row>
    <row r="2" spans="1:35" s="41" customFormat="1" ht="12" customHeight="1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106" t="str">
        <f ca="1">IF(INDIRECT("変更履歴!AG2")&lt;&gt;"",INDIRECT("変更履歴!AG2"),"")</f>
        <v/>
      </c>
      <c r="AH2" s="107"/>
      <c r="AI2" s="108"/>
    </row>
    <row r="3" spans="1:35" s="41" customFormat="1" ht="12" customHeight="1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106" t="str">
        <f ca="1">IF(INDIRECT("変更履歴!AG3")&lt;&gt;"",INDIRECT("変更履歴!AG3"),"")</f>
        <v/>
      </c>
      <c r="AH3" s="107"/>
      <c r="AI3" s="108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38" s="22" customFormat="1" ht="12" customHeight="1">
      <c r="A1" s="136" t="s">
        <v>36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26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252">
        <f ca="1">IF(INDIRECT("変更履歴!AG1")&lt;&gt;"",INDIRECT("変更履歴!AG1"),"")</f>
        <v>43336</v>
      </c>
      <c r="AH1" s="253"/>
      <c r="AI1" s="254"/>
      <c r="AJ1" s="34"/>
      <c r="AK1" s="20"/>
      <c r="AL1" s="21"/>
    </row>
    <row r="2" spans="1:38" s="22" customFormat="1" ht="12" customHeight="1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252" t="str">
        <f ca="1">IF(INDIRECT("変更履歴!AG2")&lt;&gt;"",INDIRECT("変更履歴!AG2"),"")</f>
        <v/>
      </c>
      <c r="AH2" s="253"/>
      <c r="AI2" s="254"/>
      <c r="AJ2" s="34"/>
      <c r="AK2" s="20"/>
      <c r="AL2" s="20"/>
    </row>
    <row r="3" spans="1:38" s="22" customFormat="1" ht="12" customHeight="1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252" t="str">
        <f ca="1">IF(INDIRECT("変更履歴!AG3")&lt;&gt;"",INDIRECT("変更履歴!AG3"),"")</f>
        <v/>
      </c>
      <c r="AH3" s="253"/>
      <c r="AI3" s="254"/>
      <c r="AJ3" s="34"/>
      <c r="AK3" s="20"/>
      <c r="AL3" s="20"/>
    </row>
    <row r="5" spans="1:38" s="23" customFormat="1">
      <c r="B5" s="23" t="s">
        <v>35</v>
      </c>
      <c r="Q5" s="24"/>
      <c r="R5" s="24"/>
    </row>
    <row r="6" spans="1:38" s="23" customFormat="1">
      <c r="Q6" s="24"/>
      <c r="R6" s="24"/>
    </row>
    <row r="7" spans="1:38" s="23" customFormat="1">
      <c r="Q7" s="24"/>
      <c r="R7" s="24"/>
    </row>
    <row r="8" spans="1:38" s="23" customFormat="1">
      <c r="Q8" s="24"/>
      <c r="R8" s="24"/>
    </row>
    <row r="9" spans="1:38" s="23" customFormat="1">
      <c r="Q9" s="24"/>
      <c r="R9" s="24"/>
    </row>
    <row r="10" spans="1:38" s="23" customFormat="1">
      <c r="Q10" s="24"/>
      <c r="R10" s="24"/>
    </row>
    <row r="11" spans="1:38" s="23" customFormat="1">
      <c r="Q11" s="24"/>
      <c r="R11" s="24"/>
    </row>
    <row r="12" spans="1:38" s="23" customFormat="1">
      <c r="Q12" s="24"/>
      <c r="R12" s="24"/>
    </row>
    <row r="13" spans="1:38" s="23" customFormat="1">
      <c r="Q13" s="24"/>
      <c r="R13" s="24"/>
    </row>
    <row r="14" spans="1:38" s="23" customFormat="1">
      <c r="Q14" s="24"/>
      <c r="R14" s="24"/>
    </row>
    <row r="15" spans="1:38" s="23" customFormat="1">
      <c r="Q15" s="24"/>
      <c r="R15" s="24"/>
    </row>
    <row r="16" spans="1:38" s="23" customFormat="1">
      <c r="Q16" s="24"/>
      <c r="R16" s="24"/>
    </row>
    <row r="17" spans="2:61" ht="12" customHeight="1">
      <c r="Q17" s="6"/>
      <c r="R17" s="6"/>
      <c r="V17" s="9"/>
      <c r="W17" s="9"/>
      <c r="AX17" s="28"/>
      <c r="AY17" s="28"/>
      <c r="AZ17" s="28"/>
      <c r="BA17" s="28"/>
      <c r="BB17" s="28"/>
      <c r="BE17" s="25"/>
      <c r="BF17" s="25"/>
      <c r="BG17" s="25"/>
      <c r="BH17" s="27"/>
      <c r="BI17" s="25"/>
    </row>
    <row r="18" spans="2:61" s="8" customFormat="1" ht="13.5" customHeight="1">
      <c r="B18" s="302" t="s">
        <v>90</v>
      </c>
      <c r="C18" s="256" t="s">
        <v>22</v>
      </c>
      <c r="D18" s="256"/>
      <c r="E18" s="256"/>
      <c r="F18" s="262" t="s">
        <v>34</v>
      </c>
      <c r="G18" s="262"/>
      <c r="H18" s="262"/>
      <c r="I18" s="262"/>
      <c r="J18" s="262"/>
      <c r="K18" s="262"/>
      <c r="L18" s="262"/>
      <c r="M18" s="295" t="s">
        <v>17</v>
      </c>
      <c r="N18" s="296"/>
      <c r="O18" s="289" t="s">
        <v>15</v>
      </c>
      <c r="P18" s="290"/>
      <c r="Q18" s="290"/>
      <c r="R18" s="290"/>
      <c r="S18" s="291"/>
      <c r="T18" s="256" t="s">
        <v>16</v>
      </c>
      <c r="U18" s="256"/>
      <c r="V18" s="295" t="s">
        <v>18</v>
      </c>
      <c r="W18" s="299"/>
      <c r="X18" s="299"/>
      <c r="Y18" s="296"/>
      <c r="Z18" s="256" t="s">
        <v>130</v>
      </c>
      <c r="AA18" s="256"/>
      <c r="AB18" s="289" t="s">
        <v>1</v>
      </c>
      <c r="AC18" s="290"/>
      <c r="AD18" s="291"/>
      <c r="AE18" s="285" t="s">
        <v>19</v>
      </c>
      <c r="AF18" s="301"/>
      <c r="AG18" s="301"/>
      <c r="AH18" s="301"/>
      <c r="AI18" s="301"/>
      <c r="AJ18" s="301"/>
      <c r="AK18" s="301"/>
      <c r="AL18" s="301"/>
      <c r="AM18" s="286"/>
      <c r="AN18" s="256" t="s">
        <v>0</v>
      </c>
      <c r="AO18" s="256"/>
      <c r="AP18" s="256"/>
      <c r="AQ18" s="256"/>
      <c r="AR18" s="256"/>
      <c r="AS18" s="256"/>
      <c r="AT18" s="256" t="s">
        <v>28</v>
      </c>
      <c r="AU18" s="256"/>
      <c r="AV18" s="256"/>
      <c r="AW18" s="256"/>
      <c r="AX18" s="256" t="s">
        <v>2</v>
      </c>
      <c r="AY18" s="256"/>
      <c r="AZ18" s="256"/>
      <c r="BA18" s="256"/>
      <c r="BB18" s="256"/>
      <c r="BC18" s="256"/>
      <c r="BD18" s="256"/>
      <c r="BE18" s="256"/>
      <c r="BF18" s="256"/>
      <c r="BG18" s="26"/>
    </row>
    <row r="19" spans="2:61" s="8" customFormat="1" ht="13.5" customHeight="1">
      <c r="B19" s="303"/>
      <c r="C19" s="256"/>
      <c r="D19" s="256"/>
      <c r="E19" s="256"/>
      <c r="F19" s="262"/>
      <c r="G19" s="262"/>
      <c r="H19" s="262"/>
      <c r="I19" s="262"/>
      <c r="J19" s="262"/>
      <c r="K19" s="262"/>
      <c r="L19" s="262"/>
      <c r="M19" s="297"/>
      <c r="N19" s="298"/>
      <c r="O19" s="292"/>
      <c r="P19" s="293"/>
      <c r="Q19" s="293"/>
      <c r="R19" s="293"/>
      <c r="S19" s="294"/>
      <c r="T19" s="256"/>
      <c r="U19" s="256"/>
      <c r="V19" s="297"/>
      <c r="W19" s="300"/>
      <c r="X19" s="300"/>
      <c r="Y19" s="298"/>
      <c r="Z19" s="256"/>
      <c r="AA19" s="256"/>
      <c r="AB19" s="292"/>
      <c r="AC19" s="293"/>
      <c r="AD19" s="294"/>
      <c r="AE19" s="285" t="s">
        <v>106</v>
      </c>
      <c r="AF19" s="301"/>
      <c r="AG19" s="286"/>
      <c r="AH19" s="256" t="s">
        <v>32</v>
      </c>
      <c r="AI19" s="256"/>
      <c r="AJ19" s="256"/>
      <c r="AK19" s="256"/>
      <c r="AL19" s="256"/>
      <c r="AM19" s="256"/>
      <c r="AN19" s="285" t="s">
        <v>27</v>
      </c>
      <c r="AO19" s="286"/>
      <c r="AP19" s="256" t="s">
        <v>14</v>
      </c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6"/>
    </row>
    <row r="20" spans="2:61" ht="37.5" customHeight="1">
      <c r="B20" s="92">
        <v>1</v>
      </c>
      <c r="C20" s="255" t="s">
        <v>45</v>
      </c>
      <c r="D20" s="255"/>
      <c r="E20" s="255"/>
      <c r="F20" s="255" t="s">
        <v>46</v>
      </c>
      <c r="G20" s="255"/>
      <c r="H20" s="255"/>
      <c r="I20" s="255"/>
      <c r="J20" s="255"/>
      <c r="K20" s="255"/>
      <c r="L20" s="255"/>
      <c r="M20" s="103" t="s">
        <v>47</v>
      </c>
      <c r="N20" s="105"/>
      <c r="O20" s="240" t="s">
        <v>120</v>
      </c>
      <c r="P20" s="241"/>
      <c r="Q20" s="241"/>
      <c r="R20" s="241"/>
      <c r="S20" s="242"/>
      <c r="T20" s="239" t="s">
        <v>48</v>
      </c>
      <c r="U20" s="239"/>
      <c r="V20" s="240" t="s">
        <v>49</v>
      </c>
      <c r="W20" s="241"/>
      <c r="X20" s="241"/>
      <c r="Y20" s="242"/>
      <c r="Z20" s="255" t="s">
        <v>131</v>
      </c>
      <c r="AA20" s="255"/>
      <c r="AB20" s="240" t="s">
        <v>50</v>
      </c>
      <c r="AC20" s="241"/>
      <c r="AD20" s="242"/>
      <c r="AE20" s="264" t="s">
        <v>107</v>
      </c>
      <c r="AF20" s="265"/>
      <c r="AG20" s="266"/>
      <c r="AH20" s="240" t="s">
        <v>108</v>
      </c>
      <c r="AI20" s="241"/>
      <c r="AJ20" s="241"/>
      <c r="AK20" s="241"/>
      <c r="AL20" s="241"/>
      <c r="AM20" s="242"/>
      <c r="AN20" s="267">
        <v>711</v>
      </c>
      <c r="AO20" s="268"/>
      <c r="AP20" s="269">
        <v>100000</v>
      </c>
      <c r="AQ20" s="269"/>
      <c r="AR20" s="269"/>
      <c r="AS20" s="269"/>
      <c r="AT20" s="278" t="s">
        <v>51</v>
      </c>
      <c r="AU20" s="278"/>
      <c r="AV20" s="278"/>
      <c r="AW20" s="278"/>
      <c r="AX20" s="255" t="s">
        <v>52</v>
      </c>
      <c r="AY20" s="255"/>
      <c r="AZ20" s="255"/>
      <c r="BA20" s="255"/>
      <c r="BB20" s="255"/>
      <c r="BC20" s="255"/>
      <c r="BD20" s="255"/>
      <c r="BE20" s="255"/>
      <c r="BF20" s="255"/>
      <c r="BG20" s="27"/>
    </row>
    <row r="21" spans="2:61" ht="11.25" customHeight="1">
      <c r="B21" s="93">
        <v>2</v>
      </c>
      <c r="C21" s="257" t="s">
        <v>53</v>
      </c>
      <c r="D21" s="257"/>
      <c r="E21" s="257"/>
      <c r="F21" s="258" t="s">
        <v>54</v>
      </c>
      <c r="G21" s="258"/>
      <c r="H21" s="258"/>
      <c r="I21" s="258"/>
      <c r="J21" s="258"/>
      <c r="K21" s="258"/>
      <c r="L21" s="258"/>
      <c r="M21" s="260" t="s">
        <v>55</v>
      </c>
      <c r="N21" s="261"/>
      <c r="O21" s="271" t="s">
        <v>121</v>
      </c>
      <c r="P21" s="272"/>
      <c r="Q21" s="272"/>
      <c r="R21" s="272"/>
      <c r="S21" s="273"/>
      <c r="T21" s="259" t="s">
        <v>48</v>
      </c>
      <c r="U21" s="259"/>
      <c r="V21" s="271" t="s">
        <v>91</v>
      </c>
      <c r="W21" s="272"/>
      <c r="X21" s="272"/>
      <c r="Y21" s="273"/>
      <c r="Z21" s="257" t="s">
        <v>131</v>
      </c>
      <c r="AA21" s="257"/>
      <c r="AB21" s="271" t="s">
        <v>50</v>
      </c>
      <c r="AC21" s="272"/>
      <c r="AD21" s="273"/>
      <c r="AE21" s="282" t="s">
        <v>107</v>
      </c>
      <c r="AF21" s="283"/>
      <c r="AG21" s="284"/>
      <c r="AH21" s="257" t="s">
        <v>113</v>
      </c>
      <c r="AI21" s="257"/>
      <c r="AJ21" s="257"/>
      <c r="AK21" s="257"/>
      <c r="AL21" s="257"/>
      <c r="AM21" s="257"/>
      <c r="AN21" s="274">
        <v>1500</v>
      </c>
      <c r="AO21" s="275"/>
      <c r="AP21" s="270" t="s">
        <v>91</v>
      </c>
      <c r="AQ21" s="270"/>
      <c r="AR21" s="270"/>
      <c r="AS21" s="270"/>
      <c r="AT21" s="277" t="s">
        <v>56</v>
      </c>
      <c r="AU21" s="277"/>
      <c r="AV21" s="277"/>
      <c r="AW21" s="277"/>
      <c r="AX21" s="257"/>
      <c r="AY21" s="257"/>
      <c r="AZ21" s="257"/>
      <c r="BA21" s="257"/>
      <c r="BB21" s="257"/>
      <c r="BC21" s="257"/>
      <c r="BD21" s="257"/>
      <c r="BE21" s="257"/>
      <c r="BF21" s="257"/>
    </row>
    <row r="22" spans="2:61" ht="11.25" customHeight="1">
      <c r="B22" s="93">
        <v>3</v>
      </c>
      <c r="C22" s="249" t="s">
        <v>57</v>
      </c>
      <c r="D22" s="250"/>
      <c r="E22" s="251"/>
      <c r="F22" s="258" t="s">
        <v>58</v>
      </c>
      <c r="G22" s="258"/>
      <c r="H22" s="258"/>
      <c r="I22" s="258"/>
      <c r="J22" s="258"/>
      <c r="K22" s="258"/>
      <c r="L22" s="258"/>
      <c r="M22" s="260" t="s">
        <v>47</v>
      </c>
      <c r="N22" s="261"/>
      <c r="O22" s="249" t="s">
        <v>123</v>
      </c>
      <c r="P22" s="250"/>
      <c r="Q22" s="250"/>
      <c r="R22" s="250"/>
      <c r="S22" s="251"/>
      <c r="T22" s="288" t="s">
        <v>59</v>
      </c>
      <c r="U22" s="288"/>
      <c r="V22" s="249" t="s">
        <v>92</v>
      </c>
      <c r="W22" s="250"/>
      <c r="X22" s="250"/>
      <c r="Y22" s="251"/>
      <c r="Z22" s="258" t="s">
        <v>132</v>
      </c>
      <c r="AA22" s="258"/>
      <c r="AB22" s="249" t="s">
        <v>91</v>
      </c>
      <c r="AC22" s="250"/>
      <c r="AD22" s="251"/>
      <c r="AE22" s="279" t="s">
        <v>109</v>
      </c>
      <c r="AF22" s="280"/>
      <c r="AG22" s="281"/>
      <c r="AH22" s="258" t="s">
        <v>110</v>
      </c>
      <c r="AI22" s="258"/>
      <c r="AJ22" s="258"/>
      <c r="AK22" s="258"/>
      <c r="AL22" s="258"/>
      <c r="AM22" s="258"/>
      <c r="AN22" s="274">
        <v>2000</v>
      </c>
      <c r="AO22" s="275"/>
      <c r="AP22" s="276" t="s">
        <v>91</v>
      </c>
      <c r="AQ22" s="276"/>
      <c r="AR22" s="276"/>
      <c r="AS22" s="276"/>
      <c r="AT22" s="277" t="s">
        <v>56</v>
      </c>
      <c r="AU22" s="277"/>
      <c r="AV22" s="277"/>
      <c r="AW22" s="277"/>
      <c r="AX22" s="258" t="s">
        <v>122</v>
      </c>
      <c r="AY22" s="258"/>
      <c r="AZ22" s="258"/>
      <c r="BA22" s="258"/>
      <c r="BB22" s="258"/>
      <c r="BC22" s="258"/>
      <c r="BD22" s="258"/>
      <c r="BE22" s="258"/>
      <c r="BF22" s="258"/>
    </row>
    <row r="23" spans="2:61" ht="22.5" customHeight="1">
      <c r="B23" s="92">
        <v>4</v>
      </c>
      <c r="C23" s="255" t="s">
        <v>62</v>
      </c>
      <c r="D23" s="255"/>
      <c r="E23" s="255"/>
      <c r="F23" s="255" t="s">
        <v>63</v>
      </c>
      <c r="G23" s="255"/>
      <c r="H23" s="255"/>
      <c r="I23" s="255"/>
      <c r="J23" s="255"/>
      <c r="K23" s="255"/>
      <c r="L23" s="255"/>
      <c r="M23" s="103" t="s">
        <v>55</v>
      </c>
      <c r="N23" s="105"/>
      <c r="O23" s="240" t="s">
        <v>124</v>
      </c>
      <c r="P23" s="241"/>
      <c r="Q23" s="241"/>
      <c r="R23" s="241"/>
      <c r="S23" s="242"/>
      <c r="T23" s="239" t="s">
        <v>59</v>
      </c>
      <c r="U23" s="239"/>
      <c r="V23" s="244" t="s">
        <v>60</v>
      </c>
      <c r="W23" s="245"/>
      <c r="X23" s="245"/>
      <c r="Y23" s="246"/>
      <c r="Z23" s="255" t="s">
        <v>132</v>
      </c>
      <c r="AA23" s="255"/>
      <c r="AB23" s="240" t="s">
        <v>64</v>
      </c>
      <c r="AC23" s="241"/>
      <c r="AD23" s="242"/>
      <c r="AE23" s="264" t="s">
        <v>107</v>
      </c>
      <c r="AF23" s="265"/>
      <c r="AG23" s="266"/>
      <c r="AH23" s="240" t="s">
        <v>112</v>
      </c>
      <c r="AI23" s="241"/>
      <c r="AJ23" s="241"/>
      <c r="AK23" s="241"/>
      <c r="AL23" s="241"/>
      <c r="AM23" s="242"/>
      <c r="AN23" s="267">
        <v>520</v>
      </c>
      <c r="AO23" s="268"/>
      <c r="AP23" s="269">
        <v>2000</v>
      </c>
      <c r="AQ23" s="269"/>
      <c r="AR23" s="269"/>
      <c r="AS23" s="269"/>
      <c r="AT23" s="278" t="s">
        <v>56</v>
      </c>
      <c r="AU23" s="278"/>
      <c r="AV23" s="278"/>
      <c r="AW23" s="278"/>
      <c r="AX23" s="255" t="s">
        <v>65</v>
      </c>
      <c r="AY23" s="255"/>
      <c r="AZ23" s="255"/>
      <c r="BA23" s="255"/>
      <c r="BB23" s="255"/>
      <c r="BC23" s="255"/>
      <c r="BD23" s="255"/>
      <c r="BE23" s="255"/>
      <c r="BF23" s="255"/>
    </row>
    <row r="24" spans="2:61" ht="45" customHeight="1">
      <c r="B24" s="92">
        <v>5</v>
      </c>
      <c r="C24" s="255" t="s">
        <v>66</v>
      </c>
      <c r="D24" s="255"/>
      <c r="E24" s="255"/>
      <c r="F24" s="255" t="s">
        <v>67</v>
      </c>
      <c r="G24" s="255"/>
      <c r="H24" s="255"/>
      <c r="I24" s="255"/>
      <c r="J24" s="255"/>
      <c r="K24" s="255"/>
      <c r="L24" s="255"/>
      <c r="M24" s="103" t="s">
        <v>47</v>
      </c>
      <c r="N24" s="105"/>
      <c r="O24" s="240" t="s">
        <v>125</v>
      </c>
      <c r="P24" s="241"/>
      <c r="Q24" s="241"/>
      <c r="R24" s="241"/>
      <c r="S24" s="242"/>
      <c r="T24" s="239" t="s">
        <v>48</v>
      </c>
      <c r="U24" s="239"/>
      <c r="V24" s="240" t="s">
        <v>49</v>
      </c>
      <c r="W24" s="241"/>
      <c r="X24" s="241"/>
      <c r="Y24" s="242"/>
      <c r="Z24" s="255" t="s">
        <v>131</v>
      </c>
      <c r="AA24" s="255"/>
      <c r="AB24" s="240" t="s">
        <v>50</v>
      </c>
      <c r="AC24" s="241"/>
      <c r="AD24" s="242"/>
      <c r="AE24" s="264" t="s">
        <v>109</v>
      </c>
      <c r="AF24" s="265"/>
      <c r="AG24" s="266"/>
      <c r="AH24" s="255" t="s">
        <v>111</v>
      </c>
      <c r="AI24" s="255"/>
      <c r="AJ24" s="255"/>
      <c r="AK24" s="255"/>
      <c r="AL24" s="255"/>
      <c r="AM24" s="255"/>
      <c r="AN24" s="267">
        <v>1200</v>
      </c>
      <c r="AO24" s="268"/>
      <c r="AP24" s="269">
        <v>1200000</v>
      </c>
      <c r="AQ24" s="269"/>
      <c r="AR24" s="269"/>
      <c r="AS24" s="269"/>
      <c r="AT24" s="278" t="s">
        <v>56</v>
      </c>
      <c r="AU24" s="278"/>
      <c r="AV24" s="278"/>
      <c r="AW24" s="278"/>
      <c r="AX24" s="255" t="s">
        <v>68</v>
      </c>
      <c r="AY24" s="255"/>
      <c r="AZ24" s="255"/>
      <c r="BA24" s="255"/>
      <c r="BB24" s="255"/>
      <c r="BC24" s="255"/>
      <c r="BD24" s="255"/>
      <c r="BE24" s="255"/>
      <c r="BF24" s="255"/>
    </row>
    <row r="25" spans="2:61" ht="11.25" customHeight="1">
      <c r="B25" s="92">
        <v>6</v>
      </c>
      <c r="C25" s="255" t="s">
        <v>69</v>
      </c>
      <c r="D25" s="255"/>
      <c r="E25" s="255"/>
      <c r="F25" s="255" t="s">
        <v>118</v>
      </c>
      <c r="G25" s="255"/>
      <c r="H25" s="255"/>
      <c r="I25" s="255"/>
      <c r="J25" s="255"/>
      <c r="K25" s="255"/>
      <c r="L25" s="255"/>
      <c r="M25" s="103" t="s">
        <v>55</v>
      </c>
      <c r="N25" s="105"/>
      <c r="O25" s="240" t="s">
        <v>126</v>
      </c>
      <c r="P25" s="241"/>
      <c r="Q25" s="241"/>
      <c r="R25" s="241"/>
      <c r="S25" s="242"/>
      <c r="T25" s="239" t="s">
        <v>48</v>
      </c>
      <c r="U25" s="239"/>
      <c r="V25" s="240" t="s">
        <v>49</v>
      </c>
      <c r="W25" s="241"/>
      <c r="X25" s="241"/>
      <c r="Y25" s="242"/>
      <c r="Z25" s="255" t="s">
        <v>131</v>
      </c>
      <c r="AA25" s="255"/>
      <c r="AB25" s="240" t="s">
        <v>50</v>
      </c>
      <c r="AC25" s="241"/>
      <c r="AD25" s="242"/>
      <c r="AE25" s="264" t="s">
        <v>109</v>
      </c>
      <c r="AF25" s="265"/>
      <c r="AG25" s="266"/>
      <c r="AH25" s="255" t="s">
        <v>114</v>
      </c>
      <c r="AI25" s="255"/>
      <c r="AJ25" s="255"/>
      <c r="AK25" s="255"/>
      <c r="AL25" s="255"/>
      <c r="AM25" s="255"/>
      <c r="AN25" s="267">
        <v>500</v>
      </c>
      <c r="AO25" s="268"/>
      <c r="AP25" s="269">
        <v>23000</v>
      </c>
      <c r="AQ25" s="269"/>
      <c r="AR25" s="269"/>
      <c r="AS25" s="269"/>
      <c r="AT25" s="278" t="s">
        <v>56</v>
      </c>
      <c r="AU25" s="278"/>
      <c r="AV25" s="278"/>
      <c r="AW25" s="278"/>
      <c r="AX25" s="255"/>
      <c r="AY25" s="255"/>
      <c r="AZ25" s="255"/>
      <c r="BA25" s="255"/>
      <c r="BB25" s="255"/>
      <c r="BC25" s="255"/>
      <c r="BD25" s="255"/>
      <c r="BE25" s="255"/>
      <c r="BF25" s="255"/>
    </row>
    <row r="26" spans="2:61" ht="11.25" customHeight="1">
      <c r="B26" s="92">
        <v>7</v>
      </c>
      <c r="C26" s="255" t="s">
        <v>70</v>
      </c>
      <c r="D26" s="255"/>
      <c r="E26" s="255"/>
      <c r="F26" s="255" t="s">
        <v>119</v>
      </c>
      <c r="G26" s="255"/>
      <c r="H26" s="255"/>
      <c r="I26" s="255"/>
      <c r="J26" s="255"/>
      <c r="K26" s="255"/>
      <c r="L26" s="255"/>
      <c r="M26" s="103" t="s">
        <v>55</v>
      </c>
      <c r="N26" s="105"/>
      <c r="O26" s="240" t="s">
        <v>127</v>
      </c>
      <c r="P26" s="241"/>
      <c r="Q26" s="241"/>
      <c r="R26" s="241"/>
      <c r="S26" s="242"/>
      <c r="T26" s="239" t="s">
        <v>48</v>
      </c>
      <c r="U26" s="239"/>
      <c r="V26" s="240" t="s">
        <v>49</v>
      </c>
      <c r="W26" s="241"/>
      <c r="X26" s="241"/>
      <c r="Y26" s="242"/>
      <c r="Z26" s="255" t="s">
        <v>131</v>
      </c>
      <c r="AA26" s="255"/>
      <c r="AB26" s="240" t="s">
        <v>50</v>
      </c>
      <c r="AC26" s="241"/>
      <c r="AD26" s="242"/>
      <c r="AE26" s="264" t="s">
        <v>109</v>
      </c>
      <c r="AF26" s="265"/>
      <c r="AG26" s="266"/>
      <c r="AH26" s="255" t="s">
        <v>72</v>
      </c>
      <c r="AI26" s="255"/>
      <c r="AJ26" s="255"/>
      <c r="AK26" s="255"/>
      <c r="AL26" s="255"/>
      <c r="AM26" s="255"/>
      <c r="AN26" s="267">
        <v>500</v>
      </c>
      <c r="AO26" s="268"/>
      <c r="AP26" s="269">
        <v>16000</v>
      </c>
      <c r="AQ26" s="269"/>
      <c r="AR26" s="269"/>
      <c r="AS26" s="269"/>
      <c r="AT26" s="278" t="s">
        <v>56</v>
      </c>
      <c r="AU26" s="278"/>
      <c r="AV26" s="278"/>
      <c r="AW26" s="278"/>
      <c r="AX26" s="255"/>
      <c r="AY26" s="255"/>
      <c r="AZ26" s="255"/>
      <c r="BA26" s="255"/>
      <c r="BB26" s="255"/>
      <c r="BC26" s="255"/>
      <c r="BD26" s="255"/>
      <c r="BE26" s="255"/>
      <c r="BF26" s="255"/>
    </row>
    <row r="27" spans="2:61" s="29" customFormat="1" ht="22.5" customHeight="1">
      <c r="B27" s="92">
        <v>8</v>
      </c>
      <c r="C27" s="255" t="s">
        <v>71</v>
      </c>
      <c r="D27" s="255"/>
      <c r="E27" s="255"/>
      <c r="F27" s="263" t="s">
        <v>58</v>
      </c>
      <c r="G27" s="263"/>
      <c r="H27" s="263"/>
      <c r="I27" s="263"/>
      <c r="J27" s="263"/>
      <c r="K27" s="263"/>
      <c r="L27" s="263"/>
      <c r="M27" s="103" t="s">
        <v>47</v>
      </c>
      <c r="N27" s="105"/>
      <c r="O27" s="244" t="s">
        <v>128</v>
      </c>
      <c r="P27" s="245"/>
      <c r="Q27" s="245"/>
      <c r="R27" s="245"/>
      <c r="S27" s="246"/>
      <c r="T27" s="243" t="s">
        <v>59</v>
      </c>
      <c r="U27" s="243"/>
      <c r="V27" s="244" t="s">
        <v>60</v>
      </c>
      <c r="W27" s="245"/>
      <c r="X27" s="245"/>
      <c r="Y27" s="246"/>
      <c r="Z27" s="263" t="s">
        <v>132</v>
      </c>
      <c r="AA27" s="263"/>
      <c r="AB27" s="244" t="s">
        <v>91</v>
      </c>
      <c r="AC27" s="245"/>
      <c r="AD27" s="246"/>
      <c r="AE27" s="264" t="s">
        <v>109</v>
      </c>
      <c r="AF27" s="265"/>
      <c r="AG27" s="266"/>
      <c r="AH27" s="263" t="s">
        <v>61</v>
      </c>
      <c r="AI27" s="263"/>
      <c r="AJ27" s="263"/>
      <c r="AK27" s="263"/>
      <c r="AL27" s="263"/>
      <c r="AM27" s="263"/>
      <c r="AN27" s="267">
        <v>2000</v>
      </c>
      <c r="AO27" s="268"/>
      <c r="AP27" s="269">
        <v>10000</v>
      </c>
      <c r="AQ27" s="269"/>
      <c r="AR27" s="269"/>
      <c r="AS27" s="269"/>
      <c r="AT27" s="278" t="s">
        <v>56</v>
      </c>
      <c r="AU27" s="278"/>
      <c r="AV27" s="278"/>
      <c r="AW27" s="278"/>
      <c r="AX27" s="263" t="s">
        <v>129</v>
      </c>
      <c r="AY27" s="263"/>
      <c r="AZ27" s="263"/>
      <c r="BA27" s="263"/>
      <c r="BB27" s="263"/>
      <c r="BC27" s="263"/>
      <c r="BD27" s="263"/>
      <c r="BE27" s="263"/>
      <c r="BF27" s="263"/>
    </row>
    <row r="28" spans="2:61" ht="11.25" customHeight="1">
      <c r="B28" s="92">
        <v>9</v>
      </c>
      <c r="C28" s="240" t="s">
        <v>73</v>
      </c>
      <c r="D28" s="241"/>
      <c r="E28" s="242"/>
      <c r="F28" s="240" t="s">
        <v>74</v>
      </c>
      <c r="G28" s="241"/>
      <c r="H28" s="241"/>
      <c r="I28" s="241"/>
      <c r="J28" s="241"/>
      <c r="K28" s="241"/>
      <c r="L28" s="242"/>
      <c r="M28" s="103" t="s">
        <v>47</v>
      </c>
      <c r="N28" s="105"/>
      <c r="O28" s="240" t="s">
        <v>75</v>
      </c>
      <c r="P28" s="241"/>
      <c r="Q28" s="241"/>
      <c r="R28" s="241"/>
      <c r="S28" s="242"/>
      <c r="T28" s="247" t="s">
        <v>48</v>
      </c>
      <c r="U28" s="248"/>
      <c r="V28" s="240" t="s">
        <v>76</v>
      </c>
      <c r="W28" s="241"/>
      <c r="X28" s="241"/>
      <c r="Y28" s="242"/>
      <c r="Z28" s="255" t="s">
        <v>131</v>
      </c>
      <c r="AA28" s="255"/>
      <c r="AB28" s="240" t="s">
        <v>50</v>
      </c>
      <c r="AC28" s="241"/>
      <c r="AD28" s="242"/>
      <c r="AE28" s="264" t="s">
        <v>115</v>
      </c>
      <c r="AF28" s="265"/>
      <c r="AG28" s="266"/>
      <c r="AH28" s="240" t="s">
        <v>116</v>
      </c>
      <c r="AI28" s="241"/>
      <c r="AJ28" s="241"/>
      <c r="AK28" s="241"/>
      <c r="AL28" s="241"/>
      <c r="AM28" s="242"/>
      <c r="AN28" s="267">
        <v>230</v>
      </c>
      <c r="AO28" s="268"/>
      <c r="AP28" s="267" t="s">
        <v>77</v>
      </c>
      <c r="AQ28" s="287"/>
      <c r="AR28" s="287"/>
      <c r="AS28" s="268"/>
      <c r="AT28" s="278" t="s">
        <v>39</v>
      </c>
      <c r="AU28" s="278"/>
      <c r="AV28" s="278"/>
      <c r="AW28" s="278"/>
      <c r="AX28" s="240"/>
      <c r="AY28" s="241"/>
      <c r="AZ28" s="241"/>
      <c r="BA28" s="241"/>
      <c r="BB28" s="241"/>
      <c r="BC28" s="241"/>
      <c r="BD28" s="241"/>
      <c r="BE28" s="241"/>
      <c r="BF28" s="242"/>
    </row>
    <row r="29" spans="2:61">
      <c r="B29" s="92">
        <v>10</v>
      </c>
      <c r="C29" s="255" t="s">
        <v>78</v>
      </c>
      <c r="D29" s="255"/>
      <c r="E29" s="255"/>
      <c r="F29" s="255" t="s">
        <v>79</v>
      </c>
      <c r="G29" s="255"/>
      <c r="H29" s="255"/>
      <c r="I29" s="255"/>
      <c r="J29" s="255"/>
      <c r="K29" s="255"/>
      <c r="L29" s="255"/>
      <c r="M29" s="103" t="s">
        <v>55</v>
      </c>
      <c r="N29" s="105"/>
      <c r="O29" s="240" t="s">
        <v>75</v>
      </c>
      <c r="P29" s="241"/>
      <c r="Q29" s="241"/>
      <c r="R29" s="241"/>
      <c r="S29" s="242"/>
      <c r="T29" s="247" t="s">
        <v>48</v>
      </c>
      <c r="U29" s="248"/>
      <c r="V29" s="240" t="s">
        <v>76</v>
      </c>
      <c r="W29" s="241"/>
      <c r="X29" s="241"/>
      <c r="Y29" s="242"/>
      <c r="Z29" s="255" t="s">
        <v>131</v>
      </c>
      <c r="AA29" s="255"/>
      <c r="AB29" s="240" t="s">
        <v>50</v>
      </c>
      <c r="AC29" s="241"/>
      <c r="AD29" s="242"/>
      <c r="AE29" s="264" t="s">
        <v>115</v>
      </c>
      <c r="AF29" s="265"/>
      <c r="AG29" s="266"/>
      <c r="AH29" s="240" t="s">
        <v>117</v>
      </c>
      <c r="AI29" s="241"/>
      <c r="AJ29" s="241"/>
      <c r="AK29" s="241"/>
      <c r="AL29" s="241"/>
      <c r="AM29" s="242"/>
      <c r="AN29" s="267">
        <v>750</v>
      </c>
      <c r="AO29" s="268"/>
      <c r="AP29" s="269" t="s">
        <v>77</v>
      </c>
      <c r="AQ29" s="269"/>
      <c r="AR29" s="269"/>
      <c r="AS29" s="269"/>
      <c r="AT29" s="278" t="s">
        <v>39</v>
      </c>
      <c r="AU29" s="278"/>
      <c r="AV29" s="278"/>
      <c r="AW29" s="278"/>
      <c r="AX29" s="255"/>
      <c r="AY29" s="255"/>
      <c r="AZ29" s="255"/>
      <c r="BA29" s="255"/>
      <c r="BB29" s="255"/>
      <c r="BC29" s="255"/>
      <c r="BD29" s="255"/>
      <c r="BE29" s="255"/>
      <c r="BF29" s="255"/>
    </row>
    <row r="40" spans="2:35">
      <c r="B40" s="87" t="s">
        <v>80</v>
      </c>
    </row>
    <row r="41" spans="2:35">
      <c r="B41" s="88" t="s">
        <v>90</v>
      </c>
      <c r="C41" s="189" t="s">
        <v>81</v>
      </c>
      <c r="D41" s="190"/>
      <c r="E41" s="190"/>
      <c r="F41" s="190"/>
      <c r="G41" s="190"/>
      <c r="H41" s="190"/>
      <c r="I41" s="191"/>
      <c r="J41" s="189" t="s">
        <v>82</v>
      </c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1"/>
    </row>
    <row r="42" spans="2:35">
      <c r="B42" s="89">
        <v>1</v>
      </c>
      <c r="C42" s="192" t="s">
        <v>83</v>
      </c>
      <c r="D42" s="193"/>
      <c r="E42" s="193"/>
      <c r="F42" s="193"/>
      <c r="G42" s="193"/>
      <c r="H42" s="193"/>
      <c r="I42" s="194"/>
      <c r="J42" s="195" t="s">
        <v>94</v>
      </c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7"/>
    </row>
    <row r="43" spans="2:35">
      <c r="B43" s="90">
        <v>2</v>
      </c>
      <c r="C43" s="195" t="s">
        <v>34</v>
      </c>
      <c r="D43" s="196"/>
      <c r="E43" s="196"/>
      <c r="F43" s="196"/>
      <c r="G43" s="196"/>
      <c r="H43" s="196"/>
      <c r="I43" s="197"/>
      <c r="J43" s="195" t="s">
        <v>95</v>
      </c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7"/>
    </row>
    <row r="44" spans="2:35">
      <c r="B44" s="90">
        <v>3</v>
      </c>
      <c r="C44" s="198" t="s">
        <v>84</v>
      </c>
      <c r="D44" s="199"/>
      <c r="E44" s="199"/>
      <c r="F44" s="199"/>
      <c r="G44" s="199"/>
      <c r="H44" s="199"/>
      <c r="I44" s="200"/>
      <c r="J44" s="195" t="s">
        <v>97</v>
      </c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7"/>
    </row>
    <row r="45" spans="2:35">
      <c r="B45" s="187">
        <v>4</v>
      </c>
      <c r="C45" s="212" t="s">
        <v>15</v>
      </c>
      <c r="D45" s="213"/>
      <c r="E45" s="213"/>
      <c r="F45" s="213"/>
      <c r="G45" s="213"/>
      <c r="H45" s="213"/>
      <c r="I45" s="214"/>
      <c r="J45" s="201" t="s">
        <v>134</v>
      </c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3"/>
    </row>
    <row r="46" spans="2:35">
      <c r="B46" s="210"/>
      <c r="C46" s="215"/>
      <c r="D46" s="216"/>
      <c r="E46" s="216"/>
      <c r="F46" s="216"/>
      <c r="G46" s="216"/>
      <c r="H46" s="216"/>
      <c r="I46" s="217"/>
      <c r="J46" s="204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6"/>
    </row>
    <row r="47" spans="2:35">
      <c r="B47" s="211"/>
      <c r="C47" s="218"/>
      <c r="D47" s="219"/>
      <c r="E47" s="219"/>
      <c r="F47" s="219"/>
      <c r="G47" s="219"/>
      <c r="H47" s="219"/>
      <c r="I47" s="220"/>
      <c r="J47" s="207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9"/>
    </row>
    <row r="48" spans="2:35" ht="11.25" customHeight="1">
      <c r="B48" s="221">
        <v>5</v>
      </c>
      <c r="C48" s="169" t="s">
        <v>16</v>
      </c>
      <c r="D48" s="170"/>
      <c r="E48" s="170"/>
      <c r="F48" s="170"/>
      <c r="G48" s="170"/>
      <c r="H48" s="170"/>
      <c r="I48" s="171"/>
      <c r="J48" s="169" t="s">
        <v>98</v>
      </c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1"/>
    </row>
    <row r="49" spans="2:35">
      <c r="B49" s="222"/>
      <c r="C49" s="223"/>
      <c r="D49" s="224"/>
      <c r="E49" s="224"/>
      <c r="F49" s="224"/>
      <c r="G49" s="224"/>
      <c r="H49" s="224"/>
      <c r="I49" s="225"/>
      <c r="J49" s="172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4"/>
    </row>
    <row r="50" spans="2:35" ht="11.25" customHeight="1">
      <c r="B50" s="221">
        <v>6</v>
      </c>
      <c r="C50" s="229" t="s">
        <v>18</v>
      </c>
      <c r="D50" s="230"/>
      <c r="E50" s="230"/>
      <c r="F50" s="230"/>
      <c r="G50" s="230"/>
      <c r="H50" s="230"/>
      <c r="I50" s="231"/>
      <c r="J50" s="169" t="s">
        <v>99</v>
      </c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1"/>
    </row>
    <row r="51" spans="2:35">
      <c r="B51" s="238"/>
      <c r="C51" s="232"/>
      <c r="D51" s="233"/>
      <c r="E51" s="233"/>
      <c r="F51" s="233"/>
      <c r="G51" s="233"/>
      <c r="H51" s="233"/>
      <c r="I51" s="234"/>
      <c r="J51" s="226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8"/>
    </row>
    <row r="52" spans="2:35">
      <c r="B52" s="222"/>
      <c r="C52" s="223"/>
      <c r="D52" s="224"/>
      <c r="E52" s="224"/>
      <c r="F52" s="224"/>
      <c r="G52" s="224"/>
      <c r="H52" s="224"/>
      <c r="I52" s="225"/>
      <c r="J52" s="172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4"/>
    </row>
    <row r="53" spans="2:35" ht="11.25" customHeight="1">
      <c r="B53" s="187">
        <v>7</v>
      </c>
      <c r="C53" s="175" t="s">
        <v>100</v>
      </c>
      <c r="D53" s="176"/>
      <c r="E53" s="176"/>
      <c r="F53" s="176"/>
      <c r="G53" s="176"/>
      <c r="H53" s="176"/>
      <c r="I53" s="177"/>
      <c r="J53" s="169" t="s">
        <v>101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1"/>
    </row>
    <row r="54" spans="2:35">
      <c r="B54" s="188"/>
      <c r="C54" s="178"/>
      <c r="D54" s="179"/>
      <c r="E54" s="179"/>
      <c r="F54" s="179"/>
      <c r="G54" s="179"/>
      <c r="H54" s="179"/>
      <c r="I54" s="180"/>
      <c r="J54" s="172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4"/>
    </row>
    <row r="55" spans="2:35">
      <c r="B55" s="90">
        <v>8</v>
      </c>
      <c r="C55" s="195" t="s">
        <v>1</v>
      </c>
      <c r="D55" s="196"/>
      <c r="E55" s="196"/>
      <c r="F55" s="196"/>
      <c r="G55" s="196"/>
      <c r="H55" s="196"/>
      <c r="I55" s="197"/>
      <c r="J55" s="195" t="s">
        <v>102</v>
      </c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7"/>
    </row>
    <row r="56" spans="2:35" ht="11.25" customHeight="1">
      <c r="B56" s="187">
        <v>9</v>
      </c>
      <c r="C56" s="181" t="s">
        <v>85</v>
      </c>
      <c r="D56" s="182"/>
      <c r="E56" s="182"/>
      <c r="F56" s="182"/>
      <c r="G56" s="182"/>
      <c r="H56" s="182"/>
      <c r="I56" s="183"/>
      <c r="J56" s="169" t="s">
        <v>133</v>
      </c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1"/>
    </row>
    <row r="57" spans="2:35">
      <c r="B57" s="188"/>
      <c r="C57" s="184"/>
      <c r="D57" s="185"/>
      <c r="E57" s="185"/>
      <c r="F57" s="185"/>
      <c r="G57" s="185"/>
      <c r="H57" s="185"/>
      <c r="I57" s="186"/>
      <c r="J57" s="172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4"/>
    </row>
    <row r="58" spans="2:35">
      <c r="B58" s="90">
        <v>10</v>
      </c>
      <c r="C58" s="195" t="s">
        <v>87</v>
      </c>
      <c r="D58" s="196"/>
      <c r="E58" s="196"/>
      <c r="F58" s="196"/>
      <c r="G58" s="196"/>
      <c r="H58" s="196"/>
      <c r="I58" s="197"/>
      <c r="J58" s="195" t="s">
        <v>103</v>
      </c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7"/>
    </row>
    <row r="59" spans="2:35">
      <c r="B59" s="187">
        <v>11</v>
      </c>
      <c r="C59" s="212" t="s">
        <v>88</v>
      </c>
      <c r="D59" s="213"/>
      <c r="E59" s="213"/>
      <c r="F59" s="213"/>
      <c r="G59" s="213"/>
      <c r="H59" s="213"/>
      <c r="I59" s="214"/>
      <c r="J59" s="201" t="s">
        <v>104</v>
      </c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3"/>
    </row>
    <row r="60" spans="2:35">
      <c r="B60" s="210"/>
      <c r="C60" s="215"/>
      <c r="D60" s="216"/>
      <c r="E60" s="216"/>
      <c r="F60" s="216"/>
      <c r="G60" s="216"/>
      <c r="H60" s="216"/>
      <c r="I60" s="217"/>
      <c r="J60" s="204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6"/>
    </row>
    <row r="61" spans="2:35">
      <c r="B61" s="210"/>
      <c r="C61" s="215"/>
      <c r="D61" s="216"/>
      <c r="E61" s="216"/>
      <c r="F61" s="216"/>
      <c r="G61" s="216"/>
      <c r="H61" s="216"/>
      <c r="I61" s="217"/>
      <c r="J61" s="204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6"/>
    </row>
    <row r="62" spans="2:35">
      <c r="B62" s="211"/>
      <c r="C62" s="218"/>
      <c r="D62" s="219"/>
      <c r="E62" s="219"/>
      <c r="F62" s="219"/>
      <c r="G62" s="219"/>
      <c r="H62" s="219"/>
      <c r="I62" s="220"/>
      <c r="J62" s="207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9"/>
    </row>
    <row r="63" spans="2:35">
      <c r="B63" s="235">
        <v>12</v>
      </c>
      <c r="C63" s="212" t="s">
        <v>86</v>
      </c>
      <c r="D63" s="213"/>
      <c r="E63" s="213"/>
      <c r="F63" s="213"/>
      <c r="G63" s="213"/>
      <c r="H63" s="213"/>
      <c r="I63" s="214"/>
      <c r="J63" s="201" t="s">
        <v>135</v>
      </c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4"/>
    </row>
    <row r="64" spans="2:35">
      <c r="B64" s="236"/>
      <c r="C64" s="215"/>
      <c r="D64" s="216"/>
      <c r="E64" s="216"/>
      <c r="F64" s="216"/>
      <c r="G64" s="216"/>
      <c r="H64" s="216"/>
      <c r="I64" s="217"/>
      <c r="J64" s="215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7"/>
    </row>
    <row r="65" spans="2:35">
      <c r="B65" s="236"/>
      <c r="C65" s="215"/>
      <c r="D65" s="216"/>
      <c r="E65" s="216"/>
      <c r="F65" s="216"/>
      <c r="G65" s="216"/>
      <c r="H65" s="216"/>
      <c r="I65" s="217"/>
      <c r="J65" s="215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7"/>
    </row>
    <row r="66" spans="2:35">
      <c r="B66" s="237"/>
      <c r="C66" s="218"/>
      <c r="D66" s="219"/>
      <c r="E66" s="219"/>
      <c r="F66" s="219"/>
      <c r="G66" s="219"/>
      <c r="H66" s="219"/>
      <c r="I66" s="220"/>
      <c r="J66" s="218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20"/>
    </row>
    <row r="67" spans="2:35">
      <c r="B67" s="91">
        <v>13</v>
      </c>
      <c r="C67" s="195" t="s">
        <v>89</v>
      </c>
      <c r="D67" s="196"/>
      <c r="E67" s="196"/>
      <c r="F67" s="196"/>
      <c r="G67" s="196"/>
      <c r="H67" s="196"/>
      <c r="I67" s="197"/>
      <c r="J67" s="195" t="s">
        <v>96</v>
      </c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7"/>
    </row>
    <row r="68" spans="2:35">
      <c r="B68" s="91">
        <v>14</v>
      </c>
      <c r="C68" s="195" t="s">
        <v>2</v>
      </c>
      <c r="D68" s="196"/>
      <c r="E68" s="196"/>
      <c r="F68" s="196"/>
      <c r="G68" s="196"/>
      <c r="H68" s="196"/>
      <c r="I68" s="197"/>
      <c r="J68" s="195" t="s">
        <v>105</v>
      </c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7"/>
    </row>
  </sheetData>
  <mergeCells count="211">
    <mergeCell ref="AE18:AM18"/>
    <mergeCell ref="AE20:AG20"/>
    <mergeCell ref="B18:B19"/>
    <mergeCell ref="M25:N25"/>
    <mergeCell ref="Z23:AA23"/>
    <mergeCell ref="Z24:AA24"/>
    <mergeCell ref="Z18:AA19"/>
    <mergeCell ref="O20:S20"/>
    <mergeCell ref="M20:N20"/>
    <mergeCell ref="V20:Y20"/>
    <mergeCell ref="AB18:AD19"/>
    <mergeCell ref="AB20:AD20"/>
    <mergeCell ref="AH20:AM20"/>
    <mergeCell ref="AH19:AM19"/>
    <mergeCell ref="AE19:AG19"/>
    <mergeCell ref="AE25:AG25"/>
    <mergeCell ref="A1:D1"/>
    <mergeCell ref="A2:D2"/>
    <mergeCell ref="A3:D3"/>
    <mergeCell ref="O1:R3"/>
    <mergeCell ref="AA1:AB1"/>
    <mergeCell ref="AA2:AB2"/>
    <mergeCell ref="AA3:AB3"/>
    <mergeCell ref="E1:N1"/>
    <mergeCell ref="C24:E24"/>
    <mergeCell ref="F24:L24"/>
    <mergeCell ref="M24:N24"/>
    <mergeCell ref="T22:U22"/>
    <mergeCell ref="E2:N2"/>
    <mergeCell ref="O21:S21"/>
    <mergeCell ref="T24:U24"/>
    <mergeCell ref="V24:Y24"/>
    <mergeCell ref="T18:U19"/>
    <mergeCell ref="O18:S19"/>
    <mergeCell ref="M18:N19"/>
    <mergeCell ref="V18:Y19"/>
    <mergeCell ref="V21:Y21"/>
    <mergeCell ref="F22:L22"/>
    <mergeCell ref="S1:Z3"/>
    <mergeCell ref="Z22:AA22"/>
    <mergeCell ref="AX29:BF29"/>
    <mergeCell ref="AX27:BF27"/>
    <mergeCell ref="AX28:BF28"/>
    <mergeCell ref="AP27:AS27"/>
    <mergeCell ref="AX25:BF25"/>
    <mergeCell ref="AN26:AO26"/>
    <mergeCell ref="AP26:AS26"/>
    <mergeCell ref="AX26:BF26"/>
    <mergeCell ref="AN25:AO25"/>
    <mergeCell ref="AP25:AS25"/>
    <mergeCell ref="AN29:AO29"/>
    <mergeCell ref="AP29:AS29"/>
    <mergeCell ref="AT25:AW25"/>
    <mergeCell ref="AT26:AW26"/>
    <mergeCell ref="AT27:AW27"/>
    <mergeCell ref="AT28:AW28"/>
    <mergeCell ref="AT29:AW29"/>
    <mergeCell ref="AN28:AO28"/>
    <mergeCell ref="AP28:AS28"/>
    <mergeCell ref="AX18:BF19"/>
    <mergeCell ref="AN19:AO19"/>
    <mergeCell ref="AP19:AS19"/>
    <mergeCell ref="AN20:AO20"/>
    <mergeCell ref="AP20:AS20"/>
    <mergeCell ref="AX20:BF20"/>
    <mergeCell ref="AN18:AS18"/>
    <mergeCell ref="AT18:AW19"/>
    <mergeCell ref="AT20:AW20"/>
    <mergeCell ref="AX23:BF23"/>
    <mergeCell ref="AX24:BF24"/>
    <mergeCell ref="AX21:BF21"/>
    <mergeCell ref="AP21:AS21"/>
    <mergeCell ref="AB21:AD21"/>
    <mergeCell ref="AH21:AM21"/>
    <mergeCell ref="AB24:AD24"/>
    <mergeCell ref="AX22:BF22"/>
    <mergeCell ref="AE23:AG23"/>
    <mergeCell ref="AH24:AM24"/>
    <mergeCell ref="AE24:AG24"/>
    <mergeCell ref="AN22:AO22"/>
    <mergeCell ref="AP22:AS22"/>
    <mergeCell ref="AB22:AD22"/>
    <mergeCell ref="AH22:AM22"/>
    <mergeCell ref="AT21:AW21"/>
    <mergeCell ref="AT22:AW22"/>
    <mergeCell ref="AT23:AW23"/>
    <mergeCell ref="AP23:AS23"/>
    <mergeCell ref="AT24:AW24"/>
    <mergeCell ref="AN21:AO21"/>
    <mergeCell ref="AE22:AG22"/>
    <mergeCell ref="AE21:AG21"/>
    <mergeCell ref="AE29:AG29"/>
    <mergeCell ref="AB23:AD23"/>
    <mergeCell ref="AH23:AM23"/>
    <mergeCell ref="V23:Y23"/>
    <mergeCell ref="AB27:AD27"/>
    <mergeCell ref="Z28:AA28"/>
    <mergeCell ref="AN24:AO24"/>
    <mergeCell ref="AP24:AS24"/>
    <mergeCell ref="AN23:AO23"/>
    <mergeCell ref="AH26:AM26"/>
    <mergeCell ref="AB25:AD25"/>
    <mergeCell ref="V28:Y28"/>
    <mergeCell ref="Z26:AA26"/>
    <mergeCell ref="AB26:AD26"/>
    <mergeCell ref="AH25:AM25"/>
    <mergeCell ref="AH29:AM29"/>
    <mergeCell ref="AH28:AM28"/>
    <mergeCell ref="AH27:AM27"/>
    <mergeCell ref="AE27:AG27"/>
    <mergeCell ref="AN27:AO27"/>
    <mergeCell ref="Z25:AA25"/>
    <mergeCell ref="Z27:AA27"/>
    <mergeCell ref="AE28:AG28"/>
    <mergeCell ref="AE26:AG26"/>
    <mergeCell ref="T29:U29"/>
    <mergeCell ref="V29:Y29"/>
    <mergeCell ref="Z29:AA29"/>
    <mergeCell ref="AB29:AD29"/>
    <mergeCell ref="M22:N22"/>
    <mergeCell ref="C29:E29"/>
    <mergeCell ref="F29:L29"/>
    <mergeCell ref="M29:N29"/>
    <mergeCell ref="O29:S29"/>
    <mergeCell ref="C28:E28"/>
    <mergeCell ref="F28:L28"/>
    <mergeCell ref="C26:E26"/>
    <mergeCell ref="F26:L26"/>
    <mergeCell ref="M26:N26"/>
    <mergeCell ref="O26:S26"/>
    <mergeCell ref="C23:E23"/>
    <mergeCell ref="F23:L23"/>
    <mergeCell ref="O23:S23"/>
    <mergeCell ref="T23:U23"/>
    <mergeCell ref="M23:N23"/>
    <mergeCell ref="C22:E22"/>
    <mergeCell ref="C27:E27"/>
    <mergeCell ref="F27:L27"/>
    <mergeCell ref="M27:N27"/>
    <mergeCell ref="AC1:AF1"/>
    <mergeCell ref="AG1:AI1"/>
    <mergeCell ref="AC2:AF2"/>
    <mergeCell ref="AG2:AI2"/>
    <mergeCell ref="AC3:AF3"/>
    <mergeCell ref="AG3:AI3"/>
    <mergeCell ref="AB28:AD28"/>
    <mergeCell ref="C25:E25"/>
    <mergeCell ref="F25:L25"/>
    <mergeCell ref="V25:Y25"/>
    <mergeCell ref="M28:N28"/>
    <mergeCell ref="E3:N3"/>
    <mergeCell ref="C18:E19"/>
    <mergeCell ref="Z21:AA21"/>
    <mergeCell ref="C21:E21"/>
    <mergeCell ref="F21:L21"/>
    <mergeCell ref="T21:U21"/>
    <mergeCell ref="M21:N21"/>
    <mergeCell ref="C20:E20"/>
    <mergeCell ref="F20:L20"/>
    <mergeCell ref="T20:U20"/>
    <mergeCell ref="Z20:AA20"/>
    <mergeCell ref="F18:L19"/>
    <mergeCell ref="O22:S22"/>
    <mergeCell ref="T26:U26"/>
    <mergeCell ref="V26:Y26"/>
    <mergeCell ref="O28:S28"/>
    <mergeCell ref="T27:U27"/>
    <mergeCell ref="V27:Y27"/>
    <mergeCell ref="T28:U28"/>
    <mergeCell ref="O24:S24"/>
    <mergeCell ref="O25:S25"/>
    <mergeCell ref="V22:Y22"/>
    <mergeCell ref="O27:S27"/>
    <mergeCell ref="T25:U25"/>
    <mergeCell ref="C67:I67"/>
    <mergeCell ref="C68:I68"/>
    <mergeCell ref="J67:AI67"/>
    <mergeCell ref="J68:AI68"/>
    <mergeCell ref="J45:AI47"/>
    <mergeCell ref="B45:B47"/>
    <mergeCell ref="C45:I47"/>
    <mergeCell ref="C55:I55"/>
    <mergeCell ref="C58:I58"/>
    <mergeCell ref="J55:AI55"/>
    <mergeCell ref="J58:AI58"/>
    <mergeCell ref="B48:B49"/>
    <mergeCell ref="J59:AI62"/>
    <mergeCell ref="C59:I62"/>
    <mergeCell ref="J48:AI49"/>
    <mergeCell ref="C48:I49"/>
    <mergeCell ref="J50:AI52"/>
    <mergeCell ref="C50:I52"/>
    <mergeCell ref="B59:B62"/>
    <mergeCell ref="B63:B66"/>
    <mergeCell ref="C63:I66"/>
    <mergeCell ref="J63:AI66"/>
    <mergeCell ref="B50:B52"/>
    <mergeCell ref="J53:AI54"/>
    <mergeCell ref="J56:AI57"/>
    <mergeCell ref="C53:I54"/>
    <mergeCell ref="C56:I57"/>
    <mergeCell ref="B53:B54"/>
    <mergeCell ref="B56:B57"/>
    <mergeCell ref="C41:I41"/>
    <mergeCell ref="C42:I42"/>
    <mergeCell ref="C43:I43"/>
    <mergeCell ref="C44:I44"/>
    <mergeCell ref="J41:AI41"/>
    <mergeCell ref="J42:AI42"/>
    <mergeCell ref="J43:AI43"/>
    <mergeCell ref="J44:AI44"/>
  </mergeCells>
  <phoneticPr fontId="2"/>
  <dataValidations disablePrompts="1" count="2">
    <dataValidation type="list" allowBlank="1" showInputMessage="1" showErrorMessage="1" sqref="M20:N29">
      <formula1>"入力,出力"</formula1>
    </dataValidation>
    <dataValidation type="list" allowBlank="1" showInputMessage="1" showErrorMessage="1" sqref="Z20:AA29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2018-10-05T08:14:24Z</dcterms:modified>
</cp:coreProperties>
</file>