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B473C4EC-9088-4969-AF51-D9099603BBDE}" xr6:coauthVersionLast="41" xr6:coauthVersionMax="41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11" r:id="rId1"/>
    <sheet name="変更履歴" sheetId="14" r:id="rId2"/>
    <sheet name="目次" sheetId="38" r:id="rId3"/>
    <sheet name="1.1. メッセージ取引概要" sheetId="13" r:id="rId4"/>
    <sheet name="1.2. 処理フロー" sheetId="45" r:id="rId5"/>
    <sheet name="2. M21AA01(ユーザ情報照会)" sheetId="46" r:id="rId6"/>
    <sheet name="データ" sheetId="47" r:id="rId7"/>
  </sheets>
  <definedNames>
    <definedName name="_xlnm.Print_Area" localSheetId="3">'1.1. メッセージ取引概要'!$A$1:$AI$22</definedName>
    <definedName name="_xlnm.Print_Area" localSheetId="5">'2. M21AA01(ユーザ情報照会)'!$A$1:$AI$123</definedName>
    <definedName name="_xlnm.Print_Area" localSheetId="6">データ!$A$1:$B$8</definedName>
    <definedName name="_xlnm.Print_Area" localSheetId="0">表紙!$A$1:$S$39</definedName>
    <definedName name="_xlnm.Print_Area" localSheetId="2">目次!$A$1:$AI$36</definedName>
    <definedName name="_xlnm.Print_Titles" localSheetId="3">'1.1. メッセージ取引概要'!$1:$4</definedName>
    <definedName name="_xlnm.Print_Titles" localSheetId="4">'1.2. 処理フロー'!$1:$4</definedName>
    <definedName name="_xlnm.Print_Titles" localSheetId="5">'2. M21AA01(ユーザ情報照会)'!$1:$4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4" l="1"/>
  <c r="AG1" i="14"/>
  <c r="AC1" i="14"/>
  <c r="AC2" i="14"/>
  <c r="AG2" i="38"/>
  <c r="AC2" i="38"/>
  <c r="S1" i="46"/>
  <c r="AG1" i="13"/>
  <c r="E3" i="45"/>
  <c r="AC3" i="45"/>
  <c r="AG1" i="45"/>
  <c r="E1" i="38"/>
  <c r="AG2" i="45"/>
  <c r="I25" i="11"/>
  <c r="E2" i="45"/>
  <c r="E2" i="46"/>
  <c r="E1" i="46"/>
  <c r="AC2" i="45"/>
  <c r="AC3" i="13"/>
  <c r="S1" i="38"/>
  <c r="E1" i="45"/>
  <c r="AC2" i="13"/>
  <c r="AG1" i="46"/>
  <c r="E1" i="13"/>
  <c r="AG1" i="38"/>
  <c r="AC2" i="46"/>
  <c r="AC1" i="13"/>
  <c r="AG3" i="45"/>
  <c r="E2" i="13"/>
  <c r="E3" i="38"/>
  <c r="E3" i="13"/>
  <c r="AG3" i="46"/>
  <c r="AC1" i="45"/>
  <c r="AC3" i="46"/>
  <c r="AG3" i="38"/>
  <c r="AG3" i="13"/>
  <c r="E3" i="46"/>
  <c r="AG2" i="46"/>
  <c r="S1" i="45"/>
  <c r="AG2" i="13"/>
  <c r="E2" i="38"/>
  <c r="AC3" i="38"/>
  <c r="AC1" i="46"/>
  <c r="S1" i="13"/>
  <c r="AC1" i="3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35" authorId="0" shapeId="0" xr:uid="{00000000-0006-0000-0500-000001000000}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</commentList>
</comments>
</file>

<file path=xl/sharedStrings.xml><?xml version="1.0" encoding="utf-8"?>
<sst xmlns="http://schemas.openxmlformats.org/spreadsheetml/2006/main" count="342" uniqueCount="229">
  <si>
    <t>電文/テーブル名</t>
    <rPh sb="0" eb="2">
      <t>デンブン</t>
    </rPh>
    <rPh sb="7" eb="8">
      <t>メイ</t>
    </rPh>
    <phoneticPr fontId="11"/>
  </si>
  <si>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</si>
  <si>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</si>
  <si>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</si>
  <si>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</si>
  <si>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</si>
  <si>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</si>
  <si>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</si>
  <si>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</si>
  <si>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</si>
  <si>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</si>
  <si>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</si>
  <si>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項目名</t>
    <rPh sb="0" eb="2">
      <t>コウモク</t>
    </rPh>
    <rPh sb="2" eb="3">
      <t>メイ</t>
    </rPh>
    <phoneticPr fontId="11"/>
  </si>
  <si>
    <t>編集元</t>
    <rPh sb="0" eb="2">
      <t>ヘンシュウ</t>
    </rPh>
    <rPh sb="2" eb="3">
      <t>モト</t>
    </rPh>
    <phoneticPr fontId="11"/>
  </si>
  <si>
    <t>前提事項</t>
    <rPh sb="0" eb="2">
      <t>ゼンテイ</t>
    </rPh>
    <rPh sb="2" eb="4">
      <t>ジコウ</t>
    </rPh>
    <phoneticPr fontId="11"/>
  </si>
  <si>
    <t>項目名</t>
    <rPh sb="0" eb="3">
      <t>コウモクメイ</t>
    </rPh>
    <phoneticPr fontId="11"/>
  </si>
  <si>
    <t>取引ID</t>
    <rPh sb="0" eb="2">
      <t>トリヒキ</t>
    </rPh>
    <phoneticPr fontId="11"/>
  </si>
  <si>
    <t>No.</t>
    <phoneticPr fontId="10"/>
  </si>
  <si>
    <t>成果物名</t>
  </si>
  <si>
    <t>作成</t>
  </si>
  <si>
    <t>変更</t>
  </si>
  <si>
    <t>成果物名</t>
    <phoneticPr fontId="11"/>
  </si>
  <si>
    <t>1. メッセージ取引定義</t>
    <rPh sb="8" eb="10">
      <t>トリヒキ</t>
    </rPh>
    <rPh sb="10" eb="12">
      <t>テイギ</t>
    </rPh>
    <phoneticPr fontId="11"/>
  </si>
  <si>
    <t>1.1. メッセージ取引概要</t>
    <rPh sb="10" eb="12">
      <t>トリヒキ</t>
    </rPh>
    <rPh sb="12" eb="14">
      <t>ガイヨウ</t>
    </rPh>
    <phoneticPr fontId="11"/>
  </si>
  <si>
    <t>取引名</t>
  </si>
  <si>
    <t>電文ID</t>
    <rPh sb="0" eb="2">
      <t>デンブン</t>
    </rPh>
    <phoneticPr fontId="11"/>
  </si>
  <si>
    <t>電文名</t>
    <rPh sb="0" eb="2">
      <t>デンブン</t>
    </rPh>
    <rPh sb="2" eb="3">
      <t>メイ</t>
    </rPh>
    <phoneticPr fontId="11"/>
  </si>
  <si>
    <t>項目ID</t>
    <rPh sb="0" eb="2">
      <t>コウモク</t>
    </rPh>
    <phoneticPr fontId="11"/>
  </si>
  <si>
    <t>処理結果</t>
    <rPh sb="0" eb="2">
      <t>ショリ</t>
    </rPh>
    <rPh sb="2" eb="4">
      <t>ケッカ</t>
    </rPh>
    <phoneticPr fontId="11"/>
  </si>
  <si>
    <t>2.5. 出力データ定義</t>
    <rPh sb="5" eb="7">
      <t>シュツリョク</t>
    </rPh>
    <rPh sb="10" eb="12">
      <t>テイギ</t>
    </rPh>
    <phoneticPr fontId="11"/>
  </si>
  <si>
    <t>2.4. 処理詳細</t>
    <rPh sb="5" eb="7">
      <t>ショリ</t>
    </rPh>
    <rPh sb="7" eb="9">
      <t>ショウサイ</t>
    </rPh>
    <phoneticPr fontId="11"/>
  </si>
  <si>
    <t>2.3. 入力データ定義</t>
    <rPh sb="5" eb="7">
      <t>ニュウリョク</t>
    </rPh>
    <rPh sb="10" eb="12">
      <t>テイギ</t>
    </rPh>
    <phoneticPr fontId="11"/>
  </si>
  <si>
    <t>目次</t>
    <rPh sb="0" eb="2">
      <t>モクジ</t>
    </rPh>
    <phoneticPr fontId="10"/>
  </si>
  <si>
    <t>2.3.1. 項目定義</t>
    <rPh sb="7" eb="9">
      <t>コウモク</t>
    </rPh>
    <rPh sb="9" eb="11">
      <t>テイギ</t>
    </rPh>
    <phoneticPr fontId="11"/>
  </si>
  <si>
    <t>2.5.1. 項目定義</t>
    <rPh sb="7" eb="9">
      <t>コウモク</t>
    </rPh>
    <rPh sb="9" eb="11">
      <t>テイギ</t>
    </rPh>
    <phoneticPr fontId="11"/>
  </si>
  <si>
    <t>2.5.2. 編集仕様</t>
    <rPh sb="7" eb="9">
      <t>ヘンシュウ</t>
    </rPh>
    <rPh sb="9" eb="11">
      <t>シヨウ</t>
    </rPh>
    <phoneticPr fontId="11"/>
  </si>
  <si>
    <t>No.</t>
    <phoneticPr fontId="11"/>
  </si>
  <si>
    <t>編集仕様</t>
    <rPh sb="0" eb="2">
      <t>ヘンシュウ</t>
    </rPh>
    <rPh sb="2" eb="4">
      <t>シヨウ</t>
    </rPh>
    <phoneticPr fontId="11"/>
  </si>
  <si>
    <t>備考</t>
    <rPh sb="0" eb="2">
      <t>ビコウ</t>
    </rPh>
    <phoneticPr fontId="11"/>
  </si>
  <si>
    <t>2.1. 入出力一覧</t>
    <rPh sb="5" eb="8">
      <t>ニュウシュツリョク</t>
    </rPh>
    <rPh sb="8" eb="10">
      <t>イチラン</t>
    </rPh>
    <phoneticPr fontId="11"/>
  </si>
  <si>
    <t>入出力名</t>
    <rPh sb="0" eb="3">
      <t>ニュウシュツリョク</t>
    </rPh>
    <rPh sb="3" eb="4">
      <t>メイ</t>
    </rPh>
    <phoneticPr fontId="11"/>
  </si>
  <si>
    <t>種別</t>
    <rPh sb="0" eb="2">
      <t>シュベツ</t>
    </rPh>
    <phoneticPr fontId="11"/>
  </si>
  <si>
    <t>I/O</t>
    <phoneticPr fontId="11"/>
  </si>
  <si>
    <t>DBアクセス種別</t>
    <rPh sb="6" eb="8">
      <t>シュベツ</t>
    </rPh>
    <phoneticPr fontId="11"/>
  </si>
  <si>
    <t>C</t>
    <phoneticPr fontId="11"/>
  </si>
  <si>
    <t>R</t>
    <phoneticPr fontId="11"/>
  </si>
  <si>
    <t>U</t>
    <phoneticPr fontId="11"/>
  </si>
  <si>
    <t>D</t>
    <phoneticPr fontId="11"/>
  </si>
  <si>
    <t>ﾛｯｸ対象</t>
    <rPh sb="3" eb="5">
      <t>タイショウ</t>
    </rPh>
    <phoneticPr fontId="11"/>
  </si>
  <si>
    <t>1.2. 処理フロー</t>
    <rPh sb="5" eb="7">
      <t>ショリ</t>
    </rPh>
    <phoneticPr fontId="11"/>
  </si>
  <si>
    <t>2.2. 処理結果一覧</t>
    <rPh sb="5" eb="7">
      <t>ショリ</t>
    </rPh>
    <rPh sb="7" eb="9">
      <t>ケッカ</t>
    </rPh>
    <rPh sb="9" eb="11">
      <t>イチラン</t>
    </rPh>
    <phoneticPr fontId="11"/>
  </si>
  <si>
    <t>2.2. 処理結果一覧</t>
    <rPh sb="5" eb="9">
      <t>ショリケッカ</t>
    </rPh>
    <rPh sb="9" eb="11">
      <t>イチラン</t>
    </rPh>
    <phoneticPr fontId="11"/>
  </si>
  <si>
    <t>バリデーション名</t>
    <rPh sb="7" eb="8">
      <t>メイ</t>
    </rPh>
    <phoneticPr fontId="11"/>
  </si>
  <si>
    <t>バリデーション内容</t>
    <rPh sb="7" eb="9">
      <t>ナイヨウ</t>
    </rPh>
    <phoneticPr fontId="11"/>
  </si>
  <si>
    <t>埋め込み文字列</t>
    <rPh sb="0" eb="1">
      <t>ウ</t>
    </rPh>
    <rPh sb="2" eb="3">
      <t>コ</t>
    </rPh>
    <rPh sb="4" eb="7">
      <t>モジレツ</t>
    </rPh>
    <phoneticPr fontId="11"/>
  </si>
  <si>
    <t xml:space="preserve"> 種別一覧</t>
    <rPh sb="1" eb="3">
      <t>シュベツ</t>
    </rPh>
    <phoneticPr fontId="11"/>
  </si>
  <si>
    <t>-</t>
    <phoneticPr fontId="11"/>
  </si>
  <si>
    <t>テーブル</t>
    <phoneticPr fontId="11"/>
  </si>
  <si>
    <t>電文</t>
    <rPh sb="0" eb="2">
      <t>デンブン</t>
    </rPh>
    <phoneticPr fontId="11"/>
  </si>
  <si>
    <t>I/Fファイル</t>
    <phoneticPr fontId="11"/>
  </si>
  <si>
    <t>帳票</t>
    <phoneticPr fontId="11"/>
  </si>
  <si>
    <t>電子メール</t>
    <rPh sb="0" eb="2">
      <t>デンシ</t>
    </rPh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</si>
  <si>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</si>
  <si>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障害コード</t>
    <rPh sb="0" eb="2">
      <t>ショウガイ</t>
    </rPh>
    <phoneticPr fontId="11"/>
  </si>
  <si>
    <t>取引概要</t>
    <rPh sb="0" eb="2">
      <t>トリヒキ</t>
    </rPh>
    <rPh sb="2" eb="4">
      <t>ガイヨウ</t>
    </rPh>
    <phoneticPr fontId="11"/>
  </si>
  <si>
    <t>サンプルプロジェクト</t>
    <phoneticPr fontId="14"/>
  </si>
  <si>
    <t>サンプルシステム</t>
    <phoneticPr fontId="14"/>
  </si>
  <si>
    <t>サンプルサブシステム</t>
    <phoneticPr fontId="14"/>
  </si>
  <si>
    <t>1.0版</t>
    <phoneticPr fontId="14"/>
  </si>
  <si>
    <t>新規</t>
    <phoneticPr fontId="14"/>
  </si>
  <si>
    <t>-</t>
  </si>
  <si>
    <t>-</t>
    <phoneticPr fontId="14"/>
  </si>
  <si>
    <t>(新規作成)</t>
    <phoneticPr fontId="14"/>
  </si>
  <si>
    <r>
      <t>T</t>
    </r>
    <r>
      <rPr>
        <sz val="9"/>
        <rFont val="ＭＳ 明朝"/>
        <family val="1"/>
        <charset val="128"/>
      </rPr>
      <t>IS</t>
    </r>
    <phoneticPr fontId="14"/>
  </si>
  <si>
    <t>2. M21AA01(ユーザ情報照会)</t>
    <phoneticPr fontId="11"/>
  </si>
  <si>
    <t>M21AA01</t>
    <phoneticPr fontId="11"/>
  </si>
  <si>
    <t>ユーザ情報照会</t>
    <phoneticPr fontId="11"/>
  </si>
  <si>
    <t>ユーザ情報照会要求電文のバリデーションを行う。</t>
  </si>
  <si>
    <t>ユーザ情報を検索し、ユーザ情報照会応答電文を作成する。</t>
  </si>
  <si>
    <t>ユーザ情報照会要求電文</t>
  </si>
  <si>
    <t>ユーザ情報照会要求電文</t>
    <phoneticPr fontId="11"/>
  </si>
  <si>
    <t>住所マスタ</t>
    <phoneticPr fontId="11"/>
  </si>
  <si>
    <t>ユーザ情報照会応答電文</t>
    <phoneticPr fontId="11"/>
  </si>
  <si>
    <t>テーブル</t>
  </si>
  <si>
    <t>I</t>
  </si>
  <si>
    <t>O</t>
  </si>
  <si>
    <t>○</t>
  </si>
  <si>
    <t xml:space="preserve">(※1)【CM121005：MQ共通処理：共通MQヘッダバリデーション】を参照する。 </t>
    <phoneticPr fontId="11"/>
  </si>
  <si>
    <t>(1) ユーザ情報照会要求電文バリデーション(ヘッダ部バリデーション)</t>
    <rPh sb="9" eb="11">
      <t>ショウカイ</t>
    </rPh>
    <rPh sb="26" eb="27">
      <t>ブ</t>
    </rPh>
    <phoneticPr fontId="11"/>
  </si>
  <si>
    <t>以下のバリデーションを行う。</t>
    <rPh sb="0" eb="2">
      <t>イカ</t>
    </rPh>
    <rPh sb="11" eb="12">
      <t>オコナ</t>
    </rPh>
    <phoneticPr fontId="11"/>
  </si>
  <si>
    <t>No.</t>
    <phoneticPr fontId="11"/>
  </si>
  <si>
    <t>メッセージID</t>
    <phoneticPr fontId="11"/>
  </si>
  <si>
    <t>メッセージID</t>
    <phoneticPr fontId="11"/>
  </si>
  <si>
    <t>後続バリデーションの続行判定</t>
    <phoneticPr fontId="11"/>
  </si>
  <si>
    <t>ヘッダ部バリデーション</t>
    <phoneticPr fontId="11"/>
  </si>
  <si>
    <t>共通ヘッダについて、【CM121005：MQ共通処理：共通MQヘッダバリデーション】を使用してバリデーションを行う。</t>
    <phoneticPr fontId="11"/>
  </si>
  <si>
    <t>※1</t>
    <phoneticPr fontId="11"/>
  </si>
  <si>
    <t xml:space="preserve">(※1)【CM121005：MQ共通処理：共通MQヘッダバリデーション】を参照する。 </t>
    <phoneticPr fontId="11"/>
  </si>
  <si>
    <t>エラーコード</t>
  </si>
  <si>
    <t>エラーコード</t>
    <phoneticPr fontId="11"/>
  </si>
  <si>
    <t>(2) ユーザ情報照会要求電文バリデーション(単項目バリデーション)</t>
    <rPh sb="7" eb="9">
      <t>ジョウホウ</t>
    </rPh>
    <rPh sb="9" eb="11">
      <t>ショウカイ</t>
    </rPh>
    <rPh sb="11" eb="13">
      <t>ヨウキュウ</t>
    </rPh>
    <rPh sb="13" eb="15">
      <t>デンブン</t>
    </rPh>
    <rPh sb="23" eb="26">
      <t>タンコウモク</t>
    </rPh>
    <phoneticPr fontId="11"/>
  </si>
  <si>
    <t>単項目バリデーション</t>
    <phoneticPr fontId="11"/>
  </si>
  <si>
    <t>全ての入力項目に対して、指定ドメインに応じたバリデーションを実施し、入力内容の妥当性を確認する。</t>
    <phoneticPr fontId="11"/>
  </si>
  <si>
    <t>（ドメイン別）</t>
    <phoneticPr fontId="11"/>
  </si>
  <si>
    <t>(3) ユーザ情報取得</t>
    <rPh sb="7" eb="9">
      <t>ジョウホウ</t>
    </rPh>
    <rPh sb="9" eb="11">
      <t>シュトク</t>
    </rPh>
    <phoneticPr fontId="11"/>
  </si>
  <si>
    <t>ユーザ管理テーブルからユーザ情報を取得する。</t>
    <rPh sb="3" eb="5">
      <t>カンリ</t>
    </rPh>
    <rPh sb="14" eb="16">
      <t>ジョウホウ</t>
    </rPh>
    <rPh sb="17" eb="19">
      <t>シュトク</t>
    </rPh>
    <phoneticPr fontId="11"/>
  </si>
  <si>
    <t>取得テーブル名</t>
    <rPh sb="0" eb="2">
      <t>シュトク</t>
    </rPh>
    <rPh sb="6" eb="7">
      <t>メイ</t>
    </rPh>
    <phoneticPr fontId="11"/>
  </si>
  <si>
    <t>取得カラム名</t>
    <rPh sb="0" eb="2">
      <t>シュトク</t>
    </rPh>
    <rPh sb="5" eb="6">
      <t>メイ</t>
    </rPh>
    <phoneticPr fontId="11"/>
  </si>
  <si>
    <t>住所マスタ</t>
    <rPh sb="0" eb="2">
      <t>ジュウショ</t>
    </rPh>
    <phoneticPr fontId="11"/>
  </si>
  <si>
    <t>検索条件</t>
    <rPh sb="0" eb="2">
      <t>ケンサク</t>
    </rPh>
    <rPh sb="2" eb="4">
      <t>ジョウケン</t>
    </rPh>
    <phoneticPr fontId="11"/>
  </si>
  <si>
    <t>N21AAAAA</t>
    <phoneticPr fontId="11"/>
  </si>
  <si>
    <t>ユーザ情報照会要求電文</t>
    <phoneticPr fontId="11"/>
  </si>
  <si>
    <t>MM21AA012</t>
    <phoneticPr fontId="11"/>
  </si>
  <si>
    <t>-</t>
    <phoneticPr fontId="11"/>
  </si>
  <si>
    <t>(4) ユーザ情報照会応答電文作成</t>
    <rPh sb="7" eb="9">
      <t>ジョウホウ</t>
    </rPh>
    <rPh sb="9" eb="11">
      <t>ショウカイ</t>
    </rPh>
    <rPh sb="11" eb="13">
      <t>オウトウ</t>
    </rPh>
    <rPh sb="13" eb="15">
      <t>デンブン</t>
    </rPh>
    <rPh sb="15" eb="17">
      <t>サクセイ</t>
    </rPh>
    <phoneticPr fontId="11"/>
  </si>
  <si>
    <t>編集仕様については「2.5.2. 編集仕様」を参照する。</t>
    <rPh sb="0" eb="2">
      <t>ヘンシュウ</t>
    </rPh>
    <rPh sb="2" eb="4">
      <t>シヨウ</t>
    </rPh>
    <rPh sb="17" eb="19">
      <t>ヘンシュウ</t>
    </rPh>
    <rPh sb="19" eb="21">
      <t>シヨウ</t>
    </rPh>
    <rPh sb="23" eb="25">
      <t>サンショウ</t>
    </rPh>
    <phoneticPr fontId="11"/>
  </si>
  <si>
    <t>ヘッダ部</t>
    <rPh sb="3" eb="4">
      <t>ブ</t>
    </rPh>
    <phoneticPr fontId="11"/>
  </si>
  <si>
    <t>shoriKbn</t>
    <phoneticPr fontId="11"/>
  </si>
  <si>
    <t>処理区分</t>
    <rPh sb="0" eb="2">
      <t>ショリ</t>
    </rPh>
    <rPh sb="2" eb="4">
      <t>クブン</t>
    </rPh>
    <phoneticPr fontId="10"/>
  </si>
  <si>
    <t>-</t>
    <phoneticPr fontId="11"/>
  </si>
  <si>
    <t>"21"(ユーザ情報照会応答)</t>
  </si>
  <si>
    <t>shoriNo</t>
    <phoneticPr fontId="11"/>
  </si>
  <si>
    <t>処理通番</t>
    <rPh sb="0" eb="2">
      <t>ショリ</t>
    </rPh>
    <rPh sb="2" eb="3">
      <t>ツウ</t>
    </rPh>
    <rPh sb="3" eb="4">
      <t>バン</t>
    </rPh>
    <phoneticPr fontId="10"/>
  </si>
  <si>
    <t>処理通番</t>
  </si>
  <si>
    <t>shoriResult</t>
    <phoneticPr fontId="11"/>
  </si>
  <si>
    <t>処理結果</t>
    <rPh sb="0" eb="2">
      <t>ショリ</t>
    </rPh>
    <rPh sb="2" eb="4">
      <t>ケッカ</t>
    </rPh>
    <phoneticPr fontId="10"/>
  </si>
  <si>
    <t>"00"(正常)</t>
  </si>
  <si>
    <t>dataDate</t>
  </si>
  <si>
    <t>データ日付</t>
    <rPh sb="3" eb="5">
      <t>ヒヅケ</t>
    </rPh>
    <phoneticPr fontId="10"/>
  </si>
  <si>
    <t>システム日付を設定する。</t>
    <phoneticPr fontId="11"/>
  </si>
  <si>
    <t>shoriDate</t>
    <phoneticPr fontId="11"/>
  </si>
  <si>
    <t>処理日付</t>
    <rPh sb="0" eb="2">
      <t>ショリ</t>
    </rPh>
    <rPh sb="2" eb="4">
      <t>ヒヅケ</t>
    </rPh>
    <phoneticPr fontId="10"/>
  </si>
  <si>
    <t>errorCode</t>
  </si>
  <si>
    <t>"0000"</t>
    <phoneticPr fontId="11"/>
  </si>
  <si>
    <t>etc</t>
  </si>
  <si>
    <t>予備</t>
    <rPh sb="0" eb="2">
      <t>ヨビ</t>
    </rPh>
    <phoneticPr fontId="10"/>
  </si>
  <si>
    <t>-</t>
    <phoneticPr fontId="11"/>
  </si>
  <si>
    <t>半角スペースを設定する。</t>
    <phoneticPr fontId="11"/>
  </si>
  <si>
    <t>データ部</t>
    <rPh sb="3" eb="4">
      <t>ブ</t>
    </rPh>
    <phoneticPr fontId="11"/>
  </si>
  <si>
    <t>userId</t>
  </si>
  <si>
    <t>ユーザID</t>
  </si>
  <si>
    <t>kanaName</t>
  </si>
  <si>
    <t>カナ氏名</t>
    <rPh sb="2" eb="4">
      <t>シメイ</t>
    </rPh>
    <phoneticPr fontId="10"/>
  </si>
  <si>
    <t>カナ氏名</t>
    <rPh sb="2" eb="4">
      <t>シメイ</t>
    </rPh>
    <phoneticPr fontId="11"/>
  </si>
  <si>
    <t>kanjiName</t>
  </si>
  <si>
    <t>漢字氏名</t>
    <rPh sb="0" eb="2">
      <t>カンジ</t>
    </rPh>
    <rPh sb="2" eb="4">
      <t>シメイ</t>
    </rPh>
    <phoneticPr fontId="10"/>
  </si>
  <si>
    <t>漢字氏名</t>
    <rPh sb="0" eb="4">
      <t>カンジシメイ</t>
    </rPh>
    <phoneticPr fontId="11"/>
  </si>
  <si>
    <t>birthDate</t>
  </si>
  <si>
    <t>生年月日</t>
    <rPh sb="0" eb="2">
      <t>セイネン</t>
    </rPh>
    <rPh sb="2" eb="4">
      <t>ガッピ</t>
    </rPh>
    <phoneticPr fontId="10"/>
  </si>
  <si>
    <t>生年月日</t>
    <rPh sb="0" eb="4">
      <t>セイネンガッピ</t>
    </rPh>
    <phoneticPr fontId="11"/>
  </si>
  <si>
    <t>sex</t>
  </si>
  <si>
    <t>性別</t>
    <rPh sb="0" eb="2">
      <t>セイベツ</t>
    </rPh>
    <phoneticPr fontId="10"/>
  </si>
  <si>
    <t>性別</t>
    <rPh sb="0" eb="2">
      <t>セイベツ</t>
    </rPh>
    <phoneticPr fontId="11"/>
  </si>
  <si>
    <t>postalCode</t>
  </si>
  <si>
    <t>自宅郵便番号</t>
    <rPh sb="0" eb="2">
      <t>ジタク</t>
    </rPh>
    <rPh sb="2" eb="6">
      <t>ユウビンバンゴウ</t>
    </rPh>
    <phoneticPr fontId="10"/>
  </si>
  <si>
    <t>郵便番号</t>
    <rPh sb="0" eb="4">
      <t>ユウビンバンゴウ</t>
    </rPh>
    <phoneticPr fontId="11"/>
  </si>
  <si>
    <t>prefecture</t>
  </si>
  <si>
    <t>自宅住所</t>
    <rPh sb="0" eb="4">
      <t>ジタクジュウショ</t>
    </rPh>
    <phoneticPr fontId="11"/>
  </si>
  <si>
    <t>都道府県</t>
    <rPh sb="0" eb="4">
      <t>トドウフケン</t>
    </rPh>
    <phoneticPr fontId="11"/>
  </si>
  <si>
    <t>住所マスタ</t>
    <phoneticPr fontId="11"/>
  </si>
  <si>
    <t>都道府県名(漢字)</t>
    <rPh sb="0" eb="4">
      <t>トドウフケン</t>
    </rPh>
    <rPh sb="4" eb="5">
      <t>メイ</t>
    </rPh>
    <rPh sb="6" eb="8">
      <t>カンジ</t>
    </rPh>
    <phoneticPr fontId="11"/>
  </si>
  <si>
    <t>「2.4. 処理詳細(3) ユーザ情報取得」にて外部結合で取得した値。</t>
    <rPh sb="6" eb="8">
      <t>ショリ</t>
    </rPh>
    <rPh sb="8" eb="10">
      <t>ショウサイ</t>
    </rPh>
    <rPh sb="17" eb="19">
      <t>ジョウホウ</t>
    </rPh>
    <rPh sb="19" eb="21">
      <t>シュトク</t>
    </rPh>
    <rPh sb="24" eb="28">
      <t>ガイブケツゴウ</t>
    </rPh>
    <rPh sb="29" eb="31">
      <t>シュトク</t>
    </rPh>
    <rPh sb="33" eb="34">
      <t>アタイ</t>
    </rPh>
    <phoneticPr fontId="11"/>
  </si>
  <si>
    <t>municipality</t>
  </si>
  <si>
    <t>市区町村</t>
    <rPh sb="0" eb="4">
      <t>シクチョウソン</t>
    </rPh>
    <phoneticPr fontId="11"/>
  </si>
  <si>
    <t>市区町村名(漢字)</t>
    <rPh sb="0" eb="2">
      <t>シク</t>
    </rPh>
    <rPh sb="2" eb="4">
      <t>チョウソン</t>
    </rPh>
    <rPh sb="4" eb="5">
      <t>メイ</t>
    </rPh>
    <rPh sb="6" eb="8">
      <t>カンジ</t>
    </rPh>
    <phoneticPr fontId="11"/>
  </si>
  <si>
    <t>「2.4. 処理詳細(3) ユーザ情報取得」にて外部結合で取得した値。</t>
    <rPh sb="24" eb="28">
      <t>ガイブケ</t>
    </rPh>
    <phoneticPr fontId="11"/>
  </si>
  <si>
    <t>address</t>
  </si>
  <si>
    <t>番地</t>
    <rPh sb="0" eb="2">
      <t>バンチ</t>
    </rPh>
    <phoneticPr fontId="11"/>
  </si>
  <si>
    <t>自宅住所番地(漢字)</t>
    <rPh sb="0" eb="6">
      <t>ジタクジュウショバンチ</t>
    </rPh>
    <rPh sb="7" eb="9">
      <t>カンジ</t>
    </rPh>
    <phoneticPr fontId="11"/>
  </si>
  <si>
    <t>-</t>
    <phoneticPr fontId="11"/>
  </si>
  <si>
    <t>tel1</t>
  </si>
  <si>
    <t>本人電話番号1</t>
    <rPh sb="0" eb="2">
      <t>ホンニン</t>
    </rPh>
    <rPh sb="2" eb="6">
      <t>デンワバンゴウ</t>
    </rPh>
    <phoneticPr fontId="11"/>
  </si>
  <si>
    <t>本人電話番号1(市外)
本人電話番号1(市内)
本人電話番号1(加入)</t>
    <rPh sb="0" eb="2">
      <t>ホンニン</t>
    </rPh>
    <rPh sb="2" eb="4">
      <t>デンワ</t>
    </rPh>
    <rPh sb="4" eb="6">
      <t>バンゴウ</t>
    </rPh>
    <rPh sb="8" eb="10">
      <t>シガイ</t>
    </rPh>
    <rPh sb="12" eb="14">
      <t>ホンニン</t>
    </rPh>
    <rPh sb="14" eb="16">
      <t>デンワ</t>
    </rPh>
    <rPh sb="16" eb="18">
      <t>バンゴウ</t>
    </rPh>
    <rPh sb="20" eb="22">
      <t>シナイ</t>
    </rPh>
    <rPh sb="24" eb="26">
      <t>ホンニン</t>
    </rPh>
    <rPh sb="26" eb="28">
      <t>デンワ</t>
    </rPh>
    <rPh sb="28" eb="30">
      <t>バンゴウ</t>
    </rPh>
    <rPh sb="32" eb="34">
      <t>カニュウ</t>
    </rPh>
    <phoneticPr fontId="11"/>
  </si>
  <si>
    <t>tel2</t>
  </si>
  <si>
    <t>本人電話番号2</t>
    <rPh sb="0" eb="2">
      <t>ホンニン</t>
    </rPh>
    <rPh sb="2" eb="6">
      <t>デンワバンゴウ</t>
    </rPh>
    <phoneticPr fontId="11"/>
  </si>
  <si>
    <t>本人電話番号2(市外)
本人電話番号2(市内)
本人電話番号2(加入)</t>
    <rPh sb="0" eb="2">
      <t>ホンニン</t>
    </rPh>
    <rPh sb="2" eb="4">
      <t>デンワ</t>
    </rPh>
    <rPh sb="4" eb="6">
      <t>バンゴウ</t>
    </rPh>
    <rPh sb="8" eb="10">
      <t>シガイ</t>
    </rPh>
    <rPh sb="12" eb="14">
      <t>ホンニン</t>
    </rPh>
    <rPh sb="14" eb="16">
      <t>デンワ</t>
    </rPh>
    <rPh sb="16" eb="18">
      <t>バンゴウ</t>
    </rPh>
    <rPh sb="20" eb="22">
      <t>シナイ</t>
    </rPh>
    <rPh sb="24" eb="26">
      <t>ホンニン</t>
    </rPh>
    <rPh sb="26" eb="28">
      <t>デンワ</t>
    </rPh>
    <rPh sb="28" eb="30">
      <t>バンゴウ</t>
    </rPh>
    <rPh sb="32" eb="34">
      <t>カニュウ</t>
    </rPh>
    <phoneticPr fontId="11"/>
  </si>
  <si>
    <t>なし</t>
    <phoneticPr fontId="11"/>
  </si>
  <si>
    <t>N21AAAAA</t>
    <phoneticPr fontId="11"/>
  </si>
  <si>
    <t>2. M21AA01(ユーザ情報照会)</t>
    <phoneticPr fontId="11"/>
  </si>
  <si>
    <t>エラーコード</t>
    <phoneticPr fontId="11"/>
  </si>
  <si>
    <t>No.</t>
    <phoneticPr fontId="11"/>
  </si>
  <si>
    <t>(3)で取得したユーザ情報を元にユーザ情報照会応答電文を作成し、返却する。</t>
  </si>
  <si>
    <t>-</t>
    <phoneticPr fontId="11"/>
  </si>
  <si>
    <t>エラーコード</t>
    <phoneticPr fontId="11"/>
  </si>
  <si>
    <t>バリデーションエラーが発生した場合は業務例外を送出する。</t>
    <rPh sb="11" eb="13">
      <t>ハッセイ</t>
    </rPh>
    <rPh sb="15" eb="17">
      <t>バアイ</t>
    </rPh>
    <rPh sb="18" eb="20">
      <t>ギョウム</t>
    </rPh>
    <rPh sb="20" eb="22">
      <t>レイガイ</t>
    </rPh>
    <rPh sb="23" eb="25">
      <t>ソウシュツ</t>
    </rPh>
    <phoneticPr fontId="11"/>
  </si>
  <si>
    <t>取得件数が0件だった場合は業務例外を送出する。</t>
    <rPh sb="0" eb="2">
      <t>シュトク</t>
    </rPh>
    <rPh sb="2" eb="4">
      <t>ケンスウ</t>
    </rPh>
    <rPh sb="6" eb="7">
      <t>ケン</t>
    </rPh>
    <rPh sb="10" eb="12">
      <t>バアイ</t>
    </rPh>
    <phoneticPr fontId="11"/>
  </si>
  <si>
    <t>終了コード</t>
    <rPh sb="0" eb="2">
      <t>シュウリョウ</t>
    </rPh>
    <phoneticPr fontId="11"/>
  </si>
  <si>
    <t>No.</t>
    <phoneticPr fontId="11"/>
  </si>
  <si>
    <t>-</t>
    <phoneticPr fontId="11"/>
  </si>
  <si>
    <t>正常に処理が終了し、振込依頼結果の応答電文を返却した場合。</t>
  </si>
  <si>
    <t>ヘッダ部バリデーションエラー：ヘッダ部バリデーションでエラーが発生した場合。</t>
  </si>
  <si>
    <t>データ部バリデーションエラー：データ部バリデーションでエラーが発生した場合。</t>
  </si>
  <si>
    <t>ユーザ0件エラー：検索条件に紐づくユーザが見つからなかった場合。</t>
  </si>
  <si>
    <t>FRM21AA010101</t>
    <phoneticPr fontId="11"/>
  </si>
  <si>
    <t>FRM21AA010101</t>
    <phoneticPr fontId="11"/>
  </si>
  <si>
    <t>FRM21AA010102</t>
    <phoneticPr fontId="11"/>
  </si>
  <si>
    <t>FRM21AA010102</t>
    <phoneticPr fontId="11"/>
  </si>
  <si>
    <t>FRM21AA010103</t>
    <phoneticPr fontId="11"/>
  </si>
  <si>
    <t>FRM21AA010103</t>
    <phoneticPr fontId="11"/>
  </si>
  <si>
    <t>【外部インタフェース定義書_ユーザ情報照会応答電文】を参照する。</t>
    <phoneticPr fontId="11"/>
  </si>
  <si>
    <t>【外部インタフェース定義書_ユーザ情報照会要求電文】を参照する。</t>
    <phoneticPr fontId="11"/>
  </si>
  <si>
    <t>【外部インタフェース設計書：ユーザ情報照会応答電文】に基づきフォーマットを適用する。</t>
    <rPh sb="27" eb="28">
      <t>モト</t>
    </rPh>
    <rPh sb="37" eb="39">
      <t>テキヨウ</t>
    </rPh>
    <phoneticPr fontId="11"/>
  </si>
  <si>
    <t>システム機能設計書(メッセージング)
ユーザ情報照会/M21AA01</t>
    <phoneticPr fontId="14"/>
  </si>
  <si>
    <t>ユーザ管理</t>
  </si>
  <si>
    <t>ユーザ管理</t>
    <phoneticPr fontId="11"/>
  </si>
  <si>
    <t>ユーザ管理</t>
    <rPh sb="3" eb="5">
      <t>カンリ</t>
    </rPh>
    <phoneticPr fontId="11"/>
  </si>
  <si>
    <t>AND</t>
    <phoneticPr fontId="11"/>
  </si>
  <si>
    <t>ユーザ管理.ユーザID</t>
    <phoneticPr fontId="11"/>
  </si>
  <si>
    <t>=</t>
    <phoneticPr fontId="11"/>
  </si>
  <si>
    <t>ユーザ情報照会要求電文.ユーザID</t>
  </si>
  <si>
    <t>ユーザ管理.自宅住所コード</t>
    <phoneticPr fontId="11"/>
  </si>
  <si>
    <t>住所マスタ.住所コード</t>
  </si>
  <si>
    <t>ユーザID</t>
    <phoneticPr fontId="11"/>
  </si>
  <si>
    <t>漢字氏名</t>
    <rPh sb="0" eb="2">
      <t>カンジ</t>
    </rPh>
    <rPh sb="2" eb="4">
      <t>シメイ</t>
    </rPh>
    <phoneticPr fontId="11"/>
  </si>
  <si>
    <t>都道府県名(漢字)</t>
    <rPh sb="0" eb="5">
      <t>トドウフケンメイ</t>
    </rPh>
    <rPh sb="6" eb="8">
      <t>カンジ</t>
    </rPh>
    <phoneticPr fontId="11"/>
  </si>
  <si>
    <t>市区町村名(漢字)</t>
    <rPh sb="0" eb="5">
      <t>シクチョウソンメイ</t>
    </rPh>
    <rPh sb="6" eb="8">
      <t>カンジ</t>
    </rPh>
    <phoneticPr fontId="11"/>
  </si>
  <si>
    <t>自宅住所番地(漢字)</t>
    <rPh sb="0" eb="4">
      <t>ジタクジュウショ</t>
    </rPh>
    <rPh sb="4" eb="6">
      <t>バンチ</t>
    </rPh>
    <rPh sb="7" eb="9">
      <t>カンジ</t>
    </rPh>
    <phoneticPr fontId="11"/>
  </si>
  <si>
    <t>本人電話番号1(市外)</t>
    <phoneticPr fontId="11"/>
  </si>
  <si>
    <t>本人電話番号1(市内)</t>
    <phoneticPr fontId="11"/>
  </si>
  <si>
    <t>本人電話番号1(加入)</t>
    <phoneticPr fontId="11"/>
  </si>
  <si>
    <t>本人電話番号2(市外)</t>
    <phoneticPr fontId="11"/>
  </si>
  <si>
    <t>本人電話番号2(市内)</t>
    <phoneticPr fontId="11"/>
  </si>
  <si>
    <t>本人電話番号2(加入)</t>
    <phoneticPr fontId="11"/>
  </si>
  <si>
    <t>1.1版</t>
    <phoneticPr fontId="14"/>
  </si>
  <si>
    <t>変更</t>
    <rPh sb="0" eb="2">
      <t>ヘンコウ</t>
    </rPh>
    <phoneticPr fontId="14"/>
  </si>
  <si>
    <t>ヘッダー
2.1. 入出力一覧
2.4. 処理詳細
2.5.2. 編集仕様</t>
    <phoneticPr fontId="14"/>
  </si>
  <si>
    <t>・設計書名に(メッセージング)を追記
・表中のテーブル名から「テーブル」を削除</t>
    <rPh sb="20" eb="22">
      <t>ヒョウチュウ</t>
    </rPh>
    <rPh sb="27" eb="28">
      <t>メイ</t>
    </rPh>
    <rPh sb="37" eb="39">
      <t>サクジョ</t>
    </rPh>
    <phoneticPr fontId="14"/>
  </si>
  <si>
    <t>TIS</t>
    <phoneticPr fontId="14"/>
  </si>
  <si>
    <t>第１．１版</t>
    <rPh sb="0" eb="1">
      <t>ダイ</t>
    </rPh>
    <rPh sb="4" eb="5">
      <t>ハン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</si>
</sst>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4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indexed="81"/>
      <name val="ＭＳ 明朝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20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22" fillId="0" borderId="0"/>
    <xf numFmtId="0" fontId="10" fillId="0" borderId="0"/>
  </cellStyleXfs>
  <cellXfs count="3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7" fillId="0" borderId="0" xfId="0" applyNumberFormat="1" applyFont="1"/>
    <xf numFmtId="0" fontId="1" fillId="0" borderId="0" xfId="1" applyFont="1" applyBorder="1" applyAlignment="1">
      <alignment vertical="top"/>
    </xf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3" fillId="0" borderId="0" xfId="0" applyFo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/>
    <xf numFmtId="0" fontId="13" fillId="0" borderId="0" xfId="1" applyFont="1" applyBorder="1" applyAlignment="1">
      <alignment vertical="top"/>
    </xf>
    <xf numFmtId="0" fontId="13" fillId="0" borderId="0" xfId="1" applyFont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3" fillId="0" borderId="0" xfId="3" applyFont="1"/>
    <xf numFmtId="0" fontId="12" fillId="0" borderId="0" xfId="3" applyFont="1" applyAlignment="1">
      <alignment horizontal="center"/>
    </xf>
    <xf numFmtId="0" fontId="9" fillId="0" borderId="0" xfId="4" applyFont="1" applyAlignment="1">
      <alignment horizontal="center"/>
    </xf>
    <xf numFmtId="0" fontId="9" fillId="0" borderId="0" xfId="3" applyFont="1" applyAlignment="1">
      <alignment horizontal="center"/>
    </xf>
    <xf numFmtId="0" fontId="1" fillId="0" borderId="0" xfId="1" applyFont="1"/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1" applyFont="1" applyAlignment="1">
      <alignment horizontal="left" vertical="center"/>
    </xf>
    <xf numFmtId="0" fontId="1" fillId="0" borderId="0" xfId="1" applyFont="1" applyFill="1" applyBorder="1" applyAlignment="1">
      <alignment vertical="top"/>
    </xf>
    <xf numFmtId="0" fontId="16" fillId="0" borderId="0" xfId="0" applyFont="1" applyAlignment="1">
      <alignment vertical="top"/>
    </xf>
    <xf numFmtId="0" fontId="16" fillId="0" borderId="0" xfId="0" applyFont="1" applyFill="1" applyBorder="1" applyAlignment="1">
      <alignment vertical="top"/>
    </xf>
    <xf numFmtId="0" fontId="16" fillId="0" borderId="0" xfId="0" applyFont="1"/>
    <xf numFmtId="49" fontId="16" fillId="0" borderId="0" xfId="0" applyNumberFormat="1" applyFont="1" applyFill="1" applyBorder="1" applyAlignment="1">
      <alignment horizontal="left" vertical="top"/>
    </xf>
    <xf numFmtId="0" fontId="16" fillId="0" borderId="10" xfId="0" applyFont="1" applyFill="1" applyBorder="1" applyAlignment="1">
      <alignment horizontal="right" vertical="top"/>
    </xf>
    <xf numFmtId="0" fontId="16" fillId="0" borderId="0" xfId="0" applyFont="1" applyFill="1" applyBorder="1"/>
    <xf numFmtId="0" fontId="16" fillId="0" borderId="0" xfId="0" applyFont="1" applyAlignment="1"/>
    <xf numFmtId="0" fontId="1" fillId="0" borderId="0" xfId="1" applyFont="1" applyFill="1" applyBorder="1" applyAlignment="1">
      <alignment vertical="top"/>
    </xf>
    <xf numFmtId="0" fontId="1" fillId="0" borderId="0" xfId="0" applyFont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" fillId="0" borderId="0" xfId="5" applyFont="1" applyFill="1" applyAlignment="1" applyProtection="1">
      <alignment horizontal="left" vertical="center"/>
    </xf>
    <xf numFmtId="0" fontId="18" fillId="0" borderId="0" xfId="0" applyFont="1" applyFill="1" applyBorder="1" applyAlignment="1">
      <alignment horizontal="right" vertical="center"/>
    </xf>
    <xf numFmtId="0" fontId="1" fillId="0" borderId="0" xfId="0" quotePrefix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left" vertical="center"/>
    </xf>
    <xf numFmtId="0" fontId="19" fillId="0" borderId="0" xfId="0" quotePrefix="1" applyFont="1" applyBorder="1" applyAlignment="1">
      <alignment horizontal="right" vertical="center"/>
    </xf>
    <xf numFmtId="0" fontId="1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" fillId="0" borderId="0" xfId="0" applyFont="1" applyFill="1" applyAlignment="1">
      <alignment horizontal="left"/>
    </xf>
    <xf numFmtId="0" fontId="19" fillId="0" borderId="0" xfId="0" quotePrefix="1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8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8" fillId="0" borderId="0" xfId="0" applyFont="1" applyBorder="1" applyAlignment="1"/>
    <xf numFmtId="0" fontId="21" fillId="0" borderId="0" xfId="0" applyFont="1" applyFill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" fillId="0" borderId="0" xfId="0" applyFont="1" applyFill="1" applyBorder="1" applyAlignment="1"/>
    <xf numFmtId="0" fontId="21" fillId="0" borderId="0" xfId="0" applyFont="1" applyFill="1" applyBorder="1" applyAlignme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Fill="1" applyAlignment="1"/>
    <xf numFmtId="0" fontId="18" fillId="0" borderId="0" xfId="0" applyFont="1" applyFill="1" applyBorder="1" applyAlignment="1"/>
    <xf numFmtId="0" fontId="1" fillId="0" borderId="0" xfId="0" quotePrefix="1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5" applyFont="1" applyFill="1" applyBorder="1" applyAlignment="1" applyProtection="1"/>
    <xf numFmtId="0" fontId="0" fillId="0" borderId="0" xfId="0" applyFont="1" applyAlignment="1"/>
    <xf numFmtId="0" fontId="18" fillId="0" borderId="0" xfId="0" applyFont="1" applyAlignment="1"/>
    <xf numFmtId="0" fontId="18" fillId="0" borderId="0" xfId="0" applyFont="1" applyFill="1" applyAlignment="1"/>
    <xf numFmtId="0" fontId="1" fillId="0" borderId="0" xfId="0" quotePrefix="1" applyFont="1" applyFill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0" fillId="0" borderId="0" xfId="0" applyFont="1"/>
    <xf numFmtId="0" fontId="1" fillId="0" borderId="0" xfId="1" applyFont="1" applyFill="1" applyBorder="1" applyAlignment="1">
      <alignment vertical="top"/>
    </xf>
    <xf numFmtId="0" fontId="16" fillId="0" borderId="0" xfId="0" applyFont="1" applyFill="1" applyBorder="1" applyAlignment="1">
      <alignment horizontal="left" vertical="top"/>
    </xf>
    <xf numFmtId="0" fontId="17" fillId="0" borderId="0" xfId="0" applyFont="1" applyAlignment="1">
      <alignment vertical="top"/>
    </xf>
    <xf numFmtId="0" fontId="1" fillId="4" borderId="10" xfId="0" applyFont="1" applyFill="1" applyBorder="1" applyAlignment="1">
      <alignment horizontal="center" vertical="top"/>
    </xf>
    <xf numFmtId="0" fontId="1" fillId="0" borderId="10" xfId="0" applyFont="1" applyBorder="1" applyAlignment="1">
      <alignment horizontal="right" vertical="center" wrapText="1"/>
    </xf>
    <xf numFmtId="0" fontId="1" fillId="0" borderId="1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/>
    <xf numFmtId="0" fontId="16" fillId="0" borderId="0" xfId="0" applyFont="1" applyFill="1" applyBorder="1" applyAlignment="1">
      <alignment horizontal="left"/>
    </xf>
    <xf numFmtId="49" fontId="16" fillId="0" borderId="0" xfId="0" applyNumberFormat="1" applyFont="1" applyFill="1" applyBorder="1" applyAlignment="1">
      <alignment horizontal="left"/>
    </xf>
    <xf numFmtId="0" fontId="0" fillId="3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3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/>
    <xf numFmtId="0" fontId="16" fillId="0" borderId="4" xfId="0" applyFont="1" applyFill="1" applyBorder="1" applyAlignment="1">
      <alignment vertical="top"/>
    </xf>
    <xf numFmtId="0" fontId="16" fillId="0" borderId="5" xfId="0" applyFont="1" applyFill="1" applyBorder="1" applyAlignment="1">
      <alignment vertical="top"/>
    </xf>
    <xf numFmtId="0" fontId="16" fillId="0" borderId="6" xfId="0" applyFont="1" applyFill="1" applyBorder="1" applyAlignment="1">
      <alignment vertical="top"/>
    </xf>
    <xf numFmtId="0" fontId="16" fillId="0" borderId="13" xfId="0" applyFont="1" applyFill="1" applyBorder="1" applyAlignment="1">
      <alignment vertical="top"/>
    </xf>
    <xf numFmtId="0" fontId="16" fillId="0" borderId="14" xfId="0" applyFont="1" applyFill="1" applyBorder="1" applyAlignment="1">
      <alignment vertical="top"/>
    </xf>
    <xf numFmtId="0" fontId="16" fillId="0" borderId="7" xfId="0" applyFont="1" applyFill="1" applyBorder="1" applyAlignment="1">
      <alignment vertical="top"/>
    </xf>
    <xf numFmtId="0" fontId="16" fillId="0" borderId="8" xfId="0" applyFont="1" applyFill="1" applyBorder="1" applyAlignment="1">
      <alignment vertical="top"/>
    </xf>
    <xf numFmtId="0" fontId="16" fillId="0" borderId="9" xfId="0" applyFont="1" applyFill="1" applyBorder="1" applyAlignment="1">
      <alignment vertical="top"/>
    </xf>
    <xf numFmtId="0" fontId="16" fillId="0" borderId="4" xfId="0" quotePrefix="1" applyFont="1" applyFill="1" applyBorder="1" applyAlignment="1">
      <alignment vertical="top"/>
    </xf>
    <xf numFmtId="0" fontId="16" fillId="0" borderId="5" xfId="0" quotePrefix="1" applyFont="1" applyFill="1" applyBorder="1" applyAlignment="1">
      <alignment vertical="top"/>
    </xf>
    <xf numFmtId="0" fontId="16" fillId="0" borderId="6" xfId="0" quotePrefix="1" applyFont="1" applyFill="1" applyBorder="1" applyAlignment="1">
      <alignment vertical="top"/>
    </xf>
    <xf numFmtId="0" fontId="16" fillId="0" borderId="7" xfId="0" quotePrefix="1" applyFont="1" applyFill="1" applyBorder="1" applyAlignment="1">
      <alignment vertical="top"/>
    </xf>
    <xf numFmtId="0" fontId="16" fillId="0" borderId="8" xfId="0" quotePrefix="1" applyFont="1" applyFill="1" applyBorder="1" applyAlignment="1">
      <alignment vertical="top"/>
    </xf>
    <xf numFmtId="0" fontId="16" fillId="0" borderId="9" xfId="0" quotePrefix="1" applyFont="1" applyFill="1" applyBorder="1" applyAlignment="1">
      <alignment vertical="top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20" fontId="16" fillId="0" borderId="0" xfId="0" applyNumberFormat="1" applyFont="1" applyFill="1" applyBorder="1" applyAlignment="1">
      <alignment horizontal="left" vertical="top"/>
    </xf>
    <xf numFmtId="0" fontId="1" fillId="0" borderId="5" xfId="0" applyFont="1" applyFill="1" applyBorder="1" applyAlignment="1">
      <alignment vertical="top"/>
    </xf>
    <xf numFmtId="0" fontId="1" fillId="0" borderId="6" xfId="0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1" fillId="0" borderId="14" xfId="0" applyFont="1" applyFill="1" applyBorder="1" applyAlignment="1">
      <alignment vertical="top"/>
    </xf>
    <xf numFmtId="0" fontId="1" fillId="0" borderId="5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2" borderId="10" xfId="0" applyFont="1" applyFill="1" applyBorder="1" applyAlignment="1">
      <alignment vertical="top"/>
    </xf>
    <xf numFmtId="0" fontId="1" fillId="0" borderId="4" xfId="0" applyFont="1" applyFill="1" applyBorder="1" applyAlignment="1">
      <alignment vertical="top"/>
    </xf>
    <xf numFmtId="0" fontId="1" fillId="0" borderId="13" xfId="0" applyFont="1" applyFill="1" applyBorder="1" applyAlignment="1">
      <alignment vertical="top"/>
    </xf>
    <xf numFmtId="49" fontId="1" fillId="2" borderId="1" xfId="0" applyNumberFormat="1" applyFont="1" applyFill="1" applyBorder="1" applyAlignment="1">
      <alignment horizontal="left" vertical="top"/>
    </xf>
    <xf numFmtId="49" fontId="1" fillId="2" borderId="2" xfId="0" applyNumberFormat="1" applyFont="1" applyFill="1" applyBorder="1" applyAlignment="1">
      <alignment horizontal="left" vertical="top"/>
    </xf>
    <xf numFmtId="49" fontId="1" fillId="2" borderId="3" xfId="0" applyNumberFormat="1" applyFont="1" applyFill="1" applyBorder="1" applyAlignment="1">
      <alignment horizontal="left" vertical="top"/>
    </xf>
    <xf numFmtId="0" fontId="1" fillId="0" borderId="4" xfId="0" applyFont="1" applyBorder="1"/>
    <xf numFmtId="49" fontId="1" fillId="0" borderId="5" xfId="0" applyNumberFormat="1" applyFont="1" applyFill="1" applyBorder="1" applyAlignment="1">
      <alignment horizontal="left" vertical="top"/>
    </xf>
    <xf numFmtId="49" fontId="1" fillId="0" borderId="5" xfId="0" applyNumberFormat="1" applyFont="1" applyBorder="1" applyAlignment="1">
      <alignment horizontal="left" vertical="top"/>
    </xf>
    <xf numFmtId="49" fontId="1" fillId="0" borderId="6" xfId="0" applyNumberFormat="1" applyFont="1" applyFill="1" applyBorder="1" applyAlignment="1">
      <alignment horizontal="left" vertical="top"/>
    </xf>
    <xf numFmtId="0" fontId="1" fillId="0" borderId="13" xfId="0" applyFont="1" applyBorder="1"/>
    <xf numFmtId="49" fontId="1" fillId="0" borderId="0" xfId="0" applyNumberFormat="1" applyFont="1" applyFill="1" applyBorder="1" applyAlignment="1">
      <alignment horizontal="left" vertical="top"/>
    </xf>
    <xf numFmtId="49" fontId="1" fillId="0" borderId="0" xfId="0" applyNumberFormat="1" applyFont="1" applyBorder="1" applyAlignment="1">
      <alignment horizontal="left" vertical="top"/>
    </xf>
    <xf numFmtId="49" fontId="1" fillId="0" borderId="14" xfId="0" applyNumberFormat="1" applyFont="1" applyFill="1" applyBorder="1" applyAlignment="1">
      <alignment horizontal="left" vertical="top"/>
    </xf>
    <xf numFmtId="0" fontId="1" fillId="5" borderId="7" xfId="0" applyFont="1" applyFill="1" applyBorder="1" applyAlignment="1">
      <alignment horizontal="left" vertical="top"/>
    </xf>
    <xf numFmtId="49" fontId="1" fillId="0" borderId="8" xfId="0" applyNumberFormat="1" applyFont="1" applyFill="1" applyBorder="1" applyAlignment="1">
      <alignment horizontal="left" vertical="top"/>
    </xf>
    <xf numFmtId="49" fontId="1" fillId="0" borderId="8" xfId="0" applyNumberFormat="1" applyFont="1" applyBorder="1" applyAlignment="1">
      <alignment horizontal="left" vertical="top"/>
    </xf>
    <xf numFmtId="49" fontId="1" fillId="0" borderId="9" xfId="0" applyNumberFormat="1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0" fillId="0" borderId="4" xfId="0" applyFont="1" applyFill="1" applyBorder="1" applyAlignment="1">
      <alignment vertical="top"/>
    </xf>
    <xf numFmtId="49" fontId="0" fillId="0" borderId="0" xfId="0" applyNumberFormat="1" applyFont="1" applyFill="1" applyBorder="1" applyAlignment="1">
      <alignment horizontal="left" vertical="top"/>
    </xf>
    <xf numFmtId="0" fontId="0" fillId="0" borderId="13" xfId="0" applyFont="1" applyBorder="1"/>
    <xf numFmtId="0" fontId="1" fillId="0" borderId="7" xfId="0" applyFont="1" applyFill="1" applyBorder="1" applyAlignment="1">
      <alignment vertical="top"/>
    </xf>
    <xf numFmtId="0" fontId="1" fillId="0" borderId="8" xfId="0" applyFont="1" applyFill="1" applyBorder="1" applyAlignment="1">
      <alignment vertical="top"/>
    </xf>
    <xf numFmtId="0" fontId="1" fillId="0" borderId="9" xfId="0" applyFont="1" applyFill="1" applyBorder="1" applyAlignment="1">
      <alignment vertical="top"/>
    </xf>
    <xf numFmtId="31" fontId="8" fillId="0" borderId="0" xfId="3" quotePrefix="1" applyNumberFormat="1" applyFont="1" applyAlignment="1">
      <alignment horizontal="center" vertical="center"/>
    </xf>
    <xf numFmtId="0" fontId="0" fillId="0" borderId="15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2" borderId="1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6" fillId="2" borderId="4" xfId="1" applyFont="1" applyFill="1" applyBorder="1" applyAlignment="1">
      <alignment horizontal="left" vertical="top"/>
    </xf>
    <xf numFmtId="0" fontId="16" fillId="2" borderId="5" xfId="1" applyFont="1" applyFill="1" applyBorder="1" applyAlignment="1">
      <alignment horizontal="left" vertical="top"/>
    </xf>
    <xf numFmtId="0" fontId="16" fillId="2" borderId="6" xfId="1" applyFont="1" applyFill="1" applyBorder="1" applyAlignment="1">
      <alignment horizontal="left" vertical="top"/>
    </xf>
    <xf numFmtId="0" fontId="16" fillId="2" borderId="13" xfId="1" applyFont="1" applyFill="1" applyBorder="1" applyAlignment="1">
      <alignment horizontal="left" vertical="top"/>
    </xf>
    <xf numFmtId="0" fontId="16" fillId="2" borderId="0" xfId="1" applyFont="1" applyFill="1" applyBorder="1" applyAlignment="1">
      <alignment horizontal="left" vertical="top"/>
    </xf>
    <xf numFmtId="0" fontId="16" fillId="2" borderId="14" xfId="1" applyFont="1" applyFill="1" applyBorder="1" applyAlignment="1">
      <alignment horizontal="left" vertical="top"/>
    </xf>
    <xf numFmtId="0" fontId="16" fillId="2" borderId="7" xfId="1" applyFont="1" applyFill="1" applyBorder="1" applyAlignment="1">
      <alignment horizontal="left" vertical="top"/>
    </xf>
    <xf numFmtId="0" fontId="16" fillId="2" borderId="8" xfId="1" applyFont="1" applyFill="1" applyBorder="1" applyAlignment="1">
      <alignment horizontal="left" vertical="top"/>
    </xf>
    <xf numFmtId="0" fontId="16" fillId="2" borderId="9" xfId="1" applyFont="1" applyFill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3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4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177" fontId="1" fillId="0" borderId="1" xfId="3" applyNumberFormat="1" applyFont="1" applyBorder="1" applyAlignment="1">
      <alignment horizontal="right"/>
    </xf>
    <xf numFmtId="177" fontId="1" fillId="0" borderId="2" xfId="3" applyNumberFormat="1" applyFont="1" applyBorder="1" applyAlignment="1">
      <alignment horizontal="right"/>
    </xf>
    <xf numFmtId="177" fontId="1" fillId="0" borderId="3" xfId="3" applyNumberFormat="1" applyFont="1" applyBorder="1" applyAlignment="1">
      <alignment horizontal="right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0" fontId="0" fillId="0" borderId="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0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3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4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6" fillId="2" borderId="4" xfId="0" applyFont="1" applyFill="1" applyBorder="1" applyAlignment="1">
      <alignment horizontal="left" vertical="top"/>
    </xf>
    <xf numFmtId="0" fontId="16" fillId="2" borderId="5" xfId="0" applyFont="1" applyFill="1" applyBorder="1" applyAlignment="1">
      <alignment horizontal="left" vertical="top"/>
    </xf>
    <xf numFmtId="0" fontId="16" fillId="2" borderId="6" xfId="0" applyFont="1" applyFill="1" applyBorder="1" applyAlignment="1">
      <alignment horizontal="left" vertical="top"/>
    </xf>
    <xf numFmtId="0" fontId="16" fillId="2" borderId="7" xfId="0" applyFont="1" applyFill="1" applyBorder="1" applyAlignment="1">
      <alignment horizontal="left" vertical="top"/>
    </xf>
    <xf numFmtId="0" fontId="16" fillId="2" borderId="8" xfId="0" applyFont="1" applyFill="1" applyBorder="1" applyAlignment="1">
      <alignment horizontal="left" vertical="top"/>
    </xf>
    <xf numFmtId="0" fontId="16" fillId="2" borderId="9" xfId="0" applyFont="1" applyFill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0" fontId="16" fillId="2" borderId="1" xfId="0" applyFont="1" applyFill="1" applyBorder="1" applyAlignment="1">
      <alignment horizontal="left" vertical="top"/>
    </xf>
    <xf numFmtId="0" fontId="16" fillId="2" borderId="2" xfId="0" applyFont="1" applyFill="1" applyBorder="1" applyAlignment="1">
      <alignment horizontal="left" vertical="top"/>
    </xf>
    <xf numFmtId="0" fontId="16" fillId="2" borderId="3" xfId="0" applyFont="1" applyFill="1" applyBorder="1" applyAlignment="1">
      <alignment horizontal="left" vertical="top"/>
    </xf>
    <xf numFmtId="0" fontId="16" fillId="2" borderId="13" xfId="0" applyFont="1" applyFill="1" applyBorder="1" applyAlignment="1">
      <alignment horizontal="left" vertical="top"/>
    </xf>
    <xf numFmtId="0" fontId="16" fillId="2" borderId="0" xfId="0" applyFont="1" applyFill="1" applyBorder="1" applyAlignment="1">
      <alignment horizontal="left" vertical="top"/>
    </xf>
    <xf numFmtId="0" fontId="16" fillId="2" borderId="14" xfId="0" applyFont="1" applyFill="1" applyBorder="1" applyAlignment="1">
      <alignment horizontal="left" vertical="top"/>
    </xf>
    <xf numFmtId="0" fontId="0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0" fillId="4" borderId="1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6" fillId="3" borderId="10" xfId="0" applyFont="1" applyFill="1" applyBorder="1" applyAlignment="1">
      <alignment horizontal="left" vertical="top"/>
    </xf>
    <xf numFmtId="0" fontId="16" fillId="0" borderId="10" xfId="0" applyFont="1" applyFill="1" applyBorder="1" applyAlignment="1">
      <alignment horizontal="left" vertical="top"/>
    </xf>
    <xf numFmtId="49" fontId="1" fillId="0" borderId="10" xfId="0" applyNumberFormat="1" applyFont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6" fillId="0" borderId="1" xfId="0" applyFont="1" applyFill="1" applyBorder="1" applyAlignment="1">
      <alignment horizontal="left" vertical="top"/>
    </xf>
    <xf numFmtId="0" fontId="16" fillId="0" borderId="2" xfId="0" applyFont="1" applyFill="1" applyBorder="1" applyAlignment="1">
      <alignment horizontal="left" vertical="top"/>
    </xf>
    <xf numFmtId="0" fontId="16" fillId="0" borderId="3" xfId="0" applyFont="1" applyFill="1" applyBorder="1" applyAlignment="1">
      <alignment horizontal="left" vertical="top"/>
    </xf>
    <xf numFmtId="0" fontId="16" fillId="3" borderId="4" xfId="0" applyFont="1" applyFill="1" applyBorder="1" applyAlignment="1">
      <alignment horizontal="left" vertical="top"/>
    </xf>
    <xf numFmtId="0" fontId="16" fillId="3" borderId="5" xfId="0" applyFont="1" applyFill="1" applyBorder="1" applyAlignment="1">
      <alignment horizontal="left" vertical="top"/>
    </xf>
    <xf numFmtId="0" fontId="16" fillId="3" borderId="6" xfId="0" applyFont="1" applyFill="1" applyBorder="1" applyAlignment="1">
      <alignment horizontal="left" vertical="top"/>
    </xf>
    <xf numFmtId="0" fontId="16" fillId="3" borderId="7" xfId="0" applyFont="1" applyFill="1" applyBorder="1" applyAlignment="1">
      <alignment horizontal="left" vertical="top"/>
    </xf>
    <xf numFmtId="0" fontId="16" fillId="3" borderId="8" xfId="0" applyFont="1" applyFill="1" applyBorder="1" applyAlignment="1">
      <alignment horizontal="left" vertical="top"/>
    </xf>
    <xf numFmtId="0" fontId="16" fillId="3" borderId="9" xfId="0" applyFont="1" applyFill="1" applyBorder="1" applyAlignment="1">
      <alignment horizontal="left" vertical="top"/>
    </xf>
    <xf numFmtId="0" fontId="0" fillId="3" borderId="10" xfId="0" applyFont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0" fillId="0" borderId="10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2" borderId="10" xfId="0" applyFont="1" applyFill="1" applyBorder="1" applyAlignment="1">
      <alignment vertical="top"/>
    </xf>
    <xf numFmtId="0" fontId="1" fillId="2" borderId="10" xfId="0" applyFont="1" applyFill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6" fillId="0" borderId="10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1" xfId="0" applyFont="1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1" fillId="4" borderId="3" xfId="0" applyFont="1" applyFill="1" applyBorder="1" applyAlignment="1">
      <alignment vertical="top"/>
    </xf>
    <xf numFmtId="0" fontId="1" fillId="4" borderId="11" xfId="0" applyFont="1" applyFill="1" applyBorder="1" applyAlignment="1">
      <alignment vertical="top"/>
    </xf>
    <xf numFmtId="0" fontId="1" fillId="4" borderId="12" xfId="0" applyFont="1" applyFill="1" applyBorder="1" applyAlignment="1">
      <alignment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1" fillId="4" borderId="11" xfId="0" applyFont="1" applyFill="1" applyBorder="1" applyAlignment="1">
      <alignment vertical="top" wrapText="1"/>
    </xf>
    <xf numFmtId="0" fontId="1" fillId="4" borderId="12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6" fillId="3" borderId="11" xfId="0" applyFont="1" applyFill="1" applyBorder="1" applyAlignment="1">
      <alignment horizontal="left" vertical="top"/>
    </xf>
    <xf numFmtId="0" fontId="16" fillId="3" borderId="1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vertical="top"/>
    </xf>
    <xf numFmtId="0" fontId="1" fillId="0" borderId="2" xfId="0" applyFont="1" applyFill="1" applyBorder="1" applyAlignment="1">
      <alignment vertical="top"/>
    </xf>
    <xf numFmtId="0" fontId="1" fillId="0" borderId="3" xfId="0" applyFont="1" applyFill="1" applyBorder="1" applyAlignment="1">
      <alignment vertical="top"/>
    </xf>
    <xf numFmtId="0" fontId="16" fillId="6" borderId="10" xfId="0" applyFont="1" applyFill="1" applyBorder="1" applyAlignment="1">
      <alignment horizontal="left" vertical="top"/>
    </xf>
    <xf numFmtId="49" fontId="0" fillId="0" borderId="10" xfId="0" applyNumberFormat="1" applyFont="1" applyBorder="1" applyAlignment="1">
      <alignment horizontal="left" vertical="top"/>
    </xf>
    <xf numFmtId="49" fontId="1" fillId="0" borderId="10" xfId="0" applyNumberFormat="1" applyFont="1" applyBorder="1" applyAlignment="1">
      <alignment horizontal="left" vertical="top"/>
    </xf>
    <xf numFmtId="0" fontId="16" fillId="0" borderId="10" xfId="0" applyFont="1" applyFill="1" applyBorder="1" applyAlignment="1">
      <alignment vertical="top"/>
    </xf>
    <xf numFmtId="0" fontId="1" fillId="0" borderId="10" xfId="0" applyFont="1" applyFill="1" applyBorder="1" applyAlignment="1">
      <alignment horizontal="center" vertical="center" textRotation="255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1" fillId="0" borderId="10" xfId="0" applyFont="1" applyBorder="1" applyAlignment="1">
      <alignment horizontal="right" vertical="top" wrapText="1"/>
    </xf>
    <xf numFmtId="0" fontId="1" fillId="0" borderId="10" xfId="0" applyFont="1" applyFill="1" applyBorder="1" applyAlignment="1">
      <alignment vertical="top"/>
    </xf>
  </cellXfs>
  <cellStyles count="10">
    <cellStyle name="パーセント 2" xfId="6" xr:uid="{00000000-0005-0000-0000-000000000000}"/>
    <cellStyle name="ハイパーリンク" xfId="5" builtinId="8"/>
    <cellStyle name="標準" xfId="0" builtinId="0"/>
    <cellStyle name="標準 10" xfId="7" xr:uid="{00000000-0005-0000-0000-000003000000}"/>
    <cellStyle name="標準 2" xfId="3" xr:uid="{00000000-0005-0000-0000-000004000000}"/>
    <cellStyle name="標準 2 13" xfId="8" xr:uid="{00000000-0005-0000-0000-000005000000}"/>
    <cellStyle name="標準 2 3" xfId="9" xr:uid="{00000000-0005-0000-0000-000006000000}"/>
    <cellStyle name="標準_~6362950" xfId="4" xr:uid="{00000000-0005-0000-0000-000007000000}"/>
    <cellStyle name="標準_画面標準" xfId="1" xr:uid="{00000000-0005-0000-0000-000008000000}"/>
    <cellStyle name="標準_画面標準定義" xfId="2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390525</xdr:colOff>
      <xdr:row>1</xdr:row>
      <xdr:rowOff>114300</xdr:rowOff>
    </xdr:from>
    <xdr:to>
      <xdr:col>18</xdr:col>
      <xdr:colOff>276225</xdr:colOff>
      <xdr:row>4</xdr:row>
      <xdr:rowOff>114300</xdr:rowOff>
    </xdr:to>
    <xdr:grpSp>
      <xdr:nvGrpSpPr>
        <xdr:cNvPr id="11281" name="Group 17">
          <a:extLst>
            <a:ext uri="{FF2B5EF4-FFF2-40B4-BE49-F238E27FC236}">
              <a16:creationId xmlns:a16="http://schemas.microsoft.com/office/drawing/2014/main" id="{00000000-0008-0000-0000-0000112C0000}"/>
            </a:ext>
          </a:extLst>
        </xdr:cNvPr>
        <xdr:cNvGrpSpPr>
          <a:grpSpLocks/>
        </xdr:cNvGrpSpPr>
      </xdr:nvGrpSpPr>
      <xdr:grpSpPr bwMode="auto">
        <a:xfrm>
          <a:off x="7962900" y="285750"/>
          <a:ext cx="1400175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20</xdr:row>
      <xdr:rowOff>95250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2009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メッセージング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  <a:p>
          <a:pPr algn="ctr" rtl="0"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ユーザ情報管理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ユーザ情報照会</a:t>
          </a:r>
        </a:p>
      </xdr:txBody>
    </xdr:sp>
    <xdr:clientData/>
  </xdr:twoCellAnchor>
  <xdr:oneCellAnchor>
    <xdr:from>
      <xdr:col>3</xdr:col>
      <xdr:colOff>476250</xdr:colOff>
      <xdr:row>12</xdr:row>
      <xdr:rowOff>133350</xdr:rowOff>
    </xdr:from>
    <xdr:ext cx="5473999" cy="1871540"/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20636203">
          <a:off x="1990725" y="22669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8</xdr:row>
      <xdr:rowOff>104776</xdr:rowOff>
    </xdr:from>
    <xdr:ext cx="5473999" cy="1871540"/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 rot="20636203">
          <a:off x="1866900" y="1562101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171449</xdr:colOff>
      <xdr:row>11</xdr:row>
      <xdr:rowOff>171451</xdr:rowOff>
    </xdr:from>
    <xdr:ext cx="5473999" cy="1871540"/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rot="20636203">
          <a:off x="2105024" y="2209801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200026</xdr:colOff>
      <xdr:row>4</xdr:row>
      <xdr:rowOff>111189</xdr:rowOff>
    </xdr:from>
    <xdr:ext cx="5473999" cy="1871540"/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 rot="20636203">
          <a:off x="2133601" y="720789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2" name="Rectangle 9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924300" y="54578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41</xdr:row>
      <xdr:rowOff>76200</xdr:rowOff>
    </xdr:from>
    <xdr:to>
      <xdr:col>23</xdr:col>
      <xdr:colOff>219075</xdr:colOff>
      <xdr:row>45</xdr:row>
      <xdr:rowOff>47625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934075" y="5991225"/>
          <a:ext cx="638175" cy="54292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114300</xdr:colOff>
      <xdr:row>43</xdr:row>
      <xdr:rowOff>133350</xdr:rowOff>
    </xdr:to>
    <xdr:sp macro="" textlink="">
      <xdr:nvSpPr>
        <xdr:cNvPr id="4" name="Text Box 9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724650" y="616267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45</xdr:row>
      <xdr:rowOff>85725</xdr:rowOff>
    </xdr:from>
    <xdr:to>
      <xdr:col>23</xdr:col>
      <xdr:colOff>228600</xdr:colOff>
      <xdr:row>48</xdr:row>
      <xdr:rowOff>57150</xdr:rowOff>
    </xdr:to>
    <xdr:sp macro="" textlink="">
      <xdr:nvSpPr>
        <xdr:cNvPr id="5" name="AutoShape 9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915025" y="6572250"/>
          <a:ext cx="666750" cy="4000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46</xdr:row>
      <xdr:rowOff>30338</xdr:rowOff>
    </xdr:from>
    <xdr:ext cx="249299" cy="186974"/>
    <xdr:sp macro="" textlink="">
      <xdr:nvSpPr>
        <xdr:cNvPr id="6" name="Text Box 9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24650" y="6659738"/>
          <a:ext cx="249299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oneCellAnchor>
    <xdr:from>
      <xdr:col>24</xdr:col>
      <xdr:colOff>95250</xdr:colOff>
      <xdr:row>39</xdr:row>
      <xdr:rowOff>68438</xdr:rowOff>
    </xdr:from>
    <xdr:ext cx="249299" cy="186974"/>
    <xdr:sp macro="" textlink="">
      <xdr:nvSpPr>
        <xdr:cNvPr id="8" name="Text Box 9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724650" y="5697713"/>
          <a:ext cx="249299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9" name="AutoShape 1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648575" y="61531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oneCellAnchor>
    <xdr:from>
      <xdr:col>30</xdr:col>
      <xdr:colOff>266700</xdr:colOff>
      <xdr:row>43</xdr:row>
      <xdr:rowOff>11288</xdr:rowOff>
    </xdr:from>
    <xdr:ext cx="480131" cy="186974"/>
    <xdr:sp macro="" textlink="">
      <xdr:nvSpPr>
        <xdr:cNvPr id="10" name="Text Box 10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53450" y="6212063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1" name="AutoShape 10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171950" y="55721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364715" cy="168508"/>
    <xdr:sp macro="" textlink="">
      <xdr:nvSpPr>
        <xdr:cNvPr id="12" name="Text Box 10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867275" y="5629275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47625</xdr:colOff>
      <xdr:row>39</xdr:row>
      <xdr:rowOff>19050</xdr:rowOff>
    </xdr:from>
    <xdr:ext cx="287771" cy="135165"/>
    <xdr:sp macro="" textlink="">
      <xdr:nvSpPr>
        <xdr:cNvPr id="13" name="Text Box 104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4191000" y="5648325"/>
          <a:ext cx="287771" cy="1351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  <a:endParaRPr lang="ja-JP" altLang="en-US" sz="8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oneCellAnchor>
  <xdr:twoCellAnchor>
    <xdr:from>
      <xdr:col>21</xdr:col>
      <xdr:colOff>142875</xdr:colOff>
      <xdr:row>48</xdr:row>
      <xdr:rowOff>95250</xdr:rowOff>
    </xdr:from>
    <xdr:to>
      <xdr:col>23</xdr:col>
      <xdr:colOff>200025</xdr:colOff>
      <xdr:row>51</xdr:row>
      <xdr:rowOff>0</xdr:rowOff>
    </xdr:to>
    <xdr:grpSp>
      <xdr:nvGrpSpPr>
        <xdr:cNvPr id="14" name="Group 14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>
          <a:grpSpLocks/>
        </xdr:cNvGrpSpPr>
      </xdr:nvGrpSpPr>
      <xdr:grpSpPr bwMode="auto">
        <a:xfrm>
          <a:off x="5943600" y="7010400"/>
          <a:ext cx="609600" cy="333375"/>
          <a:chOff x="454" y="733"/>
          <a:chExt cx="64" cy="39"/>
        </a:xfrm>
      </xdr:grpSpPr>
      <xdr:sp macro="" textlink="">
        <xdr:nvSpPr>
          <xdr:cNvPr id="15" name="Rectangle 1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1763</xdr:rowOff>
    </xdr:from>
    <xdr:ext cx="595548" cy="186974"/>
    <xdr:sp macro="" textlink="">
      <xdr:nvSpPr>
        <xdr:cNvPr id="17" name="Text Box 10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724650" y="7059788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8" name="Line 10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>
          <a:off x="4152900" y="69151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47</xdr:row>
      <xdr:rowOff>49388</xdr:rowOff>
    </xdr:from>
    <xdr:ext cx="595548" cy="186974"/>
    <xdr:sp macro="" textlink="">
      <xdr:nvSpPr>
        <xdr:cNvPr id="19" name="Text Box 10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867275" y="6821663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20" name="Line 1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162425" y="72199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49</xdr:row>
      <xdr:rowOff>68438</xdr:rowOff>
    </xdr:from>
    <xdr:ext cx="364715" cy="186974"/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867275" y="7126463"/>
          <a:ext cx="364715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22" name="Group 1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7686675" y="6581775"/>
          <a:ext cx="685800" cy="342900"/>
          <a:chOff x="537" y="600"/>
          <a:chExt cx="72" cy="36"/>
        </a:xfrm>
      </xdr:grpSpPr>
      <xdr:sp macro="" textlink="">
        <xdr:nvSpPr>
          <xdr:cNvPr id="23" name="Line 11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30338</xdr:rowOff>
    </xdr:from>
    <xdr:ext cx="480131" cy="186974"/>
    <xdr:sp macro="" textlink="">
      <xdr:nvSpPr>
        <xdr:cNvPr id="27" name="Text Box 1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8553450" y="6659738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28" name="Group 11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>
          <a:grpSpLocks/>
        </xdr:cNvGrpSpPr>
      </xdr:nvGrpSpPr>
      <xdr:grpSpPr bwMode="auto">
        <a:xfrm>
          <a:off x="7686675" y="7029450"/>
          <a:ext cx="685800" cy="342900"/>
          <a:chOff x="536" y="660"/>
          <a:chExt cx="72" cy="36"/>
        </a:xfrm>
      </xdr:grpSpPr>
      <xdr:sp macro="" textlink="">
        <xdr:nvSpPr>
          <xdr:cNvPr id="29" name="Line 11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49388</xdr:rowOff>
    </xdr:from>
    <xdr:ext cx="826380" cy="186974"/>
    <xdr:sp macro="" textlink="">
      <xdr:nvSpPr>
        <xdr:cNvPr id="33" name="Text Box 12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8553450" y="7107413"/>
          <a:ext cx="826380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34" name="Oval 1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267200" y="59245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40</xdr:row>
      <xdr:rowOff>135113</xdr:rowOff>
    </xdr:from>
    <xdr:ext cx="595548" cy="186974"/>
    <xdr:sp macro="" textlink="">
      <xdr:nvSpPr>
        <xdr:cNvPr id="35" name="Text Box 1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4867275" y="5907263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42</xdr:row>
      <xdr:rowOff>87488</xdr:rowOff>
    </xdr:from>
    <xdr:ext cx="595548" cy="186974"/>
    <xdr:sp macro="" textlink="">
      <xdr:nvSpPr>
        <xdr:cNvPr id="36" name="Text Box 1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4867275" y="6145388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37" name="Group 1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4267200" y="6162675"/>
          <a:ext cx="142875" cy="152400"/>
          <a:chOff x="671" y="631"/>
          <a:chExt cx="15" cy="16"/>
        </a:xfrm>
      </xdr:grpSpPr>
      <xdr:sp macro="" textlink="">
        <xdr:nvSpPr>
          <xdr:cNvPr id="38" name="Oval 128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228600</xdr:colOff>
      <xdr:row>42</xdr:row>
      <xdr:rowOff>38100</xdr:rowOff>
    </xdr:to>
    <xdr:sp macro="" textlink="">
      <xdr:nvSpPr>
        <xdr:cNvPr id="40" name="AutoShape 13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7696200" y="5629275"/>
          <a:ext cx="819150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700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8553450" y="57340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28</xdr:col>
      <xdr:colOff>16843</xdr:colOff>
      <xdr:row>39</xdr:row>
      <xdr:rowOff>114300</xdr:rowOff>
    </xdr:from>
    <xdr:ext cx="614014" cy="218521"/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7751143" y="5743575"/>
          <a:ext cx="614014" cy="2185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43" name="AutoShape 13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4067175" y="64484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4867275" y="64674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4</xdr:col>
      <xdr:colOff>0</xdr:colOff>
      <xdr:row>14</xdr:row>
      <xdr:rowOff>0</xdr:rowOff>
    </xdr:from>
    <xdr:to>
      <xdr:col>8</xdr:col>
      <xdr:colOff>228600</xdr:colOff>
      <xdr:row>17</xdr:row>
      <xdr:rowOff>38100</xdr:rowOff>
    </xdr:to>
    <xdr:sp macro="" textlink="">
      <xdr:nvSpPr>
        <xdr:cNvPr id="47" name="AutoShape 182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>
          <a:spLocks noChangeArrowheads="1"/>
        </xdr:cNvSpPr>
      </xdr:nvSpPr>
      <xdr:spPr bwMode="auto">
        <a:xfrm>
          <a:off x="1104900" y="2362200"/>
          <a:ext cx="1333500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N21AAAAA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ユーザ情報照会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要求電文</a:t>
          </a:r>
        </a:p>
      </xdr:txBody>
    </xdr:sp>
    <xdr:clientData/>
  </xdr:twoCellAnchor>
  <xdr:twoCellAnchor>
    <xdr:from>
      <xdr:col>13</xdr:col>
      <xdr:colOff>266700</xdr:colOff>
      <xdr:row>14</xdr:row>
      <xdr:rowOff>28575</xdr:rowOff>
    </xdr:from>
    <xdr:to>
      <xdr:col>18</xdr:col>
      <xdr:colOff>200025</xdr:colOff>
      <xdr:row>17</xdr:row>
      <xdr:rowOff>19050</xdr:rowOff>
    </xdr:to>
    <xdr:sp macro="" textlink="">
      <xdr:nvSpPr>
        <xdr:cNvPr id="48" name="Rectangle 183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>
          <a:spLocks noChangeArrowheads="1"/>
        </xdr:cNvSpPr>
      </xdr:nvSpPr>
      <xdr:spPr bwMode="auto">
        <a:xfrm>
          <a:off x="3857625" y="2390775"/>
          <a:ext cx="1314450" cy="419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M21AA01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ユーザ情報照会</a:t>
          </a:r>
        </a:p>
      </xdr:txBody>
    </xdr:sp>
    <xdr:clientData/>
  </xdr:twoCellAnchor>
  <xdr:twoCellAnchor>
    <xdr:from>
      <xdr:col>23</xdr:col>
      <xdr:colOff>0</xdr:colOff>
      <xdr:row>14</xdr:row>
      <xdr:rowOff>0</xdr:rowOff>
    </xdr:from>
    <xdr:to>
      <xdr:col>27</xdr:col>
      <xdr:colOff>228600</xdr:colOff>
      <xdr:row>17</xdr:row>
      <xdr:rowOff>38100</xdr:rowOff>
    </xdr:to>
    <xdr:sp macro="" textlink="">
      <xdr:nvSpPr>
        <xdr:cNvPr id="49" name="AutoShape 184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>
          <a:spLocks noChangeArrowheads="1"/>
        </xdr:cNvSpPr>
      </xdr:nvSpPr>
      <xdr:spPr bwMode="auto">
        <a:xfrm>
          <a:off x="6353175" y="2362200"/>
          <a:ext cx="1333500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N21AAAAB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ユーザ情報照会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応答電文</a:t>
          </a:r>
        </a:p>
      </xdr:txBody>
    </xdr:sp>
    <xdr:clientData/>
  </xdr:twoCellAnchor>
  <xdr:twoCellAnchor>
    <xdr:from>
      <xdr:col>8</xdr:col>
      <xdr:colOff>9525</xdr:colOff>
      <xdr:row>15</xdr:row>
      <xdr:rowOff>95250</xdr:rowOff>
    </xdr:from>
    <xdr:to>
      <xdr:col>13</xdr:col>
      <xdr:colOff>266700</xdr:colOff>
      <xdr:row>15</xdr:row>
      <xdr:rowOff>95250</xdr:rowOff>
    </xdr:to>
    <xdr:cxnSp macro="">
      <xdr:nvCxnSpPr>
        <xdr:cNvPr id="50" name="AutoShape 185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CxnSpPr>
          <a:cxnSpLocks noChangeShapeType="1"/>
          <a:stCxn id="47" idx="3"/>
          <a:endCxn id="48" idx="1"/>
        </xdr:cNvCxnSpPr>
      </xdr:nvCxnSpPr>
      <xdr:spPr bwMode="auto">
        <a:xfrm>
          <a:off x="2219325" y="2600325"/>
          <a:ext cx="163830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18</xdr:col>
      <xdr:colOff>200025</xdr:colOff>
      <xdr:row>15</xdr:row>
      <xdr:rowOff>95250</xdr:rowOff>
    </xdr:from>
    <xdr:to>
      <xdr:col>23</xdr:col>
      <xdr:colOff>0</xdr:colOff>
      <xdr:row>15</xdr:row>
      <xdr:rowOff>95250</xdr:rowOff>
    </xdr:to>
    <xdr:cxnSp macro="">
      <xdr:nvCxnSpPr>
        <xdr:cNvPr id="51" name="AutoShape 186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CxnSpPr>
          <a:cxnSpLocks noChangeShapeType="1"/>
          <a:stCxn id="48" idx="3"/>
          <a:endCxn id="49" idx="1"/>
        </xdr:cNvCxnSpPr>
      </xdr:nvCxnSpPr>
      <xdr:spPr bwMode="auto">
        <a:xfrm>
          <a:off x="5172075" y="2600325"/>
          <a:ext cx="118110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4</xdr:col>
      <xdr:colOff>190500</xdr:colOff>
      <xdr:row>19</xdr:row>
      <xdr:rowOff>66675</xdr:rowOff>
    </xdr:from>
    <xdr:to>
      <xdr:col>8</xdr:col>
      <xdr:colOff>28575</xdr:colOff>
      <xdr:row>24</xdr:row>
      <xdr:rowOff>0</xdr:rowOff>
    </xdr:to>
    <xdr:sp macro="" textlink="">
      <xdr:nvSpPr>
        <xdr:cNvPr id="52" name="AutoShape 187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rrowheads="1"/>
        </xdr:cNvSpPr>
      </xdr:nvSpPr>
      <xdr:spPr bwMode="auto">
        <a:xfrm>
          <a:off x="1295400" y="3143250"/>
          <a:ext cx="942975" cy="6477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ユーザ管理</a:t>
          </a:r>
        </a:p>
      </xdr:txBody>
    </xdr:sp>
    <xdr:clientData/>
  </xdr:twoCellAnchor>
  <xdr:twoCellAnchor>
    <xdr:from>
      <xdr:col>8</xdr:col>
      <xdr:colOff>28575</xdr:colOff>
      <xdr:row>15</xdr:row>
      <xdr:rowOff>95250</xdr:rowOff>
    </xdr:from>
    <xdr:to>
      <xdr:col>13</xdr:col>
      <xdr:colOff>266700</xdr:colOff>
      <xdr:row>21</xdr:row>
      <xdr:rowOff>104775</xdr:rowOff>
    </xdr:to>
    <xdr:cxnSp macro="">
      <xdr:nvCxnSpPr>
        <xdr:cNvPr id="53" name="AutoShape 188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CxnSpPr>
          <a:cxnSpLocks noChangeShapeType="1"/>
          <a:stCxn id="52" idx="4"/>
          <a:endCxn id="48" idx="1"/>
        </xdr:cNvCxnSpPr>
      </xdr:nvCxnSpPr>
      <xdr:spPr bwMode="auto">
        <a:xfrm flipV="1">
          <a:off x="2238375" y="2600325"/>
          <a:ext cx="1619250" cy="86677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21</xdr:col>
      <xdr:colOff>28575</xdr:colOff>
      <xdr:row>38</xdr:row>
      <xdr:rowOff>133350</xdr:rowOff>
    </xdr:from>
    <xdr:to>
      <xdr:col>24</xdr:col>
      <xdr:colOff>28575</xdr:colOff>
      <xdr:row>41</xdr:row>
      <xdr:rowOff>47625</xdr:rowOff>
    </xdr:to>
    <xdr:sp macro="" textlink="">
      <xdr:nvSpPr>
        <xdr:cNvPr id="54" name="Rectangle 98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>
          <a:spLocks noChangeArrowheads="1"/>
        </xdr:cNvSpPr>
      </xdr:nvSpPr>
      <xdr:spPr bwMode="auto">
        <a:xfrm>
          <a:off x="5829300" y="5619750"/>
          <a:ext cx="828675" cy="342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twoCellAnchor>
    <xdr:from>
      <xdr:col>21</xdr:col>
      <xdr:colOff>266700</xdr:colOff>
      <xdr:row>9</xdr:row>
      <xdr:rowOff>0</xdr:rowOff>
    </xdr:from>
    <xdr:to>
      <xdr:col>33</xdr:col>
      <xdr:colOff>9525</xdr:colOff>
      <xdr:row>12</xdr:row>
      <xdr:rowOff>66676</xdr:rowOff>
    </xdr:to>
    <xdr:sp macro="" textlink="">
      <xdr:nvSpPr>
        <xdr:cNvPr id="55" name="線吹き出し 1 (枠付き)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/>
      </xdr:nvSpPr>
      <xdr:spPr bwMode="auto">
        <a:xfrm>
          <a:off x="6067425" y="1343025"/>
          <a:ext cx="3057525" cy="495301"/>
        </a:xfrm>
        <a:prstGeom prst="borderCallout1">
          <a:avLst>
            <a:gd name="adj1" fmla="val 106191"/>
            <a:gd name="adj2" fmla="val 38080"/>
            <a:gd name="adj3" fmla="val 127682"/>
            <a:gd name="adj4" fmla="val 32856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/>
            <a:t>同期応答の場合は、取引内で要求に対する処理を実行し、</a:t>
          </a:r>
          <a:endParaRPr kumimoji="1" lang="en-US" altLang="ja-JP" sz="900"/>
        </a:p>
        <a:p>
          <a:pPr algn="l"/>
          <a:r>
            <a:rPr kumimoji="1" lang="ja-JP" altLang="en-US" sz="900"/>
            <a:t>その結果を電文として返却する。</a:t>
          </a:r>
        </a:p>
      </xdr:txBody>
    </xdr:sp>
    <xdr:clientData/>
  </xdr:twoCellAnchor>
  <xdr:oneCellAnchor>
    <xdr:from>
      <xdr:col>6</xdr:col>
      <xdr:colOff>190500</xdr:colOff>
      <xdr:row>18</xdr:row>
      <xdr:rowOff>28575</xdr:rowOff>
    </xdr:from>
    <xdr:ext cx="5473999" cy="1871540"/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/>
      </xdr:nvSpPr>
      <xdr:spPr>
        <a:xfrm rot="20636203">
          <a:off x="1847850" y="26574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72</xdr:row>
      <xdr:rowOff>95250</xdr:rowOff>
    </xdr:from>
    <xdr:to>
      <xdr:col>24</xdr:col>
      <xdr:colOff>95250</xdr:colOff>
      <xdr:row>79</xdr:row>
      <xdr:rowOff>66675</xdr:rowOff>
    </xdr:to>
    <xdr:sp macro="" textlink="">
      <xdr:nvSpPr>
        <xdr:cNvPr id="7" name="AutoShape 2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1047750" y="11782425"/>
          <a:ext cx="5676900" cy="542925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24</xdr:col>
      <xdr:colOff>133350</xdr:colOff>
      <xdr:row>70</xdr:row>
      <xdr:rowOff>76200</xdr:rowOff>
    </xdr:from>
    <xdr:to>
      <xdr:col>30</xdr:col>
      <xdr:colOff>190499</xdr:colOff>
      <xdr:row>72</xdr:row>
      <xdr:rowOff>95250</xdr:rowOff>
    </xdr:to>
    <xdr:sp macro="" textlink="">
      <xdr:nvSpPr>
        <xdr:cNvPr id="8" name="線吹き出し 1 (枠付き)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 bwMode="auto">
        <a:xfrm>
          <a:off x="6762750" y="11544300"/>
          <a:ext cx="1714499" cy="304800"/>
        </a:xfrm>
        <a:prstGeom prst="borderCallout1">
          <a:avLst>
            <a:gd name="adj1" fmla="val 49701"/>
            <a:gd name="adj2" fmla="val -2158"/>
            <a:gd name="adj3" fmla="val 113861"/>
            <a:gd name="adj4" fmla="val -16464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/>
            <a:t>検索条件や結合条件を記載する。</a:t>
          </a:r>
        </a:p>
      </xdr:txBody>
    </xdr:sp>
    <xdr:clientData/>
  </xdr:twoCellAnchor>
  <xdr:twoCellAnchor>
    <xdr:from>
      <xdr:col>26</xdr:col>
      <xdr:colOff>257174</xdr:colOff>
      <xdr:row>104</xdr:row>
      <xdr:rowOff>47625</xdr:rowOff>
    </xdr:from>
    <xdr:to>
      <xdr:col>34</xdr:col>
      <xdr:colOff>123825</xdr:colOff>
      <xdr:row>107</xdr:row>
      <xdr:rowOff>28575</xdr:rowOff>
    </xdr:to>
    <xdr:sp macro="" textlink="">
      <xdr:nvSpPr>
        <xdr:cNvPr id="9" name="線吹き出し 1 (枠付き)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 bwMode="auto">
        <a:xfrm>
          <a:off x="7439024" y="15801975"/>
          <a:ext cx="2076451" cy="409575"/>
        </a:xfrm>
        <a:prstGeom prst="borderCallout1">
          <a:avLst>
            <a:gd name="adj1" fmla="val 49702"/>
            <a:gd name="adj2" fmla="val 142"/>
            <a:gd name="adj3" fmla="val -54831"/>
            <a:gd name="adj4" fmla="val -16682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/>
            <a:t>レコードが複数のレイアウトを持つ場合は、</a:t>
          </a:r>
          <a:endParaRPr kumimoji="1" lang="en-US" altLang="ja-JP" sz="900"/>
        </a:p>
        <a:p>
          <a:pPr algn="l"/>
          <a:r>
            <a:rPr kumimoji="1" lang="ja-JP" altLang="en-US" sz="900"/>
            <a:t>図のように区切り行で見やすく記載する。</a:t>
          </a:r>
        </a:p>
      </xdr:txBody>
    </xdr:sp>
    <xdr:clientData/>
  </xdr:twoCellAnchor>
  <xdr:twoCellAnchor>
    <xdr:from>
      <xdr:col>3</xdr:col>
      <xdr:colOff>219075</xdr:colOff>
      <xdr:row>101</xdr:row>
      <xdr:rowOff>114300</xdr:rowOff>
    </xdr:from>
    <xdr:to>
      <xdr:col>34</xdr:col>
      <xdr:colOff>47625</xdr:colOff>
      <xdr:row>103</xdr:row>
      <xdr:rowOff>28575</xdr:rowOff>
    </xdr:to>
    <xdr:sp macro="" textlink="">
      <xdr:nvSpPr>
        <xdr:cNvPr id="10" name="AutoShape 23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1047750" y="15373350"/>
          <a:ext cx="8391525" cy="200025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8</xdr:col>
      <xdr:colOff>0</xdr:colOff>
      <xdr:row>10</xdr:row>
      <xdr:rowOff>9525</xdr:rowOff>
    </xdr:from>
    <xdr:ext cx="5473999" cy="1871540"/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 rot="20636203">
          <a:off x="2209800" y="14763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7</xdr:col>
      <xdr:colOff>47625</xdr:colOff>
      <xdr:row>37</xdr:row>
      <xdr:rowOff>266699</xdr:rowOff>
    </xdr:from>
    <xdr:ext cx="5473999" cy="1871540"/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 rot="20636203">
          <a:off x="1981200" y="5905499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7</xdr:col>
      <xdr:colOff>228600</xdr:colOff>
      <xdr:row>63</xdr:row>
      <xdr:rowOff>38100</xdr:rowOff>
    </xdr:from>
    <xdr:ext cx="5473999" cy="1871540"/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 rot="20636203">
          <a:off x="2162175" y="102489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8</xdr:col>
      <xdr:colOff>85725</xdr:colOff>
      <xdr:row>103</xdr:row>
      <xdr:rowOff>104774</xdr:rowOff>
    </xdr:from>
    <xdr:ext cx="5473999" cy="1871540"/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 rot="20636203">
          <a:off x="2295525" y="16030574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A1" s="31"/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27"/>
      <c r="J23" s="15" t="s">
        <v>228</v>
      </c>
      <c r="K23" s="27"/>
      <c r="L23" s="27"/>
    </row>
    <row r="24" spans="6:12" ht="13.5" customHeight="1" x14ac:dyDescent="0.2">
      <c r="F24" s="5"/>
      <c r="G24" s="5"/>
      <c r="H24" s="5"/>
      <c r="I24" s="27"/>
      <c r="J24" s="27"/>
      <c r="K24" s="27"/>
      <c r="L24" s="27"/>
    </row>
    <row r="25" spans="6:12" ht="18" customHeight="1" x14ac:dyDescent="0.2">
      <c r="F25" s="5"/>
      <c r="G25" s="5"/>
      <c r="H25" s="5"/>
      <c r="I25" s="155">
        <f ca="1">IF(INDIRECT("変更履歴!D8")="","",MAX(INDIRECT("変更履歴!D8"):INDIRECT("変更履歴!F33")))</f>
        <v>44816</v>
      </c>
      <c r="J25" s="155"/>
      <c r="K25" s="155"/>
      <c r="L25" s="27"/>
    </row>
    <row r="26" spans="6:12" ht="13.5" customHeight="1" x14ac:dyDescent="0.2">
      <c r="F26" s="5"/>
      <c r="G26" s="5"/>
      <c r="H26" s="5"/>
      <c r="I26" s="27"/>
      <c r="J26" s="27"/>
      <c r="K26" s="27"/>
      <c r="L26" s="27"/>
    </row>
    <row r="27" spans="6:12" ht="13.5" customHeight="1" x14ac:dyDescent="0.2">
      <c r="F27" s="5"/>
      <c r="G27" s="5"/>
      <c r="H27" s="5"/>
      <c r="I27" s="27"/>
      <c r="J27" s="27"/>
      <c r="K27" s="27"/>
      <c r="L27" s="27"/>
    </row>
    <row r="28" spans="6:12" ht="13.5" customHeight="1" x14ac:dyDescent="0.2">
      <c r="F28" s="6"/>
      <c r="G28" s="5"/>
      <c r="H28" s="5"/>
      <c r="I28" s="27"/>
      <c r="J28" s="27"/>
      <c r="K28" s="27"/>
      <c r="L28" s="27"/>
    </row>
    <row r="29" spans="6:12" ht="15" customHeight="1" x14ac:dyDescent="0.2">
      <c r="F29" s="5"/>
      <c r="H29" s="5"/>
      <c r="I29" s="27"/>
      <c r="J29" s="27"/>
      <c r="K29" s="27"/>
      <c r="L29" s="27"/>
    </row>
    <row r="30" spans="6:12" ht="13.5" customHeight="1" x14ac:dyDescent="0.2">
      <c r="F30" s="5"/>
      <c r="G30" s="12"/>
      <c r="H30" s="5"/>
      <c r="I30" s="27"/>
      <c r="J30" s="27"/>
      <c r="K30" s="27"/>
      <c r="L30" s="27"/>
    </row>
    <row r="31" spans="6:12" ht="18.75" customHeight="1" x14ac:dyDescent="0.2">
      <c r="F31" s="5"/>
      <c r="G31" s="12"/>
      <c r="H31" s="5"/>
      <c r="I31" s="27"/>
      <c r="J31" s="27"/>
      <c r="K31" s="27"/>
      <c r="L31" s="27"/>
    </row>
    <row r="32" spans="6:12" ht="18.75" x14ac:dyDescent="0.2">
      <c r="F32" s="5"/>
      <c r="G32" s="12"/>
      <c r="H32" s="5"/>
      <c r="I32" s="27"/>
      <c r="J32" s="28"/>
      <c r="K32" s="27"/>
      <c r="L32" s="27"/>
    </row>
    <row r="33" spans="6:19" ht="18.75" x14ac:dyDescent="0.2">
      <c r="F33" s="5"/>
      <c r="H33" s="5"/>
      <c r="I33" s="27"/>
      <c r="J33" s="29"/>
      <c r="K33" s="27"/>
      <c r="L33" s="30"/>
      <c r="M33" s="8"/>
      <c r="N33" s="7"/>
      <c r="O33" s="7"/>
      <c r="P33" s="7"/>
    </row>
    <row r="34" spans="6:19" ht="18.75" x14ac:dyDescent="0.2">
      <c r="F34" s="5"/>
      <c r="H34" s="5"/>
      <c r="I34" s="27"/>
      <c r="J34" s="28"/>
      <c r="K34" s="27"/>
      <c r="L34" s="30"/>
      <c r="M34" s="7"/>
      <c r="N34" s="7"/>
      <c r="O34" s="7"/>
      <c r="P34" s="7"/>
      <c r="Q34" s="101"/>
      <c r="R34" s="34"/>
      <c r="S34" s="34"/>
    </row>
    <row r="35" spans="6:19" ht="13.5" customHeight="1" x14ac:dyDescent="0.15">
      <c r="O35" s="7"/>
      <c r="P35" s="7"/>
      <c r="Q35" s="34"/>
      <c r="R35" s="34"/>
      <c r="S35" s="34"/>
    </row>
    <row r="36" spans="6:19" ht="13.5" customHeight="1" x14ac:dyDescent="0.15">
      <c r="O36" s="102"/>
      <c r="P36" s="34"/>
      <c r="Q36" s="102"/>
      <c r="R36" s="34"/>
      <c r="S36" s="100"/>
    </row>
    <row r="37" spans="6:19" ht="13.5" customHeight="1" x14ac:dyDescent="0.15">
      <c r="O37" s="103"/>
      <c r="P37" s="9"/>
      <c r="Q37" s="103"/>
      <c r="R37" s="9"/>
      <c r="S37" s="103"/>
    </row>
    <row r="38" spans="6:19" ht="13.5" customHeight="1" x14ac:dyDescent="0.15">
      <c r="O38" s="9"/>
      <c r="P38" s="9"/>
      <c r="Q38" s="9"/>
      <c r="R38" s="9"/>
      <c r="S38" s="9"/>
    </row>
    <row r="39" spans="6:19" ht="13.5" customHeight="1" x14ac:dyDescent="0.15">
      <c r="O39" s="9"/>
      <c r="P39" s="9"/>
      <c r="Q39" s="9"/>
      <c r="R39" s="9"/>
      <c r="S39" s="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N40"/>
  <sheetViews>
    <sheetView showGridLines="0" view="pageBreakPreview" zoomScaleNormal="100" zoomScaleSheetLayoutView="100" workbookViewId="0">
      <selection activeCell="Q24" sqref="Q24:AE24"/>
    </sheetView>
  </sheetViews>
  <sheetFormatPr defaultColWidth="4.83203125" defaultRowHeight="11.25" x14ac:dyDescent="0.15"/>
  <cols>
    <col min="1" max="16384" width="4.83203125" style="16"/>
  </cols>
  <sheetData>
    <row r="1" spans="1:40" s="11" customFormat="1" ht="12" customHeight="1" x14ac:dyDescent="0.15">
      <c r="A1" s="171" t="s">
        <v>1</v>
      </c>
      <c r="B1" s="191"/>
      <c r="C1" s="191"/>
      <c r="D1" s="172"/>
      <c r="E1" s="214" t="s">
        <v>65</v>
      </c>
      <c r="F1" s="215"/>
      <c r="G1" s="215"/>
      <c r="H1" s="215"/>
      <c r="I1" s="215"/>
      <c r="J1" s="215"/>
      <c r="K1" s="215"/>
      <c r="L1" s="215"/>
      <c r="M1" s="215"/>
      <c r="N1" s="216"/>
      <c r="O1" s="173" t="s">
        <v>18</v>
      </c>
      <c r="P1" s="174"/>
      <c r="Q1" s="174"/>
      <c r="R1" s="175"/>
      <c r="S1" s="182" t="s">
        <v>202</v>
      </c>
      <c r="T1" s="183"/>
      <c r="U1" s="183"/>
      <c r="V1" s="183"/>
      <c r="W1" s="183"/>
      <c r="X1" s="183"/>
      <c r="Y1" s="183"/>
      <c r="Z1" s="184"/>
      <c r="AA1" s="171" t="s">
        <v>19</v>
      </c>
      <c r="AB1" s="172"/>
      <c r="AC1" s="198" t="str">
        <f>IF(AF8="","",AF8)</f>
        <v>TIS</v>
      </c>
      <c r="AD1" s="199"/>
      <c r="AE1" s="199"/>
      <c r="AF1" s="200"/>
      <c r="AG1" s="192">
        <f>IF(D8="","",D8)</f>
        <v>43336</v>
      </c>
      <c r="AH1" s="193"/>
      <c r="AI1" s="194"/>
      <c r="AJ1" s="9"/>
      <c r="AK1" s="9"/>
      <c r="AL1" s="9"/>
      <c r="AM1" s="9"/>
      <c r="AN1" s="10"/>
    </row>
    <row r="2" spans="1:40" s="11" customFormat="1" ht="12" customHeight="1" x14ac:dyDescent="0.15">
      <c r="A2" s="171" t="s">
        <v>2</v>
      </c>
      <c r="B2" s="191"/>
      <c r="C2" s="191"/>
      <c r="D2" s="172"/>
      <c r="E2" s="214" t="s">
        <v>66</v>
      </c>
      <c r="F2" s="215"/>
      <c r="G2" s="215"/>
      <c r="H2" s="215"/>
      <c r="I2" s="215"/>
      <c r="J2" s="215"/>
      <c r="K2" s="215"/>
      <c r="L2" s="215"/>
      <c r="M2" s="215"/>
      <c r="N2" s="216"/>
      <c r="O2" s="176"/>
      <c r="P2" s="177"/>
      <c r="Q2" s="177"/>
      <c r="R2" s="178"/>
      <c r="S2" s="185"/>
      <c r="T2" s="186"/>
      <c r="U2" s="186"/>
      <c r="V2" s="186"/>
      <c r="W2" s="186"/>
      <c r="X2" s="186"/>
      <c r="Y2" s="186"/>
      <c r="Z2" s="187"/>
      <c r="AA2" s="171" t="s">
        <v>20</v>
      </c>
      <c r="AB2" s="172"/>
      <c r="AC2" s="195" t="str">
        <f ca="1">IF(COUNTA(AF9:AF33)&lt;&gt;0,INDIRECT("AF"&amp;(COUNTA(AF9:AF33)+8)),"")</f>
        <v>TIS</v>
      </c>
      <c r="AD2" s="196"/>
      <c r="AE2" s="196"/>
      <c r="AF2" s="197"/>
      <c r="AG2" s="192">
        <f>IF(D9="","",MAX(D9:F33))</f>
        <v>44816</v>
      </c>
      <c r="AH2" s="193"/>
      <c r="AI2" s="194"/>
      <c r="AJ2" s="9"/>
      <c r="AK2" s="9"/>
      <c r="AL2" s="9"/>
      <c r="AM2" s="9"/>
      <c r="AN2" s="9"/>
    </row>
    <row r="3" spans="1:40" s="11" customFormat="1" ht="12" customHeight="1" x14ac:dyDescent="0.15">
      <c r="A3" s="171" t="s">
        <v>3</v>
      </c>
      <c r="B3" s="191"/>
      <c r="C3" s="191"/>
      <c r="D3" s="172"/>
      <c r="E3" s="214" t="s">
        <v>67</v>
      </c>
      <c r="F3" s="215"/>
      <c r="G3" s="215"/>
      <c r="H3" s="215"/>
      <c r="I3" s="215"/>
      <c r="J3" s="215"/>
      <c r="K3" s="215"/>
      <c r="L3" s="215"/>
      <c r="M3" s="215"/>
      <c r="N3" s="216"/>
      <c r="O3" s="179"/>
      <c r="P3" s="180"/>
      <c r="Q3" s="180"/>
      <c r="R3" s="181"/>
      <c r="S3" s="188"/>
      <c r="T3" s="189"/>
      <c r="U3" s="189"/>
      <c r="V3" s="189"/>
      <c r="W3" s="189"/>
      <c r="X3" s="189"/>
      <c r="Y3" s="189"/>
      <c r="Z3" s="190"/>
      <c r="AA3" s="171"/>
      <c r="AB3" s="172"/>
      <c r="AC3" s="198"/>
      <c r="AD3" s="199"/>
      <c r="AE3" s="199"/>
      <c r="AF3" s="200"/>
      <c r="AG3" s="192"/>
      <c r="AH3" s="193"/>
      <c r="AI3" s="194"/>
      <c r="AJ3" s="9"/>
      <c r="AK3" s="9"/>
      <c r="AL3" s="9"/>
      <c r="AM3" s="9"/>
      <c r="AN3" s="9"/>
    </row>
    <row r="4" spans="1:40" x14ac:dyDescent="0.1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s="22" customFormat="1" ht="22.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6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32"/>
      <c r="AB5" s="32"/>
      <c r="AC5" s="33"/>
      <c r="AD5" s="34"/>
      <c r="AE5" s="34"/>
      <c r="AF5" s="34"/>
      <c r="AG5" s="32"/>
      <c r="AH5" s="32"/>
      <c r="AI5" s="32"/>
      <c r="AJ5" s="13"/>
      <c r="AK5" s="13"/>
      <c r="AL5" s="13"/>
      <c r="AM5" s="13"/>
      <c r="AN5" s="13"/>
    </row>
    <row r="6" spans="1:40" s="22" customFormat="1" ht="1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32"/>
      <c r="AB6" s="32"/>
      <c r="AC6" s="33"/>
      <c r="AD6" s="34"/>
      <c r="AE6" s="34"/>
      <c r="AF6" s="34"/>
      <c r="AG6" s="32"/>
      <c r="AH6" s="32"/>
      <c r="AI6" s="32"/>
      <c r="AJ6" s="13"/>
      <c r="AK6" s="13"/>
      <c r="AL6" s="13"/>
      <c r="AM6" s="13"/>
      <c r="AN6" s="13"/>
    </row>
    <row r="7" spans="1:40" s="23" customFormat="1" ht="15" customHeight="1" thickBot="1" x14ac:dyDescent="0.2">
      <c r="A7" s="24" t="s">
        <v>17</v>
      </c>
      <c r="B7" s="201" t="s">
        <v>7</v>
      </c>
      <c r="C7" s="202"/>
      <c r="D7" s="201" t="s">
        <v>8</v>
      </c>
      <c r="E7" s="203"/>
      <c r="F7" s="202"/>
      <c r="G7" s="201" t="s">
        <v>9</v>
      </c>
      <c r="H7" s="203"/>
      <c r="I7" s="202"/>
      <c r="J7" s="207" t="s">
        <v>62</v>
      </c>
      <c r="K7" s="203"/>
      <c r="L7" s="203"/>
      <c r="M7" s="203"/>
      <c r="N7" s="203"/>
      <c r="O7" s="203"/>
      <c r="P7" s="202"/>
      <c r="Q7" s="201" t="s">
        <v>10</v>
      </c>
      <c r="R7" s="203"/>
      <c r="S7" s="203"/>
      <c r="T7" s="203"/>
      <c r="U7" s="203"/>
      <c r="V7" s="203"/>
      <c r="W7" s="203"/>
      <c r="X7" s="203"/>
      <c r="Y7" s="203"/>
      <c r="Z7" s="203"/>
      <c r="AA7" s="203"/>
      <c r="AB7" s="203"/>
      <c r="AC7" s="203"/>
      <c r="AD7" s="203"/>
      <c r="AE7" s="202"/>
      <c r="AF7" s="201" t="s">
        <v>11</v>
      </c>
      <c r="AG7" s="203"/>
      <c r="AH7" s="203"/>
      <c r="AI7" s="202"/>
      <c r="AJ7" s="35"/>
      <c r="AK7" s="35"/>
      <c r="AL7" s="35"/>
      <c r="AM7" s="35"/>
      <c r="AN7" s="35"/>
    </row>
    <row r="8" spans="1:40" s="23" customFormat="1" ht="15" customHeight="1" thickTop="1" x14ac:dyDescent="0.15">
      <c r="A8" s="25">
        <v>1</v>
      </c>
      <c r="B8" s="156" t="s">
        <v>68</v>
      </c>
      <c r="C8" s="158"/>
      <c r="D8" s="204">
        <v>43336</v>
      </c>
      <c r="E8" s="205"/>
      <c r="F8" s="206"/>
      <c r="G8" s="156" t="s">
        <v>69</v>
      </c>
      <c r="H8" s="157"/>
      <c r="I8" s="158"/>
      <c r="J8" s="208" t="s">
        <v>71</v>
      </c>
      <c r="K8" s="209"/>
      <c r="L8" s="209"/>
      <c r="M8" s="209"/>
      <c r="N8" s="209"/>
      <c r="O8" s="209"/>
      <c r="P8" s="210"/>
      <c r="Q8" s="211" t="s">
        <v>72</v>
      </c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  <c r="AD8" s="212"/>
      <c r="AE8" s="213"/>
      <c r="AF8" s="208" t="s">
        <v>73</v>
      </c>
      <c r="AG8" s="209"/>
      <c r="AH8" s="209"/>
      <c r="AI8" s="210"/>
      <c r="AJ8" s="35"/>
      <c r="AK8" s="35"/>
      <c r="AL8" s="35"/>
      <c r="AM8" s="35"/>
      <c r="AN8" s="35"/>
    </row>
    <row r="9" spans="1:40" s="23" customFormat="1" ht="42.75" customHeight="1" x14ac:dyDescent="0.15">
      <c r="A9" s="26">
        <v>2</v>
      </c>
      <c r="B9" s="316" t="s">
        <v>223</v>
      </c>
      <c r="C9" s="160"/>
      <c r="D9" s="161">
        <v>44816</v>
      </c>
      <c r="E9" s="162"/>
      <c r="F9" s="163"/>
      <c r="G9" s="316" t="s">
        <v>224</v>
      </c>
      <c r="H9" s="164"/>
      <c r="I9" s="160"/>
      <c r="J9" s="251" t="s">
        <v>225</v>
      </c>
      <c r="K9" s="169"/>
      <c r="L9" s="169"/>
      <c r="M9" s="169"/>
      <c r="N9" s="169"/>
      <c r="O9" s="169"/>
      <c r="P9" s="170"/>
      <c r="Q9" s="251" t="s">
        <v>226</v>
      </c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7"/>
      <c r="AF9" s="317" t="s">
        <v>227</v>
      </c>
      <c r="AG9" s="169"/>
      <c r="AH9" s="169"/>
      <c r="AI9" s="170"/>
      <c r="AJ9" s="35"/>
      <c r="AK9" s="35"/>
      <c r="AL9" s="35"/>
      <c r="AM9" s="35"/>
      <c r="AN9" s="35"/>
    </row>
    <row r="10" spans="1:40" s="23" customFormat="1" ht="15.75" customHeight="1" x14ac:dyDescent="0.15">
      <c r="A10" s="26"/>
      <c r="B10" s="159"/>
      <c r="C10" s="160"/>
      <c r="D10" s="161"/>
      <c r="E10" s="162"/>
      <c r="F10" s="163"/>
      <c r="G10" s="159"/>
      <c r="H10" s="164"/>
      <c r="I10" s="160"/>
      <c r="J10" s="168"/>
      <c r="K10" s="169"/>
      <c r="L10" s="169"/>
      <c r="M10" s="169"/>
      <c r="N10" s="169"/>
      <c r="O10" s="169"/>
      <c r="P10" s="170"/>
      <c r="Q10" s="165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7"/>
      <c r="AF10" s="168"/>
      <c r="AG10" s="169"/>
      <c r="AH10" s="169"/>
      <c r="AI10" s="170"/>
      <c r="AJ10" s="35"/>
      <c r="AK10" s="35"/>
      <c r="AL10" s="35"/>
      <c r="AM10" s="35"/>
      <c r="AN10" s="35"/>
    </row>
    <row r="11" spans="1:40" s="23" customFormat="1" ht="15" customHeight="1" x14ac:dyDescent="0.15">
      <c r="A11" s="26"/>
      <c r="B11" s="159"/>
      <c r="C11" s="160"/>
      <c r="D11" s="161"/>
      <c r="E11" s="162"/>
      <c r="F11" s="163"/>
      <c r="G11" s="159"/>
      <c r="H11" s="164"/>
      <c r="I11" s="160"/>
      <c r="J11" s="168"/>
      <c r="K11" s="169"/>
      <c r="L11" s="169"/>
      <c r="M11" s="169"/>
      <c r="N11" s="169"/>
      <c r="O11" s="169"/>
      <c r="P11" s="170"/>
      <c r="Q11" s="165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7"/>
      <c r="AF11" s="168"/>
      <c r="AG11" s="169"/>
      <c r="AH11" s="169"/>
      <c r="AI11" s="170"/>
      <c r="AJ11" s="35"/>
      <c r="AK11" s="35"/>
      <c r="AL11" s="35"/>
      <c r="AM11" s="35"/>
      <c r="AN11" s="35"/>
    </row>
    <row r="12" spans="1:40" s="23" customFormat="1" ht="15" customHeight="1" x14ac:dyDescent="0.15">
      <c r="A12" s="26"/>
      <c r="B12" s="159"/>
      <c r="C12" s="160"/>
      <c r="D12" s="161"/>
      <c r="E12" s="162"/>
      <c r="F12" s="163"/>
      <c r="G12" s="159"/>
      <c r="H12" s="164"/>
      <c r="I12" s="160"/>
      <c r="J12" s="168"/>
      <c r="K12" s="169"/>
      <c r="L12" s="169"/>
      <c r="M12" s="169"/>
      <c r="N12" s="169"/>
      <c r="O12" s="169"/>
      <c r="P12" s="170"/>
      <c r="Q12" s="165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7"/>
      <c r="AF12" s="168"/>
      <c r="AG12" s="169"/>
      <c r="AH12" s="169"/>
      <c r="AI12" s="170"/>
      <c r="AJ12" s="35"/>
      <c r="AK12" s="35"/>
      <c r="AL12" s="35"/>
      <c r="AM12" s="35"/>
      <c r="AN12" s="35"/>
    </row>
    <row r="13" spans="1:40" s="23" customFormat="1" ht="15" customHeight="1" x14ac:dyDescent="0.15">
      <c r="A13" s="26"/>
      <c r="B13" s="159"/>
      <c r="C13" s="160"/>
      <c r="D13" s="161"/>
      <c r="E13" s="162"/>
      <c r="F13" s="163"/>
      <c r="G13" s="159"/>
      <c r="H13" s="164"/>
      <c r="I13" s="160"/>
      <c r="J13" s="168"/>
      <c r="K13" s="169"/>
      <c r="L13" s="169"/>
      <c r="M13" s="169"/>
      <c r="N13" s="169"/>
      <c r="O13" s="169"/>
      <c r="P13" s="170"/>
      <c r="Q13" s="165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7"/>
      <c r="AF13" s="168"/>
      <c r="AG13" s="169"/>
      <c r="AH13" s="169"/>
      <c r="AI13" s="170"/>
      <c r="AJ13" s="35"/>
      <c r="AK13" s="35"/>
      <c r="AL13" s="35"/>
      <c r="AM13" s="35"/>
      <c r="AN13" s="35"/>
    </row>
    <row r="14" spans="1:40" s="23" customFormat="1" ht="15" customHeight="1" x14ac:dyDescent="0.15">
      <c r="A14" s="26"/>
      <c r="B14" s="159"/>
      <c r="C14" s="160"/>
      <c r="D14" s="161"/>
      <c r="E14" s="162"/>
      <c r="F14" s="163"/>
      <c r="G14" s="159"/>
      <c r="H14" s="164"/>
      <c r="I14" s="160"/>
      <c r="J14" s="168"/>
      <c r="K14" s="169"/>
      <c r="L14" s="169"/>
      <c r="M14" s="169"/>
      <c r="N14" s="169"/>
      <c r="O14" s="169"/>
      <c r="P14" s="170"/>
      <c r="Q14" s="165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7"/>
      <c r="AF14" s="168"/>
      <c r="AG14" s="169"/>
      <c r="AH14" s="169"/>
      <c r="AI14" s="170"/>
      <c r="AJ14" s="35"/>
      <c r="AK14" s="35"/>
      <c r="AL14" s="35"/>
      <c r="AM14" s="35"/>
      <c r="AN14" s="35"/>
    </row>
    <row r="15" spans="1:40" s="23" customFormat="1" ht="15" customHeight="1" x14ac:dyDescent="0.15">
      <c r="A15" s="26"/>
      <c r="B15" s="159"/>
      <c r="C15" s="160"/>
      <c r="D15" s="161"/>
      <c r="E15" s="162"/>
      <c r="F15" s="163"/>
      <c r="G15" s="159"/>
      <c r="H15" s="164"/>
      <c r="I15" s="160"/>
      <c r="J15" s="168"/>
      <c r="K15" s="169"/>
      <c r="L15" s="169"/>
      <c r="M15" s="169"/>
      <c r="N15" s="169"/>
      <c r="O15" s="169"/>
      <c r="P15" s="170"/>
      <c r="Q15" s="165"/>
      <c r="R15" s="166"/>
      <c r="S15" s="166"/>
      <c r="T15" s="166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7"/>
      <c r="AF15" s="168"/>
      <c r="AG15" s="169"/>
      <c r="AH15" s="169"/>
      <c r="AI15" s="170"/>
      <c r="AJ15" s="35"/>
      <c r="AK15" s="35"/>
      <c r="AL15" s="35"/>
      <c r="AM15" s="35"/>
      <c r="AN15" s="35"/>
    </row>
    <row r="16" spans="1:40" s="23" customFormat="1" ht="15" customHeight="1" x14ac:dyDescent="0.15">
      <c r="A16" s="26"/>
      <c r="B16" s="159"/>
      <c r="C16" s="160"/>
      <c r="D16" s="161"/>
      <c r="E16" s="162"/>
      <c r="F16" s="163"/>
      <c r="G16" s="159"/>
      <c r="H16" s="164"/>
      <c r="I16" s="160"/>
      <c r="J16" s="168"/>
      <c r="K16" s="169"/>
      <c r="L16" s="169"/>
      <c r="M16" s="169"/>
      <c r="N16" s="169"/>
      <c r="O16" s="169"/>
      <c r="P16" s="170"/>
      <c r="Q16" s="165"/>
      <c r="R16" s="166"/>
      <c r="S16" s="166"/>
      <c r="T16" s="1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7"/>
      <c r="AF16" s="168"/>
      <c r="AG16" s="169"/>
      <c r="AH16" s="169"/>
      <c r="AI16" s="170"/>
      <c r="AJ16" s="35"/>
      <c r="AK16" s="35"/>
      <c r="AL16" s="35"/>
      <c r="AM16" s="35"/>
      <c r="AN16" s="35"/>
    </row>
    <row r="17" spans="1:40" s="23" customFormat="1" ht="15" customHeight="1" x14ac:dyDescent="0.15">
      <c r="A17" s="26"/>
      <c r="B17" s="159"/>
      <c r="C17" s="160"/>
      <c r="D17" s="161"/>
      <c r="E17" s="162"/>
      <c r="F17" s="163"/>
      <c r="G17" s="159"/>
      <c r="H17" s="164"/>
      <c r="I17" s="160"/>
      <c r="J17" s="168"/>
      <c r="K17" s="169"/>
      <c r="L17" s="169"/>
      <c r="M17" s="169"/>
      <c r="N17" s="169"/>
      <c r="O17" s="169"/>
      <c r="P17" s="170"/>
      <c r="Q17" s="165"/>
      <c r="R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7"/>
      <c r="AF17" s="168"/>
      <c r="AG17" s="169"/>
      <c r="AH17" s="169"/>
      <c r="AI17" s="170"/>
      <c r="AJ17" s="35"/>
      <c r="AK17" s="35"/>
      <c r="AL17" s="35"/>
      <c r="AM17" s="35"/>
      <c r="AN17" s="35"/>
    </row>
    <row r="18" spans="1:40" s="23" customFormat="1" ht="15" customHeight="1" x14ac:dyDescent="0.15">
      <c r="A18" s="26"/>
      <c r="B18" s="159"/>
      <c r="C18" s="160"/>
      <c r="D18" s="161"/>
      <c r="E18" s="162"/>
      <c r="F18" s="163"/>
      <c r="G18" s="159"/>
      <c r="H18" s="164"/>
      <c r="I18" s="160"/>
      <c r="J18" s="168"/>
      <c r="K18" s="169"/>
      <c r="L18" s="169"/>
      <c r="M18" s="169"/>
      <c r="N18" s="169"/>
      <c r="O18" s="169"/>
      <c r="P18" s="170"/>
      <c r="Q18" s="165"/>
      <c r="R18" s="166"/>
      <c r="S18" s="166"/>
      <c r="T18" s="166"/>
      <c r="U18" s="166"/>
      <c r="V18" s="166"/>
      <c r="W18" s="166"/>
      <c r="X18" s="166"/>
      <c r="Y18" s="166"/>
      <c r="Z18" s="166"/>
      <c r="AA18" s="166"/>
      <c r="AB18" s="166"/>
      <c r="AC18" s="166"/>
      <c r="AD18" s="166"/>
      <c r="AE18" s="167"/>
      <c r="AF18" s="168"/>
      <c r="AG18" s="169"/>
      <c r="AH18" s="169"/>
      <c r="AI18" s="170"/>
      <c r="AJ18" s="35"/>
      <c r="AK18" s="35"/>
      <c r="AL18" s="35"/>
      <c r="AM18" s="35"/>
      <c r="AN18" s="35"/>
    </row>
    <row r="19" spans="1:40" s="23" customFormat="1" ht="15" customHeight="1" x14ac:dyDescent="0.15">
      <c r="A19" s="26"/>
      <c r="B19" s="159"/>
      <c r="C19" s="160"/>
      <c r="D19" s="161"/>
      <c r="E19" s="162"/>
      <c r="F19" s="163"/>
      <c r="G19" s="159"/>
      <c r="H19" s="164"/>
      <c r="I19" s="160"/>
      <c r="J19" s="168"/>
      <c r="K19" s="169"/>
      <c r="L19" s="169"/>
      <c r="M19" s="169"/>
      <c r="N19" s="169"/>
      <c r="O19" s="169"/>
      <c r="P19" s="170"/>
      <c r="Q19" s="165"/>
      <c r="R19" s="166"/>
      <c r="S19" s="166"/>
      <c r="T19" s="166"/>
      <c r="U19" s="166"/>
      <c r="V19" s="166"/>
      <c r="W19" s="166"/>
      <c r="X19" s="166"/>
      <c r="Y19" s="166"/>
      <c r="Z19" s="166"/>
      <c r="AA19" s="166"/>
      <c r="AB19" s="166"/>
      <c r="AC19" s="166"/>
      <c r="AD19" s="166"/>
      <c r="AE19" s="167"/>
      <c r="AF19" s="168"/>
      <c r="AG19" s="169"/>
      <c r="AH19" s="169"/>
      <c r="AI19" s="170"/>
      <c r="AJ19" s="35"/>
      <c r="AK19" s="35"/>
      <c r="AL19" s="35"/>
      <c r="AM19" s="35"/>
      <c r="AN19" s="35"/>
    </row>
    <row r="20" spans="1:40" s="23" customFormat="1" ht="15" customHeight="1" x14ac:dyDescent="0.15">
      <c r="A20" s="26"/>
      <c r="B20" s="159"/>
      <c r="C20" s="160"/>
      <c r="D20" s="161"/>
      <c r="E20" s="162"/>
      <c r="F20" s="163"/>
      <c r="G20" s="159"/>
      <c r="H20" s="164"/>
      <c r="I20" s="160"/>
      <c r="J20" s="168"/>
      <c r="K20" s="169"/>
      <c r="L20" s="169"/>
      <c r="M20" s="169"/>
      <c r="N20" s="169"/>
      <c r="O20" s="169"/>
      <c r="P20" s="170"/>
      <c r="Q20" s="165"/>
      <c r="R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7"/>
      <c r="AF20" s="168"/>
      <c r="AG20" s="169"/>
      <c r="AH20" s="169"/>
      <c r="AI20" s="170"/>
      <c r="AJ20" s="35"/>
      <c r="AK20" s="35"/>
      <c r="AL20" s="35"/>
      <c r="AM20" s="35"/>
      <c r="AN20" s="35"/>
    </row>
    <row r="21" spans="1:40" s="23" customFormat="1" ht="15" customHeight="1" x14ac:dyDescent="0.15">
      <c r="A21" s="26"/>
      <c r="B21" s="159"/>
      <c r="C21" s="160"/>
      <c r="D21" s="161"/>
      <c r="E21" s="162"/>
      <c r="F21" s="163"/>
      <c r="G21" s="159"/>
      <c r="H21" s="164"/>
      <c r="I21" s="160"/>
      <c r="J21" s="168"/>
      <c r="K21" s="169"/>
      <c r="L21" s="169"/>
      <c r="M21" s="169"/>
      <c r="N21" s="169"/>
      <c r="O21" s="169"/>
      <c r="P21" s="170"/>
      <c r="Q21" s="165"/>
      <c r="R21" s="166"/>
      <c r="S21" s="166"/>
      <c r="T21" s="166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7"/>
      <c r="AF21" s="168"/>
      <c r="AG21" s="169"/>
      <c r="AH21" s="169"/>
      <c r="AI21" s="170"/>
      <c r="AJ21" s="35"/>
      <c r="AK21" s="35"/>
      <c r="AL21" s="35"/>
      <c r="AM21" s="35"/>
      <c r="AN21" s="35"/>
    </row>
    <row r="22" spans="1:40" s="23" customFormat="1" ht="15" customHeight="1" x14ac:dyDescent="0.15">
      <c r="A22" s="26"/>
      <c r="B22" s="159"/>
      <c r="C22" s="160"/>
      <c r="D22" s="161"/>
      <c r="E22" s="162"/>
      <c r="F22" s="163"/>
      <c r="G22" s="159"/>
      <c r="H22" s="164"/>
      <c r="I22" s="160"/>
      <c r="J22" s="168"/>
      <c r="K22" s="169"/>
      <c r="L22" s="169"/>
      <c r="M22" s="169"/>
      <c r="N22" s="169"/>
      <c r="O22" s="169"/>
      <c r="P22" s="170"/>
      <c r="Q22" s="165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7"/>
      <c r="AF22" s="168"/>
      <c r="AG22" s="169"/>
      <c r="AH22" s="169"/>
      <c r="AI22" s="170"/>
      <c r="AJ22" s="35"/>
      <c r="AK22" s="35"/>
      <c r="AL22" s="35"/>
      <c r="AM22" s="35"/>
      <c r="AN22" s="35"/>
    </row>
    <row r="23" spans="1:40" s="23" customFormat="1" ht="15" customHeight="1" x14ac:dyDescent="0.15">
      <c r="A23" s="26"/>
      <c r="B23" s="159"/>
      <c r="C23" s="160"/>
      <c r="D23" s="161"/>
      <c r="E23" s="162"/>
      <c r="F23" s="163"/>
      <c r="G23" s="159"/>
      <c r="H23" s="164"/>
      <c r="I23" s="160"/>
      <c r="J23" s="168"/>
      <c r="K23" s="169"/>
      <c r="L23" s="169"/>
      <c r="M23" s="169"/>
      <c r="N23" s="169"/>
      <c r="O23" s="169"/>
      <c r="P23" s="170"/>
      <c r="Q23" s="165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7"/>
      <c r="AF23" s="168"/>
      <c r="AG23" s="169"/>
      <c r="AH23" s="169"/>
      <c r="AI23" s="170"/>
      <c r="AJ23" s="35"/>
      <c r="AK23" s="35"/>
      <c r="AL23" s="35"/>
      <c r="AM23" s="35"/>
      <c r="AN23" s="35"/>
    </row>
    <row r="24" spans="1:40" s="23" customFormat="1" ht="15" customHeight="1" x14ac:dyDescent="0.15">
      <c r="A24" s="26"/>
      <c r="B24" s="159"/>
      <c r="C24" s="160"/>
      <c r="D24" s="161"/>
      <c r="E24" s="162"/>
      <c r="F24" s="163"/>
      <c r="G24" s="159"/>
      <c r="H24" s="164"/>
      <c r="I24" s="160"/>
      <c r="J24" s="168"/>
      <c r="K24" s="169"/>
      <c r="L24" s="169"/>
      <c r="M24" s="169"/>
      <c r="N24" s="169"/>
      <c r="O24" s="169"/>
      <c r="P24" s="170"/>
      <c r="Q24" s="165"/>
      <c r="R24" s="166"/>
      <c r="S24" s="166"/>
      <c r="T24" s="166"/>
      <c r="U24" s="166"/>
      <c r="V24" s="166"/>
      <c r="W24" s="166"/>
      <c r="X24" s="166"/>
      <c r="Y24" s="166"/>
      <c r="Z24" s="166"/>
      <c r="AA24" s="166"/>
      <c r="AB24" s="166"/>
      <c r="AC24" s="166"/>
      <c r="AD24" s="166"/>
      <c r="AE24" s="167"/>
      <c r="AF24" s="168"/>
      <c r="AG24" s="169"/>
      <c r="AH24" s="169"/>
      <c r="AI24" s="170"/>
      <c r="AJ24" s="35"/>
      <c r="AK24" s="35"/>
      <c r="AL24" s="35"/>
      <c r="AM24" s="35"/>
      <c r="AN24" s="35"/>
    </row>
    <row r="25" spans="1:40" s="23" customFormat="1" ht="15" customHeight="1" x14ac:dyDescent="0.15">
      <c r="A25" s="26"/>
      <c r="B25" s="159"/>
      <c r="C25" s="160"/>
      <c r="D25" s="161"/>
      <c r="E25" s="162"/>
      <c r="F25" s="163"/>
      <c r="G25" s="159"/>
      <c r="H25" s="164"/>
      <c r="I25" s="160"/>
      <c r="J25" s="168"/>
      <c r="K25" s="169"/>
      <c r="L25" s="169"/>
      <c r="M25" s="169"/>
      <c r="N25" s="169"/>
      <c r="O25" s="169"/>
      <c r="P25" s="170"/>
      <c r="Q25" s="165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7"/>
      <c r="AF25" s="168"/>
      <c r="AG25" s="169"/>
      <c r="AH25" s="169"/>
      <c r="AI25" s="170"/>
      <c r="AJ25" s="35"/>
      <c r="AK25" s="35"/>
      <c r="AL25" s="35"/>
      <c r="AM25" s="35"/>
      <c r="AN25" s="35"/>
    </row>
    <row r="26" spans="1:40" s="23" customFormat="1" ht="15" customHeight="1" x14ac:dyDescent="0.15">
      <c r="A26" s="26"/>
      <c r="B26" s="159"/>
      <c r="C26" s="160"/>
      <c r="D26" s="161"/>
      <c r="E26" s="162"/>
      <c r="F26" s="163"/>
      <c r="G26" s="159"/>
      <c r="H26" s="164"/>
      <c r="I26" s="160"/>
      <c r="J26" s="168"/>
      <c r="K26" s="169"/>
      <c r="L26" s="169"/>
      <c r="M26" s="169"/>
      <c r="N26" s="169"/>
      <c r="O26" s="169"/>
      <c r="P26" s="170"/>
      <c r="Q26" s="165"/>
      <c r="R26" s="166"/>
      <c r="S26" s="166"/>
      <c r="T26" s="166"/>
      <c r="U26" s="166"/>
      <c r="V26" s="166"/>
      <c r="W26" s="166"/>
      <c r="X26" s="166"/>
      <c r="Y26" s="166"/>
      <c r="Z26" s="166"/>
      <c r="AA26" s="166"/>
      <c r="AB26" s="166"/>
      <c r="AC26" s="166"/>
      <c r="AD26" s="166"/>
      <c r="AE26" s="167"/>
      <c r="AF26" s="168"/>
      <c r="AG26" s="169"/>
      <c r="AH26" s="169"/>
      <c r="AI26" s="170"/>
      <c r="AJ26" s="35"/>
      <c r="AK26" s="35"/>
      <c r="AL26" s="35"/>
      <c r="AM26" s="35"/>
      <c r="AN26" s="35"/>
    </row>
    <row r="27" spans="1:40" s="23" customFormat="1" ht="15" customHeight="1" x14ac:dyDescent="0.15">
      <c r="A27" s="26"/>
      <c r="B27" s="159"/>
      <c r="C27" s="160"/>
      <c r="D27" s="161"/>
      <c r="E27" s="162"/>
      <c r="F27" s="163"/>
      <c r="G27" s="159"/>
      <c r="H27" s="164"/>
      <c r="I27" s="160"/>
      <c r="J27" s="168"/>
      <c r="K27" s="169"/>
      <c r="L27" s="169"/>
      <c r="M27" s="169"/>
      <c r="N27" s="169"/>
      <c r="O27" s="169"/>
      <c r="P27" s="170"/>
      <c r="Q27" s="165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7"/>
      <c r="AF27" s="168"/>
      <c r="AG27" s="169"/>
      <c r="AH27" s="169"/>
      <c r="AI27" s="170"/>
      <c r="AJ27" s="35"/>
      <c r="AK27" s="35"/>
      <c r="AL27" s="35"/>
      <c r="AM27" s="35"/>
      <c r="AN27" s="35"/>
    </row>
    <row r="28" spans="1:40" s="23" customFormat="1" ht="15" customHeight="1" x14ac:dyDescent="0.15">
      <c r="A28" s="26"/>
      <c r="B28" s="159"/>
      <c r="C28" s="160"/>
      <c r="D28" s="161"/>
      <c r="E28" s="162"/>
      <c r="F28" s="163"/>
      <c r="G28" s="159"/>
      <c r="H28" s="164"/>
      <c r="I28" s="160"/>
      <c r="J28" s="168"/>
      <c r="K28" s="169"/>
      <c r="L28" s="169"/>
      <c r="M28" s="169"/>
      <c r="N28" s="169"/>
      <c r="O28" s="169"/>
      <c r="P28" s="170"/>
      <c r="Q28" s="165"/>
      <c r="R28" s="166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7"/>
      <c r="AF28" s="168"/>
      <c r="AG28" s="169"/>
      <c r="AH28" s="169"/>
      <c r="AI28" s="170"/>
      <c r="AJ28" s="35"/>
      <c r="AK28" s="35"/>
      <c r="AL28" s="35"/>
      <c r="AM28" s="35"/>
      <c r="AN28" s="35"/>
    </row>
    <row r="29" spans="1:40" s="23" customFormat="1" ht="15" customHeight="1" x14ac:dyDescent="0.15">
      <c r="A29" s="26"/>
      <c r="B29" s="159"/>
      <c r="C29" s="160"/>
      <c r="D29" s="161"/>
      <c r="E29" s="162"/>
      <c r="F29" s="163"/>
      <c r="G29" s="159"/>
      <c r="H29" s="164"/>
      <c r="I29" s="160"/>
      <c r="J29" s="168"/>
      <c r="K29" s="169"/>
      <c r="L29" s="169"/>
      <c r="M29" s="169"/>
      <c r="N29" s="169"/>
      <c r="O29" s="169"/>
      <c r="P29" s="170"/>
      <c r="Q29" s="165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6"/>
      <c r="AC29" s="166"/>
      <c r="AD29" s="166"/>
      <c r="AE29" s="167"/>
      <c r="AF29" s="168"/>
      <c r="AG29" s="169"/>
      <c r="AH29" s="169"/>
      <c r="AI29" s="170"/>
      <c r="AJ29" s="35"/>
      <c r="AK29" s="35"/>
      <c r="AL29" s="35"/>
      <c r="AM29" s="35"/>
      <c r="AN29" s="35"/>
    </row>
    <row r="30" spans="1:40" s="23" customFormat="1" ht="15" customHeight="1" x14ac:dyDescent="0.15">
      <c r="A30" s="26"/>
      <c r="B30" s="159"/>
      <c r="C30" s="160"/>
      <c r="D30" s="161"/>
      <c r="E30" s="162"/>
      <c r="F30" s="163"/>
      <c r="G30" s="159"/>
      <c r="H30" s="164"/>
      <c r="I30" s="160"/>
      <c r="J30" s="168"/>
      <c r="K30" s="169"/>
      <c r="L30" s="169"/>
      <c r="M30" s="169"/>
      <c r="N30" s="169"/>
      <c r="O30" s="169"/>
      <c r="P30" s="170"/>
      <c r="Q30" s="165"/>
      <c r="R30" s="166"/>
      <c r="S30" s="166"/>
      <c r="T30" s="166"/>
      <c r="U30" s="166"/>
      <c r="V30" s="166"/>
      <c r="W30" s="166"/>
      <c r="X30" s="166"/>
      <c r="Y30" s="166"/>
      <c r="Z30" s="166"/>
      <c r="AA30" s="166"/>
      <c r="AB30" s="166"/>
      <c r="AC30" s="166"/>
      <c r="AD30" s="166"/>
      <c r="AE30" s="167"/>
      <c r="AF30" s="168"/>
      <c r="AG30" s="169"/>
      <c r="AH30" s="169"/>
      <c r="AI30" s="170"/>
      <c r="AJ30" s="35"/>
      <c r="AK30" s="35"/>
      <c r="AL30" s="35"/>
      <c r="AM30" s="35"/>
      <c r="AN30" s="35"/>
    </row>
    <row r="31" spans="1:40" s="23" customFormat="1" ht="15" customHeight="1" x14ac:dyDescent="0.15">
      <c r="A31" s="26"/>
      <c r="B31" s="159"/>
      <c r="C31" s="160"/>
      <c r="D31" s="161"/>
      <c r="E31" s="162"/>
      <c r="F31" s="163"/>
      <c r="G31" s="159"/>
      <c r="H31" s="164"/>
      <c r="I31" s="160"/>
      <c r="J31" s="168"/>
      <c r="K31" s="169"/>
      <c r="L31" s="169"/>
      <c r="M31" s="169"/>
      <c r="N31" s="169"/>
      <c r="O31" s="169"/>
      <c r="P31" s="170"/>
      <c r="Q31" s="165"/>
      <c r="R31" s="166"/>
      <c r="S31" s="166"/>
      <c r="T31" s="166"/>
      <c r="U31" s="166"/>
      <c r="V31" s="166"/>
      <c r="W31" s="166"/>
      <c r="X31" s="166"/>
      <c r="Y31" s="166"/>
      <c r="Z31" s="166"/>
      <c r="AA31" s="166"/>
      <c r="AB31" s="166"/>
      <c r="AC31" s="166"/>
      <c r="AD31" s="166"/>
      <c r="AE31" s="167"/>
      <c r="AF31" s="168"/>
      <c r="AG31" s="169"/>
      <c r="AH31" s="169"/>
      <c r="AI31" s="170"/>
      <c r="AJ31" s="35"/>
      <c r="AK31" s="35"/>
      <c r="AL31" s="35"/>
      <c r="AM31" s="35"/>
      <c r="AN31" s="35"/>
    </row>
    <row r="32" spans="1:40" s="23" customFormat="1" ht="15" customHeight="1" x14ac:dyDescent="0.15">
      <c r="A32" s="26"/>
      <c r="B32" s="159"/>
      <c r="C32" s="160"/>
      <c r="D32" s="161"/>
      <c r="E32" s="162"/>
      <c r="F32" s="163"/>
      <c r="G32" s="159"/>
      <c r="H32" s="164"/>
      <c r="I32" s="160"/>
      <c r="J32" s="168"/>
      <c r="K32" s="169"/>
      <c r="L32" s="169"/>
      <c r="M32" s="169"/>
      <c r="N32" s="169"/>
      <c r="O32" s="169"/>
      <c r="P32" s="170"/>
      <c r="Q32" s="165"/>
      <c r="R32" s="166"/>
      <c r="S32" s="166"/>
      <c r="T32" s="166"/>
      <c r="U32" s="166"/>
      <c r="V32" s="166"/>
      <c r="W32" s="166"/>
      <c r="X32" s="166"/>
      <c r="Y32" s="166"/>
      <c r="Z32" s="166"/>
      <c r="AA32" s="166"/>
      <c r="AB32" s="166"/>
      <c r="AC32" s="166"/>
      <c r="AD32" s="166"/>
      <c r="AE32" s="167"/>
      <c r="AF32" s="168"/>
      <c r="AG32" s="169"/>
      <c r="AH32" s="169"/>
      <c r="AI32" s="170"/>
      <c r="AJ32" s="35"/>
      <c r="AK32" s="35"/>
      <c r="AL32" s="35"/>
      <c r="AM32" s="35"/>
      <c r="AN32" s="35"/>
    </row>
    <row r="33" spans="1:40" s="23" customFormat="1" ht="15" customHeight="1" x14ac:dyDescent="0.15">
      <c r="A33" s="26"/>
      <c r="B33" s="159"/>
      <c r="C33" s="160"/>
      <c r="D33" s="161"/>
      <c r="E33" s="162"/>
      <c r="F33" s="163"/>
      <c r="G33" s="159"/>
      <c r="H33" s="164"/>
      <c r="I33" s="160"/>
      <c r="J33" s="168"/>
      <c r="K33" s="169"/>
      <c r="L33" s="169"/>
      <c r="M33" s="169"/>
      <c r="N33" s="169"/>
      <c r="O33" s="169"/>
      <c r="P33" s="170"/>
      <c r="Q33" s="165"/>
      <c r="R33" s="166"/>
      <c r="S33" s="166"/>
      <c r="T33" s="166"/>
      <c r="U33" s="166"/>
      <c r="V33" s="166"/>
      <c r="W33" s="166"/>
      <c r="X33" s="166"/>
      <c r="Y33" s="166"/>
      <c r="Z33" s="166"/>
      <c r="AA33" s="166"/>
      <c r="AB33" s="166"/>
      <c r="AC33" s="166"/>
      <c r="AD33" s="166"/>
      <c r="AE33" s="167"/>
      <c r="AF33" s="168"/>
      <c r="AG33" s="169"/>
      <c r="AH33" s="169"/>
      <c r="AI33" s="170"/>
      <c r="AJ33" s="35"/>
      <c r="AK33" s="35"/>
      <c r="AL33" s="35"/>
      <c r="AM33" s="35"/>
      <c r="AN33" s="35"/>
    </row>
    <row r="34" spans="1:40" s="23" customFormat="1" ht="15" customHeight="1" x14ac:dyDescent="0.1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35"/>
      <c r="AK34" s="35"/>
      <c r="AL34" s="35"/>
      <c r="AM34" s="35"/>
      <c r="AN34" s="35"/>
    </row>
    <row r="35" spans="1:40" x14ac:dyDescent="0.1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1:40" x14ac:dyDescent="0.1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spans="1:40" x14ac:dyDescent="0.1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1:40" x14ac:dyDescent="0.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1:40" x14ac:dyDescent="0.1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1:40" x14ac:dyDescent="0.1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</sheetData>
  <mergeCells count="179">
    <mergeCell ref="B33:C33"/>
    <mergeCell ref="D33:F33"/>
    <mergeCell ref="G33:I33"/>
    <mergeCell ref="J33:P33"/>
    <mergeCell ref="Q33:AE33"/>
    <mergeCell ref="AF33:AI33"/>
    <mergeCell ref="E1:N1"/>
    <mergeCell ref="E2:N2"/>
    <mergeCell ref="E3:N3"/>
    <mergeCell ref="AC1:AF1"/>
    <mergeCell ref="B32:C32"/>
    <mergeCell ref="D32:F32"/>
    <mergeCell ref="G32:I32"/>
    <mergeCell ref="B31:C31"/>
    <mergeCell ref="D31:F31"/>
    <mergeCell ref="G31:I31"/>
    <mergeCell ref="J31:P31"/>
    <mergeCell ref="Q31:AE31"/>
    <mergeCell ref="AF31:AI31"/>
    <mergeCell ref="J32:P32"/>
    <mergeCell ref="Q32:AE32"/>
    <mergeCell ref="AF32:AI32"/>
    <mergeCell ref="B30:C30"/>
    <mergeCell ref="D30:F30"/>
    <mergeCell ref="G30:I30"/>
    <mergeCell ref="B29:C29"/>
    <mergeCell ref="D29:F29"/>
    <mergeCell ref="G29:I29"/>
    <mergeCell ref="J29:P29"/>
    <mergeCell ref="Q29:AE29"/>
    <mergeCell ref="AF29:AI29"/>
    <mergeCell ref="J30:P30"/>
    <mergeCell ref="Q30:AE30"/>
    <mergeCell ref="AF30:AI30"/>
    <mergeCell ref="B28:C28"/>
    <mergeCell ref="D28:F28"/>
    <mergeCell ref="G28:I28"/>
    <mergeCell ref="B27:C27"/>
    <mergeCell ref="D27:F27"/>
    <mergeCell ref="G27:I27"/>
    <mergeCell ref="J27:P27"/>
    <mergeCell ref="Q27:AE27"/>
    <mergeCell ref="AF27:AI27"/>
    <mergeCell ref="J28:P28"/>
    <mergeCell ref="Q28:AE28"/>
    <mergeCell ref="AF28:AI28"/>
    <mergeCell ref="B26:C26"/>
    <mergeCell ref="D26:F26"/>
    <mergeCell ref="G26:I26"/>
    <mergeCell ref="B25:C25"/>
    <mergeCell ref="D25:F25"/>
    <mergeCell ref="G25:I25"/>
    <mergeCell ref="J25:P25"/>
    <mergeCell ref="Q25:AE25"/>
    <mergeCell ref="AF25:AI25"/>
    <mergeCell ref="J26:P26"/>
    <mergeCell ref="Q26:AE26"/>
    <mergeCell ref="AF26:AI26"/>
    <mergeCell ref="B24:C24"/>
    <mergeCell ref="D24:F24"/>
    <mergeCell ref="G24:I24"/>
    <mergeCell ref="B23:C23"/>
    <mergeCell ref="D23:F23"/>
    <mergeCell ref="G23:I23"/>
    <mergeCell ref="J23:P23"/>
    <mergeCell ref="Q23:AE23"/>
    <mergeCell ref="AF23:AI23"/>
    <mergeCell ref="J24:P24"/>
    <mergeCell ref="Q24:AE24"/>
    <mergeCell ref="AF24:AI24"/>
    <mergeCell ref="B22:C22"/>
    <mergeCell ref="D22:F22"/>
    <mergeCell ref="G22:I22"/>
    <mergeCell ref="B21:C21"/>
    <mergeCell ref="D21:F21"/>
    <mergeCell ref="G21:I21"/>
    <mergeCell ref="J21:P21"/>
    <mergeCell ref="Q21:AE21"/>
    <mergeCell ref="AF21:AI21"/>
    <mergeCell ref="J22:P22"/>
    <mergeCell ref="Q22:AE22"/>
    <mergeCell ref="AF22:AI22"/>
    <mergeCell ref="B20:C20"/>
    <mergeCell ref="D20:F20"/>
    <mergeCell ref="G20:I20"/>
    <mergeCell ref="B19:C19"/>
    <mergeCell ref="D19:F19"/>
    <mergeCell ref="G19:I19"/>
    <mergeCell ref="J19:P19"/>
    <mergeCell ref="Q19:AE19"/>
    <mergeCell ref="AF19:AI19"/>
    <mergeCell ref="J20:P20"/>
    <mergeCell ref="Q20:AE20"/>
    <mergeCell ref="AF20:AI20"/>
    <mergeCell ref="J16:P16"/>
    <mergeCell ref="Q16:AE16"/>
    <mergeCell ref="AF16:AI16"/>
    <mergeCell ref="B18:C18"/>
    <mergeCell ref="D18:F18"/>
    <mergeCell ref="G18:I18"/>
    <mergeCell ref="B17:C17"/>
    <mergeCell ref="D17:F17"/>
    <mergeCell ref="G17:I17"/>
    <mergeCell ref="J17:P17"/>
    <mergeCell ref="Q17:AE17"/>
    <mergeCell ref="AF17:AI17"/>
    <mergeCell ref="J18:P18"/>
    <mergeCell ref="Q18:AE18"/>
    <mergeCell ref="AF18:AI18"/>
    <mergeCell ref="B14:C14"/>
    <mergeCell ref="D14:F14"/>
    <mergeCell ref="G14:I14"/>
    <mergeCell ref="B13:C13"/>
    <mergeCell ref="D13:F13"/>
    <mergeCell ref="G13:I13"/>
    <mergeCell ref="B16:C16"/>
    <mergeCell ref="D16:F16"/>
    <mergeCell ref="G16:I16"/>
    <mergeCell ref="B15:C15"/>
    <mergeCell ref="D15:F15"/>
    <mergeCell ref="G15:I15"/>
    <mergeCell ref="B7:C7"/>
    <mergeCell ref="D7:F7"/>
    <mergeCell ref="G7:I7"/>
    <mergeCell ref="B8:C8"/>
    <mergeCell ref="D8:F8"/>
    <mergeCell ref="J14:P14"/>
    <mergeCell ref="Q14:AE14"/>
    <mergeCell ref="AF14:AI14"/>
    <mergeCell ref="J15:P15"/>
    <mergeCell ref="Q15:AE15"/>
    <mergeCell ref="AF15:AI15"/>
    <mergeCell ref="J7:P7"/>
    <mergeCell ref="Q7:AE7"/>
    <mergeCell ref="AF7:AI7"/>
    <mergeCell ref="J8:P8"/>
    <mergeCell ref="Q8:AE8"/>
    <mergeCell ref="AF8:AI8"/>
    <mergeCell ref="J9:P9"/>
    <mergeCell ref="Q9:AE9"/>
    <mergeCell ref="AF9:AI9"/>
    <mergeCell ref="J10:P10"/>
    <mergeCell ref="Q10:AE10"/>
    <mergeCell ref="AF10:AI10"/>
    <mergeCell ref="J11:P11"/>
    <mergeCell ref="AA1:AB1"/>
    <mergeCell ref="AA2:AB2"/>
    <mergeCell ref="AA3:AB3"/>
    <mergeCell ref="O1:R3"/>
    <mergeCell ref="S1:Z3"/>
    <mergeCell ref="A1:D1"/>
    <mergeCell ref="A2:D2"/>
    <mergeCell ref="A3:D3"/>
    <mergeCell ref="AG1:AI1"/>
    <mergeCell ref="AC2:AF2"/>
    <mergeCell ref="AG2:AI2"/>
    <mergeCell ref="AC3:AF3"/>
    <mergeCell ref="AG3:AI3"/>
    <mergeCell ref="G8:I8"/>
    <mergeCell ref="B12:C12"/>
    <mergeCell ref="D12:F12"/>
    <mergeCell ref="G12:I12"/>
    <mergeCell ref="B10:C10"/>
    <mergeCell ref="D10:F10"/>
    <mergeCell ref="G10:I10"/>
    <mergeCell ref="Q13:AE13"/>
    <mergeCell ref="AF13:AI13"/>
    <mergeCell ref="AF12:AI12"/>
    <mergeCell ref="B9:C9"/>
    <mergeCell ref="D9:F9"/>
    <mergeCell ref="G9:I9"/>
    <mergeCell ref="Q11:AE11"/>
    <mergeCell ref="AF11:AI11"/>
    <mergeCell ref="J12:P12"/>
    <mergeCell ref="Q12:AE12"/>
    <mergeCell ref="J13:P13"/>
    <mergeCell ref="B11:C11"/>
    <mergeCell ref="D11:F11"/>
    <mergeCell ref="G11:I11"/>
  </mergeCells>
  <phoneticPr fontId="1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5" customWidth="1"/>
    <col min="17" max="17" width="4.83203125" style="46" customWidth="1"/>
    <col min="18" max="33" width="4.83203125" style="45" customWidth="1"/>
    <col min="34" max="34" width="4.83203125" style="46" customWidth="1"/>
    <col min="35" max="256" width="4.83203125" style="45"/>
    <col min="257" max="290" width="4.83203125" style="45" customWidth="1"/>
    <col min="291" max="512" width="4.83203125" style="45"/>
    <col min="513" max="546" width="4.83203125" style="45" customWidth="1"/>
    <col min="547" max="768" width="4.83203125" style="45"/>
    <col min="769" max="802" width="4.83203125" style="45" customWidth="1"/>
    <col min="803" max="1024" width="4.83203125" style="45"/>
    <col min="1025" max="1058" width="4.83203125" style="45" customWidth="1"/>
    <col min="1059" max="1280" width="4.83203125" style="45"/>
    <col min="1281" max="1314" width="4.83203125" style="45" customWidth="1"/>
    <col min="1315" max="1536" width="4.83203125" style="45"/>
    <col min="1537" max="1570" width="4.83203125" style="45" customWidth="1"/>
    <col min="1571" max="1792" width="4.83203125" style="45"/>
    <col min="1793" max="1826" width="4.83203125" style="45" customWidth="1"/>
    <col min="1827" max="2048" width="4.83203125" style="45"/>
    <col min="2049" max="2082" width="4.83203125" style="45" customWidth="1"/>
    <col min="2083" max="2304" width="4.83203125" style="45"/>
    <col min="2305" max="2338" width="4.83203125" style="45" customWidth="1"/>
    <col min="2339" max="2560" width="4.83203125" style="45"/>
    <col min="2561" max="2594" width="4.83203125" style="45" customWidth="1"/>
    <col min="2595" max="2816" width="4.83203125" style="45"/>
    <col min="2817" max="2850" width="4.83203125" style="45" customWidth="1"/>
    <col min="2851" max="3072" width="4.83203125" style="45"/>
    <col min="3073" max="3106" width="4.83203125" style="45" customWidth="1"/>
    <col min="3107" max="3328" width="4.83203125" style="45"/>
    <col min="3329" max="3362" width="4.83203125" style="45" customWidth="1"/>
    <col min="3363" max="3584" width="4.83203125" style="45"/>
    <col min="3585" max="3618" width="4.83203125" style="45" customWidth="1"/>
    <col min="3619" max="3840" width="4.83203125" style="45"/>
    <col min="3841" max="3874" width="4.83203125" style="45" customWidth="1"/>
    <col min="3875" max="4096" width="4.83203125" style="45"/>
    <col min="4097" max="4130" width="4.83203125" style="45" customWidth="1"/>
    <col min="4131" max="4352" width="4.83203125" style="45"/>
    <col min="4353" max="4386" width="4.83203125" style="45" customWidth="1"/>
    <col min="4387" max="4608" width="4.83203125" style="45"/>
    <col min="4609" max="4642" width="4.83203125" style="45" customWidth="1"/>
    <col min="4643" max="4864" width="4.83203125" style="45"/>
    <col min="4865" max="4898" width="4.83203125" style="45" customWidth="1"/>
    <col min="4899" max="5120" width="4.83203125" style="45"/>
    <col min="5121" max="5154" width="4.83203125" style="45" customWidth="1"/>
    <col min="5155" max="5376" width="4.83203125" style="45"/>
    <col min="5377" max="5410" width="4.83203125" style="45" customWidth="1"/>
    <col min="5411" max="5632" width="4.83203125" style="45"/>
    <col min="5633" max="5666" width="4.83203125" style="45" customWidth="1"/>
    <col min="5667" max="5888" width="4.83203125" style="45"/>
    <col min="5889" max="5922" width="4.83203125" style="45" customWidth="1"/>
    <col min="5923" max="6144" width="4.83203125" style="45"/>
    <col min="6145" max="6178" width="4.83203125" style="45" customWidth="1"/>
    <col min="6179" max="6400" width="4.83203125" style="45"/>
    <col min="6401" max="6434" width="4.83203125" style="45" customWidth="1"/>
    <col min="6435" max="6656" width="4.83203125" style="45"/>
    <col min="6657" max="6690" width="4.83203125" style="45" customWidth="1"/>
    <col min="6691" max="6912" width="4.83203125" style="45"/>
    <col min="6913" max="6946" width="4.83203125" style="45" customWidth="1"/>
    <col min="6947" max="7168" width="4.83203125" style="45"/>
    <col min="7169" max="7202" width="4.83203125" style="45" customWidth="1"/>
    <col min="7203" max="7424" width="4.83203125" style="45"/>
    <col min="7425" max="7458" width="4.83203125" style="45" customWidth="1"/>
    <col min="7459" max="7680" width="4.83203125" style="45"/>
    <col min="7681" max="7714" width="4.83203125" style="45" customWidth="1"/>
    <col min="7715" max="7936" width="4.83203125" style="45"/>
    <col min="7937" max="7970" width="4.83203125" style="45" customWidth="1"/>
    <col min="7971" max="8192" width="4.83203125" style="45"/>
    <col min="8193" max="8226" width="4.83203125" style="45" customWidth="1"/>
    <col min="8227" max="8448" width="4.83203125" style="45"/>
    <col min="8449" max="8482" width="4.83203125" style="45" customWidth="1"/>
    <col min="8483" max="8704" width="4.83203125" style="45"/>
    <col min="8705" max="8738" width="4.83203125" style="45" customWidth="1"/>
    <col min="8739" max="8960" width="4.83203125" style="45"/>
    <col min="8961" max="8994" width="4.83203125" style="45" customWidth="1"/>
    <col min="8995" max="9216" width="4.83203125" style="45"/>
    <col min="9217" max="9250" width="4.83203125" style="45" customWidth="1"/>
    <col min="9251" max="9472" width="4.83203125" style="45"/>
    <col min="9473" max="9506" width="4.83203125" style="45" customWidth="1"/>
    <col min="9507" max="9728" width="4.83203125" style="45"/>
    <col min="9729" max="9762" width="4.83203125" style="45" customWidth="1"/>
    <col min="9763" max="9984" width="4.83203125" style="45"/>
    <col min="9985" max="10018" width="4.83203125" style="45" customWidth="1"/>
    <col min="10019" max="10240" width="4.83203125" style="45"/>
    <col min="10241" max="10274" width="4.83203125" style="45" customWidth="1"/>
    <col min="10275" max="10496" width="4.83203125" style="45"/>
    <col min="10497" max="10530" width="4.83203125" style="45" customWidth="1"/>
    <col min="10531" max="10752" width="4.83203125" style="45"/>
    <col min="10753" max="10786" width="4.83203125" style="45" customWidth="1"/>
    <col min="10787" max="11008" width="4.83203125" style="45"/>
    <col min="11009" max="11042" width="4.83203125" style="45" customWidth="1"/>
    <col min="11043" max="11264" width="4.83203125" style="45"/>
    <col min="11265" max="11298" width="4.83203125" style="45" customWidth="1"/>
    <col min="11299" max="11520" width="4.83203125" style="45"/>
    <col min="11521" max="11554" width="4.83203125" style="45" customWidth="1"/>
    <col min="11555" max="11776" width="4.83203125" style="45"/>
    <col min="11777" max="11810" width="4.83203125" style="45" customWidth="1"/>
    <col min="11811" max="12032" width="4.83203125" style="45"/>
    <col min="12033" max="12066" width="4.83203125" style="45" customWidth="1"/>
    <col min="12067" max="12288" width="4.83203125" style="45"/>
    <col min="12289" max="12322" width="4.83203125" style="45" customWidth="1"/>
    <col min="12323" max="12544" width="4.83203125" style="45"/>
    <col min="12545" max="12578" width="4.83203125" style="45" customWidth="1"/>
    <col min="12579" max="12800" width="4.83203125" style="45"/>
    <col min="12801" max="12834" width="4.83203125" style="45" customWidth="1"/>
    <col min="12835" max="13056" width="4.83203125" style="45"/>
    <col min="13057" max="13090" width="4.83203125" style="45" customWidth="1"/>
    <col min="13091" max="13312" width="4.83203125" style="45"/>
    <col min="13313" max="13346" width="4.83203125" style="45" customWidth="1"/>
    <col min="13347" max="13568" width="4.83203125" style="45"/>
    <col min="13569" max="13602" width="4.83203125" style="45" customWidth="1"/>
    <col min="13603" max="13824" width="4.83203125" style="45"/>
    <col min="13825" max="13858" width="4.83203125" style="45" customWidth="1"/>
    <col min="13859" max="14080" width="4.83203125" style="45"/>
    <col min="14081" max="14114" width="4.83203125" style="45" customWidth="1"/>
    <col min="14115" max="14336" width="4.83203125" style="45"/>
    <col min="14337" max="14370" width="4.83203125" style="45" customWidth="1"/>
    <col min="14371" max="14592" width="4.83203125" style="45"/>
    <col min="14593" max="14626" width="4.83203125" style="45" customWidth="1"/>
    <col min="14627" max="14848" width="4.83203125" style="45"/>
    <col min="14849" max="14882" width="4.83203125" style="45" customWidth="1"/>
    <col min="14883" max="15104" width="4.83203125" style="45"/>
    <col min="15105" max="15138" width="4.83203125" style="45" customWidth="1"/>
    <col min="15139" max="15360" width="4.83203125" style="45"/>
    <col min="15361" max="15394" width="4.83203125" style="45" customWidth="1"/>
    <col min="15395" max="15616" width="4.83203125" style="45"/>
    <col min="15617" max="15650" width="4.83203125" style="45" customWidth="1"/>
    <col min="15651" max="15872" width="4.83203125" style="45"/>
    <col min="15873" max="15906" width="4.83203125" style="45" customWidth="1"/>
    <col min="15907" max="16128" width="4.83203125" style="45"/>
    <col min="16129" max="16162" width="4.83203125" style="45" customWidth="1"/>
    <col min="16163" max="16384" width="4.83203125" style="45"/>
  </cols>
  <sheetData>
    <row r="1" spans="1:35" s="36" customFormat="1" ht="12" customHeight="1" x14ac:dyDescent="0.15">
      <c r="A1" s="171" t="s">
        <v>1</v>
      </c>
      <c r="B1" s="191"/>
      <c r="C1" s="191"/>
      <c r="D1" s="172"/>
      <c r="E1" s="217" t="str">
        <f ca="1">IF(INDIRECT("変更履歴!E1")&lt;&gt;"",INDIRECT("変更履歴!E1"),"")</f>
        <v>サンプルプロジェクト</v>
      </c>
      <c r="F1" s="215"/>
      <c r="G1" s="215"/>
      <c r="H1" s="215"/>
      <c r="I1" s="215"/>
      <c r="J1" s="215"/>
      <c r="K1" s="215"/>
      <c r="L1" s="215"/>
      <c r="M1" s="215"/>
      <c r="N1" s="216"/>
      <c r="O1" s="173" t="s">
        <v>21</v>
      </c>
      <c r="P1" s="174"/>
      <c r="Q1" s="174"/>
      <c r="R1" s="175"/>
      <c r="S1" s="221" t="str">
        <f ca="1">IF(INDIRECT("変更履歴!S1")&lt;&gt;"",INDIRECT("変更履歴!S1"),"")</f>
        <v>システム機能設計書(メッセージング)
ユーザ情報照会/M21AA01</v>
      </c>
      <c r="T1" s="222"/>
      <c r="U1" s="222"/>
      <c r="V1" s="222"/>
      <c r="W1" s="222"/>
      <c r="X1" s="222"/>
      <c r="Y1" s="222"/>
      <c r="Z1" s="223"/>
      <c r="AA1" s="171" t="s">
        <v>4</v>
      </c>
      <c r="AB1" s="172"/>
      <c r="AC1" s="198" t="str">
        <f ca="1">IF(INDIRECT("変更履歴!AC1")&lt;&gt;"",INDIRECT("変更履歴!AC1"),"")</f>
        <v>TIS</v>
      </c>
      <c r="AD1" s="199"/>
      <c r="AE1" s="199"/>
      <c r="AF1" s="200"/>
      <c r="AG1" s="218">
        <f ca="1">IF(INDIRECT("変更履歴!AG1")&lt;&gt;"",INDIRECT("変更履歴!AG1"),"")</f>
        <v>43336</v>
      </c>
      <c r="AH1" s="219"/>
      <c r="AI1" s="220"/>
    </row>
    <row r="2" spans="1:35" s="36" customFormat="1" ht="12" customHeight="1" x14ac:dyDescent="0.15">
      <c r="A2" s="171" t="s">
        <v>2</v>
      </c>
      <c r="B2" s="191"/>
      <c r="C2" s="191"/>
      <c r="D2" s="172"/>
      <c r="E2" s="217" t="str">
        <f ca="1">IF(INDIRECT("変更履歴!E2")&lt;&gt;"",INDIRECT("変更履歴!E2"),"")</f>
        <v>サンプルシステム</v>
      </c>
      <c r="F2" s="215"/>
      <c r="G2" s="215"/>
      <c r="H2" s="215"/>
      <c r="I2" s="215"/>
      <c r="J2" s="215"/>
      <c r="K2" s="215"/>
      <c r="L2" s="215"/>
      <c r="M2" s="215"/>
      <c r="N2" s="216"/>
      <c r="O2" s="176"/>
      <c r="P2" s="177"/>
      <c r="Q2" s="177"/>
      <c r="R2" s="178"/>
      <c r="S2" s="224"/>
      <c r="T2" s="225"/>
      <c r="U2" s="225"/>
      <c r="V2" s="225"/>
      <c r="W2" s="225"/>
      <c r="X2" s="225"/>
      <c r="Y2" s="225"/>
      <c r="Z2" s="226"/>
      <c r="AA2" s="171" t="s">
        <v>5</v>
      </c>
      <c r="AB2" s="172"/>
      <c r="AC2" s="198" t="str">
        <f ca="1">IF(INDIRECT("変更履歴!AC2")&lt;&gt;"",INDIRECT("変更履歴!AC2"),"")</f>
        <v>TIS</v>
      </c>
      <c r="AD2" s="199"/>
      <c r="AE2" s="199"/>
      <c r="AF2" s="200"/>
      <c r="AG2" s="218">
        <f ca="1">IF(INDIRECT("変更履歴!AG2")&lt;&gt;"",INDIRECT("変更履歴!AG2"),"")</f>
        <v>44816</v>
      </c>
      <c r="AH2" s="219"/>
      <c r="AI2" s="220"/>
    </row>
    <row r="3" spans="1:35" s="36" customFormat="1" ht="12" customHeight="1" x14ac:dyDescent="0.15">
      <c r="A3" s="171" t="s">
        <v>3</v>
      </c>
      <c r="B3" s="191"/>
      <c r="C3" s="191"/>
      <c r="D3" s="172"/>
      <c r="E3" s="217" t="str">
        <f ca="1">IF(INDIRECT("変更履歴!E3")&lt;&gt;"",INDIRECT("変更履歴!E3"),"")</f>
        <v>サンプルサブシステム</v>
      </c>
      <c r="F3" s="215"/>
      <c r="G3" s="215"/>
      <c r="H3" s="215"/>
      <c r="I3" s="215"/>
      <c r="J3" s="215"/>
      <c r="K3" s="215"/>
      <c r="L3" s="215"/>
      <c r="M3" s="215"/>
      <c r="N3" s="216"/>
      <c r="O3" s="179"/>
      <c r="P3" s="180"/>
      <c r="Q3" s="180"/>
      <c r="R3" s="181"/>
      <c r="S3" s="227"/>
      <c r="T3" s="228"/>
      <c r="U3" s="228"/>
      <c r="V3" s="228"/>
      <c r="W3" s="228"/>
      <c r="X3" s="228"/>
      <c r="Y3" s="228"/>
      <c r="Z3" s="229"/>
      <c r="AA3" s="171"/>
      <c r="AB3" s="172"/>
      <c r="AC3" s="198" t="str">
        <f ca="1">IF(INDIRECT("変更履歴!AC3")&lt;&gt;"",INDIRECT("変更履歴!AC3"),"")</f>
        <v/>
      </c>
      <c r="AD3" s="199"/>
      <c r="AE3" s="199"/>
      <c r="AF3" s="200"/>
      <c r="AG3" s="218" t="str">
        <f ca="1">IF(INDIRECT("変更履歴!AG3")&lt;&gt;"",INDIRECT("変更履歴!AG3"),"")</f>
        <v/>
      </c>
      <c r="AH3" s="219"/>
      <c r="AI3" s="220"/>
    </row>
    <row r="4" spans="1:35" s="84" customFormat="1" ht="19.5" customHeight="1" x14ac:dyDescent="0.15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4"/>
      <c r="AD4" s="73"/>
      <c r="AE4" s="73"/>
      <c r="AF4" s="73"/>
      <c r="AG4" s="73"/>
      <c r="AH4" s="73"/>
      <c r="AI4" s="73"/>
    </row>
    <row r="5" spans="1:35" s="84" customFormat="1" ht="15" customHeight="1" x14ac:dyDescent="0.2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85" t="s">
        <v>32</v>
      </c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4"/>
      <c r="AD5" s="73"/>
      <c r="AE5" s="73"/>
      <c r="AF5" s="73"/>
      <c r="AG5" s="73"/>
      <c r="AH5" s="73"/>
      <c r="AI5" s="73"/>
    </row>
    <row r="6" spans="1:35" s="84" customFormat="1" ht="15" customHeight="1" x14ac:dyDescent="0.2">
      <c r="A6" s="73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85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4"/>
      <c r="AD6" s="73"/>
      <c r="AE6" s="73"/>
      <c r="AF6" s="73"/>
      <c r="AG6" s="73"/>
      <c r="AH6" s="73"/>
      <c r="AI6" s="73"/>
    </row>
    <row r="7" spans="1:35" ht="15" customHeight="1" x14ac:dyDescent="0.15">
      <c r="A7" s="18"/>
      <c r="B7" s="43" t="s">
        <v>22</v>
      </c>
      <c r="C7" s="43"/>
      <c r="D7" s="71"/>
      <c r="E7" s="71"/>
      <c r="F7" s="71"/>
      <c r="G7" s="71"/>
      <c r="H7" s="71"/>
      <c r="I7" s="71"/>
      <c r="J7" s="71"/>
      <c r="K7" s="71"/>
      <c r="L7" s="71"/>
      <c r="M7" s="71"/>
      <c r="N7" s="78"/>
      <c r="O7" s="71"/>
      <c r="P7" s="77"/>
      <c r="Q7" s="73"/>
      <c r="R7" s="74"/>
      <c r="S7" s="71"/>
      <c r="T7" s="71"/>
      <c r="U7" s="18"/>
      <c r="V7" s="18"/>
      <c r="W7" s="18"/>
      <c r="X7" s="18"/>
      <c r="Y7" s="18"/>
      <c r="Z7" s="18"/>
      <c r="AA7" s="18"/>
      <c r="AB7" s="18"/>
      <c r="AC7" s="18"/>
      <c r="AD7" s="18"/>
      <c r="AE7" s="71"/>
      <c r="AF7" s="71"/>
      <c r="AG7" s="77"/>
      <c r="AH7" s="76"/>
      <c r="AI7" s="75"/>
    </row>
    <row r="8" spans="1:35" ht="15" customHeight="1" x14ac:dyDescent="0.15">
      <c r="A8" s="18"/>
      <c r="B8" s="43"/>
      <c r="C8" s="43" t="s">
        <v>23</v>
      </c>
      <c r="D8" s="71"/>
      <c r="E8" s="71"/>
      <c r="F8" s="71"/>
      <c r="G8" s="71"/>
      <c r="H8" s="71"/>
      <c r="I8" s="71"/>
      <c r="J8" s="71"/>
      <c r="K8" s="71"/>
      <c r="L8" s="71"/>
      <c r="M8" s="71"/>
      <c r="N8" s="78"/>
      <c r="O8" s="71"/>
      <c r="P8" s="77"/>
      <c r="Q8" s="73"/>
      <c r="R8" s="74"/>
      <c r="S8" s="71"/>
      <c r="T8" s="71"/>
      <c r="U8" s="18"/>
      <c r="V8" s="18"/>
      <c r="W8" s="18"/>
      <c r="X8" s="18"/>
      <c r="Y8" s="71"/>
      <c r="Z8" s="71"/>
      <c r="AA8" s="71"/>
      <c r="AB8" s="71"/>
      <c r="AC8" s="71"/>
      <c r="AD8" s="71"/>
      <c r="AE8" s="75"/>
      <c r="AF8" s="83"/>
      <c r="AG8" s="83"/>
      <c r="AH8" s="82"/>
      <c r="AI8" s="75"/>
    </row>
    <row r="9" spans="1:35" ht="15" customHeight="1" x14ac:dyDescent="0.15">
      <c r="A9" s="18"/>
      <c r="B9" s="71"/>
      <c r="C9" s="43" t="s">
        <v>49</v>
      </c>
      <c r="D9" s="71"/>
      <c r="E9" s="71"/>
      <c r="F9" s="71"/>
      <c r="G9" s="71"/>
      <c r="H9" s="71"/>
      <c r="I9" s="71"/>
      <c r="J9" s="71"/>
      <c r="K9" s="71"/>
      <c r="L9" s="71"/>
      <c r="M9" s="71"/>
      <c r="N9" s="78"/>
      <c r="O9" s="71"/>
      <c r="P9" s="77"/>
      <c r="Q9" s="73"/>
      <c r="R9" s="74"/>
      <c r="S9" s="71"/>
      <c r="T9" s="71"/>
      <c r="U9" s="18"/>
      <c r="V9" s="18"/>
      <c r="W9" s="18"/>
      <c r="X9" s="18"/>
      <c r="Y9" s="71"/>
      <c r="Z9" s="71"/>
      <c r="AA9" s="71"/>
      <c r="AB9" s="71"/>
      <c r="AC9" s="71"/>
      <c r="AD9" s="71"/>
      <c r="AE9" s="75"/>
      <c r="AF9" s="18"/>
      <c r="AG9" s="18"/>
      <c r="AH9" s="81"/>
      <c r="AI9" s="18"/>
    </row>
    <row r="10" spans="1:35" ht="15" customHeight="1" x14ac:dyDescent="0.15">
      <c r="A10" s="18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8"/>
      <c r="O10" s="71"/>
      <c r="P10" s="77"/>
      <c r="Q10" s="73"/>
      <c r="R10" s="74"/>
      <c r="S10" s="18"/>
      <c r="T10" s="18"/>
      <c r="U10" s="73"/>
      <c r="V10" s="73"/>
      <c r="W10" s="73"/>
      <c r="X10" s="73"/>
      <c r="Y10" s="71"/>
      <c r="Z10" s="71"/>
      <c r="AA10" s="71"/>
      <c r="AB10" s="71"/>
      <c r="AC10" s="71"/>
      <c r="AD10" s="71"/>
      <c r="AE10" s="18"/>
      <c r="AF10" s="71"/>
      <c r="AG10" s="77"/>
      <c r="AH10" s="76"/>
      <c r="AI10" s="75"/>
    </row>
    <row r="11" spans="1:35" ht="15" customHeight="1" x14ac:dyDescent="0.15">
      <c r="A11" s="18"/>
      <c r="B11" s="39" t="s">
        <v>74</v>
      </c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8"/>
      <c r="O11" s="71"/>
      <c r="P11" s="77"/>
      <c r="Q11" s="73"/>
      <c r="R11" s="74"/>
      <c r="S11" s="18"/>
      <c r="T11" s="18"/>
      <c r="U11" s="18"/>
      <c r="V11" s="18"/>
      <c r="W11" s="18"/>
      <c r="X11" s="18"/>
      <c r="Y11" s="71"/>
      <c r="Z11" s="71"/>
      <c r="AA11" s="71"/>
      <c r="AB11" s="71"/>
      <c r="AC11" s="71"/>
      <c r="AD11" s="71"/>
      <c r="AE11" s="71"/>
      <c r="AF11" s="71"/>
      <c r="AG11" s="77"/>
      <c r="AH11" s="76"/>
      <c r="AI11" s="75"/>
    </row>
    <row r="12" spans="1:35" ht="15" customHeight="1" x14ac:dyDescent="0.15">
      <c r="A12" s="18"/>
      <c r="B12" s="71"/>
      <c r="C12" s="39" t="s">
        <v>39</v>
      </c>
      <c r="D12" s="18"/>
      <c r="E12" s="71"/>
      <c r="F12" s="71"/>
      <c r="G12" s="71"/>
      <c r="H12" s="71"/>
      <c r="I12" s="71"/>
      <c r="J12" s="71"/>
      <c r="K12" s="71"/>
      <c r="L12" s="71"/>
      <c r="M12" s="71"/>
      <c r="N12" s="78"/>
      <c r="O12" s="71"/>
      <c r="P12" s="77"/>
      <c r="Q12" s="73"/>
      <c r="R12" s="74"/>
      <c r="S12" s="18"/>
      <c r="T12" s="18"/>
      <c r="U12" s="18"/>
      <c r="V12" s="18"/>
      <c r="W12" s="18"/>
      <c r="X12" s="18"/>
      <c r="Y12" s="71"/>
      <c r="Z12" s="71"/>
      <c r="AA12" s="71"/>
      <c r="AB12" s="71"/>
      <c r="AC12" s="71"/>
      <c r="AD12" s="71"/>
      <c r="AE12" s="71"/>
      <c r="AF12" s="71"/>
      <c r="AG12" s="77"/>
      <c r="AH12" s="76"/>
      <c r="AI12" s="75"/>
    </row>
    <row r="13" spans="1:35" ht="15" customHeight="1" x14ac:dyDescent="0.15">
      <c r="A13" s="18"/>
      <c r="B13" s="71"/>
      <c r="C13" s="80" t="s">
        <v>51</v>
      </c>
      <c r="D13" s="18"/>
      <c r="I13" s="75"/>
      <c r="J13" s="75"/>
      <c r="K13" s="75"/>
      <c r="L13" s="75"/>
      <c r="M13" s="75"/>
      <c r="N13" s="75"/>
      <c r="O13" s="75"/>
      <c r="P13" s="75"/>
      <c r="Q13" s="79"/>
      <c r="R13" s="73"/>
      <c r="S13" s="18"/>
      <c r="T13" s="18"/>
      <c r="U13" s="18"/>
      <c r="V13" s="18"/>
      <c r="W13" s="18"/>
      <c r="X13" s="18"/>
      <c r="Y13" s="71"/>
      <c r="Z13" s="71"/>
      <c r="AA13" s="71"/>
      <c r="AB13" s="71"/>
      <c r="AC13" s="71"/>
      <c r="AD13" s="71"/>
      <c r="AE13" s="71"/>
      <c r="AF13" s="71"/>
      <c r="AG13" s="77"/>
      <c r="AH13" s="76"/>
      <c r="AI13" s="75"/>
    </row>
    <row r="14" spans="1:35" ht="15" customHeight="1" x14ac:dyDescent="0.15">
      <c r="A14" s="18"/>
      <c r="B14" s="75"/>
      <c r="C14" s="39" t="s">
        <v>31</v>
      </c>
      <c r="D14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9"/>
      <c r="R14" s="73"/>
      <c r="S14" s="18"/>
      <c r="T14" s="18"/>
      <c r="U14" s="18"/>
      <c r="V14" s="18"/>
      <c r="W14" s="18"/>
      <c r="X14" s="18"/>
      <c r="Y14" s="71"/>
      <c r="Z14" s="71"/>
      <c r="AA14" s="71"/>
      <c r="AB14" s="71"/>
      <c r="AC14" s="71"/>
      <c r="AD14" s="71"/>
      <c r="AE14" s="71"/>
      <c r="AF14" s="71"/>
      <c r="AG14" s="77"/>
      <c r="AH14" s="76"/>
      <c r="AI14" s="75"/>
    </row>
    <row r="15" spans="1:35" ht="15" customHeight="1" x14ac:dyDescent="0.15">
      <c r="A15" s="18"/>
      <c r="B15" s="39"/>
      <c r="C15" s="80" t="s">
        <v>30</v>
      </c>
      <c r="D15" s="75"/>
      <c r="E15" s="71"/>
      <c r="F15" s="71"/>
      <c r="G15" s="71"/>
      <c r="H15" s="75"/>
      <c r="I15" s="71"/>
      <c r="J15" s="71"/>
      <c r="K15" s="71"/>
      <c r="L15" s="71"/>
      <c r="M15" s="71"/>
      <c r="N15" s="78"/>
      <c r="O15" s="71"/>
      <c r="P15" s="77"/>
      <c r="Q15" s="73"/>
      <c r="R15" s="73"/>
      <c r="S15" s="18"/>
      <c r="T15" s="18"/>
      <c r="U15" s="75"/>
      <c r="V15" s="18"/>
      <c r="W15" s="18"/>
      <c r="X15" s="75"/>
      <c r="Y15" s="75"/>
      <c r="Z15" s="75"/>
      <c r="AA15" s="75"/>
      <c r="AB15" s="75"/>
      <c r="AC15" s="75"/>
      <c r="AD15" s="75"/>
      <c r="AE15" s="71"/>
      <c r="AF15" s="71"/>
      <c r="AG15" s="77"/>
      <c r="AH15" s="76"/>
      <c r="AI15" s="75"/>
    </row>
    <row r="16" spans="1:35" ht="15" customHeight="1" x14ac:dyDescent="0.15">
      <c r="A16" s="18"/>
      <c r="B16" s="39"/>
      <c r="C16" s="39" t="s">
        <v>29</v>
      </c>
      <c r="D16" s="71"/>
      <c r="H16" s="71"/>
      <c r="I16" s="73"/>
      <c r="J16" s="73"/>
      <c r="K16" s="73"/>
      <c r="L16" s="73"/>
      <c r="M16" s="73"/>
      <c r="N16" s="73"/>
      <c r="O16" s="71"/>
      <c r="P16" s="74"/>
      <c r="Q16" s="73"/>
      <c r="R16" s="73"/>
      <c r="S16" s="73"/>
      <c r="T16" s="73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7"/>
      <c r="AH16" s="76"/>
      <c r="AI16" s="75"/>
    </row>
    <row r="17" spans="1:35" ht="15" customHeight="1" x14ac:dyDescent="0.15">
      <c r="A17" s="18"/>
      <c r="B17" s="73"/>
      <c r="C17" s="39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1"/>
      <c r="P17" s="74"/>
      <c r="Q17" s="73"/>
      <c r="R17" s="73"/>
      <c r="S17" s="73"/>
      <c r="T17" s="73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7"/>
      <c r="AH17" s="76"/>
      <c r="AI17" s="75"/>
    </row>
    <row r="18" spans="1:35" ht="15" customHeight="1" x14ac:dyDescent="0.15">
      <c r="A18" s="18"/>
      <c r="B18" s="73"/>
      <c r="C18" s="18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1"/>
      <c r="P18" s="74"/>
      <c r="Q18" s="73"/>
      <c r="R18" s="73"/>
      <c r="S18" s="73"/>
      <c r="T18" s="73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7"/>
      <c r="AH18" s="76"/>
      <c r="AI18" s="75"/>
    </row>
    <row r="19" spans="1:35" ht="15" customHeight="1" x14ac:dyDescent="0.15">
      <c r="A19" s="18"/>
      <c r="B19" s="73"/>
      <c r="C19" s="18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1"/>
      <c r="P19" s="74"/>
      <c r="Q19" s="73"/>
      <c r="R19" s="73"/>
      <c r="S19" s="73"/>
      <c r="T19" s="73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7"/>
      <c r="AH19" s="76"/>
      <c r="AI19" s="75"/>
    </row>
    <row r="20" spans="1:35" ht="15" customHeight="1" x14ac:dyDescent="0.15">
      <c r="A20" s="18"/>
      <c r="B20" s="73"/>
      <c r="C20" s="18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1"/>
      <c r="P20" s="74"/>
      <c r="Q20" s="73"/>
      <c r="R20" s="73"/>
      <c r="S20" s="73"/>
      <c r="T20" s="73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7"/>
      <c r="AH20" s="76"/>
      <c r="AI20" s="75"/>
    </row>
    <row r="21" spans="1:35" ht="15" customHeight="1" x14ac:dyDescent="0.15">
      <c r="A21" s="18"/>
      <c r="B21" s="73"/>
      <c r="C21" s="18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1"/>
      <c r="P21" s="74"/>
      <c r="Q21" s="73"/>
      <c r="R21" s="73"/>
      <c r="S21" s="73"/>
      <c r="T21" s="73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7"/>
      <c r="AH21" s="76"/>
      <c r="AI21" s="75"/>
    </row>
    <row r="22" spans="1:35" ht="15" customHeight="1" x14ac:dyDescent="0.15">
      <c r="A22" s="18"/>
      <c r="B22" s="73"/>
      <c r="C22" s="18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1"/>
      <c r="P22" s="74"/>
      <c r="Q22" s="73"/>
      <c r="R22" s="73"/>
      <c r="S22" s="73"/>
      <c r="T22" s="73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7"/>
      <c r="AH22" s="76"/>
      <c r="AI22" s="75"/>
    </row>
    <row r="23" spans="1:35" ht="15" customHeight="1" x14ac:dyDescent="0.15">
      <c r="A23" s="18"/>
      <c r="B23" s="79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8"/>
      <c r="O23" s="71"/>
      <c r="P23" s="74"/>
      <c r="Q23" s="73"/>
      <c r="R23" s="73"/>
      <c r="S23" s="18"/>
      <c r="T23" s="18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7"/>
      <c r="AH23" s="76"/>
      <c r="AI23" s="75"/>
    </row>
    <row r="24" spans="1:35" ht="15" customHeight="1" x14ac:dyDescent="0.15">
      <c r="A24" s="18"/>
      <c r="B24" s="73"/>
      <c r="C24" s="18"/>
      <c r="D24" s="73"/>
      <c r="E24" s="73"/>
      <c r="F24" s="73"/>
      <c r="G24" s="73"/>
      <c r="H24" s="18"/>
      <c r="I24" s="73"/>
      <c r="J24" s="73"/>
      <c r="K24" s="73"/>
      <c r="L24" s="73"/>
      <c r="M24" s="73"/>
      <c r="N24" s="73"/>
      <c r="O24" s="73"/>
      <c r="P24" s="74"/>
      <c r="Q24" s="73"/>
      <c r="R24" s="73"/>
      <c r="S24" s="18"/>
      <c r="T24" s="18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7"/>
      <c r="AH24" s="76"/>
      <c r="AI24" s="75"/>
    </row>
    <row r="25" spans="1:35" ht="15" customHeight="1" x14ac:dyDescent="0.15">
      <c r="A25" s="18"/>
      <c r="B25" s="73"/>
      <c r="C25" s="18"/>
      <c r="D25" s="73"/>
      <c r="E25" s="73"/>
      <c r="F25" s="73"/>
      <c r="G25" s="73"/>
      <c r="H25" s="18"/>
      <c r="I25" s="73"/>
      <c r="J25" s="73"/>
      <c r="K25" s="73"/>
      <c r="L25" s="73"/>
      <c r="M25" s="73"/>
      <c r="N25" s="73"/>
      <c r="O25" s="73"/>
      <c r="P25" s="74"/>
      <c r="Q25" s="73"/>
      <c r="R25" s="73"/>
      <c r="S25" s="18"/>
      <c r="T25" s="18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7"/>
      <c r="AH25" s="76"/>
      <c r="AI25" s="75"/>
    </row>
    <row r="26" spans="1:35" ht="15" customHeight="1" x14ac:dyDescent="0.15">
      <c r="A26" s="18"/>
      <c r="B26" s="73"/>
      <c r="C26" s="18"/>
      <c r="D26" s="73"/>
      <c r="E26" s="73"/>
      <c r="F26" s="73"/>
      <c r="G26" s="73"/>
      <c r="H26" s="18"/>
      <c r="I26" s="73"/>
      <c r="J26" s="73"/>
      <c r="K26" s="73"/>
      <c r="L26" s="73"/>
      <c r="M26" s="73"/>
      <c r="N26" s="73"/>
      <c r="O26" s="73"/>
      <c r="P26" s="74"/>
      <c r="Q26" s="73"/>
      <c r="R26" s="73"/>
      <c r="S26" s="18"/>
      <c r="T26" s="18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7"/>
      <c r="AH26" s="76"/>
      <c r="AI26" s="75"/>
    </row>
    <row r="27" spans="1:35" ht="15" customHeight="1" x14ac:dyDescent="0.15">
      <c r="A27" s="18"/>
      <c r="B27" s="73"/>
      <c r="C27" s="18"/>
      <c r="D27" s="73"/>
      <c r="E27" s="73"/>
      <c r="F27" s="73"/>
      <c r="G27" s="73"/>
      <c r="H27" s="18"/>
      <c r="I27" s="73"/>
      <c r="J27" s="73"/>
      <c r="K27" s="73"/>
      <c r="L27" s="73"/>
      <c r="M27" s="73"/>
      <c r="N27" s="73"/>
      <c r="O27" s="73"/>
      <c r="P27" s="74"/>
      <c r="Q27" s="73"/>
      <c r="R27" s="73"/>
      <c r="S27" s="18"/>
      <c r="T27" s="18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7"/>
      <c r="AH27" s="76"/>
      <c r="AI27" s="75"/>
    </row>
    <row r="28" spans="1:35" ht="15" customHeight="1" x14ac:dyDescent="0.15">
      <c r="A28" s="18"/>
      <c r="B28" s="73"/>
      <c r="C28" s="18"/>
      <c r="D28" s="73"/>
      <c r="E28" s="73"/>
      <c r="F28" s="73"/>
      <c r="G28" s="73"/>
      <c r="H28" s="18"/>
      <c r="I28" s="73"/>
      <c r="J28" s="73"/>
      <c r="K28" s="73"/>
      <c r="L28" s="73"/>
      <c r="M28" s="71"/>
      <c r="N28" s="78"/>
      <c r="O28" s="73"/>
      <c r="P28" s="74"/>
      <c r="Q28" s="73"/>
      <c r="R28" s="73"/>
      <c r="S28" s="75"/>
      <c r="T28" s="18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7"/>
      <c r="AH28" s="76"/>
      <c r="AI28" s="75"/>
    </row>
    <row r="29" spans="1:35" ht="15" customHeight="1" x14ac:dyDescent="0.15">
      <c r="A29" s="18"/>
      <c r="B29" s="73"/>
      <c r="C29" s="18"/>
      <c r="D29" s="73"/>
      <c r="E29" s="73"/>
      <c r="F29" s="73"/>
      <c r="G29" s="73"/>
      <c r="H29" s="18"/>
      <c r="I29" s="73"/>
      <c r="J29" s="73"/>
      <c r="K29" s="73"/>
      <c r="L29" s="73"/>
      <c r="M29" s="73"/>
      <c r="N29" s="73"/>
      <c r="O29" s="73"/>
      <c r="P29" s="74"/>
      <c r="Q29" s="73"/>
      <c r="R29" s="73"/>
      <c r="S29" s="18"/>
      <c r="T29" s="18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7"/>
      <c r="AH29" s="76"/>
      <c r="AI29" s="75"/>
    </row>
    <row r="30" spans="1:35" ht="15" customHeight="1" x14ac:dyDescent="0.15">
      <c r="A30" s="59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4"/>
      <c r="Q30" s="73"/>
      <c r="R30" s="73"/>
      <c r="S30" s="18"/>
      <c r="T30" s="18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5"/>
      <c r="AH30" s="64"/>
      <c r="AI30" s="61"/>
    </row>
    <row r="31" spans="1:35" ht="15" customHeight="1" x14ac:dyDescent="0.15">
      <c r="A31" s="59"/>
      <c r="B31" s="73"/>
      <c r="C31" s="74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4"/>
      <c r="Q31" s="68"/>
      <c r="R31" s="73"/>
      <c r="S31" s="72"/>
      <c r="T31" s="71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5"/>
      <c r="AH31" s="64"/>
      <c r="AI31" s="61"/>
    </row>
    <row r="32" spans="1:35" ht="15" customHeight="1" x14ac:dyDescent="0.15">
      <c r="A32" s="59"/>
      <c r="B32" s="63"/>
      <c r="C32" s="18"/>
      <c r="D32" s="59"/>
      <c r="E32" s="63"/>
      <c r="F32" s="63"/>
      <c r="G32" s="63"/>
      <c r="H32" s="63"/>
      <c r="I32" s="63"/>
      <c r="J32" s="63"/>
      <c r="K32" s="70"/>
      <c r="L32" s="63"/>
      <c r="M32" s="63"/>
      <c r="N32" s="63"/>
      <c r="O32" s="63"/>
      <c r="P32" s="62"/>
      <c r="Q32" s="68"/>
      <c r="R32" s="63"/>
      <c r="S32" s="69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5"/>
      <c r="AH32" s="64"/>
      <c r="AI32" s="61"/>
    </row>
    <row r="33" spans="1:35" ht="15" customHeight="1" x14ac:dyDescent="0.15">
      <c r="A33" s="59"/>
      <c r="B33" s="63"/>
      <c r="C33" s="18"/>
      <c r="D33" s="5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2"/>
      <c r="Q33" s="68"/>
      <c r="R33" s="63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66"/>
      <c r="AF33" s="66"/>
      <c r="AG33" s="65"/>
      <c r="AH33" s="64"/>
      <c r="AI33" s="61"/>
    </row>
    <row r="34" spans="1:35" ht="15" customHeight="1" x14ac:dyDescent="0.15">
      <c r="A34" s="59"/>
      <c r="B34" s="63"/>
      <c r="C34" s="18"/>
      <c r="D34" s="59"/>
      <c r="E34" s="63"/>
      <c r="F34" s="63"/>
      <c r="G34" s="63"/>
      <c r="H34" s="63"/>
      <c r="I34" s="63"/>
      <c r="J34" s="63"/>
      <c r="K34" s="70"/>
      <c r="L34" s="63"/>
      <c r="M34" s="63"/>
      <c r="N34" s="63"/>
      <c r="O34" s="63"/>
      <c r="P34" s="62"/>
      <c r="Q34" s="68"/>
      <c r="R34" s="63"/>
      <c r="S34" s="69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5"/>
      <c r="AH34" s="64"/>
      <c r="AI34" s="61"/>
    </row>
    <row r="35" spans="1:35" ht="15" customHeight="1" x14ac:dyDescent="0.15">
      <c r="A35" s="59"/>
      <c r="B35" s="63"/>
      <c r="C35" s="18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2"/>
      <c r="Q35" s="68"/>
      <c r="R35" s="63"/>
      <c r="S35" s="61"/>
      <c r="T35" s="61"/>
      <c r="U35" s="67"/>
      <c r="V35" s="61"/>
      <c r="W35" s="61"/>
      <c r="X35" s="61"/>
      <c r="Y35" s="61"/>
      <c r="Z35" s="61"/>
      <c r="AA35" s="61"/>
      <c r="AB35" s="61"/>
      <c r="AC35" s="61"/>
      <c r="AD35" s="61"/>
      <c r="AE35" s="66"/>
      <c r="AF35" s="66"/>
      <c r="AG35" s="65"/>
      <c r="AH35" s="64"/>
      <c r="AI35" s="61"/>
    </row>
    <row r="36" spans="1:35" ht="15" customHeight="1" x14ac:dyDescent="0.15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63"/>
      <c r="P36" s="62"/>
      <c r="Q36" s="60"/>
      <c r="R36" s="59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59"/>
      <c r="AF36" s="59"/>
      <c r="AG36" s="59"/>
      <c r="AH36" s="60"/>
      <c r="AI36" s="59"/>
    </row>
    <row r="37" spans="1:35" ht="15" customHeight="1" x14ac:dyDescent="0.15">
      <c r="B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58"/>
      <c r="S37" s="50"/>
      <c r="T37" s="50"/>
      <c r="U37" s="54"/>
      <c r="V37" s="50"/>
      <c r="W37" s="50"/>
      <c r="X37" s="50"/>
      <c r="Y37" s="50"/>
      <c r="Z37" s="50"/>
      <c r="AA37" s="50"/>
      <c r="AB37" s="50"/>
      <c r="AC37" s="50"/>
      <c r="AD37" s="50"/>
      <c r="AE37" s="57"/>
      <c r="AF37" s="57"/>
      <c r="AG37" s="56"/>
      <c r="AH37" s="55"/>
      <c r="AI37" s="50"/>
    </row>
    <row r="38" spans="1:35" ht="15" customHeight="1" x14ac:dyDescent="0.15">
      <c r="S38" s="50"/>
      <c r="T38" s="50"/>
      <c r="U38" s="54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2"/>
      <c r="AG38" s="53"/>
      <c r="AH38" s="51"/>
      <c r="AI38" s="50"/>
    </row>
    <row r="39" spans="1:35" ht="15" customHeight="1" x14ac:dyDescent="0.15">
      <c r="Q39" s="48"/>
      <c r="S39" s="50"/>
      <c r="T39" s="54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2"/>
      <c r="AG39" s="52"/>
      <c r="AH39" s="51"/>
      <c r="AI39" s="50"/>
    </row>
    <row r="40" spans="1:35" ht="15" customHeight="1" x14ac:dyDescent="0.15"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3"/>
      <c r="AH40" s="51"/>
      <c r="AI40" s="50"/>
    </row>
    <row r="41" spans="1:35" ht="15" customHeight="1" x14ac:dyDescent="0.15">
      <c r="J41" s="47"/>
      <c r="K41" s="47"/>
      <c r="L41" s="47"/>
      <c r="M41" s="47"/>
      <c r="N41" s="47"/>
      <c r="O41" s="47"/>
      <c r="P41" s="47"/>
      <c r="AE41" s="50"/>
      <c r="AF41" s="50"/>
      <c r="AG41" s="53"/>
      <c r="AH41" s="51"/>
      <c r="AI41" s="50"/>
    </row>
    <row r="42" spans="1:35" ht="15" customHeight="1" x14ac:dyDescent="0.15">
      <c r="AE42" s="50"/>
      <c r="AF42" s="52"/>
      <c r="AG42" s="53"/>
      <c r="AH42" s="51"/>
      <c r="AI42" s="50"/>
    </row>
    <row r="43" spans="1:35" ht="15" customHeight="1" x14ac:dyDescent="0.15">
      <c r="AE43" s="50"/>
      <c r="AF43" s="52"/>
      <c r="AG43" s="52"/>
      <c r="AH43" s="51"/>
      <c r="AI43" s="50"/>
    </row>
    <row r="44" spans="1:35" ht="15" customHeight="1" x14ac:dyDescent="0.15">
      <c r="A44" s="47"/>
      <c r="AF44" s="49"/>
      <c r="AG44" s="49"/>
    </row>
    <row r="45" spans="1:35" ht="15" customHeight="1" x14ac:dyDescent="0.15">
      <c r="A45" s="47"/>
      <c r="AG45" s="49"/>
    </row>
    <row r="46" spans="1:35" ht="15" customHeight="1" x14ac:dyDescent="0.15">
      <c r="AF46" s="49"/>
      <c r="AG46" s="49"/>
    </row>
    <row r="47" spans="1:35" ht="15" customHeight="1" x14ac:dyDescent="0.15">
      <c r="AG47" s="49"/>
    </row>
    <row r="48" spans="1:35" ht="15" customHeight="1" x14ac:dyDescent="0.15">
      <c r="S48" s="47"/>
      <c r="T48" s="47"/>
      <c r="V48" s="47"/>
      <c r="W48" s="47"/>
      <c r="X48" s="47"/>
      <c r="Y48" s="47"/>
      <c r="Z48" s="47"/>
      <c r="AA48" s="47"/>
      <c r="AB48" s="47"/>
      <c r="AC48" s="47"/>
      <c r="AD48" s="47"/>
    </row>
    <row r="49" spans="1:34" ht="15" customHeight="1" x14ac:dyDescent="0.15">
      <c r="R49" s="47"/>
      <c r="S49" s="47"/>
      <c r="T49" s="47"/>
      <c r="V49" s="47"/>
      <c r="W49" s="47"/>
      <c r="X49" s="47"/>
      <c r="Y49" s="47"/>
      <c r="Z49" s="47"/>
      <c r="AA49" s="47"/>
      <c r="AB49" s="47"/>
      <c r="AC49" s="47"/>
      <c r="AD49" s="47"/>
      <c r="AG49" s="49"/>
    </row>
    <row r="50" spans="1:34" ht="15" customHeight="1" x14ac:dyDescent="0.15">
      <c r="R50" s="47"/>
    </row>
    <row r="51" spans="1:34" s="47" customFormat="1" ht="15" customHeight="1" x14ac:dyDescent="0.15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6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H51" s="48"/>
    </row>
    <row r="52" spans="1:34" s="47" customFormat="1" ht="15" customHeight="1" x14ac:dyDescent="0.15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6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H52" s="48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I14"/>
  <sheetViews>
    <sheetView showGridLines="0" view="pageBreakPreview" zoomScaleNormal="100" zoomScaleSheetLayoutView="100" workbookViewId="0">
      <selection activeCell="P51" sqref="P51"/>
    </sheetView>
  </sheetViews>
  <sheetFormatPr defaultColWidth="4.83203125" defaultRowHeight="11.25" x14ac:dyDescent="0.15"/>
  <cols>
    <col min="1" max="16384" width="4.83203125" style="17"/>
  </cols>
  <sheetData>
    <row r="1" spans="1:35" s="11" customFormat="1" ht="12" customHeight="1" x14ac:dyDescent="0.15">
      <c r="A1" s="171" t="s">
        <v>1</v>
      </c>
      <c r="B1" s="191"/>
      <c r="C1" s="191"/>
      <c r="D1" s="172"/>
      <c r="E1" s="217" t="str">
        <f ca="1">IF(INDIRECT("変更履歴!E1")&lt;&gt;"",INDIRECT("変更履歴!E1"),"")</f>
        <v>サンプルプロジェクト</v>
      </c>
      <c r="F1" s="215"/>
      <c r="G1" s="215"/>
      <c r="H1" s="215"/>
      <c r="I1" s="215"/>
      <c r="J1" s="215"/>
      <c r="K1" s="215"/>
      <c r="L1" s="215"/>
      <c r="M1" s="215"/>
      <c r="N1" s="216"/>
      <c r="O1" s="173" t="s">
        <v>21</v>
      </c>
      <c r="P1" s="174"/>
      <c r="Q1" s="174"/>
      <c r="R1" s="175"/>
      <c r="S1" s="221" t="str">
        <f ca="1">IF(INDIRECT("変更履歴!S1")&lt;&gt;"",INDIRECT("変更履歴!S1"),"")</f>
        <v>システム機能設計書(メッセージング)
ユーザ情報照会/M21AA01</v>
      </c>
      <c r="T1" s="222"/>
      <c r="U1" s="222"/>
      <c r="V1" s="222"/>
      <c r="W1" s="222"/>
      <c r="X1" s="222"/>
      <c r="Y1" s="222"/>
      <c r="Z1" s="223"/>
      <c r="AA1" s="171" t="s">
        <v>4</v>
      </c>
      <c r="AB1" s="172"/>
      <c r="AC1" s="198" t="str">
        <f ca="1">IF(INDIRECT("変更履歴!AC1")&lt;&gt;"",INDIRECT("変更履歴!AC1"),"")</f>
        <v>TIS</v>
      </c>
      <c r="AD1" s="199"/>
      <c r="AE1" s="199"/>
      <c r="AF1" s="200"/>
      <c r="AG1" s="218">
        <f ca="1">IF(INDIRECT("変更履歴!AG1")&lt;&gt;"",INDIRECT("変更履歴!AG1"),"")</f>
        <v>43336</v>
      </c>
      <c r="AH1" s="219"/>
      <c r="AI1" s="220"/>
    </row>
    <row r="2" spans="1:35" s="11" customFormat="1" ht="12" customHeight="1" x14ac:dyDescent="0.15">
      <c r="A2" s="171" t="s">
        <v>2</v>
      </c>
      <c r="B2" s="191"/>
      <c r="C2" s="191"/>
      <c r="D2" s="172"/>
      <c r="E2" s="217" t="str">
        <f ca="1">IF(INDIRECT("変更履歴!E2")&lt;&gt;"",INDIRECT("変更履歴!E2"),"")</f>
        <v>サンプルシステム</v>
      </c>
      <c r="F2" s="215"/>
      <c r="G2" s="215"/>
      <c r="H2" s="215"/>
      <c r="I2" s="215"/>
      <c r="J2" s="215"/>
      <c r="K2" s="215"/>
      <c r="L2" s="215"/>
      <c r="M2" s="215"/>
      <c r="N2" s="216"/>
      <c r="O2" s="176"/>
      <c r="P2" s="177"/>
      <c r="Q2" s="177"/>
      <c r="R2" s="178"/>
      <c r="S2" s="224"/>
      <c r="T2" s="225"/>
      <c r="U2" s="225"/>
      <c r="V2" s="225"/>
      <c r="W2" s="225"/>
      <c r="X2" s="225"/>
      <c r="Y2" s="225"/>
      <c r="Z2" s="226"/>
      <c r="AA2" s="171" t="s">
        <v>5</v>
      </c>
      <c r="AB2" s="172"/>
      <c r="AC2" s="198" t="str">
        <f ca="1">IF(INDIRECT("変更履歴!AC2")&lt;&gt;"",INDIRECT("変更履歴!AC2"),"")</f>
        <v>TIS</v>
      </c>
      <c r="AD2" s="199"/>
      <c r="AE2" s="199"/>
      <c r="AF2" s="200"/>
      <c r="AG2" s="218">
        <f ca="1">IF(INDIRECT("変更履歴!AG2")&lt;&gt;"",INDIRECT("変更履歴!AG2"),"")</f>
        <v>44816</v>
      </c>
      <c r="AH2" s="219"/>
      <c r="AI2" s="220"/>
    </row>
    <row r="3" spans="1:35" s="11" customFormat="1" ht="12" customHeight="1" x14ac:dyDescent="0.15">
      <c r="A3" s="171" t="s">
        <v>3</v>
      </c>
      <c r="B3" s="191"/>
      <c r="C3" s="191"/>
      <c r="D3" s="172"/>
      <c r="E3" s="217" t="str">
        <f ca="1">IF(INDIRECT("変更履歴!E3")&lt;&gt;"",INDIRECT("変更履歴!E3"),"")</f>
        <v>サンプルサブシステム</v>
      </c>
      <c r="F3" s="215"/>
      <c r="G3" s="215"/>
      <c r="H3" s="215"/>
      <c r="I3" s="215"/>
      <c r="J3" s="215"/>
      <c r="K3" s="215"/>
      <c r="L3" s="215"/>
      <c r="M3" s="215"/>
      <c r="N3" s="216"/>
      <c r="O3" s="179"/>
      <c r="P3" s="180"/>
      <c r="Q3" s="180"/>
      <c r="R3" s="181"/>
      <c r="S3" s="227"/>
      <c r="T3" s="228"/>
      <c r="U3" s="228"/>
      <c r="V3" s="228"/>
      <c r="W3" s="228"/>
      <c r="X3" s="228"/>
      <c r="Y3" s="228"/>
      <c r="Z3" s="229"/>
      <c r="AA3" s="171"/>
      <c r="AB3" s="172"/>
      <c r="AC3" s="198" t="str">
        <f ca="1">IF(INDIRECT("変更履歴!AC3")&lt;&gt;"",INDIRECT("変更履歴!AC3"),"")</f>
        <v/>
      </c>
      <c r="AD3" s="199"/>
      <c r="AE3" s="199"/>
      <c r="AF3" s="200"/>
      <c r="AG3" s="218" t="str">
        <f ca="1">IF(INDIRECT("変更履歴!AG3")&lt;&gt;"",INDIRECT("変更履歴!AG3"),"")</f>
        <v/>
      </c>
      <c r="AH3" s="219"/>
      <c r="AI3" s="220"/>
    </row>
    <row r="4" spans="1:35" ht="12" customHeight="1" x14ac:dyDescent="0.15"/>
    <row r="5" spans="1:35" ht="12" customHeight="1" x14ac:dyDescent="0.15">
      <c r="B5" s="37" t="s">
        <v>22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</row>
    <row r="6" spans="1:35" ht="12" customHeight="1" x14ac:dyDescent="0.15">
      <c r="B6" s="37"/>
      <c r="C6" s="37" t="s">
        <v>23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</row>
    <row r="7" spans="1:35" ht="12" customHeight="1" x14ac:dyDescent="0.15"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</row>
    <row r="8" spans="1:35" s="20" customFormat="1" ht="12" customHeight="1" x14ac:dyDescent="0.15">
      <c r="B8" s="37"/>
      <c r="D8" s="239" t="s">
        <v>16</v>
      </c>
      <c r="E8" s="240"/>
      <c r="F8" s="240"/>
      <c r="G8" s="241"/>
      <c r="H8" s="236" t="s">
        <v>75</v>
      </c>
      <c r="I8" s="237"/>
      <c r="J8" s="237"/>
      <c r="K8" s="237"/>
      <c r="L8" s="237"/>
      <c r="M8" s="237"/>
      <c r="N8" s="237"/>
      <c r="O8" s="237"/>
      <c r="P8" s="237"/>
      <c r="Q8" s="237"/>
      <c r="R8" s="237"/>
      <c r="S8" s="237"/>
      <c r="T8" s="237"/>
      <c r="U8" s="237"/>
      <c r="V8" s="237"/>
      <c r="W8" s="237"/>
      <c r="X8" s="237"/>
      <c r="Y8" s="237"/>
      <c r="Z8" s="237"/>
      <c r="AA8" s="237"/>
      <c r="AB8" s="237"/>
      <c r="AC8" s="237"/>
      <c r="AD8" s="237"/>
      <c r="AE8" s="237"/>
      <c r="AF8" s="237"/>
      <c r="AG8" s="237"/>
      <c r="AH8" s="237"/>
    </row>
    <row r="9" spans="1:35" s="20" customFormat="1" x14ac:dyDescent="0.15">
      <c r="B9" s="37"/>
      <c r="D9" s="239" t="s">
        <v>24</v>
      </c>
      <c r="E9" s="240"/>
      <c r="F9" s="240"/>
      <c r="G9" s="241"/>
      <c r="H9" s="238" t="s">
        <v>76</v>
      </c>
      <c r="I9" s="238"/>
      <c r="J9" s="238"/>
      <c r="K9" s="238"/>
      <c r="L9" s="238"/>
      <c r="M9" s="238"/>
      <c r="N9" s="238"/>
      <c r="O9" s="238"/>
      <c r="P9" s="238"/>
      <c r="Q9" s="238"/>
      <c r="R9" s="238"/>
      <c r="S9" s="238"/>
      <c r="T9" s="238"/>
      <c r="U9" s="238"/>
      <c r="V9" s="238"/>
      <c r="W9" s="238"/>
      <c r="X9" s="238"/>
      <c r="Y9" s="238"/>
      <c r="Z9" s="238"/>
      <c r="AA9" s="238"/>
      <c r="AB9" s="238"/>
      <c r="AC9" s="238"/>
      <c r="AD9" s="238"/>
      <c r="AE9" s="238"/>
      <c r="AF9" s="238"/>
      <c r="AG9" s="238"/>
      <c r="AH9" s="238"/>
    </row>
    <row r="10" spans="1:35" ht="11.25" customHeight="1" x14ac:dyDescent="0.15">
      <c r="B10" s="37"/>
      <c r="D10" s="230" t="s">
        <v>64</v>
      </c>
      <c r="E10" s="231"/>
      <c r="F10" s="231"/>
      <c r="G10" s="232"/>
      <c r="H10" s="104" t="s">
        <v>77</v>
      </c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6"/>
    </row>
    <row r="11" spans="1:35" s="19" customFormat="1" x14ac:dyDescent="0.15">
      <c r="B11" s="37"/>
      <c r="D11" s="242"/>
      <c r="E11" s="243"/>
      <c r="F11" s="243"/>
      <c r="G11" s="244"/>
      <c r="H11" s="107" t="s">
        <v>78</v>
      </c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108"/>
    </row>
    <row r="12" spans="1:35" x14ac:dyDescent="0.15">
      <c r="B12" s="37"/>
      <c r="D12" s="233"/>
      <c r="E12" s="234"/>
      <c r="F12" s="234"/>
      <c r="G12" s="235"/>
      <c r="H12" s="109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1"/>
    </row>
    <row r="13" spans="1:35" x14ac:dyDescent="0.15">
      <c r="B13" s="37"/>
      <c r="D13" s="230" t="s">
        <v>14</v>
      </c>
      <c r="E13" s="231"/>
      <c r="F13" s="231"/>
      <c r="G13" s="232"/>
      <c r="H13" s="112" t="s">
        <v>176</v>
      </c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4"/>
    </row>
    <row r="14" spans="1:35" x14ac:dyDescent="0.15">
      <c r="B14" s="37"/>
      <c r="D14" s="233"/>
      <c r="E14" s="234"/>
      <c r="F14" s="234"/>
      <c r="G14" s="235"/>
      <c r="H14" s="115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7"/>
    </row>
  </sheetData>
  <mergeCells count="23">
    <mergeCell ref="D13:G14"/>
    <mergeCell ref="H8:AH8"/>
    <mergeCell ref="H9:AH9"/>
    <mergeCell ref="D8:G8"/>
    <mergeCell ref="D9:G9"/>
    <mergeCell ref="D10:G12"/>
    <mergeCell ref="AC1:AF1"/>
    <mergeCell ref="AG1:AI1"/>
    <mergeCell ref="AC2:AF2"/>
    <mergeCell ref="AG2:AI2"/>
    <mergeCell ref="AC3:AF3"/>
    <mergeCell ref="AG3:AI3"/>
    <mergeCell ref="S1:Z3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44" customFormat="1" ht="12" customHeight="1" x14ac:dyDescent="0.15">
      <c r="A1" s="171" t="s">
        <v>1</v>
      </c>
      <c r="B1" s="191"/>
      <c r="C1" s="191"/>
      <c r="D1" s="172"/>
      <c r="E1" s="217" t="str">
        <f ca="1">IF(INDIRECT("変更履歴!E1")&lt;&gt;"",INDIRECT("変更履歴!E1"),"")</f>
        <v>サンプルプロジェクト</v>
      </c>
      <c r="F1" s="215"/>
      <c r="G1" s="215"/>
      <c r="H1" s="215"/>
      <c r="I1" s="215"/>
      <c r="J1" s="215"/>
      <c r="K1" s="215"/>
      <c r="L1" s="215"/>
      <c r="M1" s="215"/>
      <c r="N1" s="216"/>
      <c r="O1" s="173" t="s">
        <v>21</v>
      </c>
      <c r="P1" s="174"/>
      <c r="Q1" s="174"/>
      <c r="R1" s="175"/>
      <c r="S1" s="221" t="str">
        <f ca="1">IF(INDIRECT("変更履歴!S1")&lt;&gt;"",INDIRECT("変更履歴!S1"),"")</f>
        <v>システム機能設計書(メッセージング)
ユーザ情報照会/M21AA01</v>
      </c>
      <c r="T1" s="222"/>
      <c r="U1" s="222"/>
      <c r="V1" s="222"/>
      <c r="W1" s="222"/>
      <c r="X1" s="222"/>
      <c r="Y1" s="222"/>
      <c r="Z1" s="223"/>
      <c r="AA1" s="171" t="s">
        <v>4</v>
      </c>
      <c r="AB1" s="172"/>
      <c r="AC1" s="198" t="str">
        <f ca="1">IF(INDIRECT("変更履歴!AC1")&lt;&gt;"",INDIRECT("変更履歴!AC1"),"")</f>
        <v>TIS</v>
      </c>
      <c r="AD1" s="199"/>
      <c r="AE1" s="199"/>
      <c r="AF1" s="200"/>
      <c r="AG1" s="218">
        <f ca="1">IF(INDIRECT("変更履歴!AG1")&lt;&gt;"",INDIRECT("変更履歴!AG1"),"")</f>
        <v>43336</v>
      </c>
      <c r="AH1" s="219"/>
      <c r="AI1" s="220"/>
    </row>
    <row r="2" spans="1:35" s="44" customFormat="1" ht="12" customHeight="1" x14ac:dyDescent="0.15">
      <c r="A2" s="171" t="s">
        <v>2</v>
      </c>
      <c r="B2" s="191"/>
      <c r="C2" s="191"/>
      <c r="D2" s="172"/>
      <c r="E2" s="217" t="str">
        <f ca="1">IF(INDIRECT("変更履歴!E2")&lt;&gt;"",INDIRECT("変更履歴!E2"),"")</f>
        <v>サンプルシステム</v>
      </c>
      <c r="F2" s="215"/>
      <c r="G2" s="215"/>
      <c r="H2" s="215"/>
      <c r="I2" s="215"/>
      <c r="J2" s="215"/>
      <c r="K2" s="215"/>
      <c r="L2" s="215"/>
      <c r="M2" s="215"/>
      <c r="N2" s="216"/>
      <c r="O2" s="176"/>
      <c r="P2" s="177"/>
      <c r="Q2" s="177"/>
      <c r="R2" s="178"/>
      <c r="S2" s="224"/>
      <c r="T2" s="225"/>
      <c r="U2" s="225"/>
      <c r="V2" s="225"/>
      <c r="W2" s="225"/>
      <c r="X2" s="225"/>
      <c r="Y2" s="225"/>
      <c r="Z2" s="226"/>
      <c r="AA2" s="171" t="s">
        <v>5</v>
      </c>
      <c r="AB2" s="172"/>
      <c r="AC2" s="198" t="str">
        <f ca="1">IF(INDIRECT("変更履歴!AC2")&lt;&gt;"",INDIRECT("変更履歴!AC2"),"")</f>
        <v>TIS</v>
      </c>
      <c r="AD2" s="199"/>
      <c r="AE2" s="199"/>
      <c r="AF2" s="200"/>
      <c r="AG2" s="218">
        <f ca="1">IF(INDIRECT("変更履歴!AG2")&lt;&gt;"",INDIRECT("変更履歴!AG2"),"")</f>
        <v>44816</v>
      </c>
      <c r="AH2" s="219"/>
      <c r="AI2" s="220"/>
    </row>
    <row r="3" spans="1:35" s="44" customFormat="1" ht="12" customHeight="1" x14ac:dyDescent="0.15">
      <c r="A3" s="171" t="s">
        <v>3</v>
      </c>
      <c r="B3" s="191"/>
      <c r="C3" s="191"/>
      <c r="D3" s="172"/>
      <c r="E3" s="217" t="str">
        <f ca="1">IF(INDIRECT("変更履歴!E3")&lt;&gt;"",INDIRECT("変更履歴!E3"),"")</f>
        <v>サンプルサブシステム</v>
      </c>
      <c r="F3" s="215"/>
      <c r="G3" s="215"/>
      <c r="H3" s="215"/>
      <c r="I3" s="215"/>
      <c r="J3" s="215"/>
      <c r="K3" s="215"/>
      <c r="L3" s="215"/>
      <c r="M3" s="215"/>
      <c r="N3" s="216"/>
      <c r="O3" s="179"/>
      <c r="P3" s="180"/>
      <c r="Q3" s="180"/>
      <c r="R3" s="181"/>
      <c r="S3" s="227"/>
      <c r="T3" s="228"/>
      <c r="U3" s="228"/>
      <c r="V3" s="228"/>
      <c r="W3" s="228"/>
      <c r="X3" s="228"/>
      <c r="Y3" s="228"/>
      <c r="Z3" s="229"/>
      <c r="AA3" s="171"/>
      <c r="AB3" s="172"/>
      <c r="AC3" s="198" t="str">
        <f ca="1">IF(INDIRECT("変更履歴!AC3")&lt;&gt;"",INDIRECT("変更履歴!AC3"),"")</f>
        <v/>
      </c>
      <c r="AD3" s="199"/>
      <c r="AE3" s="199"/>
      <c r="AF3" s="200"/>
      <c r="AG3" s="218" t="str">
        <f ca="1">IF(INDIRECT("変更履歴!AG3")&lt;&gt;"",INDIRECT("変更履歴!AG3"),"")</f>
        <v/>
      </c>
      <c r="AH3" s="219"/>
      <c r="AI3" s="220"/>
    </row>
    <row r="4" spans="1:35" ht="12" customHeight="1" x14ac:dyDescent="0.15"/>
    <row r="5" spans="1:35" ht="12" customHeight="1" x14ac:dyDescent="0.15">
      <c r="C5" s="86" t="s">
        <v>49</v>
      </c>
    </row>
    <row r="6" spans="1:35" ht="12" customHeight="1" x14ac:dyDescent="0.15"/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2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8" s="87" customFormat="1" ht="12" customHeight="1" x14ac:dyDescent="0.15">
      <c r="A1" s="171" t="s">
        <v>1</v>
      </c>
      <c r="B1" s="191"/>
      <c r="C1" s="191"/>
      <c r="D1" s="172"/>
      <c r="E1" s="217" t="str">
        <f ca="1">IF(INDIRECT("変更履歴!E1")&lt;&gt;"",INDIRECT("変更履歴!E1"),"")</f>
        <v>サンプルプロジェクト</v>
      </c>
      <c r="F1" s="215"/>
      <c r="G1" s="215"/>
      <c r="H1" s="215"/>
      <c r="I1" s="215"/>
      <c r="J1" s="215"/>
      <c r="K1" s="215"/>
      <c r="L1" s="215"/>
      <c r="M1" s="215"/>
      <c r="N1" s="216"/>
      <c r="O1" s="173" t="s">
        <v>21</v>
      </c>
      <c r="P1" s="174"/>
      <c r="Q1" s="174"/>
      <c r="R1" s="175"/>
      <c r="S1" s="221" t="str">
        <f ca="1">IF(INDIRECT("変更履歴!S1")&lt;&gt;"",INDIRECT("変更履歴!S1"),"")</f>
        <v>システム機能設計書(メッセージング)
ユーザ情報照会/M21AA01</v>
      </c>
      <c r="T1" s="222"/>
      <c r="U1" s="222"/>
      <c r="V1" s="222"/>
      <c r="W1" s="222"/>
      <c r="X1" s="222"/>
      <c r="Y1" s="222"/>
      <c r="Z1" s="223"/>
      <c r="AA1" s="171" t="s">
        <v>4</v>
      </c>
      <c r="AB1" s="172"/>
      <c r="AC1" s="198" t="str">
        <f ca="1">IF(INDIRECT("変更履歴!AC1")&lt;&gt;"",INDIRECT("変更履歴!AC1"),"")</f>
        <v>TIS</v>
      </c>
      <c r="AD1" s="199"/>
      <c r="AE1" s="199"/>
      <c r="AF1" s="200"/>
      <c r="AG1" s="218">
        <f ca="1">IF(INDIRECT("変更履歴!AG1")&lt;&gt;"",INDIRECT("変更履歴!AG1"),"")</f>
        <v>43336</v>
      </c>
      <c r="AH1" s="219"/>
      <c r="AI1" s="220"/>
      <c r="AJ1" s="9"/>
      <c r="AK1" s="9"/>
      <c r="AL1" s="10"/>
    </row>
    <row r="2" spans="1:38" s="87" customFormat="1" ht="12" customHeight="1" x14ac:dyDescent="0.15">
      <c r="A2" s="171" t="s">
        <v>2</v>
      </c>
      <c r="B2" s="191"/>
      <c r="C2" s="191"/>
      <c r="D2" s="172"/>
      <c r="E2" s="217" t="str">
        <f ca="1">IF(INDIRECT("変更履歴!E2")&lt;&gt;"",INDIRECT("変更履歴!E2"),"")</f>
        <v>サンプルシステム</v>
      </c>
      <c r="F2" s="215"/>
      <c r="G2" s="215"/>
      <c r="H2" s="215"/>
      <c r="I2" s="215"/>
      <c r="J2" s="215"/>
      <c r="K2" s="215"/>
      <c r="L2" s="215"/>
      <c r="M2" s="215"/>
      <c r="N2" s="216"/>
      <c r="O2" s="176"/>
      <c r="P2" s="177"/>
      <c r="Q2" s="177"/>
      <c r="R2" s="178"/>
      <c r="S2" s="224"/>
      <c r="T2" s="225"/>
      <c r="U2" s="225"/>
      <c r="V2" s="225"/>
      <c r="W2" s="225"/>
      <c r="X2" s="225"/>
      <c r="Y2" s="225"/>
      <c r="Z2" s="226"/>
      <c r="AA2" s="171" t="s">
        <v>5</v>
      </c>
      <c r="AB2" s="172"/>
      <c r="AC2" s="198" t="str">
        <f ca="1">IF(INDIRECT("変更履歴!AC2")&lt;&gt;"",INDIRECT("変更履歴!AC2"),"")</f>
        <v>TIS</v>
      </c>
      <c r="AD2" s="199"/>
      <c r="AE2" s="199"/>
      <c r="AF2" s="200"/>
      <c r="AG2" s="218">
        <f ca="1">IF(INDIRECT("変更履歴!AG2")&lt;&gt;"",INDIRECT("変更履歴!AG2"),"")</f>
        <v>44816</v>
      </c>
      <c r="AH2" s="219"/>
      <c r="AI2" s="220"/>
      <c r="AJ2" s="9"/>
      <c r="AK2" s="9"/>
      <c r="AL2" s="9"/>
    </row>
    <row r="3" spans="1:38" s="87" customFormat="1" ht="12" customHeight="1" x14ac:dyDescent="0.15">
      <c r="A3" s="171" t="s">
        <v>3</v>
      </c>
      <c r="B3" s="191"/>
      <c r="C3" s="191"/>
      <c r="D3" s="172"/>
      <c r="E3" s="217" t="str">
        <f ca="1">IF(INDIRECT("変更履歴!E3")&lt;&gt;"",INDIRECT("変更履歴!E3"),"")</f>
        <v>サンプルサブシステム</v>
      </c>
      <c r="F3" s="215"/>
      <c r="G3" s="215"/>
      <c r="H3" s="215"/>
      <c r="I3" s="215"/>
      <c r="J3" s="215"/>
      <c r="K3" s="215"/>
      <c r="L3" s="215"/>
      <c r="M3" s="215"/>
      <c r="N3" s="216"/>
      <c r="O3" s="179"/>
      <c r="P3" s="180"/>
      <c r="Q3" s="180"/>
      <c r="R3" s="181"/>
      <c r="S3" s="227"/>
      <c r="T3" s="228"/>
      <c r="U3" s="228"/>
      <c r="V3" s="228"/>
      <c r="W3" s="228"/>
      <c r="X3" s="228"/>
      <c r="Y3" s="228"/>
      <c r="Z3" s="229"/>
      <c r="AA3" s="171"/>
      <c r="AB3" s="172"/>
      <c r="AC3" s="198" t="str">
        <f ca="1">IF(INDIRECT("変更履歴!AC3")&lt;&gt;"",INDIRECT("変更履歴!AC3"),"")</f>
        <v/>
      </c>
      <c r="AD3" s="199"/>
      <c r="AE3" s="199"/>
      <c r="AF3" s="200"/>
      <c r="AG3" s="218" t="str">
        <f ca="1">IF(INDIRECT("変更履歴!AG3")&lt;&gt;"",INDIRECT("変更履歴!AG3"),"")</f>
        <v/>
      </c>
      <c r="AH3" s="219"/>
      <c r="AI3" s="220"/>
      <c r="AJ3" s="9"/>
      <c r="AK3" s="9"/>
      <c r="AL3" s="9"/>
    </row>
    <row r="4" spans="1:38" ht="12" customHeight="1" x14ac:dyDescent="0.15"/>
    <row r="5" spans="1:38" s="21" customFormat="1" x14ac:dyDescent="0.15">
      <c r="B5" s="37" t="s">
        <v>178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</row>
    <row r="6" spans="1:38" s="21" customFormat="1" x14ac:dyDescent="0.15">
      <c r="B6" s="37"/>
      <c r="C6" s="37" t="s">
        <v>39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</row>
    <row r="7" spans="1:38" s="21" customFormat="1" x14ac:dyDescent="0.15">
      <c r="B7" s="37"/>
      <c r="C7" s="37"/>
      <c r="D7" s="89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</row>
    <row r="8" spans="1:38" x14ac:dyDescent="0.15">
      <c r="B8" s="37"/>
      <c r="C8" s="37"/>
      <c r="D8" s="291" t="s">
        <v>180</v>
      </c>
      <c r="E8" s="293" t="s">
        <v>40</v>
      </c>
      <c r="F8" s="294"/>
      <c r="G8" s="294"/>
      <c r="H8" s="294"/>
      <c r="I8" s="294"/>
      <c r="J8" s="295"/>
      <c r="K8" s="293" t="s">
        <v>41</v>
      </c>
      <c r="L8" s="294"/>
      <c r="M8" s="294"/>
      <c r="N8" s="295"/>
      <c r="O8" s="299" t="s">
        <v>42</v>
      </c>
      <c r="P8" s="288" t="s">
        <v>43</v>
      </c>
      <c r="Q8" s="289"/>
      <c r="R8" s="289"/>
      <c r="S8" s="289"/>
      <c r="T8" s="289"/>
      <c r="U8" s="290"/>
      <c r="V8" s="301" t="s">
        <v>38</v>
      </c>
      <c r="W8" s="301"/>
      <c r="X8" s="301"/>
      <c r="Y8" s="301"/>
      <c r="Z8" s="301"/>
      <c r="AA8" s="301"/>
      <c r="AB8" s="301"/>
      <c r="AC8" s="301"/>
      <c r="AD8" s="301"/>
      <c r="AE8" s="301"/>
      <c r="AF8" s="301"/>
      <c r="AG8" s="301"/>
      <c r="AH8" s="301"/>
    </row>
    <row r="9" spans="1:38" x14ac:dyDescent="0.15">
      <c r="B9" s="37"/>
      <c r="C9" s="37"/>
      <c r="D9" s="292"/>
      <c r="E9" s="296"/>
      <c r="F9" s="297"/>
      <c r="G9" s="297"/>
      <c r="H9" s="297"/>
      <c r="I9" s="297"/>
      <c r="J9" s="298"/>
      <c r="K9" s="296"/>
      <c r="L9" s="297"/>
      <c r="M9" s="297"/>
      <c r="N9" s="298"/>
      <c r="O9" s="300"/>
      <c r="P9" s="90" t="s">
        <v>44</v>
      </c>
      <c r="Q9" s="90" t="s">
        <v>45</v>
      </c>
      <c r="R9" s="90" t="s">
        <v>46</v>
      </c>
      <c r="S9" s="90" t="s">
        <v>47</v>
      </c>
      <c r="T9" s="302" t="s">
        <v>48</v>
      </c>
      <c r="U9" s="303"/>
      <c r="V9" s="301"/>
      <c r="W9" s="301"/>
      <c r="X9" s="301"/>
      <c r="Y9" s="301"/>
      <c r="Z9" s="301"/>
      <c r="AA9" s="301"/>
      <c r="AB9" s="301"/>
      <c r="AC9" s="301"/>
      <c r="AD9" s="301"/>
      <c r="AE9" s="301"/>
      <c r="AF9" s="301"/>
      <c r="AG9" s="301"/>
      <c r="AH9" s="301"/>
    </row>
    <row r="10" spans="1:38" x14ac:dyDescent="0.15">
      <c r="B10" s="37"/>
      <c r="C10" s="37"/>
      <c r="D10" s="91">
        <v>1</v>
      </c>
      <c r="E10" s="165" t="s">
        <v>80</v>
      </c>
      <c r="F10" s="166"/>
      <c r="G10" s="166"/>
      <c r="H10" s="166"/>
      <c r="I10" s="166"/>
      <c r="J10" s="167"/>
      <c r="K10" s="165" t="s">
        <v>58</v>
      </c>
      <c r="L10" s="166"/>
      <c r="M10" s="166"/>
      <c r="N10" s="167"/>
      <c r="O10" s="92" t="s">
        <v>84</v>
      </c>
      <c r="P10" s="93" t="s">
        <v>70</v>
      </c>
      <c r="Q10" s="93" t="s">
        <v>70</v>
      </c>
      <c r="R10" s="93" t="s">
        <v>70</v>
      </c>
      <c r="S10" s="93" t="s">
        <v>70</v>
      </c>
      <c r="T10" s="286" t="s">
        <v>70</v>
      </c>
      <c r="U10" s="287"/>
      <c r="V10" s="165"/>
      <c r="W10" s="166"/>
      <c r="X10" s="166"/>
      <c r="Y10" s="166"/>
      <c r="Z10" s="166"/>
      <c r="AA10" s="166"/>
      <c r="AB10" s="166"/>
      <c r="AC10" s="166"/>
      <c r="AD10" s="166"/>
      <c r="AE10" s="166"/>
      <c r="AF10" s="166"/>
      <c r="AG10" s="166"/>
      <c r="AH10" s="167"/>
    </row>
    <row r="11" spans="1:38" x14ac:dyDescent="0.15">
      <c r="B11" s="37"/>
      <c r="C11" s="37"/>
      <c r="D11" s="91">
        <v>2</v>
      </c>
      <c r="E11" s="251" t="s">
        <v>204</v>
      </c>
      <c r="F11" s="166"/>
      <c r="G11" s="166"/>
      <c r="H11" s="166"/>
      <c r="I11" s="166"/>
      <c r="J11" s="167"/>
      <c r="K11" s="165" t="s">
        <v>83</v>
      </c>
      <c r="L11" s="166"/>
      <c r="M11" s="166"/>
      <c r="N11" s="167"/>
      <c r="O11" s="94" t="s">
        <v>84</v>
      </c>
      <c r="P11" s="93" t="s">
        <v>70</v>
      </c>
      <c r="Q11" s="93" t="s">
        <v>86</v>
      </c>
      <c r="R11" s="93" t="s">
        <v>70</v>
      </c>
      <c r="S11" s="93" t="s">
        <v>70</v>
      </c>
      <c r="T11" s="286" t="s">
        <v>70</v>
      </c>
      <c r="U11" s="287"/>
      <c r="V11" s="165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  <c r="AH11" s="167"/>
    </row>
    <row r="12" spans="1:38" x14ac:dyDescent="0.15">
      <c r="B12" s="37"/>
      <c r="C12" s="37"/>
      <c r="D12" s="91">
        <v>3</v>
      </c>
      <c r="E12" s="165" t="s">
        <v>81</v>
      </c>
      <c r="F12" s="166"/>
      <c r="G12" s="166"/>
      <c r="H12" s="166"/>
      <c r="I12" s="166"/>
      <c r="J12" s="167"/>
      <c r="K12" s="165" t="s">
        <v>83</v>
      </c>
      <c r="L12" s="166"/>
      <c r="M12" s="166"/>
      <c r="N12" s="167"/>
      <c r="O12" s="94" t="s">
        <v>84</v>
      </c>
      <c r="P12" s="93" t="s">
        <v>70</v>
      </c>
      <c r="Q12" s="93" t="s">
        <v>86</v>
      </c>
      <c r="R12" s="93" t="s">
        <v>70</v>
      </c>
      <c r="S12" s="93" t="s">
        <v>70</v>
      </c>
      <c r="T12" s="286" t="s">
        <v>70</v>
      </c>
      <c r="U12" s="287"/>
      <c r="V12" s="165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  <c r="AH12" s="167"/>
    </row>
    <row r="13" spans="1:38" x14ac:dyDescent="0.15">
      <c r="B13" s="37"/>
      <c r="C13" s="37"/>
      <c r="D13" s="91">
        <v>4</v>
      </c>
      <c r="E13" s="165" t="s">
        <v>82</v>
      </c>
      <c r="F13" s="166"/>
      <c r="G13" s="166"/>
      <c r="H13" s="166"/>
      <c r="I13" s="166"/>
      <c r="J13" s="167"/>
      <c r="K13" s="165" t="s">
        <v>58</v>
      </c>
      <c r="L13" s="166"/>
      <c r="M13" s="166"/>
      <c r="N13" s="167"/>
      <c r="O13" s="94" t="s">
        <v>85</v>
      </c>
      <c r="P13" s="93" t="s">
        <v>70</v>
      </c>
      <c r="Q13" s="93" t="s">
        <v>70</v>
      </c>
      <c r="R13" s="93" t="s">
        <v>70</v>
      </c>
      <c r="S13" s="93" t="s">
        <v>70</v>
      </c>
      <c r="T13" s="286" t="s">
        <v>70</v>
      </c>
      <c r="U13" s="287"/>
      <c r="V13" s="165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167"/>
    </row>
    <row r="14" spans="1:38" x14ac:dyDescent="0.15">
      <c r="B14" s="37"/>
      <c r="C14" s="37"/>
      <c r="D14" s="118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20"/>
      <c r="AD14" s="120"/>
      <c r="AE14" s="120"/>
      <c r="AF14" s="120"/>
      <c r="AG14" s="120"/>
      <c r="AH14" s="120"/>
    </row>
    <row r="15" spans="1:38" x14ac:dyDescent="0.15">
      <c r="B15" s="37"/>
      <c r="C15" s="37"/>
      <c r="D15" s="118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20"/>
      <c r="AD15" s="120"/>
      <c r="AE15" s="120"/>
      <c r="AF15" s="120"/>
      <c r="AG15" s="120"/>
      <c r="AH15" s="120"/>
    </row>
    <row r="16" spans="1:38" x14ac:dyDescent="0.15">
      <c r="B16" s="37"/>
      <c r="C16" s="37"/>
      <c r="D16" s="89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</row>
    <row r="17" spans="2:34" x14ac:dyDescent="0.15">
      <c r="B17" s="42"/>
      <c r="C17" s="38" t="s">
        <v>50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88"/>
      <c r="AF17" s="88"/>
      <c r="AG17" s="88"/>
      <c r="AH17" s="88"/>
    </row>
    <row r="18" spans="2:34" x14ac:dyDescent="0.15">
      <c r="B18" s="42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88"/>
      <c r="AF18" s="88"/>
      <c r="AG18" s="88"/>
      <c r="AH18" s="88"/>
    </row>
    <row r="19" spans="2:34" x14ac:dyDescent="0.15">
      <c r="D19" s="148" t="s">
        <v>187</v>
      </c>
      <c r="E19" s="254" t="s">
        <v>186</v>
      </c>
      <c r="F19" s="255"/>
      <c r="G19" s="256"/>
      <c r="H19" s="257" t="s">
        <v>63</v>
      </c>
      <c r="I19" s="258"/>
      <c r="J19" s="259"/>
      <c r="K19" s="248" t="s">
        <v>28</v>
      </c>
      <c r="L19" s="249"/>
      <c r="M19" s="249"/>
      <c r="N19" s="249"/>
      <c r="O19" s="249"/>
      <c r="P19" s="249"/>
      <c r="Q19" s="249"/>
      <c r="R19" s="249"/>
      <c r="S19" s="249"/>
      <c r="T19" s="249"/>
      <c r="U19" s="249"/>
      <c r="V19" s="249"/>
      <c r="W19" s="249"/>
      <c r="X19" s="249"/>
      <c r="Y19" s="249"/>
      <c r="Z19" s="249"/>
      <c r="AA19" s="249"/>
      <c r="AB19" s="249"/>
      <c r="AC19" s="249"/>
      <c r="AD19" s="249"/>
      <c r="AE19" s="249"/>
      <c r="AF19" s="249"/>
      <c r="AG19" s="249"/>
      <c r="AH19" s="250"/>
    </row>
    <row r="20" spans="2:34" ht="11.25" customHeight="1" x14ac:dyDescent="0.15">
      <c r="D20" s="318">
        <v>1</v>
      </c>
      <c r="E20" s="165">
        <v>0</v>
      </c>
      <c r="F20" s="166"/>
      <c r="G20" s="167"/>
      <c r="H20" s="251" t="s">
        <v>188</v>
      </c>
      <c r="I20" s="166"/>
      <c r="J20" s="167"/>
      <c r="K20" s="251" t="s">
        <v>189</v>
      </c>
      <c r="L20" s="252"/>
      <c r="M20" s="252"/>
      <c r="N20" s="252"/>
      <c r="O20" s="252"/>
      <c r="P20" s="252"/>
      <c r="Q20" s="252"/>
      <c r="R20" s="252"/>
      <c r="S20" s="252"/>
      <c r="T20" s="252"/>
      <c r="U20" s="252"/>
      <c r="V20" s="252"/>
      <c r="W20" s="252"/>
      <c r="X20" s="252"/>
      <c r="Y20" s="252"/>
      <c r="Z20" s="252"/>
      <c r="AA20" s="252"/>
      <c r="AB20" s="252"/>
      <c r="AC20" s="252"/>
      <c r="AD20" s="252"/>
      <c r="AE20" s="252"/>
      <c r="AF20" s="252"/>
      <c r="AG20" s="252"/>
      <c r="AH20" s="253"/>
    </row>
    <row r="21" spans="2:34" ht="24" customHeight="1" x14ac:dyDescent="0.15">
      <c r="D21" s="318">
        <v>2</v>
      </c>
      <c r="E21" s="165">
        <v>100</v>
      </c>
      <c r="F21" s="166"/>
      <c r="G21" s="167"/>
      <c r="H21" s="251" t="s">
        <v>194</v>
      </c>
      <c r="I21" s="166"/>
      <c r="J21" s="167"/>
      <c r="K21" s="251" t="s">
        <v>190</v>
      </c>
      <c r="L21" s="252"/>
      <c r="M21" s="252"/>
      <c r="N21" s="252"/>
      <c r="O21" s="252"/>
      <c r="P21" s="252"/>
      <c r="Q21" s="252"/>
      <c r="R21" s="252"/>
      <c r="S21" s="252"/>
      <c r="T21" s="252"/>
      <c r="U21" s="252"/>
      <c r="V21" s="252"/>
      <c r="W21" s="252"/>
      <c r="X21" s="252"/>
      <c r="Y21" s="252"/>
      <c r="Z21" s="252"/>
      <c r="AA21" s="252"/>
      <c r="AB21" s="252"/>
      <c r="AC21" s="252"/>
      <c r="AD21" s="252"/>
      <c r="AE21" s="252"/>
      <c r="AF21" s="252"/>
      <c r="AG21" s="252"/>
      <c r="AH21" s="253"/>
    </row>
    <row r="22" spans="2:34" ht="23.25" customHeight="1" x14ac:dyDescent="0.15">
      <c r="D22" s="318">
        <v>3</v>
      </c>
      <c r="E22" s="165">
        <v>101</v>
      </c>
      <c r="F22" s="166"/>
      <c r="G22" s="167"/>
      <c r="H22" s="251" t="s">
        <v>196</v>
      </c>
      <c r="I22" s="166"/>
      <c r="J22" s="167"/>
      <c r="K22" s="251" t="s">
        <v>191</v>
      </c>
      <c r="L22" s="252"/>
      <c r="M22" s="252"/>
      <c r="N22" s="252"/>
      <c r="O22" s="252"/>
      <c r="P22" s="252"/>
      <c r="Q22" s="252"/>
      <c r="R22" s="252"/>
      <c r="S22" s="252"/>
      <c r="T22" s="252"/>
      <c r="U22" s="252"/>
      <c r="V22" s="252"/>
      <c r="W22" s="252"/>
      <c r="X22" s="252"/>
      <c r="Y22" s="252"/>
      <c r="Z22" s="252"/>
      <c r="AA22" s="252"/>
      <c r="AB22" s="252"/>
      <c r="AC22" s="252"/>
      <c r="AD22" s="252"/>
      <c r="AE22" s="252"/>
      <c r="AF22" s="252"/>
      <c r="AG22" s="252"/>
      <c r="AH22" s="253"/>
    </row>
    <row r="23" spans="2:34" ht="11.25" customHeight="1" x14ac:dyDescent="0.15">
      <c r="D23" s="318">
        <v>4</v>
      </c>
      <c r="E23" s="165">
        <v>102</v>
      </c>
      <c r="F23" s="166"/>
      <c r="G23" s="167"/>
      <c r="H23" s="251" t="s">
        <v>198</v>
      </c>
      <c r="I23" s="166"/>
      <c r="J23" s="167"/>
      <c r="K23" s="251" t="s">
        <v>192</v>
      </c>
      <c r="L23" s="252"/>
      <c r="M23" s="252"/>
      <c r="N23" s="252"/>
      <c r="O23" s="252"/>
      <c r="P23" s="252"/>
      <c r="Q23" s="252"/>
      <c r="R23" s="252"/>
      <c r="S23" s="252"/>
      <c r="T23" s="252"/>
      <c r="U23" s="252"/>
      <c r="V23" s="252"/>
      <c r="W23" s="252"/>
      <c r="X23" s="252"/>
      <c r="Y23" s="252"/>
      <c r="Z23" s="252"/>
      <c r="AA23" s="252"/>
      <c r="AB23" s="252"/>
      <c r="AC23" s="252"/>
      <c r="AD23" s="252"/>
      <c r="AE23" s="252"/>
      <c r="AF23" s="252"/>
      <c r="AG23" s="252"/>
      <c r="AH23" s="253"/>
    </row>
    <row r="24" spans="2:34" x14ac:dyDescent="0.15">
      <c r="C24" s="38"/>
      <c r="D24" s="47" t="s">
        <v>87</v>
      </c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1"/>
      <c r="AA24" s="121"/>
      <c r="AB24" s="121"/>
      <c r="AC24" s="121"/>
      <c r="AD24" s="122"/>
      <c r="AE24" s="122"/>
      <c r="AF24" s="122"/>
      <c r="AG24" s="122"/>
      <c r="AH24" s="122"/>
    </row>
    <row r="25" spans="2:34" x14ac:dyDescent="0.15">
      <c r="C25" s="38"/>
      <c r="D25" s="118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1"/>
      <c r="AA25" s="121"/>
      <c r="AB25" s="121"/>
      <c r="AC25" s="121"/>
      <c r="AD25" s="122"/>
      <c r="AE25" s="122"/>
      <c r="AF25" s="122"/>
      <c r="AG25" s="122"/>
      <c r="AH25" s="122"/>
    </row>
    <row r="27" spans="2:34" ht="11.25" customHeight="1" x14ac:dyDescent="0.15">
      <c r="C27" s="38" t="s">
        <v>31</v>
      </c>
      <c r="D27" s="88"/>
      <c r="E27" s="88"/>
      <c r="F27" s="88"/>
      <c r="G27" s="88"/>
      <c r="H27" s="88"/>
      <c r="I27" s="88"/>
      <c r="J27" s="88"/>
      <c r="K27" s="88"/>
      <c r="L27" s="123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</row>
    <row r="28" spans="2:34" s="20" customFormat="1" x14ac:dyDescent="0.15">
      <c r="C28" s="38"/>
      <c r="D28" s="88" t="s">
        <v>33</v>
      </c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</row>
    <row r="29" spans="2:34" s="20" customFormat="1" x14ac:dyDescent="0.15">
      <c r="C29" s="3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</row>
    <row r="30" spans="2:34" s="20" customFormat="1" x14ac:dyDescent="0.15">
      <c r="C30" s="38"/>
      <c r="D30" s="39"/>
      <c r="E30" s="39" t="s">
        <v>200</v>
      </c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40"/>
      <c r="AE30" s="40"/>
      <c r="AF30" s="88"/>
      <c r="AG30" s="88"/>
      <c r="AH30" s="40"/>
    </row>
    <row r="31" spans="2:34" s="20" customFormat="1" x14ac:dyDescent="0.15">
      <c r="C31" s="38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40"/>
      <c r="AE31" s="40"/>
      <c r="AF31" s="88"/>
      <c r="AG31" s="88"/>
      <c r="AH31" s="40"/>
    </row>
    <row r="32" spans="2:34" s="20" customFormat="1" x14ac:dyDescent="0.15">
      <c r="C32" s="38"/>
      <c r="D32" s="88"/>
      <c r="E32" s="260" t="s">
        <v>25</v>
      </c>
      <c r="F32" s="260"/>
      <c r="G32" s="261" t="s">
        <v>110</v>
      </c>
      <c r="H32" s="261"/>
      <c r="I32" s="261"/>
      <c r="J32" s="261"/>
      <c r="K32" s="261"/>
      <c r="L32" s="261"/>
      <c r="M32" s="260" t="s">
        <v>26</v>
      </c>
      <c r="N32" s="260"/>
      <c r="O32" s="265" t="s">
        <v>111</v>
      </c>
      <c r="P32" s="266"/>
      <c r="Q32" s="266"/>
      <c r="R32" s="266"/>
      <c r="S32" s="266"/>
      <c r="T32" s="266"/>
      <c r="U32" s="266"/>
      <c r="V32" s="266"/>
      <c r="W32" s="266"/>
      <c r="X32" s="266"/>
      <c r="Y32" s="266"/>
      <c r="Z32" s="266"/>
      <c r="AA32" s="266"/>
      <c r="AB32" s="266"/>
      <c r="AC32" s="266"/>
      <c r="AD32" s="266"/>
      <c r="AE32" s="266"/>
      <c r="AF32" s="266"/>
      <c r="AG32" s="266"/>
      <c r="AH32" s="267"/>
    </row>
    <row r="33" spans="1:35" s="20" customFormat="1" x14ac:dyDescent="0.15"/>
    <row r="35" spans="1:35" x14ac:dyDescent="0.15">
      <c r="A35" s="18"/>
      <c r="B35" s="18"/>
      <c r="C35" s="80" t="s">
        <v>30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</row>
    <row r="36" spans="1:35" x14ac:dyDescent="0.15">
      <c r="A36" s="18"/>
      <c r="B36" s="18"/>
      <c r="C36" s="18"/>
      <c r="D36" s="18" t="s">
        <v>88</v>
      </c>
      <c r="E36" s="18"/>
      <c r="F36" s="18"/>
      <c r="G36" s="18"/>
      <c r="H36" s="18"/>
      <c r="I36" s="43"/>
      <c r="J36" s="43"/>
      <c r="K36" s="43"/>
      <c r="L36" s="43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</row>
    <row r="37" spans="1:35" x14ac:dyDescent="0.15">
      <c r="A37" s="18"/>
      <c r="B37" s="18"/>
      <c r="C37" s="18"/>
      <c r="D37" s="18"/>
      <c r="E37" s="18" t="s">
        <v>89</v>
      </c>
      <c r="F37" s="18"/>
      <c r="G37" s="18"/>
      <c r="H37" s="18"/>
      <c r="I37" s="18"/>
      <c r="J37" s="43"/>
      <c r="K37" s="43"/>
      <c r="L37" s="43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</row>
    <row r="38" spans="1:35" ht="22.5" customHeight="1" x14ac:dyDescent="0.15">
      <c r="A38" s="18"/>
      <c r="B38" s="18"/>
      <c r="C38" s="18"/>
      <c r="D38" s="18"/>
      <c r="E38" s="130" t="s">
        <v>90</v>
      </c>
      <c r="F38" s="282" t="s">
        <v>52</v>
      </c>
      <c r="G38" s="282"/>
      <c r="H38" s="282"/>
      <c r="I38" s="282"/>
      <c r="J38" s="282"/>
      <c r="K38" s="282"/>
      <c r="L38" s="282" t="s">
        <v>53</v>
      </c>
      <c r="M38" s="282"/>
      <c r="N38" s="282"/>
      <c r="O38" s="282"/>
      <c r="P38" s="282"/>
      <c r="Q38" s="282"/>
      <c r="R38" s="282"/>
      <c r="S38" s="282"/>
      <c r="T38" s="282"/>
      <c r="U38" s="282"/>
      <c r="V38" s="276" t="s">
        <v>92</v>
      </c>
      <c r="W38" s="276"/>
      <c r="X38" s="276"/>
      <c r="Y38" s="276" t="s">
        <v>54</v>
      </c>
      <c r="Z38" s="276"/>
      <c r="AA38" s="276"/>
      <c r="AB38" s="276"/>
      <c r="AC38" s="283" t="s">
        <v>93</v>
      </c>
      <c r="AD38" s="283"/>
      <c r="AE38" s="283"/>
      <c r="AF38" s="283"/>
      <c r="AG38" s="18"/>
      <c r="AH38" s="18"/>
      <c r="AI38" s="18"/>
    </row>
    <row r="39" spans="1:35" ht="33.75" customHeight="1" x14ac:dyDescent="0.15">
      <c r="A39" s="18"/>
      <c r="B39" s="18"/>
      <c r="C39" s="43"/>
      <c r="D39" s="18"/>
      <c r="E39" s="319">
        <v>1</v>
      </c>
      <c r="F39" s="264" t="s">
        <v>94</v>
      </c>
      <c r="G39" s="264"/>
      <c r="H39" s="264"/>
      <c r="I39" s="264"/>
      <c r="J39" s="264"/>
      <c r="K39" s="264"/>
      <c r="L39" s="284" t="s">
        <v>95</v>
      </c>
      <c r="M39" s="284"/>
      <c r="N39" s="284"/>
      <c r="O39" s="284"/>
      <c r="P39" s="284"/>
      <c r="Q39" s="284"/>
      <c r="R39" s="284"/>
      <c r="S39" s="284"/>
      <c r="T39" s="284"/>
      <c r="U39" s="284"/>
      <c r="V39" s="285" t="s">
        <v>96</v>
      </c>
      <c r="W39" s="285"/>
      <c r="X39" s="285"/>
      <c r="Y39" s="307" t="s">
        <v>96</v>
      </c>
      <c r="Z39" s="307"/>
      <c r="AA39" s="307"/>
      <c r="AB39" s="307"/>
      <c r="AC39" s="245" t="s">
        <v>182</v>
      </c>
      <c r="AD39" s="246"/>
      <c r="AE39" s="246"/>
      <c r="AF39" s="247"/>
      <c r="AG39" s="18"/>
      <c r="AH39" s="18"/>
      <c r="AI39" s="18"/>
    </row>
    <row r="40" spans="1:35" x14ac:dyDescent="0.15">
      <c r="A40" s="18"/>
      <c r="B40" s="18"/>
      <c r="C40" s="95"/>
      <c r="D40" s="18"/>
      <c r="E40" s="18"/>
      <c r="F40" s="18"/>
      <c r="G40" s="18"/>
      <c r="H40" s="18"/>
      <c r="I40" s="18"/>
      <c r="J40" s="43"/>
      <c r="K40" s="43"/>
      <c r="L40" s="43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</row>
    <row r="41" spans="1:35" x14ac:dyDescent="0.15">
      <c r="A41" s="18"/>
      <c r="B41" s="18"/>
      <c r="C41" s="95"/>
      <c r="D41" s="18"/>
      <c r="E41" s="80" t="s">
        <v>184</v>
      </c>
      <c r="F41" s="18"/>
      <c r="G41" s="18"/>
      <c r="H41" s="18"/>
      <c r="I41" s="18"/>
      <c r="J41" s="43"/>
      <c r="K41" s="43"/>
      <c r="L41" s="43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</row>
    <row r="42" spans="1:35" x14ac:dyDescent="0.15">
      <c r="A42" s="18"/>
      <c r="B42" s="18"/>
      <c r="C42" s="43"/>
      <c r="D42" s="18"/>
      <c r="E42" s="274" t="s">
        <v>183</v>
      </c>
      <c r="F42" s="275"/>
      <c r="G42" s="275"/>
      <c r="H42" s="276" t="s">
        <v>63</v>
      </c>
      <c r="I42" s="276"/>
      <c r="J42" s="276"/>
      <c r="K42" s="276" t="s">
        <v>92</v>
      </c>
      <c r="L42" s="276"/>
      <c r="M42" s="276"/>
      <c r="N42" s="276"/>
      <c r="O42" s="277" t="s">
        <v>54</v>
      </c>
      <c r="P42" s="278"/>
      <c r="Q42" s="278"/>
      <c r="R42" s="278"/>
      <c r="S42" s="278"/>
      <c r="T42" s="278"/>
      <c r="U42" s="278"/>
      <c r="V42" s="278"/>
      <c r="W42" s="278"/>
      <c r="X42" s="278"/>
      <c r="Y42" s="278"/>
      <c r="Z42" s="278"/>
      <c r="AA42" s="278"/>
      <c r="AB42" s="279"/>
      <c r="AE42" s="18"/>
      <c r="AF42" s="18"/>
      <c r="AG42" s="18"/>
      <c r="AH42" s="18"/>
      <c r="AI42" s="18"/>
    </row>
    <row r="43" spans="1:35" x14ac:dyDescent="0.15">
      <c r="A43" s="18"/>
      <c r="B43" s="18"/>
      <c r="C43" s="95"/>
      <c r="D43" s="18"/>
      <c r="E43" s="165">
        <v>100</v>
      </c>
      <c r="F43" s="166"/>
      <c r="G43" s="167"/>
      <c r="H43" s="280" t="s">
        <v>193</v>
      </c>
      <c r="I43" s="264"/>
      <c r="J43" s="264"/>
      <c r="K43" s="264" t="s">
        <v>96</v>
      </c>
      <c r="L43" s="264"/>
      <c r="M43" s="264"/>
      <c r="N43" s="264"/>
      <c r="O43" s="281" t="s">
        <v>96</v>
      </c>
      <c r="P43" s="246"/>
      <c r="Q43" s="246"/>
      <c r="R43" s="246"/>
      <c r="S43" s="246"/>
      <c r="T43" s="246"/>
      <c r="U43" s="246"/>
      <c r="V43" s="246"/>
      <c r="W43" s="246"/>
      <c r="X43" s="246"/>
      <c r="Y43" s="246"/>
      <c r="Z43" s="246"/>
      <c r="AA43" s="246"/>
      <c r="AB43" s="247"/>
      <c r="AE43" s="18"/>
      <c r="AF43" s="18"/>
      <c r="AG43" s="18"/>
      <c r="AH43" s="18"/>
      <c r="AI43" s="18"/>
    </row>
    <row r="44" spans="1:35" x14ac:dyDescent="0.15">
      <c r="A44" s="18"/>
      <c r="B44" s="18"/>
      <c r="C44" s="18"/>
      <c r="D44" s="18"/>
      <c r="E44" s="47" t="s">
        <v>97</v>
      </c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</row>
    <row r="45" spans="1:35" x14ac:dyDescent="0.15">
      <c r="A45" s="18"/>
      <c r="B45" s="18"/>
      <c r="C45" s="18"/>
      <c r="D45" s="18"/>
      <c r="E45" s="18"/>
      <c r="F45" s="18"/>
      <c r="G45" s="18"/>
      <c r="H45" s="18"/>
      <c r="I45" s="43"/>
      <c r="J45" s="43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</row>
    <row r="46" spans="1:35" x14ac:dyDescent="0.15">
      <c r="A46" s="18"/>
      <c r="B46" s="18"/>
      <c r="C46" s="18"/>
      <c r="D46" s="18" t="s">
        <v>100</v>
      </c>
      <c r="E46" s="18"/>
      <c r="F46" s="18"/>
      <c r="G46" s="18"/>
      <c r="H46" s="18"/>
      <c r="I46" s="18"/>
      <c r="J46" s="95"/>
      <c r="K46" s="95"/>
      <c r="L46" s="43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</row>
    <row r="47" spans="1:35" x14ac:dyDescent="0.15">
      <c r="A47" s="18"/>
      <c r="B47" s="18"/>
      <c r="C47" s="18"/>
      <c r="D47" s="18"/>
      <c r="E47" s="18" t="s">
        <v>89</v>
      </c>
      <c r="F47" s="18"/>
      <c r="G47" s="18"/>
      <c r="H47" s="18"/>
      <c r="I47" s="18"/>
      <c r="J47" s="96"/>
      <c r="K47" s="96"/>
      <c r="L47" s="43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</row>
    <row r="48" spans="1:35" ht="22.5" customHeight="1" x14ac:dyDescent="0.15">
      <c r="A48" s="18"/>
      <c r="B48" s="18"/>
      <c r="C48" s="18"/>
      <c r="D48" s="18"/>
      <c r="E48" s="130" t="s">
        <v>90</v>
      </c>
      <c r="F48" s="282" t="s">
        <v>52</v>
      </c>
      <c r="G48" s="282"/>
      <c r="H48" s="282"/>
      <c r="I48" s="282"/>
      <c r="J48" s="282"/>
      <c r="K48" s="282"/>
      <c r="L48" s="282" t="s">
        <v>53</v>
      </c>
      <c r="M48" s="282"/>
      <c r="N48" s="282"/>
      <c r="O48" s="282"/>
      <c r="P48" s="282"/>
      <c r="Q48" s="282"/>
      <c r="R48" s="282"/>
      <c r="S48" s="282"/>
      <c r="T48" s="282"/>
      <c r="U48" s="282"/>
      <c r="V48" s="276" t="s">
        <v>92</v>
      </c>
      <c r="W48" s="276"/>
      <c r="X48" s="276"/>
      <c r="Y48" s="276" t="s">
        <v>54</v>
      </c>
      <c r="Z48" s="276"/>
      <c r="AA48" s="276"/>
      <c r="AB48" s="276"/>
      <c r="AC48" s="283" t="s">
        <v>93</v>
      </c>
      <c r="AD48" s="283"/>
      <c r="AE48" s="283"/>
      <c r="AF48" s="283"/>
      <c r="AG48" s="18"/>
      <c r="AH48" s="18"/>
      <c r="AI48" s="18"/>
    </row>
    <row r="49" spans="1:35" ht="33.75" customHeight="1" x14ac:dyDescent="0.15">
      <c r="A49" s="18"/>
      <c r="B49" s="18"/>
      <c r="C49" s="18"/>
      <c r="D49" s="18"/>
      <c r="E49" s="319">
        <v>1</v>
      </c>
      <c r="F49" s="264" t="s">
        <v>101</v>
      </c>
      <c r="G49" s="264"/>
      <c r="H49" s="264"/>
      <c r="I49" s="264"/>
      <c r="J49" s="264"/>
      <c r="K49" s="264"/>
      <c r="L49" s="284" t="s">
        <v>102</v>
      </c>
      <c r="M49" s="284"/>
      <c r="N49" s="284"/>
      <c r="O49" s="284"/>
      <c r="P49" s="284"/>
      <c r="Q49" s="284"/>
      <c r="R49" s="284"/>
      <c r="S49" s="284"/>
      <c r="T49" s="284"/>
      <c r="U49" s="284"/>
      <c r="V49" s="285" t="s">
        <v>103</v>
      </c>
      <c r="W49" s="285"/>
      <c r="X49" s="285"/>
      <c r="Y49" s="307" t="s">
        <v>103</v>
      </c>
      <c r="Z49" s="307"/>
      <c r="AA49" s="307"/>
      <c r="AB49" s="307"/>
      <c r="AC49" s="245" t="s">
        <v>182</v>
      </c>
      <c r="AD49" s="246"/>
      <c r="AE49" s="246"/>
      <c r="AF49" s="247"/>
      <c r="AG49" s="18"/>
      <c r="AH49" s="18"/>
      <c r="AI49" s="18"/>
    </row>
    <row r="50" spans="1:35" x14ac:dyDescent="0.1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</row>
    <row r="51" spans="1:35" x14ac:dyDescent="0.15">
      <c r="A51" s="18"/>
      <c r="B51" s="18"/>
      <c r="C51" s="18"/>
      <c r="D51" s="18"/>
      <c r="E51" s="80" t="s">
        <v>184</v>
      </c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</row>
    <row r="52" spans="1:35" x14ac:dyDescent="0.15">
      <c r="A52" s="18"/>
      <c r="B52" s="18"/>
      <c r="C52" s="18"/>
      <c r="D52" s="18"/>
      <c r="E52" s="275" t="s">
        <v>179</v>
      </c>
      <c r="F52" s="275"/>
      <c r="G52" s="275"/>
      <c r="H52" s="276" t="s">
        <v>63</v>
      </c>
      <c r="I52" s="276"/>
      <c r="J52" s="276"/>
      <c r="K52" s="276" t="s">
        <v>92</v>
      </c>
      <c r="L52" s="276"/>
      <c r="M52" s="276"/>
      <c r="N52" s="276"/>
      <c r="O52" s="277" t="s">
        <v>54</v>
      </c>
      <c r="P52" s="278"/>
      <c r="Q52" s="278"/>
      <c r="R52" s="278"/>
      <c r="S52" s="278"/>
      <c r="T52" s="278"/>
      <c r="U52" s="278"/>
      <c r="V52" s="278"/>
      <c r="W52" s="278"/>
      <c r="X52" s="278"/>
      <c r="Y52" s="278"/>
      <c r="Z52" s="278"/>
      <c r="AA52" s="278"/>
      <c r="AB52" s="279"/>
      <c r="AC52" s="18"/>
      <c r="AD52" s="18"/>
      <c r="AE52" s="18"/>
      <c r="AF52" s="18"/>
      <c r="AG52" s="18"/>
      <c r="AH52" s="18"/>
      <c r="AI52" s="18"/>
    </row>
    <row r="53" spans="1:35" x14ac:dyDescent="0.15">
      <c r="A53" s="18"/>
      <c r="B53" s="18"/>
      <c r="C53" s="18"/>
      <c r="D53" s="18"/>
      <c r="E53" s="165">
        <v>101</v>
      </c>
      <c r="F53" s="166"/>
      <c r="G53" s="167"/>
      <c r="H53" s="280" t="s">
        <v>195</v>
      </c>
      <c r="I53" s="264"/>
      <c r="J53" s="264"/>
      <c r="K53" s="264" t="s">
        <v>103</v>
      </c>
      <c r="L53" s="264"/>
      <c r="M53" s="264"/>
      <c r="N53" s="264"/>
      <c r="O53" s="281" t="s">
        <v>103</v>
      </c>
      <c r="P53" s="246"/>
      <c r="Q53" s="246"/>
      <c r="R53" s="246"/>
      <c r="S53" s="246"/>
      <c r="T53" s="246"/>
      <c r="U53" s="246"/>
      <c r="V53" s="246"/>
      <c r="W53" s="246"/>
      <c r="X53" s="246"/>
      <c r="Y53" s="246"/>
      <c r="Z53" s="246"/>
      <c r="AA53" s="246"/>
      <c r="AB53" s="247"/>
      <c r="AC53" s="18"/>
      <c r="AD53" s="18"/>
      <c r="AE53" s="18"/>
      <c r="AF53" s="18"/>
      <c r="AG53" s="18"/>
      <c r="AH53" s="18"/>
      <c r="AI53" s="18"/>
    </row>
    <row r="54" spans="1:35" x14ac:dyDescent="0.1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</row>
    <row r="55" spans="1:35" x14ac:dyDescent="0.15">
      <c r="A55" s="18"/>
      <c r="B55" s="18"/>
      <c r="C55" s="18"/>
      <c r="D55" s="18" t="s">
        <v>104</v>
      </c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</row>
    <row r="56" spans="1:35" x14ac:dyDescent="0.15">
      <c r="A56" s="18"/>
      <c r="B56" s="18"/>
      <c r="C56" s="18"/>
      <c r="D56" s="18"/>
      <c r="E56" s="18" t="s">
        <v>105</v>
      </c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35" x14ac:dyDescent="0.1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</row>
    <row r="58" spans="1:35" x14ac:dyDescent="0.15">
      <c r="A58" s="18"/>
      <c r="B58" s="18"/>
      <c r="C58" s="18"/>
      <c r="D58" s="18"/>
      <c r="E58" s="276" t="s">
        <v>106</v>
      </c>
      <c r="F58" s="276"/>
      <c r="G58" s="276"/>
      <c r="H58" s="276"/>
      <c r="I58" s="276"/>
      <c r="J58" s="276"/>
      <c r="K58" s="276"/>
      <c r="L58" s="276"/>
      <c r="M58" s="276"/>
      <c r="N58" s="276"/>
      <c r="O58" s="276" t="s">
        <v>107</v>
      </c>
      <c r="P58" s="276"/>
      <c r="Q58" s="276"/>
      <c r="R58" s="276"/>
      <c r="S58" s="276"/>
      <c r="T58" s="276"/>
      <c r="U58" s="276"/>
      <c r="V58" s="276"/>
      <c r="W58" s="276"/>
      <c r="X58" s="276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</row>
    <row r="59" spans="1:35" x14ac:dyDescent="0.15">
      <c r="A59" s="18"/>
      <c r="B59" s="18"/>
      <c r="C59" s="18"/>
      <c r="D59" s="18"/>
      <c r="E59" s="149" t="s">
        <v>205</v>
      </c>
      <c r="F59" s="124"/>
      <c r="G59" s="124"/>
      <c r="H59" s="124"/>
      <c r="I59" s="124"/>
      <c r="J59" s="124"/>
      <c r="K59" s="124"/>
      <c r="L59" s="124"/>
      <c r="M59" s="124"/>
      <c r="N59" s="125"/>
      <c r="O59" s="308" t="s">
        <v>212</v>
      </c>
      <c r="P59" s="309"/>
      <c r="Q59" s="309"/>
      <c r="R59" s="309"/>
      <c r="S59" s="309"/>
      <c r="T59" s="309"/>
      <c r="U59" s="309"/>
      <c r="V59" s="309"/>
      <c r="W59" s="309"/>
      <c r="X59" s="310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</row>
    <row r="60" spans="1:35" x14ac:dyDescent="0.15">
      <c r="A60" s="18"/>
      <c r="B60" s="18"/>
      <c r="C60" s="18"/>
      <c r="D60" s="18"/>
      <c r="E60" s="132"/>
      <c r="F60" s="126"/>
      <c r="G60" s="126"/>
      <c r="H60" s="126"/>
      <c r="I60" s="126"/>
      <c r="J60" s="126"/>
      <c r="K60" s="126"/>
      <c r="L60" s="126"/>
      <c r="M60" s="126"/>
      <c r="N60" s="127"/>
      <c r="O60" s="308" t="s">
        <v>143</v>
      </c>
      <c r="P60" s="309"/>
      <c r="Q60" s="309"/>
      <c r="R60" s="309"/>
      <c r="S60" s="309"/>
      <c r="T60" s="309"/>
      <c r="U60" s="309"/>
      <c r="V60" s="309"/>
      <c r="W60" s="309"/>
      <c r="X60" s="310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</row>
    <row r="61" spans="1:35" x14ac:dyDescent="0.15">
      <c r="A61" s="18"/>
      <c r="B61" s="18"/>
      <c r="C61" s="18"/>
      <c r="D61" s="18"/>
      <c r="E61" s="132"/>
      <c r="F61" s="126"/>
      <c r="G61" s="126"/>
      <c r="H61" s="126"/>
      <c r="I61" s="126"/>
      <c r="J61" s="126"/>
      <c r="K61" s="126"/>
      <c r="L61" s="126"/>
      <c r="M61" s="126"/>
      <c r="N61" s="127"/>
      <c r="O61" s="308" t="s">
        <v>213</v>
      </c>
      <c r="P61" s="309"/>
      <c r="Q61" s="309"/>
      <c r="R61" s="309"/>
      <c r="S61" s="309"/>
      <c r="T61" s="309"/>
      <c r="U61" s="309"/>
      <c r="V61" s="309"/>
      <c r="W61" s="309"/>
      <c r="X61" s="310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</row>
    <row r="62" spans="1:35" x14ac:dyDescent="0.15">
      <c r="A62" s="18"/>
      <c r="B62" s="18"/>
      <c r="C62" s="18"/>
      <c r="D62" s="18"/>
      <c r="E62" s="132"/>
      <c r="F62" s="126"/>
      <c r="G62" s="126"/>
      <c r="H62" s="126"/>
      <c r="I62" s="126"/>
      <c r="J62" s="126"/>
      <c r="K62" s="126"/>
      <c r="L62" s="126"/>
      <c r="M62" s="126"/>
      <c r="N62" s="127"/>
      <c r="O62" s="308" t="s">
        <v>149</v>
      </c>
      <c r="P62" s="309"/>
      <c r="Q62" s="309"/>
      <c r="R62" s="309"/>
      <c r="S62" s="309"/>
      <c r="T62" s="309"/>
      <c r="U62" s="309"/>
      <c r="V62" s="309"/>
      <c r="W62" s="309"/>
      <c r="X62" s="310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</row>
    <row r="63" spans="1:35" x14ac:dyDescent="0.15">
      <c r="A63" s="18"/>
      <c r="B63" s="18"/>
      <c r="C63" s="18"/>
      <c r="D63" s="18"/>
      <c r="E63" s="132"/>
      <c r="F63" s="126"/>
      <c r="G63" s="126"/>
      <c r="H63" s="126"/>
      <c r="I63" s="126"/>
      <c r="J63" s="126"/>
      <c r="K63" s="126"/>
      <c r="L63" s="126"/>
      <c r="M63" s="126"/>
      <c r="N63" s="127"/>
      <c r="O63" s="308" t="s">
        <v>152</v>
      </c>
      <c r="P63" s="309"/>
      <c r="Q63" s="309"/>
      <c r="R63" s="309"/>
      <c r="S63" s="309"/>
      <c r="T63" s="309"/>
      <c r="U63" s="309"/>
      <c r="V63" s="309"/>
      <c r="W63" s="309"/>
      <c r="X63" s="310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</row>
    <row r="64" spans="1:35" x14ac:dyDescent="0.15">
      <c r="A64" s="18"/>
      <c r="B64" s="18"/>
      <c r="C64" s="18"/>
      <c r="D64" s="18"/>
      <c r="E64" s="152"/>
      <c r="F64" s="153"/>
      <c r="G64" s="153"/>
      <c r="H64" s="153"/>
      <c r="I64" s="153"/>
      <c r="J64" s="153"/>
      <c r="K64" s="153"/>
      <c r="L64" s="153"/>
      <c r="M64" s="153"/>
      <c r="N64" s="154"/>
      <c r="O64" s="308" t="s">
        <v>155</v>
      </c>
      <c r="P64" s="309"/>
      <c r="Q64" s="309"/>
      <c r="R64" s="309"/>
      <c r="S64" s="309"/>
      <c r="T64" s="309"/>
      <c r="U64" s="309"/>
      <c r="V64" s="309"/>
      <c r="W64" s="309"/>
      <c r="X64" s="310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</row>
    <row r="65" spans="1:35" x14ac:dyDescent="0.15">
      <c r="A65" s="18"/>
      <c r="B65" s="18"/>
      <c r="C65" s="18"/>
      <c r="D65" s="18"/>
      <c r="E65" s="131" t="s">
        <v>108</v>
      </c>
      <c r="F65" s="124"/>
      <c r="G65" s="124"/>
      <c r="H65" s="124"/>
      <c r="I65" s="124"/>
      <c r="J65" s="124"/>
      <c r="K65" s="124"/>
      <c r="L65" s="124"/>
      <c r="M65" s="124"/>
      <c r="N65" s="125"/>
      <c r="O65" s="308" t="s">
        <v>214</v>
      </c>
      <c r="P65" s="309"/>
      <c r="Q65" s="309"/>
      <c r="R65" s="309"/>
      <c r="S65" s="309"/>
      <c r="T65" s="309"/>
      <c r="U65" s="309"/>
      <c r="V65" s="309"/>
      <c r="W65" s="309"/>
      <c r="X65" s="310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</row>
    <row r="66" spans="1:35" x14ac:dyDescent="0.15">
      <c r="A66" s="18"/>
      <c r="B66" s="18"/>
      <c r="C66" s="18"/>
      <c r="D66" s="18"/>
      <c r="E66" s="152"/>
      <c r="F66" s="153"/>
      <c r="G66" s="153"/>
      <c r="H66" s="153"/>
      <c r="I66" s="153"/>
      <c r="J66" s="153"/>
      <c r="K66" s="153"/>
      <c r="L66" s="153"/>
      <c r="M66" s="153"/>
      <c r="N66" s="154"/>
      <c r="O66" s="308" t="s">
        <v>215</v>
      </c>
      <c r="P66" s="309"/>
      <c r="Q66" s="309"/>
      <c r="R66" s="309"/>
      <c r="S66" s="309"/>
      <c r="T66" s="309"/>
      <c r="U66" s="309"/>
      <c r="V66" s="309"/>
      <c r="W66" s="309"/>
      <c r="X66" s="310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</row>
    <row r="67" spans="1:35" x14ac:dyDescent="0.15">
      <c r="A67" s="18"/>
      <c r="B67" s="18"/>
      <c r="C67" s="18"/>
      <c r="D67" s="18"/>
      <c r="E67" s="132" t="s">
        <v>203</v>
      </c>
      <c r="F67" s="126"/>
      <c r="G67" s="126"/>
      <c r="H67" s="126"/>
      <c r="I67" s="126"/>
      <c r="J67" s="126"/>
      <c r="K67" s="126"/>
      <c r="L67" s="126"/>
      <c r="M67" s="126"/>
      <c r="N67" s="127"/>
      <c r="O67" s="308" t="s">
        <v>216</v>
      </c>
      <c r="P67" s="309"/>
      <c r="Q67" s="309"/>
      <c r="R67" s="309"/>
      <c r="S67" s="309"/>
      <c r="T67" s="309"/>
      <c r="U67" s="309"/>
      <c r="V67" s="309"/>
      <c r="W67" s="309"/>
      <c r="X67" s="310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</row>
    <row r="68" spans="1:35" x14ac:dyDescent="0.15">
      <c r="A68" s="18"/>
      <c r="B68" s="18"/>
      <c r="C68" s="18"/>
      <c r="D68" s="18"/>
      <c r="E68" s="132"/>
      <c r="F68" s="126"/>
      <c r="G68" s="126"/>
      <c r="H68" s="126"/>
      <c r="I68" s="126"/>
      <c r="J68" s="126"/>
      <c r="K68" s="126"/>
      <c r="L68" s="126"/>
      <c r="M68" s="126"/>
      <c r="N68" s="127"/>
      <c r="O68" s="308" t="s">
        <v>217</v>
      </c>
      <c r="P68" s="309"/>
      <c r="Q68" s="309"/>
      <c r="R68" s="309"/>
      <c r="S68" s="309"/>
      <c r="T68" s="309"/>
      <c r="U68" s="309"/>
      <c r="V68" s="309"/>
      <c r="W68" s="309"/>
      <c r="X68" s="310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</row>
    <row r="69" spans="1:35" x14ac:dyDescent="0.15">
      <c r="A69" s="18"/>
      <c r="B69" s="18"/>
      <c r="C69" s="18"/>
      <c r="D69" s="18"/>
      <c r="E69" s="132"/>
      <c r="F69" s="126"/>
      <c r="G69" s="126"/>
      <c r="H69" s="126"/>
      <c r="I69" s="126"/>
      <c r="J69" s="126"/>
      <c r="K69" s="126"/>
      <c r="L69" s="126"/>
      <c r="M69" s="126"/>
      <c r="N69" s="127"/>
      <c r="O69" s="308" t="s">
        <v>218</v>
      </c>
      <c r="P69" s="309"/>
      <c r="Q69" s="309"/>
      <c r="R69" s="309"/>
      <c r="S69" s="309"/>
      <c r="T69" s="309"/>
      <c r="U69" s="309"/>
      <c r="V69" s="309"/>
      <c r="W69" s="309"/>
      <c r="X69" s="310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</row>
    <row r="70" spans="1:35" x14ac:dyDescent="0.15">
      <c r="A70" s="18"/>
      <c r="B70" s="18"/>
      <c r="C70" s="18"/>
      <c r="D70" s="18"/>
      <c r="E70" s="132"/>
      <c r="F70" s="126"/>
      <c r="G70" s="126"/>
      <c r="H70" s="126"/>
      <c r="I70" s="126"/>
      <c r="J70" s="126"/>
      <c r="K70" s="126"/>
      <c r="L70" s="126"/>
      <c r="M70" s="126"/>
      <c r="N70" s="127"/>
      <c r="O70" s="308" t="s">
        <v>219</v>
      </c>
      <c r="P70" s="309"/>
      <c r="Q70" s="309"/>
      <c r="R70" s="309"/>
      <c r="S70" s="309"/>
      <c r="T70" s="309"/>
      <c r="U70" s="309"/>
      <c r="V70" s="309"/>
      <c r="W70" s="309"/>
      <c r="X70" s="310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</row>
    <row r="71" spans="1:35" x14ac:dyDescent="0.15">
      <c r="A71" s="18"/>
      <c r="B71" s="18"/>
      <c r="C71" s="18"/>
      <c r="D71" s="18"/>
      <c r="E71" s="132"/>
      <c r="F71" s="126"/>
      <c r="G71" s="126"/>
      <c r="H71" s="126"/>
      <c r="I71" s="126"/>
      <c r="J71" s="126"/>
      <c r="K71" s="126"/>
      <c r="L71" s="126"/>
      <c r="M71" s="126"/>
      <c r="N71" s="127"/>
      <c r="O71" s="308" t="s">
        <v>220</v>
      </c>
      <c r="P71" s="309"/>
      <c r="Q71" s="309"/>
      <c r="R71" s="309"/>
      <c r="S71" s="309"/>
      <c r="T71" s="309"/>
      <c r="U71" s="309"/>
      <c r="V71" s="309"/>
      <c r="W71" s="309"/>
      <c r="X71" s="310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</row>
    <row r="72" spans="1:35" x14ac:dyDescent="0.15">
      <c r="A72" s="18"/>
      <c r="B72" s="18"/>
      <c r="C72" s="18"/>
      <c r="D72" s="18"/>
      <c r="E72" s="132"/>
      <c r="F72" s="126"/>
      <c r="G72" s="126"/>
      <c r="H72" s="126"/>
      <c r="I72" s="126"/>
      <c r="J72" s="126"/>
      <c r="K72" s="126"/>
      <c r="L72" s="126"/>
      <c r="M72" s="126"/>
      <c r="N72" s="127"/>
      <c r="O72" s="308" t="s">
        <v>221</v>
      </c>
      <c r="P72" s="309"/>
      <c r="Q72" s="309"/>
      <c r="R72" s="309"/>
      <c r="S72" s="309"/>
      <c r="T72" s="309"/>
      <c r="U72" s="309"/>
      <c r="V72" s="309"/>
      <c r="W72" s="309"/>
      <c r="X72" s="310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</row>
    <row r="73" spans="1:35" x14ac:dyDescent="0.15">
      <c r="A73" s="18"/>
      <c r="B73" s="18"/>
      <c r="C73" s="18"/>
      <c r="D73" s="18"/>
      <c r="E73" s="132"/>
      <c r="F73" s="126"/>
      <c r="G73" s="126"/>
      <c r="H73" s="126"/>
      <c r="I73" s="126"/>
      <c r="J73" s="126"/>
      <c r="K73" s="126"/>
      <c r="L73" s="126"/>
      <c r="M73" s="126"/>
      <c r="N73" s="127"/>
      <c r="O73" s="308" t="s">
        <v>222</v>
      </c>
      <c r="P73" s="309"/>
      <c r="Q73" s="309"/>
      <c r="R73" s="309"/>
      <c r="S73" s="309"/>
      <c r="T73" s="309"/>
      <c r="U73" s="309"/>
      <c r="V73" s="309"/>
      <c r="W73" s="309"/>
      <c r="X73" s="310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</row>
    <row r="74" spans="1:35" x14ac:dyDescent="0.15">
      <c r="A74" s="18"/>
      <c r="B74" s="18"/>
      <c r="C74" s="18"/>
      <c r="D74" s="18"/>
      <c r="E74" s="133" t="s">
        <v>109</v>
      </c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5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</row>
    <row r="75" spans="1:35" x14ac:dyDescent="0.15">
      <c r="A75" s="18"/>
      <c r="B75" s="18"/>
      <c r="C75" s="18"/>
      <c r="D75" s="18"/>
      <c r="E75" s="136"/>
      <c r="F75" s="137"/>
      <c r="G75" s="137"/>
      <c r="H75" s="138"/>
      <c r="I75" s="137"/>
      <c r="J75" s="138"/>
      <c r="K75" s="128"/>
      <c r="L75" s="137"/>
      <c r="M75" s="137"/>
      <c r="N75" s="137"/>
      <c r="O75" s="137"/>
      <c r="P75" s="137"/>
      <c r="Q75" s="137"/>
      <c r="R75" s="137"/>
      <c r="S75" s="137"/>
      <c r="T75" s="128"/>
      <c r="U75" s="137"/>
      <c r="V75" s="137"/>
      <c r="W75" s="137"/>
      <c r="X75" s="139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</row>
    <row r="76" spans="1:35" x14ac:dyDescent="0.15">
      <c r="A76" s="18"/>
      <c r="B76" s="18"/>
      <c r="C76" s="18"/>
      <c r="D76" s="18"/>
      <c r="E76" s="140"/>
      <c r="F76" s="150"/>
      <c r="G76" s="150" t="s">
        <v>207</v>
      </c>
      <c r="H76" s="142"/>
      <c r="I76" s="141"/>
      <c r="J76" s="142"/>
      <c r="K76" s="120"/>
      <c r="L76" s="141"/>
      <c r="M76" s="150" t="s">
        <v>208</v>
      </c>
      <c r="N76" s="141" t="s">
        <v>209</v>
      </c>
      <c r="O76" s="141"/>
      <c r="P76" s="141"/>
      <c r="Q76" s="141"/>
      <c r="R76" s="141"/>
      <c r="S76" s="141"/>
      <c r="T76" s="120"/>
      <c r="U76" s="141"/>
      <c r="V76" s="141"/>
      <c r="W76" s="141"/>
      <c r="X76" s="143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</row>
    <row r="77" spans="1:35" x14ac:dyDescent="0.15">
      <c r="A77" s="18"/>
      <c r="B77" s="18"/>
      <c r="C77" s="18"/>
      <c r="D77" s="18"/>
      <c r="E77" s="151"/>
      <c r="F77" s="141"/>
      <c r="G77" s="141"/>
      <c r="H77" s="142"/>
      <c r="I77" s="141"/>
      <c r="J77" s="142"/>
      <c r="K77" s="120"/>
      <c r="L77" s="141"/>
      <c r="M77" s="141"/>
      <c r="N77" s="141"/>
      <c r="O77" s="141"/>
      <c r="P77" s="141"/>
      <c r="Q77" s="141"/>
      <c r="R77" s="141"/>
      <c r="S77" s="141"/>
      <c r="T77" s="120"/>
      <c r="U77" s="141"/>
      <c r="V77" s="141"/>
      <c r="W77" s="141"/>
      <c r="X77" s="143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</row>
    <row r="78" spans="1:35" x14ac:dyDescent="0.15">
      <c r="A78" s="18"/>
      <c r="B78" s="18"/>
      <c r="C78" s="18"/>
      <c r="D78" s="18"/>
      <c r="E78" s="140"/>
      <c r="F78" s="150" t="s">
        <v>206</v>
      </c>
      <c r="G78" s="150" t="s">
        <v>210</v>
      </c>
      <c r="H78" s="142"/>
      <c r="I78" s="141"/>
      <c r="J78" s="142"/>
      <c r="K78" s="120"/>
      <c r="L78" s="141"/>
      <c r="M78" s="150" t="s">
        <v>208</v>
      </c>
      <c r="N78" s="141" t="s">
        <v>211</v>
      </c>
      <c r="O78" s="141"/>
      <c r="P78" s="141"/>
      <c r="Q78" s="141"/>
      <c r="R78" s="141"/>
      <c r="S78" s="141"/>
      <c r="T78" s="120"/>
      <c r="U78" s="141"/>
      <c r="V78" s="141"/>
      <c r="W78" s="141"/>
      <c r="X78" s="143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</row>
    <row r="79" spans="1:35" x14ac:dyDescent="0.15">
      <c r="A79" s="18"/>
      <c r="B79" s="18"/>
      <c r="C79" s="18"/>
      <c r="D79" s="18"/>
      <c r="E79" s="144"/>
      <c r="F79" s="145"/>
      <c r="G79" s="145"/>
      <c r="H79" s="145"/>
      <c r="I79" s="145"/>
      <c r="J79" s="146"/>
      <c r="K79" s="146"/>
      <c r="L79" s="145"/>
      <c r="M79" s="145"/>
      <c r="N79" s="145"/>
      <c r="O79" s="145"/>
      <c r="P79" s="145"/>
      <c r="Q79" s="145"/>
      <c r="R79" s="145"/>
      <c r="S79" s="145"/>
      <c r="T79" s="129"/>
      <c r="U79" s="145"/>
      <c r="V79" s="145"/>
      <c r="W79" s="145"/>
      <c r="X79" s="147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</row>
    <row r="80" spans="1:35" x14ac:dyDescent="0.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</row>
    <row r="81" spans="1:35" x14ac:dyDescent="0.15">
      <c r="A81" s="18"/>
      <c r="B81" s="18"/>
      <c r="C81" s="18"/>
      <c r="D81" s="18"/>
      <c r="E81" s="80" t="s">
        <v>185</v>
      </c>
      <c r="F81" s="18"/>
      <c r="G81" s="18"/>
      <c r="H81" s="18"/>
      <c r="I81" s="18"/>
      <c r="J81" s="18"/>
      <c r="AC81" s="18"/>
      <c r="AD81" s="18"/>
      <c r="AE81" s="18"/>
      <c r="AF81" s="18"/>
      <c r="AG81" s="18"/>
      <c r="AH81" s="18"/>
      <c r="AI81" s="18"/>
    </row>
    <row r="82" spans="1:35" x14ac:dyDescent="0.15">
      <c r="A82" s="18"/>
      <c r="B82" s="18"/>
      <c r="C82" s="18"/>
      <c r="D82" s="18"/>
      <c r="E82" s="275" t="s">
        <v>99</v>
      </c>
      <c r="F82" s="275"/>
      <c r="G82" s="275"/>
      <c r="H82" s="276" t="s">
        <v>63</v>
      </c>
      <c r="I82" s="276"/>
      <c r="J82" s="276"/>
      <c r="K82" s="276" t="s">
        <v>91</v>
      </c>
      <c r="L82" s="276"/>
      <c r="M82" s="276"/>
      <c r="N82" s="276"/>
      <c r="O82" s="277" t="s">
        <v>54</v>
      </c>
      <c r="P82" s="278"/>
      <c r="Q82" s="278"/>
      <c r="R82" s="278"/>
      <c r="S82" s="278"/>
      <c r="T82" s="278"/>
      <c r="U82" s="278"/>
      <c r="V82" s="278"/>
      <c r="W82" s="278"/>
      <c r="X82" s="278"/>
      <c r="Y82" s="278"/>
      <c r="Z82" s="278"/>
      <c r="AA82" s="278"/>
      <c r="AB82" s="279"/>
      <c r="AC82" s="18"/>
      <c r="AD82" s="18"/>
      <c r="AE82" s="18"/>
      <c r="AF82" s="18"/>
      <c r="AG82" s="18"/>
      <c r="AH82" s="18"/>
      <c r="AI82" s="18"/>
    </row>
    <row r="83" spans="1:35" x14ac:dyDescent="0.15">
      <c r="A83" s="18"/>
      <c r="B83" s="18"/>
      <c r="C83" s="18"/>
      <c r="D83" s="18"/>
      <c r="E83" s="165">
        <v>102</v>
      </c>
      <c r="F83" s="166"/>
      <c r="G83" s="167"/>
      <c r="H83" s="280" t="s">
        <v>197</v>
      </c>
      <c r="I83" s="264"/>
      <c r="J83" s="264"/>
      <c r="K83" s="264" t="s">
        <v>112</v>
      </c>
      <c r="L83" s="264"/>
      <c r="M83" s="264"/>
      <c r="N83" s="264"/>
      <c r="O83" s="281" t="s">
        <v>113</v>
      </c>
      <c r="P83" s="246"/>
      <c r="Q83" s="246"/>
      <c r="R83" s="246"/>
      <c r="S83" s="246"/>
      <c r="T83" s="246"/>
      <c r="U83" s="246"/>
      <c r="V83" s="246"/>
      <c r="W83" s="246"/>
      <c r="X83" s="246"/>
      <c r="Y83" s="246"/>
      <c r="Z83" s="246"/>
      <c r="AA83" s="246"/>
      <c r="AB83" s="247"/>
      <c r="AC83" s="18"/>
      <c r="AD83" s="18"/>
      <c r="AE83" s="18"/>
      <c r="AF83" s="18"/>
      <c r="AG83" s="18"/>
      <c r="AH83" s="18"/>
      <c r="AI83" s="18"/>
    </row>
    <row r="84" spans="1:35" x14ac:dyDescent="0.1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</row>
    <row r="86" spans="1:35" x14ac:dyDescent="0.15">
      <c r="D86" s="18" t="s">
        <v>114</v>
      </c>
      <c r="E86" s="18"/>
      <c r="F86" s="18"/>
      <c r="G86" s="18"/>
    </row>
    <row r="87" spans="1:35" x14ac:dyDescent="0.15">
      <c r="D87" s="18"/>
      <c r="E87" s="18" t="s">
        <v>181</v>
      </c>
      <c r="F87" s="18"/>
      <c r="G87" s="18"/>
    </row>
    <row r="88" spans="1:35" x14ac:dyDescent="0.15">
      <c r="D88" s="18"/>
      <c r="E88" s="18" t="s">
        <v>115</v>
      </c>
      <c r="F88" s="18"/>
      <c r="G88" s="18"/>
    </row>
    <row r="91" spans="1:35" x14ac:dyDescent="0.15">
      <c r="C91" s="37" t="s">
        <v>29</v>
      </c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</row>
    <row r="92" spans="1:35" x14ac:dyDescent="0.15">
      <c r="C92" s="37"/>
      <c r="D92" s="37" t="s">
        <v>34</v>
      </c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</row>
    <row r="93" spans="1:35" x14ac:dyDescent="0.15"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</row>
    <row r="94" spans="1:35" x14ac:dyDescent="0.15">
      <c r="C94" s="37"/>
      <c r="E94" s="39" t="s">
        <v>199</v>
      </c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40"/>
      <c r="AE94" s="37"/>
      <c r="AF94" s="37"/>
    </row>
    <row r="95" spans="1:35" x14ac:dyDescent="0.15">
      <c r="C95" s="37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40"/>
      <c r="AE95" s="37"/>
      <c r="AF95" s="37"/>
    </row>
    <row r="96" spans="1:35" x14ac:dyDescent="0.15">
      <c r="C96" s="37"/>
      <c r="D96" s="37"/>
      <c r="E96" s="260" t="s">
        <v>25</v>
      </c>
      <c r="F96" s="260"/>
      <c r="G96" s="261" t="s">
        <v>177</v>
      </c>
      <c r="H96" s="261"/>
      <c r="I96" s="261"/>
      <c r="J96" s="261"/>
      <c r="K96" s="261"/>
      <c r="L96" s="261"/>
      <c r="M96" s="260" t="s">
        <v>26</v>
      </c>
      <c r="N96" s="260"/>
      <c r="O96" s="265" t="s">
        <v>82</v>
      </c>
      <c r="P96" s="266"/>
      <c r="Q96" s="266"/>
      <c r="R96" s="266"/>
      <c r="S96" s="266"/>
      <c r="T96" s="266"/>
      <c r="U96" s="266"/>
      <c r="V96" s="266"/>
      <c r="W96" s="266"/>
      <c r="X96" s="266"/>
      <c r="Y96" s="266"/>
      <c r="Z96" s="266"/>
      <c r="AA96" s="266"/>
      <c r="AB96" s="266"/>
      <c r="AC96" s="266"/>
      <c r="AD96" s="266"/>
      <c r="AE96" s="266"/>
      <c r="AF96" s="266"/>
      <c r="AG96" s="266"/>
      <c r="AH96" s="267"/>
    </row>
    <row r="98" spans="3:34" x14ac:dyDescent="0.15"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</row>
    <row r="99" spans="3:34" x14ac:dyDescent="0.15">
      <c r="C99" s="37"/>
      <c r="D99" s="37" t="s">
        <v>35</v>
      </c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</row>
    <row r="100" spans="3:34" x14ac:dyDescent="0.15"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</row>
    <row r="101" spans="3:34" x14ac:dyDescent="0.15">
      <c r="C101" s="37"/>
      <c r="D101" s="37"/>
      <c r="E101" s="304" t="s">
        <v>36</v>
      </c>
      <c r="F101" s="268" t="s">
        <v>27</v>
      </c>
      <c r="G101" s="269"/>
      <c r="H101" s="269"/>
      <c r="I101" s="270"/>
      <c r="J101" s="268" t="s">
        <v>15</v>
      </c>
      <c r="K101" s="269"/>
      <c r="L101" s="269"/>
      <c r="M101" s="270"/>
      <c r="N101" s="306" t="s">
        <v>13</v>
      </c>
      <c r="O101" s="306"/>
      <c r="P101" s="306"/>
      <c r="Q101" s="306"/>
      <c r="R101" s="306"/>
      <c r="S101" s="306"/>
      <c r="T101" s="306"/>
      <c r="U101" s="306"/>
      <c r="V101" s="306"/>
      <c r="W101" s="268" t="s">
        <v>37</v>
      </c>
      <c r="X101" s="269"/>
      <c r="Y101" s="269"/>
      <c r="Z101" s="269"/>
      <c r="AA101" s="269"/>
      <c r="AB101" s="269"/>
      <c r="AC101" s="270"/>
      <c r="AD101" s="268" t="s">
        <v>38</v>
      </c>
      <c r="AE101" s="269"/>
      <c r="AF101" s="269"/>
      <c r="AG101" s="269"/>
      <c r="AH101" s="270"/>
    </row>
    <row r="102" spans="3:34" x14ac:dyDescent="0.15">
      <c r="C102" s="37"/>
      <c r="D102" s="39"/>
      <c r="E102" s="305"/>
      <c r="F102" s="271"/>
      <c r="G102" s="272"/>
      <c r="H102" s="272"/>
      <c r="I102" s="273"/>
      <c r="J102" s="271"/>
      <c r="K102" s="272"/>
      <c r="L102" s="272"/>
      <c r="M102" s="273"/>
      <c r="N102" s="306" t="s">
        <v>0</v>
      </c>
      <c r="O102" s="306"/>
      <c r="P102" s="306"/>
      <c r="Q102" s="306"/>
      <c r="R102" s="306"/>
      <c r="S102" s="276" t="s">
        <v>12</v>
      </c>
      <c r="T102" s="276"/>
      <c r="U102" s="276"/>
      <c r="V102" s="276"/>
      <c r="W102" s="271"/>
      <c r="X102" s="272"/>
      <c r="Y102" s="272"/>
      <c r="Z102" s="272"/>
      <c r="AA102" s="272"/>
      <c r="AB102" s="272"/>
      <c r="AC102" s="273"/>
      <c r="AD102" s="271"/>
      <c r="AE102" s="272"/>
      <c r="AF102" s="272"/>
      <c r="AG102" s="272"/>
      <c r="AH102" s="273"/>
    </row>
    <row r="103" spans="3:34" x14ac:dyDescent="0.15">
      <c r="C103" s="37"/>
      <c r="D103" s="39"/>
      <c r="E103" s="311" t="s">
        <v>116</v>
      </c>
      <c r="F103" s="311"/>
      <c r="G103" s="311"/>
      <c r="H103" s="311"/>
      <c r="I103" s="311"/>
      <c r="J103" s="311"/>
      <c r="K103" s="311"/>
      <c r="L103" s="311"/>
      <c r="M103" s="311"/>
      <c r="N103" s="311"/>
      <c r="O103" s="311"/>
      <c r="P103" s="311"/>
      <c r="Q103" s="311"/>
      <c r="R103" s="311"/>
      <c r="S103" s="311"/>
      <c r="T103" s="311"/>
      <c r="U103" s="311"/>
      <c r="V103" s="311"/>
      <c r="W103" s="311"/>
      <c r="X103" s="311"/>
      <c r="Y103" s="311"/>
      <c r="Z103" s="311"/>
      <c r="AA103" s="311"/>
      <c r="AB103" s="311"/>
      <c r="AC103" s="311"/>
      <c r="AD103" s="311"/>
      <c r="AE103" s="311"/>
      <c r="AF103" s="311"/>
      <c r="AG103" s="311"/>
      <c r="AH103" s="311"/>
    </row>
    <row r="104" spans="3:34" x14ac:dyDescent="0.15">
      <c r="C104" s="37"/>
      <c r="D104" s="39"/>
      <c r="E104" s="41">
        <v>1</v>
      </c>
      <c r="F104" s="261" t="s">
        <v>117</v>
      </c>
      <c r="G104" s="261"/>
      <c r="H104" s="261"/>
      <c r="I104" s="261"/>
      <c r="J104" s="237" t="s">
        <v>118</v>
      </c>
      <c r="K104" s="237"/>
      <c r="L104" s="237"/>
      <c r="M104" s="237"/>
      <c r="N104" s="262" t="s">
        <v>119</v>
      </c>
      <c r="O104" s="262"/>
      <c r="P104" s="262"/>
      <c r="Q104" s="262"/>
      <c r="R104" s="262"/>
      <c r="S104" s="263" t="s">
        <v>119</v>
      </c>
      <c r="T104" s="263"/>
      <c r="U104" s="263"/>
      <c r="V104" s="263"/>
      <c r="W104" s="238" t="s">
        <v>120</v>
      </c>
      <c r="X104" s="238"/>
      <c r="Y104" s="238"/>
      <c r="Z104" s="238"/>
      <c r="AA104" s="238"/>
      <c r="AB104" s="238"/>
      <c r="AC104" s="238"/>
      <c r="AD104" s="238"/>
      <c r="AE104" s="238"/>
      <c r="AF104" s="238"/>
      <c r="AG104" s="238"/>
      <c r="AH104" s="238"/>
    </row>
    <row r="105" spans="3:34" x14ac:dyDescent="0.15">
      <c r="C105" s="37"/>
      <c r="D105" s="39"/>
      <c r="E105" s="41">
        <v>2</v>
      </c>
      <c r="F105" s="261" t="s">
        <v>121</v>
      </c>
      <c r="G105" s="261"/>
      <c r="H105" s="261"/>
      <c r="I105" s="261"/>
      <c r="J105" s="237" t="s">
        <v>122</v>
      </c>
      <c r="K105" s="237"/>
      <c r="L105" s="237"/>
      <c r="M105" s="237"/>
      <c r="N105" s="262" t="s">
        <v>79</v>
      </c>
      <c r="O105" s="262"/>
      <c r="P105" s="262"/>
      <c r="Q105" s="262"/>
      <c r="R105" s="262"/>
      <c r="S105" s="263" t="s">
        <v>123</v>
      </c>
      <c r="T105" s="263"/>
      <c r="U105" s="263"/>
      <c r="V105" s="263"/>
      <c r="W105" s="238" t="s">
        <v>119</v>
      </c>
      <c r="X105" s="238"/>
      <c r="Y105" s="238"/>
      <c r="Z105" s="238"/>
      <c r="AA105" s="238"/>
      <c r="AB105" s="238"/>
      <c r="AC105" s="238"/>
      <c r="AD105" s="238"/>
      <c r="AE105" s="238"/>
      <c r="AF105" s="238"/>
      <c r="AG105" s="238"/>
      <c r="AH105" s="238"/>
    </row>
    <row r="106" spans="3:34" x14ac:dyDescent="0.15">
      <c r="C106" s="37"/>
      <c r="D106" s="39"/>
      <c r="E106" s="41">
        <v>3</v>
      </c>
      <c r="F106" s="261" t="s">
        <v>124</v>
      </c>
      <c r="G106" s="261"/>
      <c r="H106" s="261"/>
      <c r="I106" s="261"/>
      <c r="J106" s="237" t="s">
        <v>125</v>
      </c>
      <c r="K106" s="237"/>
      <c r="L106" s="237"/>
      <c r="M106" s="237"/>
      <c r="N106" s="262" t="s">
        <v>119</v>
      </c>
      <c r="O106" s="262"/>
      <c r="P106" s="262"/>
      <c r="Q106" s="262"/>
      <c r="R106" s="262"/>
      <c r="S106" s="263" t="s">
        <v>119</v>
      </c>
      <c r="T106" s="263"/>
      <c r="U106" s="263"/>
      <c r="V106" s="263"/>
      <c r="W106" s="238" t="s">
        <v>126</v>
      </c>
      <c r="X106" s="238"/>
      <c r="Y106" s="238"/>
      <c r="Z106" s="238"/>
      <c r="AA106" s="238"/>
      <c r="AB106" s="238"/>
      <c r="AC106" s="238"/>
      <c r="AD106" s="238"/>
      <c r="AE106" s="238"/>
      <c r="AF106" s="238"/>
      <c r="AG106" s="238"/>
      <c r="AH106" s="238"/>
    </row>
    <row r="107" spans="3:34" x14ac:dyDescent="0.15">
      <c r="C107" s="37"/>
      <c r="D107" s="39"/>
      <c r="E107" s="41">
        <v>4</v>
      </c>
      <c r="F107" s="261" t="s">
        <v>127</v>
      </c>
      <c r="G107" s="261"/>
      <c r="H107" s="261"/>
      <c r="I107" s="261"/>
      <c r="J107" s="237" t="s">
        <v>128</v>
      </c>
      <c r="K107" s="237"/>
      <c r="L107" s="237"/>
      <c r="M107" s="237"/>
      <c r="N107" s="262" t="s">
        <v>119</v>
      </c>
      <c r="O107" s="262"/>
      <c r="P107" s="262"/>
      <c r="Q107" s="262"/>
      <c r="R107" s="262"/>
      <c r="S107" s="263" t="s">
        <v>119</v>
      </c>
      <c r="T107" s="263"/>
      <c r="U107" s="263"/>
      <c r="V107" s="263"/>
      <c r="W107" s="238" t="s">
        <v>129</v>
      </c>
      <c r="X107" s="238"/>
      <c r="Y107" s="238"/>
      <c r="Z107" s="238"/>
      <c r="AA107" s="238"/>
      <c r="AB107" s="238"/>
      <c r="AC107" s="238"/>
      <c r="AD107" s="238"/>
      <c r="AE107" s="238"/>
      <c r="AF107" s="238"/>
      <c r="AG107" s="238"/>
      <c r="AH107" s="238"/>
    </row>
    <row r="108" spans="3:34" x14ac:dyDescent="0.15">
      <c r="E108" s="41">
        <v>5</v>
      </c>
      <c r="F108" s="261" t="s">
        <v>130</v>
      </c>
      <c r="G108" s="261"/>
      <c r="H108" s="261"/>
      <c r="I108" s="261"/>
      <c r="J108" s="237" t="s">
        <v>131</v>
      </c>
      <c r="K108" s="237"/>
      <c r="L108" s="237"/>
      <c r="M108" s="237"/>
      <c r="N108" s="262" t="s">
        <v>119</v>
      </c>
      <c r="O108" s="262"/>
      <c r="P108" s="262"/>
      <c r="Q108" s="262"/>
      <c r="R108" s="262"/>
      <c r="S108" s="263" t="s">
        <v>119</v>
      </c>
      <c r="T108" s="263"/>
      <c r="U108" s="263"/>
      <c r="V108" s="263"/>
      <c r="W108" s="238" t="s">
        <v>129</v>
      </c>
      <c r="X108" s="238"/>
      <c r="Y108" s="238"/>
      <c r="Z108" s="238"/>
      <c r="AA108" s="238"/>
      <c r="AB108" s="238"/>
      <c r="AC108" s="238"/>
      <c r="AD108" s="238"/>
      <c r="AE108" s="238"/>
      <c r="AF108" s="238"/>
      <c r="AG108" s="238"/>
      <c r="AH108" s="238"/>
    </row>
    <row r="109" spans="3:34" x14ac:dyDescent="0.15">
      <c r="E109" s="41">
        <v>6</v>
      </c>
      <c r="F109" s="261" t="s">
        <v>132</v>
      </c>
      <c r="G109" s="261"/>
      <c r="H109" s="261"/>
      <c r="I109" s="261"/>
      <c r="J109" s="237" t="s">
        <v>98</v>
      </c>
      <c r="K109" s="237"/>
      <c r="L109" s="237"/>
      <c r="M109" s="237"/>
      <c r="N109" s="262" t="s">
        <v>119</v>
      </c>
      <c r="O109" s="262"/>
      <c r="P109" s="262"/>
      <c r="Q109" s="262"/>
      <c r="R109" s="262"/>
      <c r="S109" s="263" t="s">
        <v>119</v>
      </c>
      <c r="T109" s="263"/>
      <c r="U109" s="263"/>
      <c r="V109" s="263"/>
      <c r="W109" s="238" t="s">
        <v>133</v>
      </c>
      <c r="X109" s="238"/>
      <c r="Y109" s="238"/>
      <c r="Z109" s="238"/>
      <c r="AA109" s="238"/>
      <c r="AB109" s="238"/>
      <c r="AC109" s="238"/>
      <c r="AD109" s="238"/>
      <c r="AE109" s="238"/>
      <c r="AF109" s="238"/>
      <c r="AG109" s="238"/>
      <c r="AH109" s="238"/>
    </row>
    <row r="110" spans="3:34" x14ac:dyDescent="0.15">
      <c r="E110" s="41">
        <v>7</v>
      </c>
      <c r="F110" s="261" t="s">
        <v>134</v>
      </c>
      <c r="G110" s="261"/>
      <c r="H110" s="261"/>
      <c r="I110" s="261"/>
      <c r="J110" s="237" t="s">
        <v>135</v>
      </c>
      <c r="K110" s="237"/>
      <c r="L110" s="237"/>
      <c r="M110" s="237"/>
      <c r="N110" s="262" t="s">
        <v>136</v>
      </c>
      <c r="O110" s="262"/>
      <c r="P110" s="262"/>
      <c r="Q110" s="262"/>
      <c r="R110" s="262"/>
      <c r="S110" s="263" t="s">
        <v>136</v>
      </c>
      <c r="T110" s="263"/>
      <c r="U110" s="263"/>
      <c r="V110" s="263"/>
      <c r="W110" s="238" t="s">
        <v>137</v>
      </c>
      <c r="X110" s="238"/>
      <c r="Y110" s="238"/>
      <c r="Z110" s="238"/>
      <c r="AA110" s="238"/>
      <c r="AB110" s="238"/>
      <c r="AC110" s="238"/>
      <c r="AD110" s="238"/>
      <c r="AE110" s="238"/>
      <c r="AF110" s="238"/>
      <c r="AG110" s="238"/>
      <c r="AH110" s="238"/>
    </row>
    <row r="111" spans="3:34" x14ac:dyDescent="0.15">
      <c r="E111" s="311" t="s">
        <v>138</v>
      </c>
      <c r="F111" s="311"/>
      <c r="G111" s="311"/>
      <c r="H111" s="311"/>
      <c r="I111" s="311"/>
      <c r="J111" s="311"/>
      <c r="K111" s="311"/>
      <c r="L111" s="311"/>
      <c r="M111" s="311"/>
      <c r="N111" s="311"/>
      <c r="O111" s="311"/>
      <c r="P111" s="311"/>
      <c r="Q111" s="311"/>
      <c r="R111" s="311"/>
      <c r="S111" s="311"/>
      <c r="T111" s="311"/>
      <c r="U111" s="311"/>
      <c r="V111" s="311"/>
      <c r="W111" s="311"/>
      <c r="X111" s="311"/>
      <c r="Y111" s="311"/>
      <c r="Z111" s="311"/>
      <c r="AA111" s="311"/>
      <c r="AB111" s="311"/>
      <c r="AC111" s="311"/>
      <c r="AD111" s="311"/>
      <c r="AE111" s="311"/>
      <c r="AF111" s="311"/>
      <c r="AG111" s="311"/>
      <c r="AH111" s="311"/>
    </row>
    <row r="112" spans="3:34" x14ac:dyDescent="0.15">
      <c r="E112" s="41">
        <v>8</v>
      </c>
      <c r="F112" s="314" t="s">
        <v>139</v>
      </c>
      <c r="G112" s="314"/>
      <c r="H112" s="314"/>
      <c r="I112" s="314"/>
      <c r="J112" s="237" t="s">
        <v>140</v>
      </c>
      <c r="K112" s="237"/>
      <c r="L112" s="237"/>
      <c r="M112" s="237"/>
      <c r="N112" s="312" t="s">
        <v>205</v>
      </c>
      <c r="O112" s="313"/>
      <c r="P112" s="313"/>
      <c r="Q112" s="313"/>
      <c r="R112" s="313"/>
      <c r="S112" s="313" t="s">
        <v>140</v>
      </c>
      <c r="T112" s="313"/>
      <c r="U112" s="313"/>
      <c r="V112" s="313"/>
      <c r="W112" s="238" t="s">
        <v>136</v>
      </c>
      <c r="X112" s="238"/>
      <c r="Y112" s="238"/>
      <c r="Z112" s="238"/>
      <c r="AA112" s="238"/>
      <c r="AB112" s="238"/>
      <c r="AC112" s="238"/>
      <c r="AD112" s="238"/>
      <c r="AE112" s="238"/>
      <c r="AF112" s="238"/>
      <c r="AG112" s="238"/>
      <c r="AH112" s="238"/>
    </row>
    <row r="113" spans="5:34" x14ac:dyDescent="0.15">
      <c r="E113" s="41">
        <v>9</v>
      </c>
      <c r="F113" s="314" t="s">
        <v>141</v>
      </c>
      <c r="G113" s="314"/>
      <c r="H113" s="314"/>
      <c r="I113" s="314"/>
      <c r="J113" s="237" t="s">
        <v>142</v>
      </c>
      <c r="K113" s="237"/>
      <c r="L113" s="237"/>
      <c r="M113" s="237"/>
      <c r="N113" s="312" t="s">
        <v>205</v>
      </c>
      <c r="O113" s="313"/>
      <c r="P113" s="313"/>
      <c r="Q113" s="313"/>
      <c r="R113" s="313"/>
      <c r="S113" s="313" t="s">
        <v>143</v>
      </c>
      <c r="T113" s="313"/>
      <c r="U113" s="313"/>
      <c r="V113" s="313"/>
      <c r="W113" s="238" t="s">
        <v>136</v>
      </c>
      <c r="X113" s="238"/>
      <c r="Y113" s="238"/>
      <c r="Z113" s="238"/>
      <c r="AA113" s="238"/>
      <c r="AB113" s="238"/>
      <c r="AC113" s="238"/>
      <c r="AD113" s="238"/>
      <c r="AE113" s="238"/>
      <c r="AF113" s="238"/>
      <c r="AG113" s="238"/>
      <c r="AH113" s="238"/>
    </row>
    <row r="114" spans="5:34" x14ac:dyDescent="0.15">
      <c r="E114" s="41">
        <v>10</v>
      </c>
      <c r="F114" s="314" t="s">
        <v>144</v>
      </c>
      <c r="G114" s="314"/>
      <c r="H114" s="314"/>
      <c r="I114" s="314"/>
      <c r="J114" s="237" t="s">
        <v>145</v>
      </c>
      <c r="K114" s="237"/>
      <c r="L114" s="237"/>
      <c r="M114" s="237"/>
      <c r="N114" s="312" t="s">
        <v>205</v>
      </c>
      <c r="O114" s="313"/>
      <c r="P114" s="313"/>
      <c r="Q114" s="313"/>
      <c r="R114" s="313"/>
      <c r="S114" s="313" t="s">
        <v>146</v>
      </c>
      <c r="T114" s="313"/>
      <c r="U114" s="313"/>
      <c r="V114" s="313"/>
      <c r="W114" s="238" t="s">
        <v>136</v>
      </c>
      <c r="X114" s="238"/>
      <c r="Y114" s="238"/>
      <c r="Z114" s="238"/>
      <c r="AA114" s="238"/>
      <c r="AB114" s="238"/>
      <c r="AC114" s="238"/>
      <c r="AD114" s="238"/>
      <c r="AE114" s="238"/>
      <c r="AF114" s="238"/>
      <c r="AG114" s="238"/>
      <c r="AH114" s="238"/>
    </row>
    <row r="115" spans="5:34" x14ac:dyDescent="0.15">
      <c r="E115" s="41">
        <v>11</v>
      </c>
      <c r="F115" s="314" t="s">
        <v>147</v>
      </c>
      <c r="G115" s="314"/>
      <c r="H115" s="314"/>
      <c r="I115" s="314"/>
      <c r="J115" s="237" t="s">
        <v>148</v>
      </c>
      <c r="K115" s="237"/>
      <c r="L115" s="237"/>
      <c r="M115" s="237"/>
      <c r="N115" s="312" t="s">
        <v>205</v>
      </c>
      <c r="O115" s="313"/>
      <c r="P115" s="313"/>
      <c r="Q115" s="313"/>
      <c r="R115" s="313"/>
      <c r="S115" s="313" t="s">
        <v>149</v>
      </c>
      <c r="T115" s="313"/>
      <c r="U115" s="313"/>
      <c r="V115" s="313"/>
      <c r="W115" s="238" t="s">
        <v>136</v>
      </c>
      <c r="X115" s="238"/>
      <c r="Y115" s="238"/>
      <c r="Z115" s="238"/>
      <c r="AA115" s="238"/>
      <c r="AB115" s="238"/>
      <c r="AC115" s="238"/>
      <c r="AD115" s="238"/>
      <c r="AE115" s="238"/>
      <c r="AF115" s="238"/>
      <c r="AG115" s="238"/>
      <c r="AH115" s="238"/>
    </row>
    <row r="116" spans="5:34" x14ac:dyDescent="0.15">
      <c r="E116" s="41">
        <v>12</v>
      </c>
      <c r="F116" s="314" t="s">
        <v>150</v>
      </c>
      <c r="G116" s="314"/>
      <c r="H116" s="314"/>
      <c r="I116" s="314"/>
      <c r="J116" s="237" t="s">
        <v>151</v>
      </c>
      <c r="K116" s="237"/>
      <c r="L116" s="237"/>
      <c r="M116" s="237"/>
      <c r="N116" s="312" t="s">
        <v>205</v>
      </c>
      <c r="O116" s="313"/>
      <c r="P116" s="313"/>
      <c r="Q116" s="313"/>
      <c r="R116" s="313"/>
      <c r="S116" s="313" t="s">
        <v>152</v>
      </c>
      <c r="T116" s="313"/>
      <c r="U116" s="313"/>
      <c r="V116" s="313"/>
      <c r="W116" s="238" t="s">
        <v>136</v>
      </c>
      <c r="X116" s="238"/>
      <c r="Y116" s="238"/>
      <c r="Z116" s="238"/>
      <c r="AA116" s="238"/>
      <c r="AB116" s="238"/>
      <c r="AC116" s="238"/>
      <c r="AD116" s="238"/>
      <c r="AE116" s="238"/>
      <c r="AF116" s="238"/>
      <c r="AG116" s="238"/>
      <c r="AH116" s="238"/>
    </row>
    <row r="117" spans="5:34" x14ac:dyDescent="0.15">
      <c r="E117" s="41">
        <v>13</v>
      </c>
      <c r="F117" s="314" t="s">
        <v>153</v>
      </c>
      <c r="G117" s="314"/>
      <c r="H117" s="314"/>
      <c r="I117" s="314"/>
      <c r="J117" s="237" t="s">
        <v>154</v>
      </c>
      <c r="K117" s="237"/>
      <c r="L117" s="237"/>
      <c r="M117" s="237"/>
      <c r="N117" s="312" t="s">
        <v>205</v>
      </c>
      <c r="O117" s="313"/>
      <c r="P117" s="313"/>
      <c r="Q117" s="313"/>
      <c r="R117" s="313"/>
      <c r="S117" s="313" t="s">
        <v>155</v>
      </c>
      <c r="T117" s="313"/>
      <c r="U117" s="313"/>
      <c r="V117" s="313"/>
      <c r="W117" s="238" t="s">
        <v>136</v>
      </c>
      <c r="X117" s="238"/>
      <c r="Y117" s="238"/>
      <c r="Z117" s="238"/>
      <c r="AA117" s="238"/>
      <c r="AB117" s="238"/>
      <c r="AC117" s="238"/>
      <c r="AD117" s="238"/>
      <c r="AE117" s="238"/>
      <c r="AF117" s="238"/>
      <c r="AG117" s="238"/>
      <c r="AH117" s="238"/>
    </row>
    <row r="118" spans="5:34" ht="22.5" customHeight="1" x14ac:dyDescent="0.15">
      <c r="E118" s="41">
        <v>14</v>
      </c>
      <c r="F118" s="314" t="s">
        <v>156</v>
      </c>
      <c r="G118" s="314"/>
      <c r="H118" s="314"/>
      <c r="I118" s="314"/>
      <c r="J118" s="315" t="s">
        <v>157</v>
      </c>
      <c r="K118" s="261" t="s">
        <v>158</v>
      </c>
      <c r="L118" s="261"/>
      <c r="M118" s="261"/>
      <c r="N118" s="313" t="s">
        <v>159</v>
      </c>
      <c r="O118" s="313"/>
      <c r="P118" s="313"/>
      <c r="Q118" s="313"/>
      <c r="R118" s="313"/>
      <c r="S118" s="313" t="s">
        <v>160</v>
      </c>
      <c r="T118" s="313"/>
      <c r="U118" s="313"/>
      <c r="V118" s="313"/>
      <c r="W118" s="285" t="s">
        <v>161</v>
      </c>
      <c r="X118" s="238"/>
      <c r="Y118" s="238"/>
      <c r="Z118" s="238"/>
      <c r="AA118" s="238"/>
      <c r="AB118" s="238"/>
      <c r="AC118" s="238"/>
      <c r="AD118" s="238"/>
      <c r="AE118" s="238"/>
      <c r="AF118" s="238"/>
      <c r="AG118" s="238"/>
      <c r="AH118" s="238"/>
    </row>
    <row r="119" spans="5:34" ht="22.5" customHeight="1" x14ac:dyDescent="0.15">
      <c r="E119" s="41">
        <v>15</v>
      </c>
      <c r="F119" s="314" t="s">
        <v>162</v>
      </c>
      <c r="G119" s="314"/>
      <c r="H119" s="314"/>
      <c r="I119" s="314"/>
      <c r="J119" s="315"/>
      <c r="K119" s="261" t="s">
        <v>163</v>
      </c>
      <c r="L119" s="261"/>
      <c r="M119" s="261"/>
      <c r="N119" s="313" t="s">
        <v>159</v>
      </c>
      <c r="O119" s="313"/>
      <c r="P119" s="313"/>
      <c r="Q119" s="313"/>
      <c r="R119" s="313"/>
      <c r="S119" s="313" t="s">
        <v>164</v>
      </c>
      <c r="T119" s="313"/>
      <c r="U119" s="313"/>
      <c r="V119" s="313"/>
      <c r="W119" s="285" t="s">
        <v>165</v>
      </c>
      <c r="X119" s="238"/>
      <c r="Y119" s="238"/>
      <c r="Z119" s="238"/>
      <c r="AA119" s="238"/>
      <c r="AB119" s="238"/>
      <c r="AC119" s="238"/>
      <c r="AD119" s="238"/>
      <c r="AE119" s="238"/>
      <c r="AF119" s="238"/>
      <c r="AG119" s="238"/>
      <c r="AH119" s="238"/>
    </row>
    <row r="120" spans="5:34" x14ac:dyDescent="0.15">
      <c r="E120" s="41">
        <v>16</v>
      </c>
      <c r="F120" s="314" t="s">
        <v>166</v>
      </c>
      <c r="G120" s="314"/>
      <c r="H120" s="314"/>
      <c r="I120" s="314"/>
      <c r="J120" s="315"/>
      <c r="K120" s="261" t="s">
        <v>167</v>
      </c>
      <c r="L120" s="261"/>
      <c r="M120" s="261"/>
      <c r="N120" s="312" t="s">
        <v>205</v>
      </c>
      <c r="O120" s="313"/>
      <c r="P120" s="313"/>
      <c r="Q120" s="313"/>
      <c r="R120" s="313"/>
      <c r="S120" s="313" t="s">
        <v>168</v>
      </c>
      <c r="T120" s="313"/>
      <c r="U120" s="313"/>
      <c r="V120" s="313"/>
      <c r="W120" s="238" t="s">
        <v>169</v>
      </c>
      <c r="X120" s="238"/>
      <c r="Y120" s="238"/>
      <c r="Z120" s="238"/>
      <c r="AA120" s="238"/>
      <c r="AB120" s="238"/>
      <c r="AC120" s="238"/>
      <c r="AD120" s="238"/>
      <c r="AE120" s="238"/>
      <c r="AF120" s="238"/>
      <c r="AG120" s="238"/>
      <c r="AH120" s="238"/>
    </row>
    <row r="121" spans="5:34" ht="67.5" customHeight="1" x14ac:dyDescent="0.15">
      <c r="E121" s="41">
        <v>17</v>
      </c>
      <c r="F121" s="314" t="s">
        <v>170</v>
      </c>
      <c r="G121" s="314"/>
      <c r="H121" s="314"/>
      <c r="I121" s="314"/>
      <c r="J121" s="261" t="s">
        <v>171</v>
      </c>
      <c r="K121" s="261"/>
      <c r="L121" s="261"/>
      <c r="M121" s="261"/>
      <c r="N121" s="312" t="s">
        <v>205</v>
      </c>
      <c r="O121" s="313"/>
      <c r="P121" s="313"/>
      <c r="Q121" s="313"/>
      <c r="R121" s="313"/>
      <c r="S121" s="262" t="s">
        <v>172</v>
      </c>
      <c r="T121" s="262"/>
      <c r="U121" s="262"/>
      <c r="V121" s="262"/>
      <c r="W121" s="285" t="s">
        <v>201</v>
      </c>
      <c r="X121" s="285"/>
      <c r="Y121" s="285"/>
      <c r="Z121" s="285"/>
      <c r="AA121" s="285"/>
      <c r="AB121" s="285"/>
      <c r="AC121" s="285"/>
      <c r="AD121" s="238"/>
      <c r="AE121" s="238"/>
      <c r="AF121" s="238"/>
      <c r="AG121" s="238"/>
      <c r="AH121" s="238"/>
    </row>
    <row r="122" spans="5:34" ht="67.5" customHeight="1" x14ac:dyDescent="0.15">
      <c r="E122" s="41">
        <v>18</v>
      </c>
      <c r="F122" s="314" t="s">
        <v>173</v>
      </c>
      <c r="G122" s="314"/>
      <c r="H122" s="314"/>
      <c r="I122" s="314"/>
      <c r="J122" s="261" t="s">
        <v>174</v>
      </c>
      <c r="K122" s="261"/>
      <c r="L122" s="261"/>
      <c r="M122" s="261"/>
      <c r="N122" s="312" t="s">
        <v>205</v>
      </c>
      <c r="O122" s="313"/>
      <c r="P122" s="313"/>
      <c r="Q122" s="313"/>
      <c r="R122" s="313"/>
      <c r="S122" s="262" t="s">
        <v>175</v>
      </c>
      <c r="T122" s="262"/>
      <c r="U122" s="262"/>
      <c r="V122" s="262"/>
      <c r="W122" s="285" t="s">
        <v>201</v>
      </c>
      <c r="X122" s="285"/>
      <c r="Y122" s="285"/>
      <c r="Z122" s="285"/>
      <c r="AA122" s="285"/>
      <c r="AB122" s="285"/>
      <c r="AC122" s="285"/>
      <c r="AD122" s="238"/>
      <c r="AE122" s="238"/>
      <c r="AF122" s="238"/>
      <c r="AG122" s="238"/>
      <c r="AH122" s="238"/>
    </row>
  </sheetData>
  <mergeCells count="243">
    <mergeCell ref="J115:M115"/>
    <mergeCell ref="F121:I121"/>
    <mergeCell ref="J121:M121"/>
    <mergeCell ref="N121:R121"/>
    <mergeCell ref="S121:V121"/>
    <mergeCell ref="W121:AC121"/>
    <mergeCell ref="AD121:AH121"/>
    <mergeCell ref="AD120:AH120"/>
    <mergeCell ref="F116:I116"/>
    <mergeCell ref="J116:M116"/>
    <mergeCell ref="N116:R116"/>
    <mergeCell ref="S116:V116"/>
    <mergeCell ref="W116:AC116"/>
    <mergeCell ref="AD116:AH116"/>
    <mergeCell ref="F117:I117"/>
    <mergeCell ref="J117:M117"/>
    <mergeCell ref="N117:R117"/>
    <mergeCell ref="S117:V117"/>
    <mergeCell ref="W117:AC117"/>
    <mergeCell ref="AD117:AH117"/>
    <mergeCell ref="F122:I122"/>
    <mergeCell ref="J122:M122"/>
    <mergeCell ref="N122:R122"/>
    <mergeCell ref="S122:V122"/>
    <mergeCell ref="W122:AC122"/>
    <mergeCell ref="AD122:AH122"/>
    <mergeCell ref="F118:I118"/>
    <mergeCell ref="J118:J120"/>
    <mergeCell ref="K118:M118"/>
    <mergeCell ref="N118:R118"/>
    <mergeCell ref="S118:V118"/>
    <mergeCell ref="W118:AC118"/>
    <mergeCell ref="AD118:AH118"/>
    <mergeCell ref="F119:I119"/>
    <mergeCell ref="K119:M119"/>
    <mergeCell ref="N119:R119"/>
    <mergeCell ref="S119:V119"/>
    <mergeCell ref="W119:AC119"/>
    <mergeCell ref="AD119:AH119"/>
    <mergeCell ref="F120:I120"/>
    <mergeCell ref="K120:M120"/>
    <mergeCell ref="N120:R120"/>
    <mergeCell ref="S120:V120"/>
    <mergeCell ref="W120:AC120"/>
    <mergeCell ref="N115:R115"/>
    <mergeCell ref="S115:V115"/>
    <mergeCell ref="W115:AC115"/>
    <mergeCell ref="AD115:AH115"/>
    <mergeCell ref="E111:AH111"/>
    <mergeCell ref="F112:I112"/>
    <mergeCell ref="J112:M112"/>
    <mergeCell ref="N112:R112"/>
    <mergeCell ref="S112:V112"/>
    <mergeCell ref="W112:AC112"/>
    <mergeCell ref="AD112:AH112"/>
    <mergeCell ref="F113:I113"/>
    <mergeCell ref="J113:M113"/>
    <mergeCell ref="N113:R113"/>
    <mergeCell ref="S113:V113"/>
    <mergeCell ref="W113:AC113"/>
    <mergeCell ref="AD113:AH113"/>
    <mergeCell ref="F114:I114"/>
    <mergeCell ref="J114:M114"/>
    <mergeCell ref="N114:R114"/>
    <mergeCell ref="S114:V114"/>
    <mergeCell ref="W114:AC114"/>
    <mergeCell ref="AD114:AH114"/>
    <mergeCell ref="F115:I115"/>
    <mergeCell ref="J106:M106"/>
    <mergeCell ref="J107:M107"/>
    <mergeCell ref="F109:I109"/>
    <mergeCell ref="J109:M109"/>
    <mergeCell ref="N109:R109"/>
    <mergeCell ref="S109:V109"/>
    <mergeCell ref="W109:AC109"/>
    <mergeCell ref="AD109:AH109"/>
    <mergeCell ref="F110:I110"/>
    <mergeCell ref="J110:M110"/>
    <mergeCell ref="N110:R110"/>
    <mergeCell ref="S110:V110"/>
    <mergeCell ref="W110:AC110"/>
    <mergeCell ref="AD110:AH110"/>
    <mergeCell ref="S107:V107"/>
    <mergeCell ref="W107:AC107"/>
    <mergeCell ref="AD107:AH107"/>
    <mergeCell ref="N106:R106"/>
    <mergeCell ref="S106:V106"/>
    <mergeCell ref="W106:AC106"/>
    <mergeCell ref="AD106:AH106"/>
    <mergeCell ref="N107:R107"/>
    <mergeCell ref="E83:G83"/>
    <mergeCell ref="H83:J83"/>
    <mergeCell ref="K83:N83"/>
    <mergeCell ref="O83:AB83"/>
    <mergeCell ref="E103:AH103"/>
    <mergeCell ref="W101:AC102"/>
    <mergeCell ref="N102:R102"/>
    <mergeCell ref="S102:V102"/>
    <mergeCell ref="F108:I108"/>
    <mergeCell ref="J108:M108"/>
    <mergeCell ref="N108:R108"/>
    <mergeCell ref="S108:V108"/>
    <mergeCell ref="W108:AC108"/>
    <mergeCell ref="AD108:AH108"/>
    <mergeCell ref="N104:R104"/>
    <mergeCell ref="S104:V104"/>
    <mergeCell ref="W104:AC104"/>
    <mergeCell ref="AD104:AH104"/>
    <mergeCell ref="F104:I104"/>
    <mergeCell ref="F105:I105"/>
    <mergeCell ref="F106:I106"/>
    <mergeCell ref="F107:I107"/>
    <mergeCell ref="J104:M104"/>
    <mergeCell ref="J105:M105"/>
    <mergeCell ref="O53:AB53"/>
    <mergeCell ref="E58:N58"/>
    <mergeCell ref="O58:X58"/>
    <mergeCell ref="E82:G82"/>
    <mergeCell ref="H82:J82"/>
    <mergeCell ref="K82:N82"/>
    <mergeCell ref="O82:AB82"/>
    <mergeCell ref="O59:X59"/>
    <mergeCell ref="O60:X60"/>
    <mergeCell ref="O61:X61"/>
    <mergeCell ref="O62:X62"/>
    <mergeCell ref="O63:X63"/>
    <mergeCell ref="O64:X64"/>
    <mergeCell ref="O65:X65"/>
    <mergeCell ref="O66:X66"/>
    <mergeCell ref="O67:X67"/>
    <mergeCell ref="O68:X68"/>
    <mergeCell ref="O69:X69"/>
    <mergeCell ref="O70:X70"/>
    <mergeCell ref="O71:X71"/>
    <mergeCell ref="O72:X72"/>
    <mergeCell ref="O73:X73"/>
    <mergeCell ref="E96:F96"/>
    <mergeCell ref="G96:L96"/>
    <mergeCell ref="M96:N96"/>
    <mergeCell ref="E101:E102"/>
    <mergeCell ref="N101:V101"/>
    <mergeCell ref="O32:AH32"/>
    <mergeCell ref="Y48:AB48"/>
    <mergeCell ref="Y49:AB49"/>
    <mergeCell ref="AC49:AF49"/>
    <mergeCell ref="E52:G52"/>
    <mergeCell ref="H52:J52"/>
    <mergeCell ref="K52:N52"/>
    <mergeCell ref="O52:AB52"/>
    <mergeCell ref="AD101:AH102"/>
    <mergeCell ref="F38:K38"/>
    <mergeCell ref="L38:U38"/>
    <mergeCell ref="V38:X38"/>
    <mergeCell ref="Y38:AB38"/>
    <mergeCell ref="AC38:AF38"/>
    <mergeCell ref="V39:X39"/>
    <mergeCell ref="Y39:AB39"/>
    <mergeCell ref="E53:G53"/>
    <mergeCell ref="H53:J53"/>
    <mergeCell ref="K53:N53"/>
    <mergeCell ref="D8:D9"/>
    <mergeCell ref="E8:J9"/>
    <mergeCell ref="K8:N9"/>
    <mergeCell ref="O8:O9"/>
    <mergeCell ref="V8:AH9"/>
    <mergeCell ref="T9:U9"/>
    <mergeCell ref="E13:J13"/>
    <mergeCell ref="K13:N13"/>
    <mergeCell ref="T13:U13"/>
    <mergeCell ref="V13:AH13"/>
    <mergeCell ref="E12:J12"/>
    <mergeCell ref="K12:N12"/>
    <mergeCell ref="T12:U12"/>
    <mergeCell ref="V12:AH12"/>
    <mergeCell ref="AG2:AI2"/>
    <mergeCell ref="E10:J10"/>
    <mergeCell ref="K10:N10"/>
    <mergeCell ref="T10:U10"/>
    <mergeCell ref="V10:AH10"/>
    <mergeCell ref="S1:Z3"/>
    <mergeCell ref="E11:J11"/>
    <mergeCell ref="K11:N11"/>
    <mergeCell ref="T11:U11"/>
    <mergeCell ref="V11:AH11"/>
    <mergeCell ref="AG3:AI3"/>
    <mergeCell ref="AG1:AI1"/>
    <mergeCell ref="P8:U8"/>
    <mergeCell ref="A1:D1"/>
    <mergeCell ref="A2:D2"/>
    <mergeCell ref="A3:D3"/>
    <mergeCell ref="AA1:AB1"/>
    <mergeCell ref="AA2:AB2"/>
    <mergeCell ref="AA3:AB3"/>
    <mergeCell ref="O1:R3"/>
    <mergeCell ref="E3:N3"/>
    <mergeCell ref="AC3:AF3"/>
    <mergeCell ref="E1:N1"/>
    <mergeCell ref="AC1:AF1"/>
    <mergeCell ref="E2:N2"/>
    <mergeCell ref="AC2:AF2"/>
    <mergeCell ref="N105:R105"/>
    <mergeCell ref="S105:V105"/>
    <mergeCell ref="W105:AC105"/>
    <mergeCell ref="AD105:AH105"/>
    <mergeCell ref="F39:K39"/>
    <mergeCell ref="O96:AH96"/>
    <mergeCell ref="F101:I102"/>
    <mergeCell ref="J101:M102"/>
    <mergeCell ref="E42:G42"/>
    <mergeCell ref="H42:J42"/>
    <mergeCell ref="K42:N42"/>
    <mergeCell ref="O42:AB42"/>
    <mergeCell ref="E43:G43"/>
    <mergeCell ref="H43:J43"/>
    <mergeCell ref="K43:N43"/>
    <mergeCell ref="O43:AB43"/>
    <mergeCell ref="F48:K48"/>
    <mergeCell ref="L48:U48"/>
    <mergeCell ref="V48:X48"/>
    <mergeCell ref="AC48:AF48"/>
    <mergeCell ref="F49:K49"/>
    <mergeCell ref="L49:U49"/>
    <mergeCell ref="V49:X49"/>
    <mergeCell ref="L39:U39"/>
    <mergeCell ref="AC39:AF39"/>
    <mergeCell ref="K19:AH19"/>
    <mergeCell ref="K20:AH20"/>
    <mergeCell ref="K21:AH21"/>
    <mergeCell ref="K22:AH22"/>
    <mergeCell ref="K23:AH23"/>
    <mergeCell ref="E19:G19"/>
    <mergeCell ref="H19:J19"/>
    <mergeCell ref="E23:G23"/>
    <mergeCell ref="H23:J23"/>
    <mergeCell ref="E22:G22"/>
    <mergeCell ref="H22:J22"/>
    <mergeCell ref="E20:G20"/>
    <mergeCell ref="H20:J20"/>
    <mergeCell ref="E21:G21"/>
    <mergeCell ref="H21:J21"/>
    <mergeCell ref="E32:F32"/>
    <mergeCell ref="G32:L32"/>
    <mergeCell ref="M32:N32"/>
  </mergeCells>
  <phoneticPr fontId="11"/>
  <dataValidations count="3">
    <dataValidation type="list" allowBlank="1" showInputMessage="1" showErrorMessage="1" sqref="O10:O13" xr:uid="{00000000-0002-0000-0500-000000000000}">
      <formula1>"I,O"</formula1>
    </dataValidation>
    <dataValidation type="list" allowBlank="1" showInputMessage="1" showErrorMessage="1" sqref="K10:N13" xr:uid="{00000000-0002-0000-0500-000001000000}">
      <formula1>種別一覧</formula1>
    </dataValidation>
    <dataValidation type="list" allowBlank="1" showInputMessage="1" showErrorMessage="1" sqref="P10:U13" xr:uid="{00000000-0002-0000-0500-000002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3" manualBreakCount="3">
    <brk id="34" max="34" man="1"/>
    <brk id="54" max="34" man="1"/>
    <brk id="90" max="34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7"/>
  <sheetViews>
    <sheetView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97" t="s">
        <v>55</v>
      </c>
    </row>
    <row r="2" spans="1:1" x14ac:dyDescent="0.15">
      <c r="A2" s="98" t="s">
        <v>56</v>
      </c>
    </row>
    <row r="3" spans="1:1" x14ac:dyDescent="0.15">
      <c r="A3" s="99" t="s">
        <v>57</v>
      </c>
    </row>
    <row r="4" spans="1:1" x14ac:dyDescent="0.15">
      <c r="A4" s="99" t="s">
        <v>58</v>
      </c>
    </row>
    <row r="5" spans="1:1" x14ac:dyDescent="0.15">
      <c r="A5" s="99" t="s">
        <v>59</v>
      </c>
    </row>
    <row r="6" spans="1:1" x14ac:dyDescent="0.15">
      <c r="A6" s="99" t="s">
        <v>60</v>
      </c>
    </row>
    <row r="7" spans="1:1" x14ac:dyDescent="0.15">
      <c r="A7" s="99" t="s">
        <v>61</v>
      </c>
    </row>
  </sheetData>
  <phoneticPr fontId="1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11</vt:i4>
      </vt:variant>
    </vt:vector>
  </HeadingPairs>
  <TitlesOfParts>
    <vt:vector size="18" baseType="lpstr">
      <vt:lpstr>表紙</vt:lpstr>
      <vt:lpstr>変更履歴</vt:lpstr>
      <vt:lpstr>目次</vt:lpstr>
      <vt:lpstr>1.1. メッセージ取引概要</vt:lpstr>
      <vt:lpstr>1.2. 処理フロー</vt:lpstr>
      <vt:lpstr>2. M21AA01(ユーザ情報照会)</vt:lpstr>
      <vt:lpstr>データ</vt:lpstr>
      <vt:lpstr>'1.1. メッセージ取引概要'!Print_Area</vt:lpstr>
      <vt:lpstr>'2. M21AA01(ユーザ情報照会)'!Print_Area</vt:lpstr>
      <vt:lpstr>データ!Print_Area</vt:lpstr>
      <vt:lpstr>表紙!Print_Area</vt:lpstr>
      <vt:lpstr>目次!Print_Area</vt:lpstr>
      <vt:lpstr>'1.1. メッセージ取引概要'!Print_Titles</vt:lpstr>
      <vt:lpstr>'1.2. 処理フロー'!Print_Titles</vt:lpstr>
      <vt:lpstr>'2. M21AA01(ユーザ情報照会)'!Print_Titles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2017-03-23T00:44:54Z</dcterms:created>
  <dcterms:modified xsi:type="dcterms:W3CDTF">2022-09-12T06:39:12Z</dcterms:modified>
</cp:coreProperties>
</file>