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1. ドメイン定義" sheetId="13" r:id="rId4"/>
    <sheet name="2.1. Nablarch標準提供バリデーション" sheetId="19" r:id="rId5"/>
    <sheet name="2.2. 本システム固有のバリデーション" sheetId="21" r:id="rId6"/>
    <sheet name="3. ドメイン定義プロセス" sheetId="24" r:id="rId7"/>
    <sheet name="データ" sheetId="23" r:id="rId8"/>
  </sheets>
  <externalReferences>
    <externalReference r:id="rId9"/>
  </externalReferences>
  <definedNames>
    <definedName name="_xlnm.Print_Area" localSheetId="3">'1. ドメイン定義'!$A$1:$AI$20</definedName>
    <definedName name="_xlnm.Print_Area" localSheetId="4">'2.1. Nablarch標準提供バリデーション'!$A$1:$AI$26</definedName>
    <definedName name="_xlnm.Print_Area" localSheetId="5">'2.2. 本システム固有のバリデーション'!$A$1:$AI$26</definedName>
    <definedName name="_xlnm.Print_Area" localSheetId="6">'3. ドメイン定義プロセス'!$A$1:$AI$160</definedName>
    <definedName name="_xlnm.Print_Area" localSheetId="7">データ!$A$1:$B$22</definedName>
    <definedName name="_xlnm.Print_Area" localSheetId="1">変更履歴!$A$1:$AI$34</definedName>
    <definedName name="_xlnm.Print_Area" localSheetId="2">目次!$A$1:$AI$36</definedName>
    <definedName name="_xlnm.Print_Titles" localSheetId="3">'1. ドメイン定義'!$1:$4</definedName>
    <definedName name="_xlnm.Print_Titles" localSheetId="4">'2.1. Nablarch標準提供バリデーション'!$1:$4</definedName>
    <definedName name="_xlnm.Print_Titles" localSheetId="5">'2.2. 本システム固有のバリデーション'!$1:$4</definedName>
    <definedName name="_xlnm.Print_Titles" localSheetId="6">'3. ドメイン定義プロセス'!$1:$4</definedName>
    <definedName name="_xlnm.Print_Titles" localSheetId="1">変更履歴!$1:$4</definedName>
    <definedName name="_xlnm.Print_Titles" localSheetId="2">目次!$1:$4</definedName>
    <definedName name="データ型" localSheetId="2">[1]データ!$A$2:$A$22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S1" i="24"/>
  <c r="E2" i="13"/>
  <c r="E3" i="25"/>
  <c r="AC1" i="21"/>
  <c r="AG1" i="13"/>
  <c r="E3" i="13"/>
  <c r="E1" i="25"/>
  <c r="AC1" i="13"/>
  <c r="AG2" i="13"/>
  <c r="E1" i="21"/>
  <c r="AC2" i="24"/>
  <c r="AG2" i="24"/>
  <c r="AG3" i="25"/>
  <c r="AC2" i="13"/>
  <c r="E2" i="19"/>
  <c r="AC3" i="21"/>
  <c r="AC3" i="13"/>
  <c r="AG3" i="24"/>
  <c r="AG1" i="24"/>
  <c r="S1" i="19"/>
  <c r="AG2" i="21"/>
  <c r="AC3" i="25"/>
  <c r="AC2" i="25"/>
  <c r="AC2" i="21"/>
  <c r="E2" i="24"/>
  <c r="AG3" i="13"/>
  <c r="AC2" i="19"/>
  <c r="AG2" i="19"/>
  <c r="AC1" i="24"/>
  <c r="I25" i="11"/>
  <c r="E2" i="21"/>
  <c r="AG1" i="25"/>
  <c r="E1" i="19"/>
  <c r="E2" i="25"/>
  <c r="AC3" i="24"/>
  <c r="AG2" i="25"/>
  <c r="S1" i="21"/>
  <c r="AC1" i="25"/>
  <c r="E3" i="24"/>
  <c r="AG1" i="19"/>
  <c r="AC3" i="19"/>
  <c r="E3" i="21"/>
  <c r="AG3" i="19"/>
  <c r="E3" i="19"/>
  <c r="AG1" i="21"/>
  <c r="S1" i="13"/>
  <c r="E1" i="24"/>
  <c r="E1" i="13"/>
  <c r="S1" i="25"/>
  <c r="AC1" i="19"/>
  <c r="AG3" i="2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Ｐゴシック"/>
            <family val="3"/>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Ｐゴシック"/>
            <family val="3"/>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Ｐゴシック"/>
            <family val="3"/>
            <charset val="128"/>
          </rPr>
          <t>【ドメインクラス生成ツール読み込み対象】
&lt;データ型が文字列の場合&gt;
文字列の桁数を記載する。
&lt;データ型が数値の場合&gt;
数値の桁数を記載する。
このとき、「最小桁数/最大桁数」と「最大値/最小値」の定義が混雑しないこと。
「最大値/最小値」を定義する場合は、「その他の定義」列に記載すること。
ツールを使う場合、ドメインクラスのメンバに付与するドメインアノテーションのパラメータとして読み込む。</t>
        </r>
      </text>
    </comment>
    <comment ref="X7" authorId="0">
      <text>
        <r>
          <rPr>
            <sz val="9"/>
            <color indexed="81"/>
            <rFont val="ＭＳ 明朝"/>
            <family val="1"/>
            <charset val="128"/>
          </rPr>
          <t>【ドメインクラス生成ツール読み込み対象】
ドメインで取りうる値をNablarchのコードで指定する場合に記述する。
Nablarchのコード管理機能については下記参照。
https://nablarch.github.io/docs/LATEST/doc/application_framework/application_framework/libraries/code.html</t>
        </r>
      </text>
    </comment>
    <comment ref="AD7" authorId="0">
      <text>
        <r>
          <rPr>
            <sz val="9"/>
            <color indexed="81"/>
            <rFont val="ＭＳ Ｐゴシック"/>
            <family val="3"/>
            <charset val="128"/>
          </rPr>
          <t>日付の形式、番号の体系、最大値と最小値、追加アノテーションの仕様などの特記事項があれば記載する。</t>
        </r>
      </text>
    </comment>
    <comment ref="AL7" authorId="0">
      <text>
        <r>
          <rPr>
            <sz val="9"/>
            <color indexed="81"/>
            <rFont val="ＭＳ Ｐゴシック"/>
            <family val="3"/>
            <charset val="128"/>
          </rPr>
          <t>ドメインで取りうる値をチェックするためのバリデーションを指定する。
複数指定可能。
「2.1. Nablarch標準提供バリデーション」シート、
「2.2. 本システム固有のバリデーション」シートで定義したバリデーション名を指定する。</t>
        </r>
      </text>
    </comment>
    <comment ref="AX7" authorId="0">
      <text>
        <r>
          <rPr>
            <sz val="9"/>
            <color indexed="81"/>
            <rFont val="ＭＳ Ｐゴシック"/>
            <family val="3"/>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Ｐゴシック"/>
            <family val="3"/>
            <charset val="128"/>
          </rPr>
          <t>【ドメインクラス生成ツール読み込み対象】
システム許容文字のアノテーションの値として読み込む。
Nablarchのシステム許容文字のバリデーション機能については下記参照。
https://nablarch.github.io/docs/LATEST/doc/application_framework/application_framework/libraries/validation/bean_validation.html#bean-validation-system-char-validator</t>
        </r>
      </text>
    </comment>
    <comment ref="BH7" authorId="0">
      <text>
        <r>
          <rPr>
            <sz val="9"/>
            <color indexed="81"/>
            <rFont val="ＭＳ Ｐゴシック"/>
            <family val="3"/>
            <charset val="128"/>
          </rPr>
          <t xml:space="preserve">【ドメインクラス生成ツール読み込み対象】
メンバ変数に追加でアノテーションとして読み込む。
</t>
        </r>
      </text>
    </comment>
    <comment ref="V8" authorId="0">
      <text>
        <r>
          <rPr>
            <sz val="9"/>
            <color indexed="81"/>
            <rFont val="ＭＳ Ｐゴシック"/>
            <family val="3"/>
            <charset val="128"/>
          </rPr>
          <t>扱うデータ型が数値（小数）の場合の時のみ、入力すること。</t>
        </r>
      </text>
    </comment>
  </commentList>
</comments>
</file>

<file path=xl/sharedStrings.xml><?xml version="1.0" encoding="utf-8"?>
<sst xmlns="http://schemas.openxmlformats.org/spreadsheetml/2006/main" count="301" uniqueCount="234">
  <si>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</si>
  <si>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</si>
  <si>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</si>
  <si>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</si>
  <si>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</si>
  <si>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</si>
  <si>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</si>
  <si>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</si>
  <si>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</si>
  <si>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</si>
  <si>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</si>
  <si>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</si>
  <si>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</si>
  <si>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</si>
  <si>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</si>
  <si>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</si>
  <si>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</si>
  <si>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</si>
  <si>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</si>
  <si>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</si>
  <si>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</si>
  <si>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</si>
  <si>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</si>
  <si>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</si>
  <si>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</si>
  <si>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</si>
  <si>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</si>
  <si>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</si>
  <si>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</si>
  <si>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</si>
  <si>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</si>
  <si>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</si>
  <si>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</si>
  <si>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</si>
  <si>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</si>
  <si>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</si>
  <si>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</si>
  <si>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</si>
  <si>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</si>
  <si>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</si>
  <si>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</si>
  <si>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</si>
  <si>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</si>
  <si>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</si>
  <si>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</si>
  <si>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</si>
  <si>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</si>
  <si>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</si>
  <si>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</si>
  <si>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</si>
  <si>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</si>
  <si>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</si>
  <si>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</si>
  <si>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</si>
  <si>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</si>
  <si>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</si>
  <si>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3. ドメイン定義プロセス</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</si>
  <si>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</si>
  <si>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</si>
  <si>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</si>
  <si>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</si>
  <si>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</si>
  <si>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3.1. ドメイン定義の目的</t>
    <rPh sb="9" eb="11">
      <t>テイギ</t>
    </rPh>
    <rPh sb="12" eb="14">
      <t>モクテキ</t>
    </rPh>
    <phoneticPr fontId="11"/>
  </si>
  <si>
    <t>3.2. ドメイン定義に関する成果物・ツール一覧</t>
    <rPh sb="9" eb="11">
      <t>テイギ</t>
    </rPh>
    <rPh sb="12" eb="13">
      <t>カン</t>
    </rPh>
    <rPh sb="15" eb="18">
      <t>セイカブツ</t>
    </rPh>
    <rPh sb="22" eb="24">
      <t>イチラン</t>
    </rPh>
    <phoneticPr fontId="11"/>
  </si>
  <si>
    <t>3.2.1. 設計書</t>
    <rPh sb="7" eb="10">
      <t>セッケイショ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</si>
  <si>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</si>
  <si>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</si>
  <si>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</si>
  <si>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</si>
  <si>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</si>
  <si>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</si>
  <si>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</si>
  <si>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</si>
  <si>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</si>
  <si>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</si>
  <si>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</si>
  <si>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</si>
  <si>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</si>
  <si>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</si>
  <si>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</si>
  <si>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</si>
  <si>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</si>
  <si>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</si>
  <si>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</si>
  <si>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</si>
  <si>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</si>
  <si>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数値範囲バリデーション
（最大値、最小値両方指定）</t>
    <phoneticPr fontId="11"/>
  </si>
  <si>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</si>
  <si>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</si>
  <si>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</si>
  <si>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</si>
  <si>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</si>
  <si>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</si>
  <si>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</si>
  <si>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</si>
  <si>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</si>
  <si>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</si>
  <si>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</si>
  <si>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3.2.2. ソースコード</t>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</si>
  <si>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</si>
  <si>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</si>
  <si>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</si>
  <si>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</si>
  <si>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</si>
  <si>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</si>
  <si>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3.2.3. ツール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</si>
  <si>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</si>
  <si>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</si>
  <si>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</si>
  <si>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</si>
  <si>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</si>
  <si>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</si>
  <si>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3.2.4. 関連ドキュメント</t>
    <rPh sb="7" eb="9">
      <t>カンレン</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</si>
  <si>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</si>
  <si>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</si>
  <si>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</si>
  <si>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</si>
  <si>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</si>
  <si>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</si>
  <si>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</si>
  <si>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</si>
  <si>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</si>
  <si>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</si>
  <si>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</si>
  <si>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</si>
  <si>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</si>
  <si>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</si>
  <si>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</si>
  <si>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</si>
  <si>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</si>
  <si>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</si>
  <si>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</si>
  <si>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3.3. DB設計／ドメイン定義のプロセス概要</t>
    <rPh sb="7" eb="9">
      <t>セッケイ</t>
    </rPh>
    <rPh sb="14" eb="16">
      <t>テイギ</t>
    </rPh>
    <rPh sb="21" eb="23">
      <t>ガイヨウ</t>
    </rPh>
    <phoneticPr fontId="11"/>
  </si>
  <si>
    <t>3.3. DB設計／ドメイン定義のプロセス概要</t>
    <rPh sb="21" eb="23">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</si>
  <si>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</si>
  <si>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3.3.2. テーブル定義の変更頻度「高」の場合（新規データモデル設計時）</t>
    <rPh sb="22" eb="24">
      <t>バアイ</t>
    </rPh>
    <rPh sb="25" eb="27">
      <t>シンキ</t>
    </rPh>
    <rPh sb="33" eb="35">
      <t>セッケイ</t>
    </rPh>
    <rPh sb="35" eb="36">
      <t>ジ</t>
    </rPh>
    <phoneticPr fontId="11"/>
  </si>
  <si>
    <t>3.3.1. テーブル定義の変更頻度「低」の場合（既存データモデル踏襲など）</t>
    <rPh sb="19" eb="20">
      <t>テイ</t>
    </rPh>
    <rPh sb="22" eb="24">
      <t>バアイ</t>
    </rPh>
    <rPh sb="25" eb="27">
      <t>キゾン</t>
    </rPh>
    <rPh sb="33" eb="35">
      <t>トウシュウ</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</si>
  <si>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</si>
  <si>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</si>
  <si>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</si>
  <si>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</si>
  <si>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</si>
  <si>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</si>
  <si>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</si>
  <si>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</si>
  <si>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</si>
  <si>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</si>
  <si>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</si>
  <si>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</si>
  <si>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</si>
  <si>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</si>
  <si>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</si>
  <si>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</si>
  <si>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</si>
  <si>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</si>
  <si>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</si>
  <si>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</si>
  <si>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</si>
  <si>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</si>
  <si>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</si>
  <si>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</si>
  <si>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</si>
  <si>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</si>
  <si>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</si>
  <si>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</si>
  <si>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</si>
  <si>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</si>
  <si>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</si>
  <si>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</si>
  <si>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</si>
  <si>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</si>
  <si>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</si>
  <si>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</si>
  <si>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</si>
  <si>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</si>
  <si>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</si>
  <si>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</si>
  <si>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</si>
  <si>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</si>
  <si>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</si>
  <si>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</si>
  <si>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</si>
  <si>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文字種バリデーション（半角数字）
文字数バリデーション（桁数可変、最大値と最小値両方指定）</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</si>
  <si>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</si>
  <si>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</si>
  <si>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</si>
  <si>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</si>
  <si>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</si>
  <si>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</si>
  <si>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数値範囲バリデーション（最大値のみ指定）</t>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</si>
  <si>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</si>
  <si>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</si>
  <si>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</si>
  <si>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</si>
  <si>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</si>
  <si>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</si>
  <si>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</si>
  <si>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</si>
  <si>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</si>
  <si>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</si>
  <si>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</si>
  <si>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</si>
  <si>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</si>
  <si>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No.</t>
    <phoneticPr fontId="11"/>
  </si>
  <si>
    <t>PJ名</t>
    <phoneticPr fontId="11"/>
  </si>
  <si>
    <t>RIRITSU</t>
    <phoneticPr fontId="11"/>
  </si>
  <si>
    <t>No.</t>
    <phoneticPr fontId="11"/>
  </si>
  <si>
    <t>ドメイン名(論理)</t>
    <phoneticPr fontId="11"/>
  </si>
  <si>
    <t>ドメイン概要</t>
  </si>
  <si>
    <t>コード</t>
    <phoneticPr fontId="11"/>
  </si>
  <si>
    <t>コードID</t>
    <phoneticPr fontId="11"/>
  </si>
  <si>
    <t>コードパターン</t>
    <phoneticPr fontId="11"/>
  </si>
  <si>
    <t>バリデーション処理名</t>
    <rPh sb="7" eb="9">
      <t>ショリ</t>
    </rPh>
    <rPh sb="9" eb="10">
      <t>メイ</t>
    </rPh>
    <phoneticPr fontId="11"/>
  </si>
  <si>
    <r>
      <t>3.4</t>
    </r>
    <r>
      <rPr>
        <sz val="9"/>
        <rFont val="ＭＳ 明朝"/>
        <family val="1"/>
        <charset val="128"/>
      </rPr>
      <t>. ドメイン定義書の作成手順</t>
    </r>
    <rPh sb="9" eb="11">
      <t>テイギ</t>
    </rPh>
    <rPh sb="11" eb="12">
      <t>ショ</t>
    </rPh>
    <rPh sb="13" eb="15">
      <t>サクセイ</t>
    </rPh>
    <rPh sb="15" eb="17">
      <t>テジュン</t>
    </rPh>
    <phoneticPr fontId="11"/>
  </si>
  <si>
    <t>本設計書ではドメイン定義と、ドメインで取りうる値のバリデーションをあわせて定義する。</t>
    <rPh sb="0" eb="1">
      <t>ホン</t>
    </rPh>
    <rPh sb="1" eb="4">
      <t>セッケイショ</t>
    </rPh>
    <rPh sb="10" eb="12">
      <t>テイギ</t>
    </rPh>
    <rPh sb="19" eb="20">
      <t>ト</t>
    </rPh>
    <rPh sb="23" eb="24">
      <t>アタイ</t>
    </rPh>
    <rPh sb="37" eb="39">
      <t>テイギ</t>
    </rPh>
    <phoneticPr fontId="11"/>
  </si>
  <si>
    <t>ここではドメイン定義書の構成とあわせて作成手順を説明する。</t>
    <rPh sb="8" eb="11">
      <t>テイギショ</t>
    </rPh>
    <rPh sb="12" eb="14">
      <t>コウセイ</t>
    </rPh>
    <rPh sb="19" eb="21">
      <t>サクセイ</t>
    </rPh>
    <rPh sb="21" eb="23">
      <t>テジュン</t>
    </rPh>
    <rPh sb="24" eb="26">
      <t>セツメイ</t>
    </rPh>
    <phoneticPr fontId="11"/>
  </si>
  <si>
    <t>本設計書は３シートから構成させる。シート毎の用途を下記に示す。</t>
    <rPh sb="0" eb="1">
      <t>ホン</t>
    </rPh>
    <rPh sb="1" eb="4">
      <t>セッケイショ</t>
    </rPh>
    <rPh sb="11" eb="13">
      <t>コウセイ</t>
    </rPh>
    <rPh sb="20" eb="21">
      <t>ゴト</t>
    </rPh>
    <rPh sb="22" eb="24">
      <t>ヨウト</t>
    </rPh>
    <rPh sb="25" eb="27">
      <t>カキ</t>
    </rPh>
    <rPh sb="28" eb="29">
      <t>シメ</t>
    </rPh>
    <phoneticPr fontId="11"/>
  </si>
  <si>
    <t>シート名</t>
    <rPh sb="3" eb="4">
      <t>メイ</t>
    </rPh>
    <phoneticPr fontId="11"/>
  </si>
  <si>
    <t>用途</t>
    <rPh sb="0" eb="2">
      <t>ヨウト</t>
    </rPh>
    <phoneticPr fontId="11"/>
  </si>
  <si>
    <t>1. ドメイン定義</t>
    <phoneticPr fontId="11"/>
  </si>
  <si>
    <t>ドメインを定義する。ドメインクラス生成ツールを使う場合は印刷範囲外も記入する。</t>
    <rPh sb="5" eb="7">
      <t>テイギ</t>
    </rPh>
    <rPh sb="17" eb="19">
      <t>セイセイ</t>
    </rPh>
    <rPh sb="23" eb="24">
      <t>ツカ</t>
    </rPh>
    <rPh sb="25" eb="27">
      <t>バアイ</t>
    </rPh>
    <rPh sb="28" eb="30">
      <t>インサツ</t>
    </rPh>
    <rPh sb="30" eb="32">
      <t>ハンイ</t>
    </rPh>
    <rPh sb="32" eb="33">
      <t>ガイ</t>
    </rPh>
    <rPh sb="34" eb="36">
      <t>キニュウ</t>
    </rPh>
    <phoneticPr fontId="11"/>
  </si>
  <si>
    <t>2.1. Nablarch標準提供バリデーション</t>
    <phoneticPr fontId="11"/>
  </si>
  <si>
    <t>Nablarchでフレームワークとして提供しているバリデーションについて定義する。</t>
    <rPh sb="19" eb="21">
      <t>テイキョウ</t>
    </rPh>
    <rPh sb="36" eb="38">
      <t>テイギ</t>
    </rPh>
    <phoneticPr fontId="11"/>
  </si>
  <si>
    <t>※フォーマットの時点で記載済なので、設計者は編集不要。</t>
  </si>
  <si>
    <t>2.2. 本システム固有のバリデーション</t>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</si>
  <si>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</si>
  <si>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</si>
  <si>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</si>
  <si>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なお下記手順ではNablarch開発標準として提供しているドメインクラス生成ツールの使用を想定している。</t>
    <rPh sb="2" eb="4">
      <t>カキ</t>
    </rPh>
    <rPh sb="4" eb="6">
      <t>テジュン</t>
    </rPh>
    <rPh sb="42" eb="44">
      <t>シヨウ</t>
    </rPh>
    <phoneticPr fontId="11"/>
  </si>
  <si>
    <t>(1) 「1. ドメイン定義」シートの印刷範囲内を記述して、ドメインの概要を定義する。</t>
    <rPh sb="19" eb="21">
      <t>インサツ</t>
    </rPh>
    <rPh sb="21" eb="23">
      <t>ハンイ</t>
    </rPh>
    <rPh sb="23" eb="24">
      <t>ナイ</t>
    </rPh>
    <rPh sb="25" eb="27">
      <t>キジュツ</t>
    </rPh>
    <rPh sb="35" eb="37">
      <t>ガイヨウ</t>
    </rPh>
    <rPh sb="38" eb="40">
      <t>テイギ</t>
    </rPh>
    <phoneticPr fontId="11"/>
  </si>
  <si>
    <t>(2) 「2.2. 本システム固有のバリデーション」を記述して、　手順(1)で定義したドメインの値を精査するためのプロジェクト独自のバリデーションを定義する。</t>
    <rPh sb="27" eb="29">
      <t>キジュツ</t>
    </rPh>
    <rPh sb="33" eb="35">
      <t>テジュン</t>
    </rPh>
    <rPh sb="39" eb="41">
      <t>テイギ</t>
    </rPh>
    <rPh sb="48" eb="49">
      <t>アタイ</t>
    </rPh>
    <rPh sb="50" eb="52">
      <t>セイサ</t>
    </rPh>
    <rPh sb="63" eb="65">
      <t>ドクジ</t>
    </rPh>
    <rPh sb="74" eb="76">
      <t>テイギ</t>
    </rPh>
    <phoneticPr fontId="11"/>
  </si>
  <si>
    <t>(3) 「1. ドメイン定義」シートの印刷範囲外を記述して、ドメインクラス生成ツールで必要なドメインの詳細を定義する。</t>
    <rPh sb="19" eb="21">
      <t>インサツ</t>
    </rPh>
    <rPh sb="21" eb="23">
      <t>ハンイ</t>
    </rPh>
    <rPh sb="23" eb="24">
      <t>ソト</t>
    </rPh>
    <rPh sb="25" eb="27">
      <t>キジュツ</t>
    </rPh>
    <rPh sb="37" eb="39">
      <t>セイセイ</t>
    </rPh>
    <rPh sb="43" eb="45">
      <t>ヒツヨウ</t>
    </rPh>
    <rPh sb="51" eb="53">
      <t>ショウサイ</t>
    </rPh>
    <rPh sb="54" eb="56">
      <t>テイギ</t>
    </rPh>
    <phoneticPr fontId="11"/>
  </si>
  <si>
    <t>(4)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</si>
  <si>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3.4. ドメイン定義書の作成手順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</si>
</sst>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7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4" borderId="19" xfId="0" applyFont="1" applyFill="1" applyBorder="1" applyAlignment="1" applyProtection="1">
      <alignment horizontal="left" vertical="center"/>
      <protection locked="0"/>
    </xf>
    <xf numFmtId="0" fontId="1" fillId="25" borderId="19" xfId="0" applyFont="1" applyFill="1" applyBorder="1" applyAlignment="1">
      <alignment horizontal="left" vertical="center"/>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24" borderId="29" xfId="0" applyFont="1" applyFill="1" applyBorder="1" applyAlignment="1" applyProtection="1">
      <alignment horizontal="left" vertical="center"/>
      <protection locked="0"/>
    </xf>
    <xf numFmtId="0" fontId="1" fillId="24" borderId="28" xfId="0" applyFont="1" applyFill="1" applyBorder="1" applyAlignment="1" applyProtection="1">
      <alignment horizontal="left" vertical="center"/>
      <protection locked="0"/>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1" fillId="0" borderId="32"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24" borderId="28" xfId="0" applyFont="1" applyFill="1" applyBorder="1" applyAlignment="1" applyProtection="1">
      <alignment horizontal="left" vertical="center" wrapText="1"/>
      <protection locked="0"/>
    </xf>
    <xf numFmtId="0" fontId="0" fillId="24" borderId="18" xfId="0" applyFont="1" applyFill="1" applyBorder="1" applyAlignment="1" applyProtection="1">
      <alignment horizontal="left" vertical="center"/>
      <protection locked="0"/>
    </xf>
    <xf numFmtId="0" fontId="0" fillId="24" borderId="28" xfId="0" applyFont="1" applyFill="1" applyBorder="1" applyAlignment="1" applyProtection="1">
      <alignment horizontal="left" vertical="center"/>
      <protection locked="0"/>
    </xf>
    <xf numFmtId="0" fontId="0" fillId="24" borderId="19" xfId="0" applyFont="1" applyFill="1" applyBorder="1" applyAlignment="1" applyProtection="1">
      <alignment horizontal="left" vertical="center"/>
      <protection locked="0"/>
    </xf>
    <xf numFmtId="0" fontId="0" fillId="25" borderId="19" xfId="0" applyFont="1" applyFill="1" applyBorder="1" applyAlignment="1" applyProtection="1">
      <alignment horizontal="left" vertical="center"/>
      <protection locked="0"/>
    </xf>
    <xf numFmtId="0" fontId="0" fillId="26" borderId="10" xfId="0" applyFont="1" applyFill="1" applyBorder="1"/>
    <xf numFmtId="0" fontId="1" fillId="26" borderId="11" xfId="0" applyFont="1" applyFill="1" applyBorder="1"/>
    <xf numFmtId="0" fontId="1" fillId="26" borderId="12" xfId="0" applyFont="1" applyFill="1" applyBorder="1"/>
    <xf numFmtId="0" fontId="0" fillId="0" borderId="10" xfId="0" applyFont="1" applyBorder="1"/>
    <xf numFmtId="0" fontId="1" fillId="0" borderId="11" xfId="0" applyFont="1" applyBorder="1"/>
    <xf numFmtId="0" fontId="1" fillId="0" borderId="12" xfId="0" applyFont="1" applyBorder="1"/>
    <xf numFmtId="0" fontId="0"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27" xfId="0" applyFont="1" applyBorder="1"/>
    <xf numFmtId="0" fontId="1" fillId="0" borderId="17" xfId="0" applyFont="1" applyBorder="1"/>
    <xf numFmtId="0" fontId="0" fillId="0" borderId="16" xfId="0" applyFont="1" applyBorder="1"/>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twoCellAnchor>
    <xdr:from>
      <xdr:col>13</xdr:col>
      <xdr:colOff>47625</xdr:colOff>
      <xdr:row>3</xdr:row>
      <xdr:rowOff>57150</xdr:rowOff>
    </xdr:from>
    <xdr:to>
      <xdr:col>34</xdr:col>
      <xdr:colOff>219076</xdr:colOff>
      <xdr:row>5</xdr:row>
      <xdr:rowOff>95250</xdr:rowOff>
    </xdr:to>
    <xdr:sp macro="" textlink="">
      <xdr:nvSpPr>
        <xdr:cNvPr id="6" name="Text Box 181"/>
        <xdr:cNvSpPr txBox="1">
          <a:spLocks noChangeArrowheads="1"/>
        </xdr:cNvSpPr>
      </xdr:nvSpPr>
      <xdr:spPr bwMode="auto">
        <a:xfrm>
          <a:off x="3638550" y="485775"/>
          <a:ext cx="5972176" cy="32385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57150</xdr:colOff>
      <xdr:row>3</xdr:row>
      <xdr:rowOff>76200</xdr:rowOff>
    </xdr:from>
    <xdr:to>
      <xdr:col>34</xdr:col>
      <xdr:colOff>219076</xdr:colOff>
      <xdr:row>6</xdr:row>
      <xdr:rowOff>76200</xdr:rowOff>
    </xdr:to>
    <xdr:sp macro="" textlink="">
      <xdr:nvSpPr>
        <xdr:cNvPr id="5" name="Text Box 181"/>
        <xdr:cNvSpPr txBox="1">
          <a:spLocks noChangeArrowheads="1"/>
        </xdr:cNvSpPr>
      </xdr:nvSpPr>
      <xdr:spPr bwMode="auto">
        <a:xfrm>
          <a:off x="3648075" y="504825"/>
          <a:ext cx="5972176"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en-US" sz="800">
              <a:effectLst/>
              <a:latin typeface="ＭＳ 明朝" panose="02020609040205080304" pitchFamily="17" charset="-128"/>
              <a:ea typeface="ＭＳ 明朝" panose="02020609040205080304" pitchFamily="17" charset="-128"/>
              <a:cs typeface="+mn-cs"/>
            </a:rPr>
            <a:t>本シートでは</a:t>
          </a:r>
          <a:r>
            <a:rPr kumimoji="1" lang="ja-JP" altLang="ja-JP" sz="800">
              <a:effectLst/>
              <a:latin typeface="ＭＳ 明朝" panose="02020609040205080304" pitchFamily="17" charset="-128"/>
              <a:ea typeface="ＭＳ 明朝" panose="02020609040205080304" pitchFamily="17" charset="-128"/>
              <a:cs typeface="+mn-cs"/>
            </a:rPr>
            <a:t>ドメイン</a:t>
          </a:r>
          <a:r>
            <a:rPr kumimoji="1" lang="ja-JP" altLang="en-US" sz="800">
              <a:effectLst/>
              <a:latin typeface="ＭＳ 明朝" panose="02020609040205080304" pitchFamily="17" charset="-128"/>
              <a:ea typeface="ＭＳ 明朝" panose="02020609040205080304" pitchFamily="17" charset="-128"/>
              <a:cs typeface="+mn-cs"/>
            </a:rPr>
            <a:t>の取りうる値をチェックするための</a:t>
          </a:r>
          <a:r>
            <a:rPr kumimoji="1" lang="ja-JP" altLang="ja-JP" sz="800">
              <a:effectLst/>
              <a:latin typeface="ＭＳ 明朝" panose="02020609040205080304" pitchFamily="17" charset="-128"/>
              <a:ea typeface="ＭＳ 明朝" panose="02020609040205080304" pitchFamily="17" charset="-128"/>
              <a:cs typeface="+mn-cs"/>
            </a:rPr>
            <a:t>バリデーションについて</a:t>
          </a:r>
          <a:r>
            <a:rPr kumimoji="1" lang="en-US" altLang="ja-JP" sz="800">
              <a:effectLst/>
              <a:latin typeface="ＭＳ 明朝" panose="02020609040205080304" pitchFamily="17" charset="-128"/>
              <a:ea typeface="ＭＳ 明朝" panose="02020609040205080304" pitchFamily="17" charset="-128"/>
              <a:cs typeface="+mn-cs"/>
            </a:rPr>
            <a:t>Nablarch</a:t>
          </a:r>
          <a:r>
            <a:rPr kumimoji="1" lang="ja-JP" altLang="en-US" sz="800">
              <a:effectLst/>
              <a:latin typeface="ＭＳ 明朝" panose="02020609040205080304" pitchFamily="17" charset="-128"/>
              <a:ea typeface="ＭＳ 明朝" panose="02020609040205080304" pitchFamily="17" charset="-128"/>
              <a:cs typeface="+mn-cs"/>
            </a:rPr>
            <a:t>標準提供のものを</a:t>
          </a:r>
          <a:r>
            <a:rPr kumimoji="1" lang="ja-JP" altLang="ja-JP" sz="800">
              <a:effectLst/>
              <a:latin typeface="ＭＳ 明朝" panose="02020609040205080304" pitchFamily="17" charset="-128"/>
              <a:ea typeface="ＭＳ 明朝" panose="02020609040205080304" pitchFamily="17" charset="-128"/>
              <a:cs typeface="+mn-cs"/>
            </a:rPr>
            <a:t>記載</a:t>
          </a:r>
          <a:r>
            <a:rPr kumimoji="1" lang="ja-JP" altLang="en-US" sz="800">
              <a:effectLst/>
              <a:latin typeface="ＭＳ 明朝" panose="02020609040205080304" pitchFamily="17" charset="-128"/>
              <a:ea typeface="ＭＳ 明朝" panose="02020609040205080304" pitchFamily="17" charset="-128"/>
              <a:cs typeface="+mn-cs"/>
            </a:rPr>
            <a:t>している</a:t>
          </a:r>
          <a:r>
            <a:rPr kumimoji="1" lang="ja-JP" altLang="ja-JP" sz="800">
              <a:effectLst/>
              <a:latin typeface="ＭＳ 明朝" panose="02020609040205080304" pitchFamily="17" charset="-128"/>
              <a:ea typeface="ＭＳ 明朝" panose="02020609040205080304" pitchFamily="17" charset="-128"/>
              <a:cs typeface="+mn-cs"/>
            </a:rPr>
            <a:t>。</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ja-JP" sz="800">
              <a:effectLst/>
              <a:latin typeface="ＭＳ 明朝" panose="02020609040205080304" pitchFamily="17" charset="-128"/>
              <a:ea typeface="ＭＳ 明朝" panose="02020609040205080304" pitchFamily="17" charset="-128"/>
              <a:cs typeface="+mn-cs"/>
            </a:rPr>
            <a:t>項目は「</a:t>
          </a:r>
          <a:r>
            <a:rPr kumimoji="1" lang="en-US" altLang="ja-JP" sz="800">
              <a:effectLst/>
              <a:latin typeface="ＭＳ 明朝" panose="02020609040205080304" pitchFamily="17" charset="-128"/>
              <a:ea typeface="ＭＳ 明朝" panose="02020609040205080304" pitchFamily="17" charset="-128"/>
              <a:cs typeface="+mn-cs"/>
            </a:rPr>
            <a:t>1. </a:t>
          </a:r>
          <a:r>
            <a:rPr kumimoji="1" lang="ja-JP" altLang="ja-JP" sz="800">
              <a:effectLst/>
              <a:latin typeface="ＭＳ 明朝" panose="02020609040205080304" pitchFamily="17" charset="-128"/>
              <a:ea typeface="ＭＳ 明朝" panose="02020609040205080304" pitchFamily="17" charset="-128"/>
              <a:cs typeface="+mn-cs"/>
            </a:rPr>
            <a:t>ドメイン定義」シート</a:t>
          </a:r>
          <a:r>
            <a:rPr kumimoji="1" lang="ja-JP" altLang="en-US" sz="800">
              <a:effectLst/>
              <a:latin typeface="ＭＳ 明朝" panose="02020609040205080304" pitchFamily="17" charset="-128"/>
              <a:ea typeface="ＭＳ 明朝" panose="02020609040205080304" pitchFamily="17" charset="-128"/>
              <a:cs typeface="+mn-cs"/>
            </a:rPr>
            <a:t>の印刷範囲外の「バリデーション処理名」列</a:t>
          </a:r>
          <a:r>
            <a:rPr kumimoji="1" lang="ja-JP" altLang="ja-JP" sz="800">
              <a:effectLst/>
              <a:latin typeface="ＭＳ 明朝" panose="02020609040205080304" pitchFamily="17" charset="-128"/>
              <a:ea typeface="ＭＳ 明朝" panose="02020609040205080304" pitchFamily="17" charset="-128"/>
              <a:cs typeface="+mn-cs"/>
            </a:rPr>
            <a:t>で参照される。</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13</xdr:col>
      <xdr:colOff>209550</xdr:colOff>
      <xdr:row>3</xdr:row>
      <xdr:rowOff>95250</xdr:rowOff>
    </xdr:from>
    <xdr:to>
      <xdr:col>34</xdr:col>
      <xdr:colOff>219076</xdr:colOff>
      <xdr:row>6</xdr:row>
      <xdr:rowOff>95250</xdr:rowOff>
    </xdr:to>
    <xdr:sp macro="" textlink="">
      <xdr:nvSpPr>
        <xdr:cNvPr id="4" name="Text Box 181"/>
        <xdr:cNvSpPr txBox="1">
          <a:spLocks noChangeArrowheads="1"/>
        </xdr:cNvSpPr>
      </xdr:nvSpPr>
      <xdr:spPr bwMode="auto">
        <a:xfrm>
          <a:off x="3800475" y="523875"/>
          <a:ext cx="5819776" cy="42862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r>
            <a:rPr kumimoji="1" lang="ja-JP" altLang="en-US" sz="800">
              <a:effectLst/>
              <a:latin typeface="ＭＳ 明朝" panose="02020609040205080304" pitchFamily="17" charset="-128"/>
              <a:ea typeface="ＭＳ 明朝" panose="02020609040205080304" pitchFamily="17" charset="-128"/>
              <a:cs typeface="+mn-cs"/>
            </a:rPr>
            <a:t>本設計書作成手順は「</a:t>
          </a:r>
          <a:r>
            <a:rPr kumimoji="1" lang="en-US" altLang="ja-JP" sz="800">
              <a:effectLst/>
              <a:latin typeface="ＭＳ 明朝" panose="02020609040205080304" pitchFamily="17" charset="-128"/>
              <a:ea typeface="ＭＳ 明朝" panose="02020609040205080304" pitchFamily="17" charset="-128"/>
              <a:cs typeface="+mn-cs"/>
            </a:rPr>
            <a:t>3. </a:t>
          </a:r>
          <a:r>
            <a:rPr kumimoji="1" lang="ja-JP" altLang="en-US" sz="800">
              <a:effectLst/>
              <a:latin typeface="ＭＳ 明朝" panose="02020609040205080304" pitchFamily="17" charset="-128"/>
              <a:ea typeface="ＭＳ 明朝" panose="02020609040205080304" pitchFamily="17" charset="-128"/>
              <a:cs typeface="+mn-cs"/>
            </a:rPr>
            <a:t>ドメイン定義プロセス」シートの「</a:t>
          </a:r>
          <a:r>
            <a:rPr kumimoji="1" lang="en-US" altLang="ja-JP" sz="800">
              <a:effectLst/>
              <a:latin typeface="ＭＳ 明朝" panose="02020609040205080304" pitchFamily="17" charset="-128"/>
              <a:ea typeface="ＭＳ 明朝" panose="02020609040205080304" pitchFamily="17" charset="-128"/>
              <a:cs typeface="+mn-cs"/>
            </a:rPr>
            <a:t>3.4. </a:t>
          </a:r>
          <a:r>
            <a:rPr kumimoji="1" lang="ja-JP" altLang="en-US" sz="800">
              <a:effectLst/>
              <a:latin typeface="ＭＳ 明朝" panose="02020609040205080304" pitchFamily="17" charset="-128"/>
              <a:ea typeface="ＭＳ 明朝" panose="02020609040205080304" pitchFamily="17" charset="-128"/>
              <a:cs typeface="+mn-cs"/>
            </a:rPr>
            <a:t>ドメイン定義書の作成手順」参照。</a:t>
          </a:r>
          <a:endParaRPr kumimoji="1" lang="en-US" altLang="ja-JP" sz="800">
            <a:effectLst/>
            <a:latin typeface="ＭＳ 明朝" panose="02020609040205080304" pitchFamily="17" charset="-128"/>
            <a:ea typeface="ＭＳ 明朝" panose="02020609040205080304" pitchFamily="17" charset="-128"/>
            <a:cs typeface="+mn-cs"/>
          </a:endParaRPr>
        </a:p>
        <a:p>
          <a:r>
            <a:rPr kumimoji="1" lang="ja-JP" altLang="en-US" sz="800">
              <a:effectLst/>
              <a:latin typeface="ＭＳ 明朝" panose="02020609040205080304" pitchFamily="17" charset="-128"/>
              <a:ea typeface="ＭＳ 明朝" panose="02020609040205080304" pitchFamily="17" charset="-128"/>
              <a:cs typeface="+mn-cs"/>
            </a:rPr>
            <a:t>本シートではドメインの取りうる値をチェックするためのバリデーションについて記載する。</a:t>
          </a:r>
        </a:p>
        <a:p>
          <a:r>
            <a:rPr kumimoji="1" lang="ja-JP" altLang="ja-JP" sz="800">
              <a:effectLst/>
              <a:latin typeface="ＭＳ 明朝" panose="02020609040205080304" pitchFamily="17" charset="-128"/>
              <a:ea typeface="ＭＳ 明朝" panose="02020609040205080304" pitchFamily="17" charset="-128"/>
              <a:cs typeface="+mn-cs"/>
            </a:rPr>
            <a:t>項目は「</a:t>
          </a:r>
          <a:r>
            <a:rPr kumimoji="1" lang="en-US" altLang="ja-JP" sz="800">
              <a:effectLst/>
              <a:latin typeface="ＭＳ 明朝" panose="02020609040205080304" pitchFamily="17" charset="-128"/>
              <a:ea typeface="ＭＳ 明朝" panose="02020609040205080304" pitchFamily="17" charset="-128"/>
              <a:cs typeface="+mn-cs"/>
            </a:rPr>
            <a:t>1. </a:t>
          </a:r>
          <a:r>
            <a:rPr kumimoji="1" lang="ja-JP" altLang="ja-JP" sz="800">
              <a:effectLst/>
              <a:latin typeface="ＭＳ 明朝" panose="02020609040205080304" pitchFamily="17" charset="-128"/>
              <a:ea typeface="ＭＳ 明朝" panose="02020609040205080304" pitchFamily="17" charset="-128"/>
              <a:cs typeface="+mn-cs"/>
            </a:rPr>
            <a:t>ドメイン定義」シート</a:t>
          </a:r>
          <a:r>
            <a:rPr kumimoji="1" lang="ja-JP" altLang="en-US" sz="800">
              <a:effectLst/>
              <a:latin typeface="ＭＳ 明朝" panose="02020609040205080304" pitchFamily="17" charset="-128"/>
              <a:ea typeface="ＭＳ 明朝" panose="02020609040205080304" pitchFamily="17" charset="-128"/>
              <a:cs typeface="+mn-cs"/>
            </a:rPr>
            <a:t>の印刷範囲外の「バリデーション処理名」列</a:t>
          </a:r>
          <a:r>
            <a:rPr kumimoji="1" lang="ja-JP" altLang="ja-JP" sz="800">
              <a:effectLst/>
              <a:latin typeface="ＭＳ 明朝" panose="02020609040205080304" pitchFamily="17" charset="-128"/>
              <a:ea typeface="ＭＳ 明朝" panose="02020609040205080304" pitchFamily="17" charset="-128"/>
              <a:cs typeface="+mn-cs"/>
            </a:rPr>
            <a:t>で参照される。</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9525</xdr:colOff>
      <xdr:row>54</xdr:row>
      <xdr:rowOff>38100</xdr:rowOff>
    </xdr:from>
    <xdr:to>
      <xdr:col>34</xdr:col>
      <xdr:colOff>1387</xdr:colOff>
      <xdr:row>81</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100</xdr:row>
      <xdr:rowOff>38100</xdr:rowOff>
    </xdr:from>
    <xdr:to>
      <xdr:col>34</xdr:col>
      <xdr:colOff>0</xdr:colOff>
      <xdr:row>127</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155279</xdr:colOff>
      <xdr:row>120</xdr:row>
      <xdr:rowOff>139694</xdr:rowOff>
    </xdr:from>
    <xdr:to>
      <xdr:col>26</xdr:col>
      <xdr:colOff>18847</xdr:colOff>
      <xdr:row>122</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264418</xdr:colOff>
      <xdr:row>107</xdr:row>
      <xdr:rowOff>55383</xdr:rowOff>
    </xdr:from>
    <xdr:to>
      <xdr:col>25</xdr:col>
      <xdr:colOff>251886</xdr:colOff>
      <xdr:row>108</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258382</xdr:colOff>
      <xdr:row>120</xdr:row>
      <xdr:rowOff>20317</xdr:rowOff>
    </xdr:from>
    <xdr:to>
      <xdr:col>14</xdr:col>
      <xdr:colOff>118479</xdr:colOff>
      <xdr:row>124</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9</xdr:col>
      <xdr:colOff>214256</xdr:colOff>
      <xdr:row>106</xdr:row>
      <xdr:rowOff>107292</xdr:rowOff>
    </xdr:from>
    <xdr:to>
      <xdr:col>14</xdr:col>
      <xdr:colOff>214144</xdr:colOff>
      <xdr:row>110</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17</xdr:col>
      <xdr:colOff>82819</xdr:colOff>
      <xdr:row>112</xdr:row>
      <xdr:rowOff>7068</xdr:rowOff>
    </xdr:from>
    <xdr:to>
      <xdr:col>21</xdr:col>
      <xdr:colOff>218625</xdr:colOff>
      <xdr:row>116</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4</xdr:col>
      <xdr:colOff>152141</xdr:colOff>
      <xdr:row>113</xdr:row>
      <xdr:rowOff>72530</xdr:rowOff>
    </xdr:from>
    <xdr:to>
      <xdr:col>8</xdr:col>
      <xdr:colOff>5655</xdr:colOff>
      <xdr:row>116</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18</xdr:col>
      <xdr:colOff>275447</xdr:colOff>
      <xdr:row>120</xdr:row>
      <xdr:rowOff>84613</xdr:rowOff>
    </xdr:from>
    <xdr:to>
      <xdr:col>20</xdr:col>
      <xdr:colOff>27601</xdr:colOff>
      <xdr:row>122</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54383</xdr:colOff>
      <xdr:row>106</xdr:row>
      <xdr:rowOff>133842</xdr:rowOff>
    </xdr:from>
    <xdr:to>
      <xdr:col>20</xdr:col>
      <xdr:colOff>82762</xdr:colOff>
      <xdr:row>108</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6</xdr:col>
      <xdr:colOff>257747</xdr:colOff>
      <xdr:row>110</xdr:row>
      <xdr:rowOff>83907</xdr:rowOff>
    </xdr:from>
    <xdr:to>
      <xdr:col>9</xdr:col>
      <xdr:colOff>215635</xdr:colOff>
      <xdr:row>111</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258171</xdr:colOff>
      <xdr:row>118</xdr:row>
      <xdr:rowOff>44157</xdr:rowOff>
    </xdr:from>
    <xdr:to>
      <xdr:col>9</xdr:col>
      <xdr:colOff>243297</xdr:colOff>
      <xdr:row>119</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172657</xdr:colOff>
      <xdr:row>111</xdr:row>
      <xdr:rowOff>13252</xdr:rowOff>
    </xdr:from>
    <xdr:to>
      <xdr:col>17</xdr:col>
      <xdr:colOff>33228</xdr:colOff>
      <xdr:row>119</xdr:row>
      <xdr:rowOff>112076</xdr:rowOff>
    </xdr:to>
    <xdr:grpSp>
      <xdr:nvGrpSpPr>
        <xdr:cNvPr id="219" name="グループ化 218"/>
        <xdr:cNvGrpSpPr/>
      </xdr:nvGrpSpPr>
      <xdr:grpSpPr>
        <a:xfrm>
          <a:off x="3211132" y="158819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13</xdr:col>
      <xdr:colOff>234807</xdr:colOff>
      <xdr:row>113</xdr:row>
      <xdr:rowOff>24588</xdr:rowOff>
    </xdr:from>
    <xdr:to>
      <xdr:col>14</xdr:col>
      <xdr:colOff>270007</xdr:colOff>
      <xdr:row>115</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7</xdr:col>
      <xdr:colOff>236961</xdr:colOff>
      <xdr:row>110</xdr:row>
      <xdr:rowOff>15010</xdr:rowOff>
    </xdr:from>
    <xdr:to>
      <xdr:col>8</xdr:col>
      <xdr:colOff>269779</xdr:colOff>
      <xdr:row>112</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201243</xdr:colOff>
      <xdr:row>117</xdr:row>
      <xdr:rowOff>75977</xdr:rowOff>
    </xdr:from>
    <xdr:to>
      <xdr:col>8</xdr:col>
      <xdr:colOff>236442</xdr:colOff>
      <xdr:row>119</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20</xdr:col>
      <xdr:colOff>90016</xdr:colOff>
      <xdr:row>109</xdr:row>
      <xdr:rowOff>40999</xdr:rowOff>
    </xdr:from>
    <xdr:to>
      <xdr:col>24</xdr:col>
      <xdr:colOff>261465</xdr:colOff>
      <xdr:row>110</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20</xdr:col>
      <xdr:colOff>157519</xdr:colOff>
      <xdr:row>122</xdr:row>
      <xdr:rowOff>89035</xdr:rowOff>
    </xdr:from>
    <xdr:to>
      <xdr:col>25</xdr:col>
      <xdr:colOff>109894</xdr:colOff>
      <xdr:row>124</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37422</xdr:colOff>
      <xdr:row>106</xdr:row>
      <xdr:rowOff>28630</xdr:rowOff>
    </xdr:from>
    <xdr:to>
      <xdr:col>22</xdr:col>
      <xdr:colOff>245730</xdr:colOff>
      <xdr:row>109</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65582</xdr:colOff>
      <xdr:row>119</xdr:row>
      <xdr:rowOff>46437</xdr:rowOff>
    </xdr:from>
    <xdr:to>
      <xdr:col>22</xdr:col>
      <xdr:colOff>273890</xdr:colOff>
      <xdr:row>122</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56056</xdr:colOff>
      <xdr:row>119</xdr:row>
      <xdr:rowOff>116247</xdr:rowOff>
    </xdr:from>
    <xdr:to>
      <xdr:col>28</xdr:col>
      <xdr:colOff>172213</xdr:colOff>
      <xdr:row>123</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17993</xdr:colOff>
      <xdr:row>104</xdr:row>
      <xdr:rowOff>1655</xdr:rowOff>
    </xdr:from>
    <xdr:to>
      <xdr:col>28</xdr:col>
      <xdr:colOff>131080</xdr:colOff>
      <xdr:row>107</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20747</xdr:colOff>
      <xdr:row>107</xdr:row>
      <xdr:rowOff>120374</xdr:rowOff>
    </xdr:from>
    <xdr:to>
      <xdr:col>28</xdr:col>
      <xdr:colOff>138886</xdr:colOff>
      <xdr:row>110</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14341</xdr:colOff>
      <xdr:row>110</xdr:row>
      <xdr:rowOff>103174</xdr:rowOff>
    </xdr:from>
    <xdr:to>
      <xdr:col>28</xdr:col>
      <xdr:colOff>104453</xdr:colOff>
      <xdr:row>113</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14</xdr:col>
      <xdr:colOff>239736</xdr:colOff>
      <xdr:row>74</xdr:row>
      <xdr:rowOff>7719</xdr:rowOff>
    </xdr:from>
    <xdr:to>
      <xdr:col>26</xdr:col>
      <xdr:colOff>26987</xdr:colOff>
      <xdr:row>75</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57694</xdr:colOff>
      <xdr:row>59</xdr:row>
      <xdr:rowOff>137120</xdr:rowOff>
    </xdr:from>
    <xdr:to>
      <xdr:col>26</xdr:col>
      <xdr:colOff>121897</xdr:colOff>
      <xdr:row>61</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230519</xdr:colOff>
      <xdr:row>58</xdr:row>
      <xdr:rowOff>113402</xdr:rowOff>
    </xdr:from>
    <xdr:to>
      <xdr:col>14</xdr:col>
      <xdr:colOff>90099</xdr:colOff>
      <xdr:row>62</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10</xdr:col>
      <xdr:colOff>53480</xdr:colOff>
      <xdr:row>72</xdr:row>
      <xdr:rowOff>119972</xdr:rowOff>
    </xdr:from>
    <xdr:to>
      <xdr:col>14</xdr:col>
      <xdr:colOff>189802</xdr:colOff>
      <xdr:row>77</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17</xdr:col>
      <xdr:colOff>5445</xdr:colOff>
      <xdr:row>58</xdr:row>
      <xdr:rowOff>100088</xdr:rowOff>
    </xdr:from>
    <xdr:to>
      <xdr:col>22</xdr:col>
      <xdr:colOff>7430</xdr:colOff>
      <xdr:row>62</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14</xdr:col>
      <xdr:colOff>135869</xdr:colOff>
      <xdr:row>59</xdr:row>
      <xdr:rowOff>111528</xdr:rowOff>
    </xdr:from>
    <xdr:to>
      <xdr:col>16</xdr:col>
      <xdr:colOff>254378</xdr:colOff>
      <xdr:row>61</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66122</xdr:colOff>
      <xdr:row>59</xdr:row>
      <xdr:rowOff>70926</xdr:rowOff>
    </xdr:from>
    <xdr:to>
      <xdr:col>16</xdr:col>
      <xdr:colOff>105244</xdr:colOff>
      <xdr:row>61</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22</xdr:col>
      <xdr:colOff>212722</xdr:colOff>
      <xdr:row>59</xdr:row>
      <xdr:rowOff>33191</xdr:rowOff>
    </xdr:from>
    <xdr:to>
      <xdr:col>23</xdr:col>
      <xdr:colOff>254225</xdr:colOff>
      <xdr:row>61</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13</xdr:col>
      <xdr:colOff>38947</xdr:colOff>
      <xdr:row>63</xdr:row>
      <xdr:rowOff>1772</xdr:rowOff>
    </xdr:from>
    <xdr:to>
      <xdr:col>13</xdr:col>
      <xdr:colOff>216814</xdr:colOff>
      <xdr:row>72</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252384</xdr:colOff>
      <xdr:row>64</xdr:row>
      <xdr:rowOff>81352</xdr:rowOff>
    </xdr:from>
    <xdr:to>
      <xdr:col>14</xdr:col>
      <xdr:colOff>14605</xdr:colOff>
      <xdr:row>66</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8</xdr:col>
      <xdr:colOff>4540</xdr:colOff>
      <xdr:row>67</xdr:row>
      <xdr:rowOff>28595</xdr:rowOff>
    </xdr:from>
    <xdr:to>
      <xdr:col>13</xdr:col>
      <xdr:colOff>58962</xdr:colOff>
      <xdr:row>67</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24113</xdr:colOff>
      <xdr:row>67</xdr:row>
      <xdr:rowOff>47828</xdr:rowOff>
    </xdr:from>
    <xdr:to>
      <xdr:col>13</xdr:col>
      <xdr:colOff>151128</xdr:colOff>
      <xdr:row>67</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98275</xdr:colOff>
      <xdr:row>66</xdr:row>
      <xdr:rowOff>62492</xdr:rowOff>
    </xdr:from>
    <xdr:to>
      <xdr:col>7</xdr:col>
      <xdr:colOff>228014</xdr:colOff>
      <xdr:row>69</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7</xdr:col>
      <xdr:colOff>144132</xdr:colOff>
      <xdr:row>71</xdr:row>
      <xdr:rowOff>30400</xdr:rowOff>
    </xdr:from>
    <xdr:to>
      <xdr:col>10</xdr:col>
      <xdr:colOff>124599</xdr:colOff>
      <xdr:row>72</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81463</xdr:colOff>
      <xdr:row>70</xdr:row>
      <xdr:rowOff>91080</xdr:rowOff>
    </xdr:from>
    <xdr:to>
      <xdr:col>9</xdr:col>
      <xdr:colOff>116662</xdr:colOff>
      <xdr:row>72</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22</xdr:col>
      <xdr:colOff>91338</xdr:colOff>
      <xdr:row>61</xdr:row>
      <xdr:rowOff>62798</xdr:rowOff>
    </xdr:from>
    <xdr:to>
      <xdr:col>26</xdr:col>
      <xdr:colOff>262787</xdr:colOff>
      <xdr:row>62</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24</xdr:col>
      <xdr:colOff>23835</xdr:colOff>
      <xdr:row>58</xdr:row>
      <xdr:rowOff>60728</xdr:rowOff>
    </xdr:from>
    <xdr:to>
      <xdr:col>25</xdr:col>
      <xdr:colOff>234714</xdr:colOff>
      <xdr:row>61</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110304</xdr:colOff>
      <xdr:row>73</xdr:row>
      <xdr:rowOff>94764</xdr:rowOff>
    </xdr:from>
    <xdr:to>
      <xdr:col>20</xdr:col>
      <xdr:colOff>138683</xdr:colOff>
      <xdr:row>75</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20</xdr:col>
      <xdr:colOff>268601</xdr:colOff>
      <xdr:row>75</xdr:row>
      <xdr:rowOff>99186</xdr:rowOff>
    </xdr:from>
    <xdr:to>
      <xdr:col>25</xdr:col>
      <xdr:colOff>220976</xdr:colOff>
      <xdr:row>77</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21</xdr:col>
      <xdr:colOff>176664</xdr:colOff>
      <xdr:row>72</xdr:row>
      <xdr:rowOff>56588</xdr:rowOff>
    </xdr:from>
    <xdr:to>
      <xdr:col>23</xdr:col>
      <xdr:colOff>108747</xdr:colOff>
      <xdr:row>75</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90297</xdr:colOff>
      <xdr:row>73</xdr:row>
      <xdr:rowOff>4533</xdr:rowOff>
    </xdr:from>
    <xdr:to>
      <xdr:col>28</xdr:col>
      <xdr:colOff>206454</xdr:colOff>
      <xdr:row>76</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26</xdr:col>
      <xdr:colOff>143347</xdr:colOff>
      <xdr:row>56</xdr:row>
      <xdr:rowOff>26597</xdr:rowOff>
    </xdr:from>
    <xdr:to>
      <xdr:col>28</xdr:col>
      <xdr:colOff>256434</xdr:colOff>
      <xdr:row>59</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26</xdr:col>
      <xdr:colOff>146101</xdr:colOff>
      <xdr:row>60</xdr:row>
      <xdr:rowOff>2441</xdr:rowOff>
    </xdr:from>
    <xdr:to>
      <xdr:col>28</xdr:col>
      <xdr:colOff>264240</xdr:colOff>
      <xdr:row>62</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26</xdr:col>
      <xdr:colOff>139695</xdr:colOff>
      <xdr:row>62</xdr:row>
      <xdr:rowOff>128116</xdr:rowOff>
    </xdr:from>
    <xdr:to>
      <xdr:col>28</xdr:col>
      <xdr:colOff>229807</xdr:colOff>
      <xdr:row>65</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4</xdr:col>
      <xdr:colOff>266700</xdr:colOff>
      <xdr:row>55</xdr:row>
      <xdr:rowOff>133350</xdr:rowOff>
    </xdr:from>
    <xdr:to>
      <xdr:col>10</xdr:col>
      <xdr:colOff>190499</xdr:colOff>
      <xdr:row>58</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4</xdr:col>
      <xdr:colOff>228600</xdr:colOff>
      <xdr:row>104</xdr:row>
      <xdr:rowOff>0</xdr:rowOff>
    </xdr:from>
    <xdr:to>
      <xdr:col>10</xdr:col>
      <xdr:colOff>152399</xdr:colOff>
      <xdr:row>106</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29</xdr:col>
      <xdr:colOff>104775</xdr:colOff>
      <xdr:row>67</xdr:row>
      <xdr:rowOff>38100</xdr:rowOff>
    </xdr:from>
    <xdr:to>
      <xdr:col>33</xdr:col>
      <xdr:colOff>200154</xdr:colOff>
      <xdr:row>81</xdr:row>
      <xdr:rowOff>16567</xdr:rowOff>
    </xdr:to>
    <xdr:grpSp>
      <xdr:nvGrpSpPr>
        <xdr:cNvPr id="133" name="グループ化 132"/>
        <xdr:cNvGrpSpPr/>
      </xdr:nvGrpSpPr>
      <xdr:grpSpPr>
        <a:xfrm>
          <a:off x="8115300" y="963930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257175</xdr:colOff>
      <xdr:row>69</xdr:row>
      <xdr:rowOff>85725</xdr:rowOff>
    </xdr:from>
    <xdr:to>
      <xdr:col>33</xdr:col>
      <xdr:colOff>115010</xdr:colOff>
      <xdr:row>71</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257175</xdr:colOff>
      <xdr:row>71</xdr:row>
      <xdr:rowOff>104775</xdr:rowOff>
    </xdr:from>
    <xdr:to>
      <xdr:col>33</xdr:col>
      <xdr:colOff>115010</xdr:colOff>
      <xdr:row>73</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257175</xdr:colOff>
      <xdr:row>74</xdr:row>
      <xdr:rowOff>9525</xdr:rowOff>
    </xdr:from>
    <xdr:to>
      <xdr:col>33</xdr:col>
      <xdr:colOff>115010</xdr:colOff>
      <xdr:row>75</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257175</xdr:colOff>
      <xdr:row>76</xdr:row>
      <xdr:rowOff>57150</xdr:rowOff>
    </xdr:from>
    <xdr:to>
      <xdr:col>33</xdr:col>
      <xdr:colOff>115010</xdr:colOff>
      <xdr:row>77</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257175</xdr:colOff>
      <xdr:row>78</xdr:row>
      <xdr:rowOff>104775</xdr:rowOff>
    </xdr:from>
    <xdr:to>
      <xdr:col>33</xdr:col>
      <xdr:colOff>97041</xdr:colOff>
      <xdr:row>80</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29</xdr:col>
      <xdr:colOff>95250</xdr:colOff>
      <xdr:row>113</xdr:row>
      <xdr:rowOff>85725</xdr:rowOff>
    </xdr:from>
    <xdr:to>
      <xdr:col>33</xdr:col>
      <xdr:colOff>190629</xdr:colOff>
      <xdr:row>127</xdr:row>
      <xdr:rowOff>64192</xdr:rowOff>
    </xdr:to>
    <xdr:grpSp>
      <xdr:nvGrpSpPr>
        <xdr:cNvPr id="156" name="グループ化 155"/>
        <xdr:cNvGrpSpPr/>
      </xdr:nvGrpSpPr>
      <xdr:grpSpPr>
        <a:xfrm>
          <a:off x="8105775" y="162401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30</xdr:col>
      <xdr:colOff>247650</xdr:colOff>
      <xdr:row>115</xdr:row>
      <xdr:rowOff>133350</xdr:rowOff>
    </xdr:from>
    <xdr:to>
      <xdr:col>33</xdr:col>
      <xdr:colOff>105485</xdr:colOff>
      <xdr:row>117</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30</xdr:col>
      <xdr:colOff>247650</xdr:colOff>
      <xdr:row>118</xdr:row>
      <xdr:rowOff>9525</xdr:rowOff>
    </xdr:from>
    <xdr:to>
      <xdr:col>33</xdr:col>
      <xdr:colOff>105485</xdr:colOff>
      <xdr:row>119</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30</xdr:col>
      <xdr:colOff>247650</xdr:colOff>
      <xdr:row>120</xdr:row>
      <xdr:rowOff>57150</xdr:rowOff>
    </xdr:from>
    <xdr:to>
      <xdr:col>33</xdr:col>
      <xdr:colOff>105485</xdr:colOff>
      <xdr:row>121</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30</xdr:col>
      <xdr:colOff>247650</xdr:colOff>
      <xdr:row>122</xdr:row>
      <xdr:rowOff>104775</xdr:rowOff>
    </xdr:from>
    <xdr:to>
      <xdr:col>33</xdr:col>
      <xdr:colOff>105485</xdr:colOff>
      <xdr:row>124</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30</xdr:col>
      <xdr:colOff>247650</xdr:colOff>
      <xdr:row>125</xdr:row>
      <xdr:rowOff>9525</xdr:rowOff>
    </xdr:from>
    <xdr:to>
      <xdr:col>33</xdr:col>
      <xdr:colOff>87516</xdr:colOff>
      <xdr:row>126</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96">
        <f ca="1">IF(INDIRECT("変更履歴!D8")="","",MAX(INDIRECT("変更履歴!D8"):INDIRECT("変更履歴!F33")))</f>
        <v>43336</v>
      </c>
      <c r="J25" s="96"/>
      <c r="K25" s="96"/>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99"/>
      <c r="R34" s="100"/>
      <c r="S34" s="100"/>
    </row>
    <row r="35" spans="6:19" ht="13.5" customHeight="1" x14ac:dyDescent="0.15">
      <c r="O35" s="7"/>
      <c r="P35" s="7"/>
      <c r="Q35" s="100"/>
      <c r="R35" s="100"/>
      <c r="S35" s="100"/>
    </row>
    <row r="36" spans="6:19" ht="13.5" customHeight="1" x14ac:dyDescent="0.15">
      <c r="O36" s="101"/>
      <c r="P36" s="100"/>
      <c r="Q36" s="101"/>
      <c r="R36" s="100"/>
      <c r="S36" s="16"/>
    </row>
    <row r="37" spans="6:19" ht="13.5" customHeight="1" x14ac:dyDescent="0.15">
      <c r="O37" s="97"/>
      <c r="P37" s="98"/>
      <c r="Q37" s="97"/>
      <c r="R37" s="98"/>
      <c r="S37" s="97"/>
    </row>
    <row r="38" spans="6:19" ht="13.5" customHeight="1" x14ac:dyDescent="0.15">
      <c r="O38" s="98"/>
      <c r="P38" s="98"/>
      <c r="Q38" s="98"/>
      <c r="R38" s="98"/>
      <c r="S38" s="98"/>
    </row>
    <row r="39" spans="6:19" ht="13.5" customHeight="1" x14ac:dyDescent="0.15">
      <c r="O39" s="98"/>
      <c r="P39" s="98"/>
      <c r="Q39" s="98"/>
      <c r="R39" s="98"/>
      <c r="S39" s="9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05" t="s">
        <v>0</v>
      </c>
      <c r="B1" s="147"/>
      <c r="C1" s="147"/>
      <c r="D1" s="106"/>
      <c r="E1" s="160" t="s">
        <v>121</v>
      </c>
      <c r="F1" s="158"/>
      <c r="G1" s="158"/>
      <c r="H1" s="158"/>
      <c r="I1" s="158"/>
      <c r="J1" s="158"/>
      <c r="K1" s="158"/>
      <c r="L1" s="158"/>
      <c r="M1" s="158"/>
      <c r="N1" s="159"/>
      <c r="O1" s="148" t="s">
        <v>20</v>
      </c>
      <c r="P1" s="149"/>
      <c r="Q1" s="149"/>
      <c r="R1" s="150"/>
      <c r="S1" s="116" t="s">
        <v>54</v>
      </c>
      <c r="T1" s="117"/>
      <c r="U1" s="117"/>
      <c r="V1" s="117"/>
      <c r="W1" s="117"/>
      <c r="X1" s="117"/>
      <c r="Y1" s="117"/>
      <c r="Z1" s="118"/>
      <c r="AA1" s="105" t="s">
        <v>21</v>
      </c>
      <c r="AB1" s="106"/>
      <c r="AC1" s="107" t="str">
        <f>IF(AF8="","",AF8)</f>
        <v>TIS</v>
      </c>
      <c r="AD1" s="108"/>
      <c r="AE1" s="108"/>
      <c r="AF1" s="109"/>
      <c r="AG1" s="110">
        <f>IF(D8="","",D8)</f>
        <v>43336</v>
      </c>
      <c r="AH1" s="111"/>
      <c r="AI1" s="112"/>
      <c r="AJ1" s="9"/>
      <c r="AK1" s="9"/>
      <c r="AL1" s="9"/>
      <c r="AM1" s="9"/>
      <c r="AN1" s="10"/>
    </row>
    <row r="2" spans="1:40" s="11" customFormat="1" x14ac:dyDescent="0.15">
      <c r="A2" s="105" t="s">
        <v>1</v>
      </c>
      <c r="B2" s="147"/>
      <c r="C2" s="147"/>
      <c r="D2" s="106"/>
      <c r="E2" s="160" t="s">
        <v>122</v>
      </c>
      <c r="F2" s="158"/>
      <c r="G2" s="158"/>
      <c r="H2" s="158"/>
      <c r="I2" s="158"/>
      <c r="J2" s="158"/>
      <c r="K2" s="158"/>
      <c r="L2" s="158"/>
      <c r="M2" s="158"/>
      <c r="N2" s="159"/>
      <c r="O2" s="151"/>
      <c r="P2" s="152"/>
      <c r="Q2" s="152"/>
      <c r="R2" s="153"/>
      <c r="S2" s="119"/>
      <c r="T2" s="120"/>
      <c r="U2" s="120"/>
      <c r="V2" s="120"/>
      <c r="W2" s="120"/>
      <c r="X2" s="120"/>
      <c r="Y2" s="120"/>
      <c r="Z2" s="121"/>
      <c r="AA2" s="105" t="s">
        <v>22</v>
      </c>
      <c r="AB2" s="106"/>
      <c r="AC2" s="161" t="str">
        <f ca="1">IF(COUNTA(AF9:AF33)&lt;&gt;0,INDIRECT("AF"&amp;(COUNTA(AF9:AF33)+8)),"")</f>
        <v/>
      </c>
      <c r="AD2" s="162"/>
      <c r="AE2" s="162"/>
      <c r="AF2" s="163"/>
      <c r="AG2" s="110" t="str">
        <f>IF(D9="","",MAX(D9:F33))</f>
        <v/>
      </c>
      <c r="AH2" s="111"/>
      <c r="AI2" s="112"/>
      <c r="AJ2" s="9"/>
      <c r="AK2" s="9"/>
      <c r="AL2" s="9"/>
      <c r="AM2" s="9"/>
      <c r="AN2" s="9"/>
    </row>
    <row r="3" spans="1:40" s="11" customFormat="1" x14ac:dyDescent="0.15">
      <c r="A3" s="105" t="s">
        <v>2</v>
      </c>
      <c r="B3" s="147"/>
      <c r="C3" s="147"/>
      <c r="D3" s="106"/>
      <c r="E3" s="157"/>
      <c r="F3" s="158"/>
      <c r="G3" s="158"/>
      <c r="H3" s="158"/>
      <c r="I3" s="158"/>
      <c r="J3" s="158"/>
      <c r="K3" s="158"/>
      <c r="L3" s="158"/>
      <c r="M3" s="158"/>
      <c r="N3" s="159"/>
      <c r="O3" s="154"/>
      <c r="P3" s="155"/>
      <c r="Q3" s="155"/>
      <c r="R3" s="156"/>
      <c r="S3" s="122"/>
      <c r="T3" s="123"/>
      <c r="U3" s="123"/>
      <c r="V3" s="123"/>
      <c r="W3" s="123"/>
      <c r="X3" s="123"/>
      <c r="Y3" s="123"/>
      <c r="Z3" s="124"/>
      <c r="AA3" s="105"/>
      <c r="AB3" s="106"/>
      <c r="AC3" s="107"/>
      <c r="AD3" s="108"/>
      <c r="AE3" s="108"/>
      <c r="AF3" s="109"/>
      <c r="AG3" s="110"/>
      <c r="AH3" s="111"/>
      <c r="AI3" s="112"/>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31" t="s">
        <v>6</v>
      </c>
      <c r="C7" s="132"/>
      <c r="D7" s="131" t="s">
        <v>7</v>
      </c>
      <c r="E7" s="133"/>
      <c r="F7" s="132"/>
      <c r="G7" s="131" t="s">
        <v>8</v>
      </c>
      <c r="H7" s="133"/>
      <c r="I7" s="132"/>
      <c r="J7" s="131" t="s">
        <v>18</v>
      </c>
      <c r="K7" s="133"/>
      <c r="L7" s="133"/>
      <c r="M7" s="133"/>
      <c r="N7" s="133"/>
      <c r="O7" s="133"/>
      <c r="P7" s="132"/>
      <c r="Q7" s="131" t="s">
        <v>9</v>
      </c>
      <c r="R7" s="133"/>
      <c r="S7" s="133"/>
      <c r="T7" s="133"/>
      <c r="U7" s="133"/>
      <c r="V7" s="133"/>
      <c r="W7" s="133"/>
      <c r="X7" s="133"/>
      <c r="Y7" s="133"/>
      <c r="Z7" s="133"/>
      <c r="AA7" s="133"/>
      <c r="AB7" s="133"/>
      <c r="AC7" s="133"/>
      <c r="AD7" s="133"/>
      <c r="AE7" s="132"/>
      <c r="AF7" s="131" t="s">
        <v>10</v>
      </c>
      <c r="AG7" s="133"/>
      <c r="AH7" s="133"/>
      <c r="AI7" s="132"/>
      <c r="AJ7" s="31"/>
      <c r="AK7" s="31"/>
      <c r="AL7" s="31"/>
      <c r="AM7" s="31"/>
      <c r="AN7" s="31"/>
    </row>
    <row r="8" spans="1:40" s="18" customFormat="1" ht="15" customHeight="1" thickTop="1" x14ac:dyDescent="0.15">
      <c r="A8" s="94">
        <v>1</v>
      </c>
      <c r="B8" s="134" t="s">
        <v>144</v>
      </c>
      <c r="C8" s="135"/>
      <c r="D8" s="136">
        <v>43336</v>
      </c>
      <c r="E8" s="137"/>
      <c r="F8" s="138"/>
      <c r="G8" s="134" t="s">
        <v>145</v>
      </c>
      <c r="H8" s="139"/>
      <c r="I8" s="135"/>
      <c r="J8" s="143" t="s">
        <v>146</v>
      </c>
      <c r="K8" s="141"/>
      <c r="L8" s="141"/>
      <c r="M8" s="141"/>
      <c r="N8" s="141"/>
      <c r="O8" s="141"/>
      <c r="P8" s="142"/>
      <c r="Q8" s="144" t="s">
        <v>147</v>
      </c>
      <c r="R8" s="145"/>
      <c r="S8" s="145"/>
      <c r="T8" s="145"/>
      <c r="U8" s="145"/>
      <c r="V8" s="145"/>
      <c r="W8" s="145"/>
      <c r="X8" s="145"/>
      <c r="Y8" s="145"/>
      <c r="Z8" s="145"/>
      <c r="AA8" s="145"/>
      <c r="AB8" s="145"/>
      <c r="AC8" s="145"/>
      <c r="AD8" s="145"/>
      <c r="AE8" s="146"/>
      <c r="AF8" s="140" t="s">
        <v>148</v>
      </c>
      <c r="AG8" s="141"/>
      <c r="AH8" s="141"/>
      <c r="AI8" s="142"/>
      <c r="AJ8" s="31"/>
      <c r="AK8" s="31"/>
      <c r="AL8" s="31"/>
      <c r="AM8" s="31"/>
      <c r="AN8" s="31"/>
    </row>
    <row r="9" spans="1:40" s="18" customFormat="1" ht="15" customHeight="1" x14ac:dyDescent="0.15">
      <c r="A9" s="94"/>
      <c r="B9" s="125"/>
      <c r="C9" s="127"/>
      <c r="D9" s="128"/>
      <c r="E9" s="129"/>
      <c r="F9" s="130"/>
      <c r="G9" s="125"/>
      <c r="H9" s="126"/>
      <c r="I9" s="127"/>
      <c r="J9" s="102"/>
      <c r="K9" s="103"/>
      <c r="L9" s="103"/>
      <c r="M9" s="103"/>
      <c r="N9" s="103"/>
      <c r="O9" s="103"/>
      <c r="P9" s="104"/>
      <c r="Q9" s="113"/>
      <c r="R9" s="114"/>
      <c r="S9" s="114"/>
      <c r="T9" s="114"/>
      <c r="U9" s="114"/>
      <c r="V9" s="114"/>
      <c r="W9" s="114"/>
      <c r="X9" s="114"/>
      <c r="Y9" s="114"/>
      <c r="Z9" s="114"/>
      <c r="AA9" s="114"/>
      <c r="AB9" s="114"/>
      <c r="AC9" s="114"/>
      <c r="AD9" s="114"/>
      <c r="AE9" s="115"/>
      <c r="AF9" s="102"/>
      <c r="AG9" s="103"/>
      <c r="AH9" s="103"/>
      <c r="AI9" s="104"/>
      <c r="AJ9" s="31"/>
      <c r="AK9" s="31"/>
      <c r="AL9" s="31"/>
      <c r="AM9" s="31"/>
      <c r="AN9" s="31"/>
    </row>
    <row r="10" spans="1:40" s="18" customFormat="1" ht="15" customHeight="1" x14ac:dyDescent="0.15">
      <c r="A10" s="94"/>
      <c r="B10" s="125"/>
      <c r="C10" s="127"/>
      <c r="D10" s="128"/>
      <c r="E10" s="129"/>
      <c r="F10" s="130"/>
      <c r="G10" s="125"/>
      <c r="H10" s="126"/>
      <c r="I10" s="127"/>
      <c r="J10" s="102"/>
      <c r="K10" s="103"/>
      <c r="L10" s="103"/>
      <c r="M10" s="103"/>
      <c r="N10" s="103"/>
      <c r="O10" s="103"/>
      <c r="P10" s="104"/>
      <c r="Q10" s="113"/>
      <c r="R10" s="114"/>
      <c r="S10" s="114"/>
      <c r="T10" s="114"/>
      <c r="U10" s="114"/>
      <c r="V10" s="114"/>
      <c r="W10" s="114"/>
      <c r="X10" s="114"/>
      <c r="Y10" s="114"/>
      <c r="Z10" s="114"/>
      <c r="AA10" s="114"/>
      <c r="AB10" s="114"/>
      <c r="AC10" s="114"/>
      <c r="AD10" s="114"/>
      <c r="AE10" s="115"/>
      <c r="AF10" s="102"/>
      <c r="AG10" s="103"/>
      <c r="AH10" s="103"/>
      <c r="AI10" s="104"/>
      <c r="AJ10" s="31"/>
      <c r="AK10" s="31"/>
      <c r="AL10" s="31"/>
      <c r="AM10" s="31"/>
      <c r="AN10" s="31"/>
    </row>
    <row r="11" spans="1:40" s="18" customFormat="1" ht="15" customHeight="1" x14ac:dyDescent="0.15">
      <c r="A11" s="94"/>
      <c r="B11" s="125"/>
      <c r="C11" s="127"/>
      <c r="D11" s="128"/>
      <c r="E11" s="129"/>
      <c r="F11" s="130"/>
      <c r="G11" s="125"/>
      <c r="H11" s="126"/>
      <c r="I11" s="127"/>
      <c r="J11" s="102"/>
      <c r="K11" s="103"/>
      <c r="L11" s="103"/>
      <c r="M11" s="103"/>
      <c r="N11" s="103"/>
      <c r="O11" s="103"/>
      <c r="P11" s="104"/>
      <c r="Q11" s="113"/>
      <c r="R11" s="114"/>
      <c r="S11" s="114"/>
      <c r="T11" s="114"/>
      <c r="U11" s="114"/>
      <c r="V11" s="114"/>
      <c r="W11" s="114"/>
      <c r="X11" s="114"/>
      <c r="Y11" s="114"/>
      <c r="Z11" s="114"/>
      <c r="AA11" s="114"/>
      <c r="AB11" s="114"/>
      <c r="AC11" s="114"/>
      <c r="AD11" s="114"/>
      <c r="AE11" s="115"/>
      <c r="AF11" s="102"/>
      <c r="AG11" s="103"/>
      <c r="AH11" s="103"/>
      <c r="AI11" s="104"/>
      <c r="AJ11" s="31"/>
      <c r="AK11" s="31"/>
      <c r="AL11" s="31"/>
      <c r="AM11" s="31"/>
      <c r="AN11" s="31"/>
    </row>
    <row r="12" spans="1:40" s="18" customFormat="1" ht="15" customHeight="1" x14ac:dyDescent="0.15">
      <c r="A12" s="94"/>
      <c r="B12" s="125"/>
      <c r="C12" s="127"/>
      <c r="D12" s="128"/>
      <c r="E12" s="129"/>
      <c r="F12" s="130"/>
      <c r="G12" s="125"/>
      <c r="H12" s="126"/>
      <c r="I12" s="127"/>
      <c r="J12" s="102"/>
      <c r="K12" s="103"/>
      <c r="L12" s="103"/>
      <c r="M12" s="103"/>
      <c r="N12" s="103"/>
      <c r="O12" s="103"/>
      <c r="P12" s="104"/>
      <c r="Q12" s="113"/>
      <c r="R12" s="114"/>
      <c r="S12" s="114"/>
      <c r="T12" s="114"/>
      <c r="U12" s="114"/>
      <c r="V12" s="114"/>
      <c r="W12" s="114"/>
      <c r="X12" s="114"/>
      <c r="Y12" s="114"/>
      <c r="Z12" s="114"/>
      <c r="AA12" s="114"/>
      <c r="AB12" s="114"/>
      <c r="AC12" s="114"/>
      <c r="AD12" s="114"/>
      <c r="AE12" s="115"/>
      <c r="AF12" s="102"/>
      <c r="AG12" s="103"/>
      <c r="AH12" s="103"/>
      <c r="AI12" s="104"/>
      <c r="AJ12" s="31"/>
      <c r="AK12" s="31"/>
      <c r="AL12" s="31"/>
      <c r="AM12" s="31"/>
      <c r="AN12" s="31"/>
    </row>
    <row r="13" spans="1:40" s="18" customFormat="1" ht="15" customHeight="1" x14ac:dyDescent="0.15">
      <c r="A13" s="94"/>
      <c r="B13" s="125"/>
      <c r="C13" s="127"/>
      <c r="D13" s="128"/>
      <c r="E13" s="129"/>
      <c r="F13" s="130"/>
      <c r="G13" s="125"/>
      <c r="H13" s="126"/>
      <c r="I13" s="127"/>
      <c r="J13" s="102"/>
      <c r="K13" s="103"/>
      <c r="L13" s="103"/>
      <c r="M13" s="103"/>
      <c r="N13" s="103"/>
      <c r="O13" s="103"/>
      <c r="P13" s="104"/>
      <c r="Q13" s="113"/>
      <c r="R13" s="114"/>
      <c r="S13" s="114"/>
      <c r="T13" s="114"/>
      <c r="U13" s="114"/>
      <c r="V13" s="114"/>
      <c r="W13" s="114"/>
      <c r="X13" s="114"/>
      <c r="Y13" s="114"/>
      <c r="Z13" s="114"/>
      <c r="AA13" s="114"/>
      <c r="AB13" s="114"/>
      <c r="AC13" s="114"/>
      <c r="AD13" s="114"/>
      <c r="AE13" s="115"/>
      <c r="AF13" s="102"/>
      <c r="AG13" s="103"/>
      <c r="AH13" s="103"/>
      <c r="AI13" s="104"/>
      <c r="AJ13" s="31"/>
      <c r="AK13" s="31"/>
      <c r="AL13" s="31"/>
      <c r="AM13" s="31"/>
      <c r="AN13" s="31"/>
    </row>
    <row r="14" spans="1:40" s="18" customFormat="1" ht="15" customHeight="1" x14ac:dyDescent="0.15">
      <c r="A14" s="94"/>
      <c r="B14" s="125"/>
      <c r="C14" s="127"/>
      <c r="D14" s="128"/>
      <c r="E14" s="129"/>
      <c r="F14" s="130"/>
      <c r="G14" s="125"/>
      <c r="H14" s="126"/>
      <c r="I14" s="127"/>
      <c r="J14" s="102"/>
      <c r="K14" s="103"/>
      <c r="L14" s="103"/>
      <c r="M14" s="103"/>
      <c r="N14" s="103"/>
      <c r="O14" s="103"/>
      <c r="P14" s="104"/>
      <c r="Q14" s="113"/>
      <c r="R14" s="114"/>
      <c r="S14" s="114"/>
      <c r="T14" s="114"/>
      <c r="U14" s="114"/>
      <c r="V14" s="114"/>
      <c r="W14" s="114"/>
      <c r="X14" s="114"/>
      <c r="Y14" s="114"/>
      <c r="Z14" s="114"/>
      <c r="AA14" s="114"/>
      <c r="AB14" s="114"/>
      <c r="AC14" s="114"/>
      <c r="AD14" s="114"/>
      <c r="AE14" s="115"/>
      <c r="AF14" s="102"/>
      <c r="AG14" s="103"/>
      <c r="AH14" s="103"/>
      <c r="AI14" s="104"/>
      <c r="AJ14" s="31"/>
      <c r="AK14" s="31"/>
      <c r="AL14" s="31"/>
      <c r="AM14" s="31"/>
      <c r="AN14" s="31"/>
    </row>
    <row r="15" spans="1:40" s="18" customFormat="1" ht="15" customHeight="1" x14ac:dyDescent="0.15">
      <c r="A15" s="94"/>
      <c r="B15" s="125"/>
      <c r="C15" s="127"/>
      <c r="D15" s="128"/>
      <c r="E15" s="129"/>
      <c r="F15" s="130"/>
      <c r="G15" s="125"/>
      <c r="H15" s="126"/>
      <c r="I15" s="127"/>
      <c r="J15" s="102"/>
      <c r="K15" s="103"/>
      <c r="L15" s="103"/>
      <c r="M15" s="103"/>
      <c r="N15" s="103"/>
      <c r="O15" s="103"/>
      <c r="P15" s="104"/>
      <c r="Q15" s="113"/>
      <c r="R15" s="114"/>
      <c r="S15" s="114"/>
      <c r="T15" s="114"/>
      <c r="U15" s="114"/>
      <c r="V15" s="114"/>
      <c r="W15" s="114"/>
      <c r="X15" s="114"/>
      <c r="Y15" s="114"/>
      <c r="Z15" s="114"/>
      <c r="AA15" s="114"/>
      <c r="AB15" s="114"/>
      <c r="AC15" s="114"/>
      <c r="AD15" s="114"/>
      <c r="AE15" s="115"/>
      <c r="AF15" s="102"/>
      <c r="AG15" s="103"/>
      <c r="AH15" s="103"/>
      <c r="AI15" s="104"/>
      <c r="AJ15" s="31"/>
      <c r="AK15" s="31"/>
      <c r="AL15" s="31"/>
      <c r="AM15" s="31"/>
      <c r="AN15" s="31"/>
    </row>
    <row r="16" spans="1:40" s="18" customFormat="1" ht="15" customHeight="1" x14ac:dyDescent="0.15">
      <c r="A16" s="94"/>
      <c r="B16" s="125"/>
      <c r="C16" s="127"/>
      <c r="D16" s="128"/>
      <c r="E16" s="129"/>
      <c r="F16" s="130"/>
      <c r="G16" s="125"/>
      <c r="H16" s="126"/>
      <c r="I16" s="127"/>
      <c r="J16" s="102"/>
      <c r="K16" s="103"/>
      <c r="L16" s="103"/>
      <c r="M16" s="103"/>
      <c r="N16" s="103"/>
      <c r="O16" s="103"/>
      <c r="P16" s="104"/>
      <c r="Q16" s="113"/>
      <c r="R16" s="114"/>
      <c r="S16" s="114"/>
      <c r="T16" s="114"/>
      <c r="U16" s="114"/>
      <c r="V16" s="114"/>
      <c r="W16" s="114"/>
      <c r="X16" s="114"/>
      <c r="Y16" s="114"/>
      <c r="Z16" s="114"/>
      <c r="AA16" s="114"/>
      <c r="AB16" s="114"/>
      <c r="AC16" s="114"/>
      <c r="AD16" s="114"/>
      <c r="AE16" s="115"/>
      <c r="AF16" s="102"/>
      <c r="AG16" s="103"/>
      <c r="AH16" s="103"/>
      <c r="AI16" s="104"/>
      <c r="AJ16" s="31"/>
      <c r="AK16" s="31"/>
      <c r="AL16" s="31"/>
      <c r="AM16" s="31"/>
      <c r="AN16" s="31"/>
    </row>
    <row r="17" spans="1:40" s="18" customFormat="1" ht="15" customHeight="1" x14ac:dyDescent="0.15">
      <c r="A17" s="94"/>
      <c r="B17" s="125"/>
      <c r="C17" s="127"/>
      <c r="D17" s="128"/>
      <c r="E17" s="129"/>
      <c r="F17" s="130"/>
      <c r="G17" s="125"/>
      <c r="H17" s="126"/>
      <c r="I17" s="127"/>
      <c r="J17" s="102"/>
      <c r="K17" s="103"/>
      <c r="L17" s="103"/>
      <c r="M17" s="103"/>
      <c r="N17" s="103"/>
      <c r="O17" s="103"/>
      <c r="P17" s="104"/>
      <c r="Q17" s="113"/>
      <c r="R17" s="114"/>
      <c r="S17" s="114"/>
      <c r="T17" s="114"/>
      <c r="U17" s="114"/>
      <c r="V17" s="114"/>
      <c r="W17" s="114"/>
      <c r="X17" s="114"/>
      <c r="Y17" s="114"/>
      <c r="Z17" s="114"/>
      <c r="AA17" s="114"/>
      <c r="AB17" s="114"/>
      <c r="AC17" s="114"/>
      <c r="AD17" s="114"/>
      <c r="AE17" s="115"/>
      <c r="AF17" s="102"/>
      <c r="AG17" s="103"/>
      <c r="AH17" s="103"/>
      <c r="AI17" s="104"/>
      <c r="AJ17" s="31"/>
      <c r="AK17" s="31"/>
      <c r="AL17" s="31"/>
      <c r="AM17" s="31"/>
      <c r="AN17" s="31"/>
    </row>
    <row r="18" spans="1:40" s="18" customFormat="1" ht="15" customHeight="1" x14ac:dyDescent="0.15">
      <c r="A18" s="94"/>
      <c r="B18" s="125"/>
      <c r="C18" s="127"/>
      <c r="D18" s="128"/>
      <c r="E18" s="129"/>
      <c r="F18" s="130"/>
      <c r="G18" s="125"/>
      <c r="H18" s="126"/>
      <c r="I18" s="127"/>
      <c r="J18" s="102"/>
      <c r="K18" s="103"/>
      <c r="L18" s="103"/>
      <c r="M18" s="103"/>
      <c r="N18" s="103"/>
      <c r="O18" s="103"/>
      <c r="P18" s="104"/>
      <c r="Q18" s="113"/>
      <c r="R18" s="114"/>
      <c r="S18" s="114"/>
      <c r="T18" s="114"/>
      <c r="U18" s="114"/>
      <c r="V18" s="114"/>
      <c r="W18" s="114"/>
      <c r="X18" s="114"/>
      <c r="Y18" s="114"/>
      <c r="Z18" s="114"/>
      <c r="AA18" s="114"/>
      <c r="AB18" s="114"/>
      <c r="AC18" s="114"/>
      <c r="AD18" s="114"/>
      <c r="AE18" s="115"/>
      <c r="AF18" s="102"/>
      <c r="AG18" s="103"/>
      <c r="AH18" s="103"/>
      <c r="AI18" s="104"/>
      <c r="AJ18" s="31"/>
      <c r="AK18" s="31"/>
      <c r="AL18" s="31"/>
      <c r="AM18" s="31"/>
      <c r="AN18" s="31"/>
    </row>
    <row r="19" spans="1:40" s="18" customFormat="1" ht="15" customHeight="1" x14ac:dyDescent="0.15">
      <c r="A19" s="94"/>
      <c r="B19" s="125"/>
      <c r="C19" s="127"/>
      <c r="D19" s="128"/>
      <c r="E19" s="129"/>
      <c r="F19" s="130"/>
      <c r="G19" s="125"/>
      <c r="H19" s="126"/>
      <c r="I19" s="127"/>
      <c r="J19" s="102"/>
      <c r="K19" s="103"/>
      <c r="L19" s="103"/>
      <c r="M19" s="103"/>
      <c r="N19" s="103"/>
      <c r="O19" s="103"/>
      <c r="P19" s="104"/>
      <c r="Q19" s="113"/>
      <c r="R19" s="114"/>
      <c r="S19" s="114"/>
      <c r="T19" s="114"/>
      <c r="U19" s="114"/>
      <c r="V19" s="114"/>
      <c r="W19" s="114"/>
      <c r="X19" s="114"/>
      <c r="Y19" s="114"/>
      <c r="Z19" s="114"/>
      <c r="AA19" s="114"/>
      <c r="AB19" s="114"/>
      <c r="AC19" s="114"/>
      <c r="AD19" s="114"/>
      <c r="AE19" s="115"/>
      <c r="AF19" s="102"/>
      <c r="AG19" s="103"/>
      <c r="AH19" s="103"/>
      <c r="AI19" s="104"/>
      <c r="AJ19" s="31"/>
      <c r="AK19" s="31"/>
      <c r="AL19" s="31"/>
      <c r="AM19" s="31"/>
      <c r="AN19" s="31"/>
    </row>
    <row r="20" spans="1:40" s="18" customFormat="1" ht="15" customHeight="1" x14ac:dyDescent="0.15">
      <c r="A20" s="94"/>
      <c r="B20" s="125"/>
      <c r="C20" s="127"/>
      <c r="D20" s="128"/>
      <c r="E20" s="129"/>
      <c r="F20" s="130"/>
      <c r="G20" s="125"/>
      <c r="H20" s="126"/>
      <c r="I20" s="127"/>
      <c r="J20" s="102"/>
      <c r="K20" s="103"/>
      <c r="L20" s="103"/>
      <c r="M20" s="103"/>
      <c r="N20" s="103"/>
      <c r="O20" s="103"/>
      <c r="P20" s="104"/>
      <c r="Q20" s="113"/>
      <c r="R20" s="114"/>
      <c r="S20" s="114"/>
      <c r="T20" s="114"/>
      <c r="U20" s="114"/>
      <c r="V20" s="114"/>
      <c r="W20" s="114"/>
      <c r="X20" s="114"/>
      <c r="Y20" s="114"/>
      <c r="Z20" s="114"/>
      <c r="AA20" s="114"/>
      <c r="AB20" s="114"/>
      <c r="AC20" s="114"/>
      <c r="AD20" s="114"/>
      <c r="AE20" s="115"/>
      <c r="AF20" s="102"/>
      <c r="AG20" s="103"/>
      <c r="AH20" s="103"/>
      <c r="AI20" s="104"/>
      <c r="AJ20" s="31"/>
      <c r="AK20" s="31"/>
      <c r="AL20" s="31"/>
      <c r="AM20" s="31"/>
      <c r="AN20" s="31"/>
    </row>
    <row r="21" spans="1:40" s="18" customFormat="1" ht="15" customHeight="1" x14ac:dyDescent="0.15">
      <c r="A21" s="94"/>
      <c r="B21" s="125"/>
      <c r="C21" s="127"/>
      <c r="D21" s="128"/>
      <c r="E21" s="129"/>
      <c r="F21" s="130"/>
      <c r="G21" s="125"/>
      <c r="H21" s="126"/>
      <c r="I21" s="127"/>
      <c r="J21" s="102"/>
      <c r="K21" s="103"/>
      <c r="L21" s="103"/>
      <c r="M21" s="103"/>
      <c r="N21" s="103"/>
      <c r="O21" s="103"/>
      <c r="P21" s="104"/>
      <c r="Q21" s="113"/>
      <c r="R21" s="114"/>
      <c r="S21" s="114"/>
      <c r="T21" s="114"/>
      <c r="U21" s="114"/>
      <c r="V21" s="114"/>
      <c r="W21" s="114"/>
      <c r="X21" s="114"/>
      <c r="Y21" s="114"/>
      <c r="Z21" s="114"/>
      <c r="AA21" s="114"/>
      <c r="AB21" s="114"/>
      <c r="AC21" s="114"/>
      <c r="AD21" s="114"/>
      <c r="AE21" s="115"/>
      <c r="AF21" s="102"/>
      <c r="AG21" s="103"/>
      <c r="AH21" s="103"/>
      <c r="AI21" s="104"/>
      <c r="AJ21" s="31"/>
      <c r="AK21" s="31"/>
      <c r="AL21" s="31"/>
      <c r="AM21" s="31"/>
      <c r="AN21" s="31"/>
    </row>
    <row r="22" spans="1:40" s="18" customFormat="1" ht="15" customHeight="1" x14ac:dyDescent="0.15">
      <c r="A22" s="94"/>
      <c r="B22" s="125"/>
      <c r="C22" s="127"/>
      <c r="D22" s="128"/>
      <c r="E22" s="129"/>
      <c r="F22" s="130"/>
      <c r="G22" s="125"/>
      <c r="H22" s="126"/>
      <c r="I22" s="127"/>
      <c r="J22" s="102"/>
      <c r="K22" s="103"/>
      <c r="L22" s="103"/>
      <c r="M22" s="103"/>
      <c r="N22" s="103"/>
      <c r="O22" s="103"/>
      <c r="P22" s="104"/>
      <c r="Q22" s="113"/>
      <c r="R22" s="114"/>
      <c r="S22" s="114"/>
      <c r="T22" s="114"/>
      <c r="U22" s="114"/>
      <c r="V22" s="114"/>
      <c r="W22" s="114"/>
      <c r="X22" s="114"/>
      <c r="Y22" s="114"/>
      <c r="Z22" s="114"/>
      <c r="AA22" s="114"/>
      <c r="AB22" s="114"/>
      <c r="AC22" s="114"/>
      <c r="AD22" s="114"/>
      <c r="AE22" s="115"/>
      <c r="AF22" s="102"/>
      <c r="AG22" s="103"/>
      <c r="AH22" s="103"/>
      <c r="AI22" s="104"/>
      <c r="AJ22" s="31"/>
      <c r="AK22" s="31"/>
      <c r="AL22" s="31"/>
      <c r="AM22" s="31"/>
      <c r="AN22" s="31"/>
    </row>
    <row r="23" spans="1:40" s="18" customFormat="1" ht="15" customHeight="1" x14ac:dyDescent="0.15">
      <c r="A23" s="94"/>
      <c r="B23" s="125"/>
      <c r="C23" s="127"/>
      <c r="D23" s="128"/>
      <c r="E23" s="129"/>
      <c r="F23" s="130"/>
      <c r="G23" s="125"/>
      <c r="H23" s="126"/>
      <c r="I23" s="127"/>
      <c r="J23" s="102"/>
      <c r="K23" s="103"/>
      <c r="L23" s="103"/>
      <c r="M23" s="103"/>
      <c r="N23" s="103"/>
      <c r="O23" s="103"/>
      <c r="P23" s="104"/>
      <c r="Q23" s="113"/>
      <c r="R23" s="114"/>
      <c r="S23" s="114"/>
      <c r="T23" s="114"/>
      <c r="U23" s="114"/>
      <c r="V23" s="114"/>
      <c r="W23" s="114"/>
      <c r="X23" s="114"/>
      <c r="Y23" s="114"/>
      <c r="Z23" s="114"/>
      <c r="AA23" s="114"/>
      <c r="AB23" s="114"/>
      <c r="AC23" s="114"/>
      <c r="AD23" s="114"/>
      <c r="AE23" s="115"/>
      <c r="AF23" s="102"/>
      <c r="AG23" s="103"/>
      <c r="AH23" s="103"/>
      <c r="AI23" s="104"/>
      <c r="AJ23" s="31"/>
      <c r="AK23" s="31"/>
      <c r="AL23" s="31"/>
      <c r="AM23" s="31"/>
      <c r="AN23" s="31"/>
    </row>
    <row r="24" spans="1:40" s="18" customFormat="1" ht="15" customHeight="1" x14ac:dyDescent="0.15">
      <c r="A24" s="94"/>
      <c r="B24" s="125"/>
      <c r="C24" s="127"/>
      <c r="D24" s="128"/>
      <c r="E24" s="129"/>
      <c r="F24" s="130"/>
      <c r="G24" s="125"/>
      <c r="H24" s="126"/>
      <c r="I24" s="127"/>
      <c r="J24" s="102"/>
      <c r="K24" s="103"/>
      <c r="L24" s="103"/>
      <c r="M24" s="103"/>
      <c r="N24" s="103"/>
      <c r="O24" s="103"/>
      <c r="P24" s="104"/>
      <c r="Q24" s="113"/>
      <c r="R24" s="114"/>
      <c r="S24" s="114"/>
      <c r="T24" s="114"/>
      <c r="U24" s="114"/>
      <c r="V24" s="114"/>
      <c r="W24" s="114"/>
      <c r="X24" s="114"/>
      <c r="Y24" s="114"/>
      <c r="Z24" s="114"/>
      <c r="AA24" s="114"/>
      <c r="AB24" s="114"/>
      <c r="AC24" s="114"/>
      <c r="AD24" s="114"/>
      <c r="AE24" s="115"/>
      <c r="AF24" s="102"/>
      <c r="AG24" s="103"/>
      <c r="AH24" s="103"/>
      <c r="AI24" s="104"/>
      <c r="AJ24" s="31"/>
      <c r="AK24" s="31"/>
      <c r="AL24" s="31"/>
      <c r="AM24" s="31"/>
      <c r="AN24" s="31"/>
    </row>
    <row r="25" spans="1:40" s="18" customFormat="1" ht="15" customHeight="1" x14ac:dyDescent="0.15">
      <c r="A25" s="94"/>
      <c r="B25" s="125"/>
      <c r="C25" s="127"/>
      <c r="D25" s="128"/>
      <c r="E25" s="129"/>
      <c r="F25" s="130"/>
      <c r="G25" s="125"/>
      <c r="H25" s="126"/>
      <c r="I25" s="127"/>
      <c r="J25" s="102"/>
      <c r="K25" s="103"/>
      <c r="L25" s="103"/>
      <c r="M25" s="103"/>
      <c r="N25" s="103"/>
      <c r="O25" s="103"/>
      <c r="P25" s="104"/>
      <c r="Q25" s="113"/>
      <c r="R25" s="114"/>
      <c r="S25" s="114"/>
      <c r="T25" s="114"/>
      <c r="U25" s="114"/>
      <c r="V25" s="114"/>
      <c r="W25" s="114"/>
      <c r="X25" s="114"/>
      <c r="Y25" s="114"/>
      <c r="Z25" s="114"/>
      <c r="AA25" s="114"/>
      <c r="AB25" s="114"/>
      <c r="AC25" s="114"/>
      <c r="AD25" s="114"/>
      <c r="AE25" s="115"/>
      <c r="AF25" s="102"/>
      <c r="AG25" s="103"/>
      <c r="AH25" s="103"/>
      <c r="AI25" s="104"/>
      <c r="AJ25" s="31"/>
      <c r="AK25" s="31"/>
      <c r="AL25" s="31"/>
      <c r="AM25" s="31"/>
      <c r="AN25" s="31"/>
    </row>
    <row r="26" spans="1:40" s="18" customFormat="1" ht="15" customHeight="1" x14ac:dyDescent="0.15">
      <c r="A26" s="94"/>
      <c r="B26" s="125"/>
      <c r="C26" s="127"/>
      <c r="D26" s="128"/>
      <c r="E26" s="129"/>
      <c r="F26" s="130"/>
      <c r="G26" s="125"/>
      <c r="H26" s="126"/>
      <c r="I26" s="127"/>
      <c r="J26" s="102"/>
      <c r="K26" s="103"/>
      <c r="L26" s="103"/>
      <c r="M26" s="103"/>
      <c r="N26" s="103"/>
      <c r="O26" s="103"/>
      <c r="P26" s="104"/>
      <c r="Q26" s="113"/>
      <c r="R26" s="114"/>
      <c r="S26" s="114"/>
      <c r="T26" s="114"/>
      <c r="U26" s="114"/>
      <c r="V26" s="114"/>
      <c r="W26" s="114"/>
      <c r="X26" s="114"/>
      <c r="Y26" s="114"/>
      <c r="Z26" s="114"/>
      <c r="AA26" s="114"/>
      <c r="AB26" s="114"/>
      <c r="AC26" s="114"/>
      <c r="AD26" s="114"/>
      <c r="AE26" s="115"/>
      <c r="AF26" s="102"/>
      <c r="AG26" s="103"/>
      <c r="AH26" s="103"/>
      <c r="AI26" s="104"/>
      <c r="AJ26" s="31"/>
      <c r="AK26" s="31"/>
      <c r="AL26" s="31"/>
      <c r="AM26" s="31"/>
      <c r="AN26" s="31"/>
    </row>
    <row r="27" spans="1:40" s="18" customFormat="1" ht="15" customHeight="1" x14ac:dyDescent="0.15">
      <c r="A27" s="94"/>
      <c r="B27" s="125"/>
      <c r="C27" s="127"/>
      <c r="D27" s="128"/>
      <c r="E27" s="129"/>
      <c r="F27" s="130"/>
      <c r="G27" s="125"/>
      <c r="H27" s="126"/>
      <c r="I27" s="127"/>
      <c r="J27" s="102"/>
      <c r="K27" s="103"/>
      <c r="L27" s="103"/>
      <c r="M27" s="103"/>
      <c r="N27" s="103"/>
      <c r="O27" s="103"/>
      <c r="P27" s="104"/>
      <c r="Q27" s="113"/>
      <c r="R27" s="114"/>
      <c r="S27" s="114"/>
      <c r="T27" s="114"/>
      <c r="U27" s="114"/>
      <c r="V27" s="114"/>
      <c r="W27" s="114"/>
      <c r="X27" s="114"/>
      <c r="Y27" s="114"/>
      <c r="Z27" s="114"/>
      <c r="AA27" s="114"/>
      <c r="AB27" s="114"/>
      <c r="AC27" s="114"/>
      <c r="AD27" s="114"/>
      <c r="AE27" s="115"/>
      <c r="AF27" s="102"/>
      <c r="AG27" s="103"/>
      <c r="AH27" s="103"/>
      <c r="AI27" s="104"/>
      <c r="AJ27" s="31"/>
      <c r="AK27" s="31"/>
      <c r="AL27" s="31"/>
      <c r="AM27" s="31"/>
      <c r="AN27" s="31"/>
    </row>
    <row r="28" spans="1:40" s="18" customFormat="1" ht="15" customHeight="1" x14ac:dyDescent="0.15">
      <c r="A28" s="94"/>
      <c r="B28" s="125"/>
      <c r="C28" s="127"/>
      <c r="D28" s="128"/>
      <c r="E28" s="129"/>
      <c r="F28" s="130"/>
      <c r="G28" s="125"/>
      <c r="H28" s="126"/>
      <c r="I28" s="127"/>
      <c r="J28" s="102"/>
      <c r="K28" s="103"/>
      <c r="L28" s="103"/>
      <c r="M28" s="103"/>
      <c r="N28" s="103"/>
      <c r="O28" s="103"/>
      <c r="P28" s="104"/>
      <c r="Q28" s="113"/>
      <c r="R28" s="114"/>
      <c r="S28" s="114"/>
      <c r="T28" s="114"/>
      <c r="U28" s="114"/>
      <c r="V28" s="114"/>
      <c r="W28" s="114"/>
      <c r="X28" s="114"/>
      <c r="Y28" s="114"/>
      <c r="Z28" s="114"/>
      <c r="AA28" s="114"/>
      <c r="AB28" s="114"/>
      <c r="AC28" s="114"/>
      <c r="AD28" s="114"/>
      <c r="AE28" s="115"/>
      <c r="AF28" s="102"/>
      <c r="AG28" s="103"/>
      <c r="AH28" s="103"/>
      <c r="AI28" s="104"/>
      <c r="AJ28" s="31"/>
      <c r="AK28" s="31"/>
      <c r="AL28" s="31"/>
      <c r="AM28" s="31"/>
      <c r="AN28" s="31"/>
    </row>
    <row r="29" spans="1:40" s="18" customFormat="1" ht="15" customHeight="1" x14ac:dyDescent="0.15">
      <c r="A29" s="94"/>
      <c r="B29" s="125"/>
      <c r="C29" s="127"/>
      <c r="D29" s="128"/>
      <c r="E29" s="129"/>
      <c r="F29" s="130"/>
      <c r="G29" s="125"/>
      <c r="H29" s="126"/>
      <c r="I29" s="127"/>
      <c r="J29" s="102"/>
      <c r="K29" s="103"/>
      <c r="L29" s="103"/>
      <c r="M29" s="103"/>
      <c r="N29" s="103"/>
      <c r="O29" s="103"/>
      <c r="P29" s="104"/>
      <c r="Q29" s="113"/>
      <c r="R29" s="114"/>
      <c r="S29" s="114"/>
      <c r="T29" s="114"/>
      <c r="U29" s="114"/>
      <c r="V29" s="114"/>
      <c r="W29" s="114"/>
      <c r="X29" s="114"/>
      <c r="Y29" s="114"/>
      <c r="Z29" s="114"/>
      <c r="AA29" s="114"/>
      <c r="AB29" s="114"/>
      <c r="AC29" s="114"/>
      <c r="AD29" s="114"/>
      <c r="AE29" s="115"/>
      <c r="AF29" s="102"/>
      <c r="AG29" s="103"/>
      <c r="AH29" s="103"/>
      <c r="AI29" s="104"/>
      <c r="AJ29" s="31"/>
      <c r="AK29" s="31"/>
      <c r="AL29" s="31"/>
      <c r="AM29" s="31"/>
      <c r="AN29" s="31"/>
    </row>
    <row r="30" spans="1:40" s="18" customFormat="1" ht="15" customHeight="1" x14ac:dyDescent="0.15">
      <c r="A30" s="94"/>
      <c r="B30" s="125"/>
      <c r="C30" s="127"/>
      <c r="D30" s="128"/>
      <c r="E30" s="129"/>
      <c r="F30" s="130"/>
      <c r="G30" s="125"/>
      <c r="H30" s="126"/>
      <c r="I30" s="127"/>
      <c r="J30" s="102"/>
      <c r="K30" s="103"/>
      <c r="L30" s="103"/>
      <c r="M30" s="103"/>
      <c r="N30" s="103"/>
      <c r="O30" s="103"/>
      <c r="P30" s="104"/>
      <c r="Q30" s="113"/>
      <c r="R30" s="114"/>
      <c r="S30" s="114"/>
      <c r="T30" s="114"/>
      <c r="U30" s="114"/>
      <c r="V30" s="114"/>
      <c r="W30" s="114"/>
      <c r="X30" s="114"/>
      <c r="Y30" s="114"/>
      <c r="Z30" s="114"/>
      <c r="AA30" s="114"/>
      <c r="AB30" s="114"/>
      <c r="AC30" s="114"/>
      <c r="AD30" s="114"/>
      <c r="AE30" s="115"/>
      <c r="AF30" s="102"/>
      <c r="AG30" s="103"/>
      <c r="AH30" s="103"/>
      <c r="AI30" s="104"/>
      <c r="AJ30" s="31"/>
      <c r="AK30" s="31"/>
      <c r="AL30" s="31"/>
      <c r="AM30" s="31"/>
      <c r="AN30" s="31"/>
    </row>
    <row r="31" spans="1:40" s="18" customFormat="1" ht="15" customHeight="1" x14ac:dyDescent="0.15">
      <c r="A31" s="94"/>
      <c r="B31" s="125"/>
      <c r="C31" s="127"/>
      <c r="D31" s="128"/>
      <c r="E31" s="129"/>
      <c r="F31" s="130"/>
      <c r="G31" s="125"/>
      <c r="H31" s="126"/>
      <c r="I31" s="127"/>
      <c r="J31" s="102"/>
      <c r="K31" s="103"/>
      <c r="L31" s="103"/>
      <c r="M31" s="103"/>
      <c r="N31" s="103"/>
      <c r="O31" s="103"/>
      <c r="P31" s="104"/>
      <c r="Q31" s="113"/>
      <c r="R31" s="114"/>
      <c r="S31" s="114"/>
      <c r="T31" s="114"/>
      <c r="U31" s="114"/>
      <c r="V31" s="114"/>
      <c r="W31" s="114"/>
      <c r="X31" s="114"/>
      <c r="Y31" s="114"/>
      <c r="Z31" s="114"/>
      <c r="AA31" s="114"/>
      <c r="AB31" s="114"/>
      <c r="AC31" s="114"/>
      <c r="AD31" s="114"/>
      <c r="AE31" s="115"/>
      <c r="AF31" s="102"/>
      <c r="AG31" s="103"/>
      <c r="AH31" s="103"/>
      <c r="AI31" s="104"/>
      <c r="AJ31" s="31"/>
      <c r="AK31" s="31"/>
      <c r="AL31" s="31"/>
      <c r="AM31" s="31"/>
      <c r="AN31" s="31"/>
    </row>
    <row r="32" spans="1:40" s="18" customFormat="1" ht="15" customHeight="1" x14ac:dyDescent="0.15">
      <c r="A32" s="94"/>
      <c r="B32" s="125"/>
      <c r="C32" s="127"/>
      <c r="D32" s="128"/>
      <c r="E32" s="129"/>
      <c r="F32" s="130"/>
      <c r="G32" s="125"/>
      <c r="H32" s="126"/>
      <c r="I32" s="127"/>
      <c r="J32" s="102"/>
      <c r="K32" s="103"/>
      <c r="L32" s="103"/>
      <c r="M32" s="103"/>
      <c r="N32" s="103"/>
      <c r="O32" s="103"/>
      <c r="P32" s="104"/>
      <c r="Q32" s="113"/>
      <c r="R32" s="114"/>
      <c r="S32" s="114"/>
      <c r="T32" s="114"/>
      <c r="U32" s="114"/>
      <c r="V32" s="114"/>
      <c r="W32" s="114"/>
      <c r="X32" s="114"/>
      <c r="Y32" s="114"/>
      <c r="Z32" s="114"/>
      <c r="AA32" s="114"/>
      <c r="AB32" s="114"/>
      <c r="AC32" s="114"/>
      <c r="AD32" s="114"/>
      <c r="AE32" s="115"/>
      <c r="AF32" s="102"/>
      <c r="AG32" s="103"/>
      <c r="AH32" s="103"/>
      <c r="AI32" s="104"/>
      <c r="AJ32" s="31"/>
      <c r="AK32" s="31"/>
      <c r="AL32" s="31"/>
      <c r="AM32" s="31"/>
      <c r="AN32" s="31"/>
    </row>
    <row r="33" spans="1:40" s="18" customFormat="1" ht="15" customHeight="1" x14ac:dyDescent="0.15">
      <c r="A33" s="94"/>
      <c r="B33" s="125"/>
      <c r="C33" s="127"/>
      <c r="D33" s="128"/>
      <c r="E33" s="129"/>
      <c r="F33" s="130"/>
      <c r="G33" s="125"/>
      <c r="H33" s="126"/>
      <c r="I33" s="127"/>
      <c r="J33" s="102"/>
      <c r="K33" s="103"/>
      <c r="L33" s="103"/>
      <c r="M33" s="103"/>
      <c r="N33" s="103"/>
      <c r="O33" s="103"/>
      <c r="P33" s="104"/>
      <c r="Q33" s="113"/>
      <c r="R33" s="114"/>
      <c r="S33" s="114"/>
      <c r="T33" s="114"/>
      <c r="U33" s="114"/>
      <c r="V33" s="114"/>
      <c r="W33" s="114"/>
      <c r="X33" s="114"/>
      <c r="Y33" s="114"/>
      <c r="Z33" s="114"/>
      <c r="AA33" s="114"/>
      <c r="AB33" s="114"/>
      <c r="AC33" s="114"/>
      <c r="AD33" s="114"/>
      <c r="AE33" s="115"/>
      <c r="AF33" s="102"/>
      <c r="AG33" s="103"/>
      <c r="AH33" s="103"/>
      <c r="AI33" s="104"/>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167" t="s">
        <v>0</v>
      </c>
      <c r="B1" s="178"/>
      <c r="C1" s="178"/>
      <c r="D1" s="168"/>
      <c r="E1" s="157" t="str">
        <f ca="1">IF(INDIRECT("変更履歴!E1")&lt;&gt;"",INDIRECT("変更履歴!E1"),"")</f>
        <v>サンプルプロジェクト</v>
      </c>
      <c r="F1" s="158"/>
      <c r="G1" s="158"/>
      <c r="H1" s="158"/>
      <c r="I1" s="158"/>
      <c r="J1" s="158"/>
      <c r="K1" s="158"/>
      <c r="L1" s="158"/>
      <c r="M1" s="158"/>
      <c r="N1" s="159"/>
      <c r="O1" s="179" t="s">
        <v>23</v>
      </c>
      <c r="P1" s="180"/>
      <c r="Q1" s="180"/>
      <c r="R1" s="181"/>
      <c r="S1" s="169" t="str">
        <f ca="1">IF(INDIRECT("変更履歴!S1")&lt;&gt;"",INDIRECT("変更履歴!S1"),"")</f>
        <v>ドメイン定義書</v>
      </c>
      <c r="T1" s="170"/>
      <c r="U1" s="170"/>
      <c r="V1" s="170"/>
      <c r="W1" s="170"/>
      <c r="X1" s="170"/>
      <c r="Y1" s="170"/>
      <c r="Z1" s="171"/>
      <c r="AA1" s="167" t="s">
        <v>3</v>
      </c>
      <c r="AB1" s="168"/>
      <c r="AC1" s="107" t="str">
        <f ca="1">IF(INDIRECT("変更履歴!AC1")&lt;&gt;"",INDIRECT("変更履歴!AC1"),"")</f>
        <v>TIS</v>
      </c>
      <c r="AD1" s="108"/>
      <c r="AE1" s="108"/>
      <c r="AF1" s="109"/>
      <c r="AG1" s="164">
        <f ca="1">IF(INDIRECT("変更履歴!AG1")&lt;&gt;"",INDIRECT("変更履歴!AG1"),"")</f>
        <v>43336</v>
      </c>
      <c r="AH1" s="165"/>
      <c r="AI1" s="166"/>
    </row>
    <row r="2" spans="1:35" s="41" customFormat="1" ht="11.25" x14ac:dyDescent="0.15">
      <c r="A2" s="167" t="s">
        <v>1</v>
      </c>
      <c r="B2" s="178"/>
      <c r="C2" s="178"/>
      <c r="D2" s="168"/>
      <c r="E2" s="157" t="str">
        <f ca="1">IF(INDIRECT("変更履歴!E2")&lt;&gt;"",INDIRECT("変更履歴!E2"),"")</f>
        <v>サンプルシステム</v>
      </c>
      <c r="F2" s="158"/>
      <c r="G2" s="158"/>
      <c r="H2" s="158"/>
      <c r="I2" s="158"/>
      <c r="J2" s="158"/>
      <c r="K2" s="158"/>
      <c r="L2" s="158"/>
      <c r="M2" s="158"/>
      <c r="N2" s="159"/>
      <c r="O2" s="182"/>
      <c r="P2" s="183"/>
      <c r="Q2" s="183"/>
      <c r="R2" s="184"/>
      <c r="S2" s="172"/>
      <c r="T2" s="173"/>
      <c r="U2" s="173"/>
      <c r="V2" s="173"/>
      <c r="W2" s="173"/>
      <c r="X2" s="173"/>
      <c r="Y2" s="173"/>
      <c r="Z2" s="174"/>
      <c r="AA2" s="167" t="s">
        <v>4</v>
      </c>
      <c r="AB2" s="168"/>
      <c r="AC2" s="107" t="str">
        <f ca="1">IF(INDIRECT("変更履歴!AC2")&lt;&gt;"",INDIRECT("変更履歴!AC2"),"")</f>
        <v/>
      </c>
      <c r="AD2" s="108"/>
      <c r="AE2" s="108"/>
      <c r="AF2" s="109"/>
      <c r="AG2" s="164" t="str">
        <f ca="1">IF(INDIRECT("変更履歴!AG2")&lt;&gt;"",INDIRECT("変更履歴!AG2"),"")</f>
        <v/>
      </c>
      <c r="AH2" s="165"/>
      <c r="AI2" s="166"/>
    </row>
    <row r="3" spans="1:35" s="41" customFormat="1" ht="11.25" x14ac:dyDescent="0.15">
      <c r="A3" s="167" t="s">
        <v>2</v>
      </c>
      <c r="B3" s="178"/>
      <c r="C3" s="178"/>
      <c r="D3" s="168"/>
      <c r="E3" s="157" t="str">
        <f ca="1">IF(INDIRECT("変更履歴!E3")&lt;&gt;"",INDIRECT("変更履歴!E3"),"")</f>
        <v/>
      </c>
      <c r="F3" s="158"/>
      <c r="G3" s="158"/>
      <c r="H3" s="158"/>
      <c r="I3" s="158"/>
      <c r="J3" s="158"/>
      <c r="K3" s="158"/>
      <c r="L3" s="158"/>
      <c r="M3" s="158"/>
      <c r="N3" s="159"/>
      <c r="O3" s="185"/>
      <c r="P3" s="186"/>
      <c r="Q3" s="186"/>
      <c r="R3" s="187"/>
      <c r="S3" s="175"/>
      <c r="T3" s="176"/>
      <c r="U3" s="176"/>
      <c r="V3" s="176"/>
      <c r="W3" s="176"/>
      <c r="X3" s="176"/>
      <c r="Y3" s="176"/>
      <c r="Z3" s="177"/>
      <c r="AA3" s="167"/>
      <c r="AB3" s="168"/>
      <c r="AC3" s="107" t="str">
        <f ca="1">IF(INDIRECT("変更履歴!AC3")&lt;&gt;"",INDIRECT("変更履歴!AC3"),"")</f>
        <v/>
      </c>
      <c r="AD3" s="108"/>
      <c r="AE3" s="108"/>
      <c r="AF3" s="109"/>
      <c r="AG3" s="164" t="str">
        <f ca="1">IF(INDIRECT("変更履歴!AG3")&lt;&gt;"",INDIRECT("変更履歴!AG3"),"")</f>
        <v/>
      </c>
      <c r="AH3" s="165"/>
      <c r="AI3" s="166"/>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65</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59</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58</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t="s">
        <v>56</v>
      </c>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t="s">
        <v>62</v>
      </c>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t="s">
        <v>63</v>
      </c>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t="s">
        <v>133</v>
      </c>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t="s">
        <v>233</v>
      </c>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x14ac:dyDescent="0.15"/>
  <cols>
    <col min="1"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167" t="s">
        <v>0</v>
      </c>
      <c r="B1" s="178"/>
      <c r="C1" s="178"/>
      <c r="D1" s="168"/>
      <c r="E1" s="157" t="str">
        <f ca="1">IF(INDIRECT("変更履歴!E1")&lt;&gt;"",INDIRECT("変更履歴!E1"),"")</f>
        <v>サンプルプロジェクト</v>
      </c>
      <c r="F1" s="158"/>
      <c r="G1" s="158"/>
      <c r="H1" s="158"/>
      <c r="I1" s="158"/>
      <c r="J1" s="158"/>
      <c r="K1" s="158"/>
      <c r="L1" s="158"/>
      <c r="M1" s="158"/>
      <c r="N1" s="159"/>
      <c r="O1" s="148" t="s">
        <v>23</v>
      </c>
      <c r="P1" s="149"/>
      <c r="Q1" s="149"/>
      <c r="R1" s="150"/>
      <c r="S1" s="169" t="str">
        <f ca="1">IF(INDIRECT("変更履歴!S1")&lt;&gt;"",INDIRECT("変更履歴!S1"),"")</f>
        <v>ドメイン定義書</v>
      </c>
      <c r="T1" s="170"/>
      <c r="U1" s="170"/>
      <c r="V1" s="170"/>
      <c r="W1" s="170"/>
      <c r="X1" s="170"/>
      <c r="Y1" s="170"/>
      <c r="Z1" s="171"/>
      <c r="AA1" s="105" t="s">
        <v>3</v>
      </c>
      <c r="AB1" s="106"/>
      <c r="AC1" s="107" t="str">
        <f ca="1">IF(INDIRECT("変更履歴!AC1")&lt;&gt;"",INDIRECT("変更履歴!AC1"),"")</f>
        <v>TIS</v>
      </c>
      <c r="AD1" s="108"/>
      <c r="AE1" s="108"/>
      <c r="AF1" s="109"/>
      <c r="AG1" s="164">
        <f ca="1">IF(INDIRECT("変更履歴!AG1")&lt;&gt;"",INDIRECT("変更履歴!AG1"),"")</f>
        <v>43336</v>
      </c>
      <c r="AH1" s="165"/>
      <c r="AI1" s="166"/>
      <c r="AJ1" s="9"/>
      <c r="AK1" s="9"/>
      <c r="AL1" s="10"/>
    </row>
    <row r="2" spans="1:66" s="41" customFormat="1" x14ac:dyDescent="0.15">
      <c r="A2" s="105" t="s">
        <v>1</v>
      </c>
      <c r="B2" s="147"/>
      <c r="C2" s="147"/>
      <c r="D2" s="106"/>
      <c r="E2" s="157" t="str">
        <f ca="1">IF(INDIRECT("変更履歴!E2")&lt;&gt;"",INDIRECT("変更履歴!E2"),"")</f>
        <v>サンプルシステム</v>
      </c>
      <c r="F2" s="158"/>
      <c r="G2" s="158"/>
      <c r="H2" s="158"/>
      <c r="I2" s="158"/>
      <c r="J2" s="158"/>
      <c r="K2" s="158"/>
      <c r="L2" s="158"/>
      <c r="M2" s="158"/>
      <c r="N2" s="159"/>
      <c r="O2" s="151"/>
      <c r="P2" s="152"/>
      <c r="Q2" s="152"/>
      <c r="R2" s="153"/>
      <c r="S2" s="172"/>
      <c r="T2" s="173"/>
      <c r="U2" s="173"/>
      <c r="V2" s="173"/>
      <c r="W2" s="173"/>
      <c r="X2" s="173"/>
      <c r="Y2" s="173"/>
      <c r="Z2" s="174"/>
      <c r="AA2" s="105" t="s">
        <v>4</v>
      </c>
      <c r="AB2" s="106"/>
      <c r="AC2" s="107" t="str">
        <f ca="1">IF(INDIRECT("変更履歴!AC2")&lt;&gt;"",INDIRECT("変更履歴!AC2"),"")</f>
        <v/>
      </c>
      <c r="AD2" s="108"/>
      <c r="AE2" s="108"/>
      <c r="AF2" s="109"/>
      <c r="AG2" s="164" t="str">
        <f ca="1">IF(INDIRECT("変更履歴!AG2")&lt;&gt;"",INDIRECT("変更履歴!AG2"),"")</f>
        <v/>
      </c>
      <c r="AH2" s="165"/>
      <c r="AI2" s="166"/>
      <c r="AJ2" s="9"/>
      <c r="AK2" s="9"/>
      <c r="AL2" s="9"/>
    </row>
    <row r="3" spans="1:66" s="41" customFormat="1" x14ac:dyDescent="0.15">
      <c r="A3" s="105" t="s">
        <v>2</v>
      </c>
      <c r="B3" s="147"/>
      <c r="C3" s="147"/>
      <c r="D3" s="106"/>
      <c r="E3" s="157" t="str">
        <f ca="1">IF(INDIRECT("変更履歴!E3")&lt;&gt;"",INDIRECT("変更履歴!E3"),"")</f>
        <v/>
      </c>
      <c r="F3" s="158"/>
      <c r="G3" s="158"/>
      <c r="H3" s="158"/>
      <c r="I3" s="158"/>
      <c r="J3" s="158"/>
      <c r="K3" s="158"/>
      <c r="L3" s="158"/>
      <c r="M3" s="158"/>
      <c r="N3" s="159"/>
      <c r="O3" s="154"/>
      <c r="P3" s="155"/>
      <c r="Q3" s="155"/>
      <c r="R3" s="156"/>
      <c r="S3" s="175"/>
      <c r="T3" s="176"/>
      <c r="U3" s="176"/>
      <c r="V3" s="176"/>
      <c r="W3" s="176"/>
      <c r="X3" s="176"/>
      <c r="Y3" s="176"/>
      <c r="Z3" s="177"/>
      <c r="AA3" s="105"/>
      <c r="AB3" s="106"/>
      <c r="AC3" s="107" t="str">
        <f ca="1">IF(INDIRECT("変更履歴!AC3")&lt;&gt;"",INDIRECT("変更履歴!AC3"),"")</f>
        <v/>
      </c>
      <c r="AD3" s="108"/>
      <c r="AE3" s="108"/>
      <c r="AF3" s="109"/>
      <c r="AG3" s="164" t="str">
        <f ca="1">IF(INDIRECT("変更履歴!AG3")&lt;&gt;"",INDIRECT("変更履歴!AG3"),"")</f>
        <v/>
      </c>
      <c r="AH3" s="165"/>
      <c r="AI3" s="166"/>
      <c r="AJ3" s="9"/>
      <c r="AK3" s="9"/>
      <c r="AL3" s="9"/>
    </row>
    <row r="5" spans="1:66" x14ac:dyDescent="0.15">
      <c r="A5" s="23" t="s">
        <v>55</v>
      </c>
    </row>
    <row r="7" spans="1:66" x14ac:dyDescent="0.15">
      <c r="A7" s="228" t="s">
        <v>203</v>
      </c>
      <c r="B7" s="215" t="s">
        <v>207</v>
      </c>
      <c r="C7" s="215"/>
      <c r="D7" s="215"/>
      <c r="E7" s="215"/>
      <c r="F7" s="215"/>
      <c r="G7" s="222" t="s">
        <v>208</v>
      </c>
      <c r="H7" s="223"/>
      <c r="I7" s="223"/>
      <c r="J7" s="223"/>
      <c r="K7" s="223"/>
      <c r="L7" s="223"/>
      <c r="M7" s="223"/>
      <c r="N7" s="224"/>
      <c r="O7" s="215" t="s">
        <v>25</v>
      </c>
      <c r="P7" s="215"/>
      <c r="Q7" s="215"/>
      <c r="R7" s="216" t="s">
        <v>27</v>
      </c>
      <c r="S7" s="216"/>
      <c r="T7" s="216"/>
      <c r="U7" s="216"/>
      <c r="V7" s="216"/>
      <c r="W7" s="216"/>
      <c r="X7" s="217" t="s">
        <v>209</v>
      </c>
      <c r="Y7" s="218"/>
      <c r="Z7" s="218"/>
      <c r="AA7" s="218"/>
      <c r="AB7" s="218"/>
      <c r="AC7" s="219"/>
      <c r="AD7" s="215" t="s">
        <v>11</v>
      </c>
      <c r="AE7" s="215"/>
      <c r="AF7" s="215"/>
      <c r="AG7" s="215"/>
      <c r="AH7" s="215"/>
      <c r="AI7" s="215"/>
      <c r="AJ7" s="89"/>
      <c r="AL7" s="257" t="s">
        <v>212</v>
      </c>
      <c r="AM7" s="215"/>
      <c r="AN7" s="215"/>
      <c r="AO7" s="215"/>
      <c r="AP7" s="215"/>
      <c r="AQ7" s="215"/>
      <c r="AR7" s="215"/>
      <c r="AS7" s="215"/>
      <c r="AT7" s="215"/>
      <c r="AU7" s="215"/>
      <c r="AV7" s="215"/>
      <c r="AW7" s="215"/>
      <c r="AX7" s="258" t="s">
        <v>24</v>
      </c>
      <c r="AY7" s="231"/>
      <c r="AZ7" s="231"/>
      <c r="BA7" s="231"/>
      <c r="BB7" s="231"/>
      <c r="BC7" s="232" t="s">
        <v>52</v>
      </c>
      <c r="BD7" s="233"/>
      <c r="BE7" s="233"/>
      <c r="BF7" s="233"/>
      <c r="BG7" s="234"/>
      <c r="BH7" s="231" t="s">
        <v>51</v>
      </c>
      <c r="BI7" s="231"/>
      <c r="BJ7" s="231"/>
      <c r="BK7" s="231"/>
      <c r="BL7" s="231"/>
      <c r="BM7" s="231"/>
      <c r="BN7" s="231"/>
    </row>
    <row r="8" spans="1:66" s="90" customFormat="1" ht="11.25" customHeight="1" x14ac:dyDescent="0.15">
      <c r="A8" s="229"/>
      <c r="B8" s="215"/>
      <c r="C8" s="215"/>
      <c r="D8" s="215"/>
      <c r="E8" s="215"/>
      <c r="F8" s="215"/>
      <c r="G8" s="225"/>
      <c r="H8" s="226"/>
      <c r="I8" s="226"/>
      <c r="J8" s="226"/>
      <c r="K8" s="226"/>
      <c r="L8" s="226"/>
      <c r="M8" s="226"/>
      <c r="N8" s="227"/>
      <c r="O8" s="215"/>
      <c r="P8" s="215"/>
      <c r="Q8" s="215"/>
      <c r="R8" s="230" t="s">
        <v>28</v>
      </c>
      <c r="S8" s="221"/>
      <c r="T8" s="221" t="s">
        <v>29</v>
      </c>
      <c r="U8" s="221"/>
      <c r="V8" s="254" t="s">
        <v>30</v>
      </c>
      <c r="W8" s="220"/>
      <c r="X8" s="255" t="s">
        <v>210</v>
      </c>
      <c r="Y8" s="221"/>
      <c r="Z8" s="221"/>
      <c r="AA8" s="256" t="s">
        <v>211</v>
      </c>
      <c r="AB8" s="221"/>
      <c r="AC8" s="220"/>
      <c r="AD8" s="215"/>
      <c r="AE8" s="215"/>
      <c r="AF8" s="215"/>
      <c r="AG8" s="215"/>
      <c r="AH8" s="215"/>
      <c r="AI8" s="215"/>
      <c r="AJ8" s="89"/>
      <c r="AL8" s="215"/>
      <c r="AM8" s="215"/>
      <c r="AN8" s="215"/>
      <c r="AO8" s="215"/>
      <c r="AP8" s="215"/>
      <c r="AQ8" s="215"/>
      <c r="AR8" s="215"/>
      <c r="AS8" s="215"/>
      <c r="AT8" s="215"/>
      <c r="AU8" s="215"/>
      <c r="AV8" s="215"/>
      <c r="AW8" s="215"/>
      <c r="AX8" s="231"/>
      <c r="AY8" s="231"/>
      <c r="AZ8" s="231"/>
      <c r="BA8" s="231"/>
      <c r="BB8" s="231"/>
      <c r="BC8" s="235"/>
      <c r="BD8" s="236"/>
      <c r="BE8" s="236"/>
      <c r="BF8" s="236"/>
      <c r="BG8" s="237"/>
      <c r="BH8" s="231"/>
      <c r="BI8" s="231"/>
      <c r="BJ8" s="231"/>
      <c r="BK8" s="231"/>
      <c r="BL8" s="231"/>
      <c r="BM8" s="231"/>
      <c r="BN8" s="231"/>
    </row>
    <row r="9" spans="1:66" s="92" customFormat="1" ht="30" customHeight="1" x14ac:dyDescent="0.15">
      <c r="A9" s="91">
        <v>1</v>
      </c>
      <c r="B9" s="202" t="s">
        <v>154</v>
      </c>
      <c r="C9" s="203"/>
      <c r="D9" s="203"/>
      <c r="E9" s="203"/>
      <c r="F9" s="204"/>
      <c r="G9" s="205" t="s">
        <v>160</v>
      </c>
      <c r="H9" s="206"/>
      <c r="I9" s="206"/>
      <c r="J9" s="206"/>
      <c r="K9" s="206"/>
      <c r="L9" s="206"/>
      <c r="M9" s="206"/>
      <c r="N9" s="207"/>
      <c r="O9" s="208" t="s">
        <v>34</v>
      </c>
      <c r="P9" s="209"/>
      <c r="Q9" s="210"/>
      <c r="R9" s="193">
        <v>10</v>
      </c>
      <c r="S9" s="194"/>
      <c r="T9" s="213">
        <v>10</v>
      </c>
      <c r="U9" s="214"/>
      <c r="V9" s="195"/>
      <c r="W9" s="196"/>
      <c r="X9" s="201"/>
      <c r="Y9" s="197"/>
      <c r="Z9" s="197"/>
      <c r="AA9" s="197"/>
      <c r="AB9" s="197"/>
      <c r="AC9" s="198"/>
      <c r="AD9" s="205"/>
      <c r="AE9" s="206"/>
      <c r="AF9" s="206"/>
      <c r="AG9" s="206"/>
      <c r="AH9" s="206"/>
      <c r="AI9" s="207"/>
      <c r="AJ9" s="38"/>
      <c r="AL9" s="113" t="s">
        <v>178</v>
      </c>
      <c r="AM9" s="103"/>
      <c r="AN9" s="103"/>
      <c r="AO9" s="103"/>
      <c r="AP9" s="103"/>
      <c r="AQ9" s="103"/>
      <c r="AR9" s="103"/>
      <c r="AS9" s="103"/>
      <c r="AT9" s="103"/>
      <c r="AU9" s="103"/>
      <c r="AV9" s="103"/>
      <c r="AW9" s="104"/>
      <c r="AX9" s="188" t="s">
        <v>179</v>
      </c>
      <c r="AY9" s="188"/>
      <c r="AZ9" s="188"/>
      <c r="BA9" s="188"/>
      <c r="BB9" s="188"/>
      <c r="BC9" s="113" t="s">
        <v>180</v>
      </c>
      <c r="BD9" s="114"/>
      <c r="BE9" s="114"/>
      <c r="BF9" s="114"/>
      <c r="BG9" s="115"/>
      <c r="BH9" s="189" t="s">
        <v>181</v>
      </c>
      <c r="BI9" s="189"/>
      <c r="BJ9" s="189"/>
      <c r="BK9" s="189"/>
      <c r="BL9" s="189"/>
      <c r="BM9" s="189"/>
      <c r="BN9" s="189"/>
    </row>
    <row r="10" spans="1:66" s="92" customFormat="1" ht="30" customHeight="1" x14ac:dyDescent="0.15">
      <c r="A10" s="91">
        <v>2</v>
      </c>
      <c r="B10" s="202" t="s">
        <v>149</v>
      </c>
      <c r="C10" s="203"/>
      <c r="D10" s="203"/>
      <c r="E10" s="203"/>
      <c r="F10" s="204"/>
      <c r="G10" s="205" t="s">
        <v>161</v>
      </c>
      <c r="H10" s="206"/>
      <c r="I10" s="206"/>
      <c r="J10" s="206"/>
      <c r="K10" s="206"/>
      <c r="L10" s="206"/>
      <c r="M10" s="206"/>
      <c r="N10" s="207"/>
      <c r="O10" s="208" t="s">
        <v>32</v>
      </c>
      <c r="P10" s="209"/>
      <c r="Q10" s="210"/>
      <c r="R10" s="193">
        <v>3</v>
      </c>
      <c r="S10" s="194"/>
      <c r="T10" s="213">
        <v>7</v>
      </c>
      <c r="U10" s="214"/>
      <c r="V10" s="195"/>
      <c r="W10" s="196"/>
      <c r="X10" s="201"/>
      <c r="Y10" s="197"/>
      <c r="Z10" s="197"/>
      <c r="AA10" s="197"/>
      <c r="AB10" s="197"/>
      <c r="AC10" s="198"/>
      <c r="AD10" s="205"/>
      <c r="AE10" s="206"/>
      <c r="AF10" s="206"/>
      <c r="AG10" s="206"/>
      <c r="AH10" s="206"/>
      <c r="AI10" s="207"/>
      <c r="AJ10" s="39"/>
      <c r="AL10" s="113" t="s">
        <v>182</v>
      </c>
      <c r="AM10" s="114"/>
      <c r="AN10" s="114"/>
      <c r="AO10" s="114"/>
      <c r="AP10" s="114"/>
      <c r="AQ10" s="114"/>
      <c r="AR10" s="114"/>
      <c r="AS10" s="114"/>
      <c r="AT10" s="114"/>
      <c r="AU10" s="114"/>
      <c r="AV10" s="114"/>
      <c r="AW10" s="115"/>
      <c r="AX10" s="188" t="s">
        <v>183</v>
      </c>
      <c r="AY10" s="188"/>
      <c r="AZ10" s="188"/>
      <c r="BA10" s="188"/>
      <c r="BB10" s="188"/>
      <c r="BC10" s="113" t="s">
        <v>184</v>
      </c>
      <c r="BD10" s="114"/>
      <c r="BE10" s="114"/>
      <c r="BF10" s="114"/>
      <c r="BG10" s="115"/>
      <c r="BH10" s="189"/>
      <c r="BI10" s="189"/>
      <c r="BJ10" s="189"/>
      <c r="BK10" s="189"/>
      <c r="BL10" s="189"/>
      <c r="BM10" s="189"/>
      <c r="BN10" s="189"/>
    </row>
    <row r="11" spans="1:66" s="92" customFormat="1" ht="30" customHeight="1" x14ac:dyDescent="0.15">
      <c r="A11" s="91">
        <v>3</v>
      </c>
      <c r="B11" s="202" t="s">
        <v>155</v>
      </c>
      <c r="C11" s="203"/>
      <c r="D11" s="203"/>
      <c r="E11" s="203"/>
      <c r="F11" s="204"/>
      <c r="G11" s="205" t="s">
        <v>162</v>
      </c>
      <c r="H11" s="206"/>
      <c r="I11" s="206"/>
      <c r="J11" s="206"/>
      <c r="K11" s="206"/>
      <c r="L11" s="206"/>
      <c r="M11" s="206"/>
      <c r="N11" s="207"/>
      <c r="O11" s="208" t="s">
        <v>36</v>
      </c>
      <c r="P11" s="209"/>
      <c r="Q11" s="210"/>
      <c r="R11" s="193"/>
      <c r="S11" s="194"/>
      <c r="T11" s="213">
        <v>20</v>
      </c>
      <c r="U11" s="214"/>
      <c r="V11" s="195"/>
      <c r="W11" s="196"/>
      <c r="X11" s="201"/>
      <c r="Y11" s="197"/>
      <c r="Z11" s="197"/>
      <c r="AA11" s="197"/>
      <c r="AB11" s="197"/>
      <c r="AC11" s="198"/>
      <c r="AD11" s="205"/>
      <c r="AE11" s="206"/>
      <c r="AF11" s="206"/>
      <c r="AG11" s="206"/>
      <c r="AH11" s="206"/>
      <c r="AI11" s="207"/>
      <c r="AJ11" s="38"/>
      <c r="AL11" s="113" t="s">
        <v>185</v>
      </c>
      <c r="AM11" s="103"/>
      <c r="AN11" s="103"/>
      <c r="AO11" s="103"/>
      <c r="AP11" s="103"/>
      <c r="AQ11" s="103"/>
      <c r="AR11" s="103"/>
      <c r="AS11" s="103"/>
      <c r="AT11" s="103"/>
      <c r="AU11" s="103"/>
      <c r="AV11" s="103"/>
      <c r="AW11" s="104"/>
      <c r="AX11" s="188" t="s">
        <v>186</v>
      </c>
      <c r="AY11" s="188"/>
      <c r="AZ11" s="188"/>
      <c r="BA11" s="188"/>
      <c r="BB11" s="188"/>
      <c r="BC11" s="113" t="s">
        <v>36</v>
      </c>
      <c r="BD11" s="114"/>
      <c r="BE11" s="114"/>
      <c r="BF11" s="114"/>
      <c r="BG11" s="115"/>
      <c r="BH11" s="189"/>
      <c r="BI11" s="189"/>
      <c r="BJ11" s="189"/>
      <c r="BK11" s="189"/>
      <c r="BL11" s="189"/>
      <c r="BM11" s="189"/>
      <c r="BN11" s="189"/>
    </row>
    <row r="12" spans="1:66" s="92" customFormat="1" ht="30" customHeight="1" x14ac:dyDescent="0.15">
      <c r="A12" s="91">
        <v>4</v>
      </c>
      <c r="B12" s="202" t="s">
        <v>156</v>
      </c>
      <c r="C12" s="203"/>
      <c r="D12" s="203"/>
      <c r="E12" s="203"/>
      <c r="F12" s="204"/>
      <c r="G12" s="205" t="s">
        <v>163</v>
      </c>
      <c r="H12" s="206"/>
      <c r="I12" s="206"/>
      <c r="J12" s="206"/>
      <c r="K12" s="206"/>
      <c r="L12" s="206"/>
      <c r="M12" s="206"/>
      <c r="N12" s="207"/>
      <c r="O12" s="208" t="s">
        <v>171</v>
      </c>
      <c r="P12" s="209"/>
      <c r="Q12" s="210"/>
      <c r="R12" s="193"/>
      <c r="S12" s="194"/>
      <c r="T12" s="213">
        <v>20</v>
      </c>
      <c r="U12" s="214"/>
      <c r="V12" s="195"/>
      <c r="W12" s="196"/>
      <c r="X12" s="201"/>
      <c r="Y12" s="197"/>
      <c r="Z12" s="197"/>
      <c r="AA12" s="197"/>
      <c r="AB12" s="197"/>
      <c r="AC12" s="198"/>
      <c r="AD12" s="205"/>
      <c r="AE12" s="206"/>
      <c r="AF12" s="206"/>
      <c r="AG12" s="206"/>
      <c r="AH12" s="206"/>
      <c r="AI12" s="207"/>
      <c r="AJ12" s="38"/>
      <c r="AL12" s="113" t="s">
        <v>185</v>
      </c>
      <c r="AM12" s="103"/>
      <c r="AN12" s="103"/>
      <c r="AO12" s="103"/>
      <c r="AP12" s="103"/>
      <c r="AQ12" s="103"/>
      <c r="AR12" s="103"/>
      <c r="AS12" s="103"/>
      <c r="AT12" s="103"/>
      <c r="AU12" s="103"/>
      <c r="AV12" s="103"/>
      <c r="AW12" s="104"/>
      <c r="AX12" s="188" t="s">
        <v>187</v>
      </c>
      <c r="AY12" s="188"/>
      <c r="AZ12" s="188"/>
      <c r="BA12" s="188"/>
      <c r="BB12" s="188"/>
      <c r="BC12" s="113" t="s">
        <v>188</v>
      </c>
      <c r="BD12" s="114"/>
      <c r="BE12" s="114"/>
      <c r="BF12" s="114"/>
      <c r="BG12" s="115"/>
      <c r="BH12" s="189"/>
      <c r="BI12" s="189"/>
      <c r="BJ12" s="189"/>
      <c r="BK12" s="189"/>
      <c r="BL12" s="189"/>
      <c r="BM12" s="189"/>
      <c r="BN12" s="189"/>
    </row>
    <row r="13" spans="1:66" s="92" customFormat="1" ht="30" customHeight="1" x14ac:dyDescent="0.15">
      <c r="A13" s="91">
        <v>5</v>
      </c>
      <c r="B13" s="202" t="s">
        <v>157</v>
      </c>
      <c r="C13" s="203"/>
      <c r="D13" s="203"/>
      <c r="E13" s="203"/>
      <c r="F13" s="204"/>
      <c r="G13" s="205" t="s">
        <v>164</v>
      </c>
      <c r="H13" s="206"/>
      <c r="I13" s="206"/>
      <c r="J13" s="206"/>
      <c r="K13" s="206"/>
      <c r="L13" s="206"/>
      <c r="M13" s="206"/>
      <c r="N13" s="207"/>
      <c r="O13" s="208" t="s">
        <v>44</v>
      </c>
      <c r="P13" s="209"/>
      <c r="Q13" s="210"/>
      <c r="R13" s="193">
        <v>1</v>
      </c>
      <c r="S13" s="194"/>
      <c r="T13" s="213">
        <v>2</v>
      </c>
      <c r="U13" s="214"/>
      <c r="V13" s="195"/>
      <c r="W13" s="196"/>
      <c r="X13" s="201"/>
      <c r="Y13" s="197"/>
      <c r="Z13" s="197"/>
      <c r="AA13" s="197"/>
      <c r="AB13" s="197"/>
      <c r="AC13" s="198"/>
      <c r="AD13" s="205"/>
      <c r="AE13" s="206"/>
      <c r="AF13" s="206"/>
      <c r="AG13" s="206"/>
      <c r="AH13" s="206"/>
      <c r="AI13" s="207"/>
      <c r="AJ13" s="38"/>
      <c r="AL13" s="113" t="s">
        <v>189</v>
      </c>
      <c r="AM13" s="103"/>
      <c r="AN13" s="103"/>
      <c r="AO13" s="103"/>
      <c r="AP13" s="103"/>
      <c r="AQ13" s="103"/>
      <c r="AR13" s="103"/>
      <c r="AS13" s="103"/>
      <c r="AT13" s="103"/>
      <c r="AU13" s="103"/>
      <c r="AV13" s="103"/>
      <c r="AW13" s="104"/>
      <c r="AX13" s="188" t="s">
        <v>190</v>
      </c>
      <c r="AY13" s="188"/>
      <c r="AZ13" s="188"/>
      <c r="BA13" s="188"/>
      <c r="BB13" s="188"/>
      <c r="BC13" s="113" t="s">
        <v>32</v>
      </c>
      <c r="BD13" s="114"/>
      <c r="BE13" s="114"/>
      <c r="BF13" s="114"/>
      <c r="BG13" s="115"/>
      <c r="BH13" s="189"/>
      <c r="BI13" s="189"/>
      <c r="BJ13" s="189"/>
      <c r="BK13" s="189"/>
      <c r="BL13" s="189"/>
      <c r="BM13" s="189"/>
      <c r="BN13" s="189"/>
    </row>
    <row r="14" spans="1:66" s="92" customFormat="1" ht="30" customHeight="1" x14ac:dyDescent="0.15">
      <c r="A14" s="91">
        <v>6</v>
      </c>
      <c r="B14" s="202" t="s">
        <v>150</v>
      </c>
      <c r="C14" s="203"/>
      <c r="D14" s="203"/>
      <c r="E14" s="203"/>
      <c r="F14" s="204"/>
      <c r="G14" s="205" t="s">
        <v>165</v>
      </c>
      <c r="H14" s="206"/>
      <c r="I14" s="206"/>
      <c r="J14" s="206"/>
      <c r="K14" s="206"/>
      <c r="L14" s="206"/>
      <c r="M14" s="206"/>
      <c r="N14" s="207"/>
      <c r="O14" s="208" t="s">
        <v>45</v>
      </c>
      <c r="P14" s="209"/>
      <c r="Q14" s="210"/>
      <c r="R14" s="193">
        <v>4</v>
      </c>
      <c r="S14" s="194"/>
      <c r="T14" s="213">
        <v>9</v>
      </c>
      <c r="U14" s="214"/>
      <c r="V14" s="195">
        <v>3</v>
      </c>
      <c r="W14" s="196"/>
      <c r="X14" s="201"/>
      <c r="Y14" s="197"/>
      <c r="Z14" s="197"/>
      <c r="AA14" s="197"/>
      <c r="AB14" s="197"/>
      <c r="AC14" s="198"/>
      <c r="AD14" s="205"/>
      <c r="AE14" s="206"/>
      <c r="AF14" s="206"/>
      <c r="AG14" s="206"/>
      <c r="AH14" s="206"/>
      <c r="AI14" s="207"/>
      <c r="AJ14" s="38"/>
      <c r="AL14" s="113" t="s">
        <v>191</v>
      </c>
      <c r="AM14" s="103"/>
      <c r="AN14" s="103"/>
      <c r="AO14" s="103"/>
      <c r="AP14" s="103"/>
      <c r="AQ14" s="103"/>
      <c r="AR14" s="103"/>
      <c r="AS14" s="103"/>
      <c r="AT14" s="103"/>
      <c r="AU14" s="103"/>
      <c r="AV14" s="103"/>
      <c r="AW14" s="104"/>
      <c r="AX14" s="188" t="s">
        <v>192</v>
      </c>
      <c r="AY14" s="188"/>
      <c r="AZ14" s="188"/>
      <c r="BA14" s="188"/>
      <c r="BB14" s="188"/>
      <c r="BC14" s="113"/>
      <c r="BD14" s="114"/>
      <c r="BE14" s="114"/>
      <c r="BF14" s="114"/>
      <c r="BG14" s="115"/>
      <c r="BH14" s="189"/>
      <c r="BI14" s="189"/>
      <c r="BJ14" s="189"/>
      <c r="BK14" s="189"/>
      <c r="BL14" s="189"/>
      <c r="BM14" s="189"/>
      <c r="BN14" s="189"/>
    </row>
    <row r="15" spans="1:66" s="92" customFormat="1" ht="30" customHeight="1" x14ac:dyDescent="0.15">
      <c r="A15" s="91">
        <v>7</v>
      </c>
      <c r="B15" s="202" t="s">
        <v>158</v>
      </c>
      <c r="C15" s="203"/>
      <c r="D15" s="203"/>
      <c r="E15" s="203"/>
      <c r="F15" s="204"/>
      <c r="G15" s="205" t="s">
        <v>166</v>
      </c>
      <c r="H15" s="206"/>
      <c r="I15" s="206"/>
      <c r="J15" s="206"/>
      <c r="K15" s="206"/>
      <c r="L15" s="206"/>
      <c r="M15" s="206"/>
      <c r="N15" s="207"/>
      <c r="O15" s="208" t="s">
        <v>172</v>
      </c>
      <c r="P15" s="209"/>
      <c r="Q15" s="210"/>
      <c r="R15" s="193"/>
      <c r="S15" s="194"/>
      <c r="T15" s="213"/>
      <c r="U15" s="214"/>
      <c r="V15" s="195"/>
      <c r="W15" s="196"/>
      <c r="X15" s="201" t="s">
        <v>173</v>
      </c>
      <c r="Y15" s="197"/>
      <c r="Z15" s="197"/>
      <c r="AA15" s="197"/>
      <c r="AB15" s="197"/>
      <c r="AC15" s="198"/>
      <c r="AD15" s="205"/>
      <c r="AE15" s="206"/>
      <c r="AF15" s="206"/>
      <c r="AG15" s="206"/>
      <c r="AH15" s="206"/>
      <c r="AI15" s="207"/>
      <c r="AJ15" s="38"/>
      <c r="AL15" s="102" t="s">
        <v>193</v>
      </c>
      <c r="AM15" s="103"/>
      <c r="AN15" s="103"/>
      <c r="AO15" s="103"/>
      <c r="AP15" s="103"/>
      <c r="AQ15" s="103"/>
      <c r="AR15" s="103"/>
      <c r="AS15" s="103"/>
      <c r="AT15" s="103"/>
      <c r="AU15" s="103"/>
      <c r="AV15" s="103"/>
      <c r="AW15" s="104"/>
      <c r="AX15" s="188" t="s">
        <v>173</v>
      </c>
      <c r="AY15" s="188"/>
      <c r="AZ15" s="188"/>
      <c r="BA15" s="188"/>
      <c r="BB15" s="188"/>
      <c r="BC15" s="113"/>
      <c r="BD15" s="114"/>
      <c r="BE15" s="114"/>
      <c r="BF15" s="114"/>
      <c r="BG15" s="115"/>
      <c r="BH15" s="189"/>
      <c r="BI15" s="189"/>
      <c r="BJ15" s="189"/>
      <c r="BK15" s="189"/>
      <c r="BL15" s="189"/>
      <c r="BM15" s="189"/>
      <c r="BN15" s="189"/>
    </row>
    <row r="16" spans="1:66" s="92" customFormat="1" ht="30" customHeight="1" x14ac:dyDescent="0.15">
      <c r="A16" s="91">
        <v>8</v>
      </c>
      <c r="B16" s="202" t="s">
        <v>151</v>
      </c>
      <c r="C16" s="203"/>
      <c r="D16" s="203"/>
      <c r="E16" s="203"/>
      <c r="F16" s="204"/>
      <c r="G16" s="205" t="s">
        <v>167</v>
      </c>
      <c r="H16" s="206"/>
      <c r="I16" s="206"/>
      <c r="J16" s="206"/>
      <c r="K16" s="206"/>
      <c r="L16" s="206"/>
      <c r="M16" s="206"/>
      <c r="N16" s="207"/>
      <c r="O16" s="208" t="s">
        <v>44</v>
      </c>
      <c r="P16" s="209"/>
      <c r="Q16" s="210"/>
      <c r="R16" s="211"/>
      <c r="S16" s="212"/>
      <c r="T16" s="199"/>
      <c r="U16" s="200"/>
      <c r="V16" s="199"/>
      <c r="W16" s="210"/>
      <c r="X16" s="201"/>
      <c r="Y16" s="197"/>
      <c r="Z16" s="197"/>
      <c r="AA16" s="197"/>
      <c r="AB16" s="197"/>
      <c r="AC16" s="198"/>
      <c r="AD16" s="205" t="s">
        <v>174</v>
      </c>
      <c r="AE16" s="206"/>
      <c r="AF16" s="206"/>
      <c r="AG16" s="206"/>
      <c r="AH16" s="206"/>
      <c r="AI16" s="207"/>
      <c r="AJ16" s="38"/>
      <c r="AL16" s="113" t="s">
        <v>194</v>
      </c>
      <c r="AM16" s="103"/>
      <c r="AN16" s="103"/>
      <c r="AO16" s="103"/>
      <c r="AP16" s="103"/>
      <c r="AQ16" s="103"/>
      <c r="AR16" s="103"/>
      <c r="AS16" s="103"/>
      <c r="AT16" s="103"/>
      <c r="AU16" s="103"/>
      <c r="AV16" s="103"/>
      <c r="AW16" s="104"/>
      <c r="AX16" s="113" t="s">
        <v>195</v>
      </c>
      <c r="AY16" s="114"/>
      <c r="AZ16" s="114"/>
      <c r="BA16" s="114"/>
      <c r="BB16" s="115"/>
      <c r="BC16" s="113" t="s">
        <v>32</v>
      </c>
      <c r="BD16" s="114"/>
      <c r="BE16" s="114"/>
      <c r="BF16" s="114"/>
      <c r="BG16" s="115"/>
      <c r="BH16" s="190" t="s">
        <v>196</v>
      </c>
      <c r="BI16" s="191"/>
      <c r="BJ16" s="191"/>
      <c r="BK16" s="191"/>
      <c r="BL16" s="191"/>
      <c r="BM16" s="191"/>
      <c r="BN16" s="192"/>
    </row>
    <row r="17" spans="1:66" s="92" customFormat="1" ht="30" customHeight="1" x14ac:dyDescent="0.15">
      <c r="A17" s="91">
        <v>9</v>
      </c>
      <c r="B17" s="202" t="s">
        <v>159</v>
      </c>
      <c r="C17" s="203"/>
      <c r="D17" s="203"/>
      <c r="E17" s="203"/>
      <c r="F17" s="204"/>
      <c r="G17" s="205" t="s">
        <v>168</v>
      </c>
      <c r="H17" s="206"/>
      <c r="I17" s="206"/>
      <c r="J17" s="206"/>
      <c r="K17" s="206"/>
      <c r="L17" s="206"/>
      <c r="M17" s="206"/>
      <c r="N17" s="207"/>
      <c r="O17" s="208" t="s">
        <v>45</v>
      </c>
      <c r="P17" s="209"/>
      <c r="Q17" s="210"/>
      <c r="R17" s="193">
        <v>1</v>
      </c>
      <c r="S17" s="194"/>
      <c r="T17" s="213">
        <v>1</v>
      </c>
      <c r="U17" s="214"/>
      <c r="V17" s="195">
        <v>6</v>
      </c>
      <c r="W17" s="196"/>
      <c r="X17" s="201"/>
      <c r="Y17" s="197"/>
      <c r="Z17" s="197"/>
      <c r="AA17" s="197"/>
      <c r="AB17" s="197"/>
      <c r="AC17" s="198"/>
      <c r="AD17" s="205" t="s">
        <v>175</v>
      </c>
      <c r="AE17" s="206"/>
      <c r="AF17" s="206"/>
      <c r="AG17" s="206"/>
      <c r="AH17" s="206"/>
      <c r="AI17" s="207"/>
      <c r="AJ17" s="39"/>
      <c r="AL17" s="113" t="s">
        <v>191</v>
      </c>
      <c r="AM17" s="103"/>
      <c r="AN17" s="103"/>
      <c r="AO17" s="103"/>
      <c r="AP17" s="103"/>
      <c r="AQ17" s="103"/>
      <c r="AR17" s="103"/>
      <c r="AS17" s="103"/>
      <c r="AT17" s="103"/>
      <c r="AU17" s="103"/>
      <c r="AV17" s="103"/>
      <c r="AW17" s="104"/>
      <c r="AX17" s="188" t="s">
        <v>205</v>
      </c>
      <c r="AY17" s="188"/>
      <c r="AZ17" s="188"/>
      <c r="BA17" s="188"/>
      <c r="BB17" s="188"/>
      <c r="BC17" s="113"/>
      <c r="BD17" s="114"/>
      <c r="BE17" s="114"/>
      <c r="BF17" s="114"/>
      <c r="BG17" s="115"/>
      <c r="BH17" s="189"/>
      <c r="BI17" s="189"/>
      <c r="BJ17" s="189"/>
      <c r="BK17" s="189"/>
      <c r="BL17" s="189"/>
      <c r="BM17" s="189"/>
      <c r="BN17" s="189"/>
    </row>
    <row r="18" spans="1:66" s="92" customFormat="1" ht="30" customHeight="1" x14ac:dyDescent="0.15">
      <c r="A18" s="91">
        <v>10</v>
      </c>
      <c r="B18" s="202" t="s">
        <v>152</v>
      </c>
      <c r="C18" s="203"/>
      <c r="D18" s="203"/>
      <c r="E18" s="203"/>
      <c r="F18" s="204"/>
      <c r="G18" s="205" t="s">
        <v>169</v>
      </c>
      <c r="H18" s="206"/>
      <c r="I18" s="206"/>
      <c r="J18" s="206"/>
      <c r="K18" s="206"/>
      <c r="L18" s="206"/>
      <c r="M18" s="206"/>
      <c r="N18" s="207"/>
      <c r="O18" s="208" t="s">
        <v>46</v>
      </c>
      <c r="P18" s="209"/>
      <c r="Q18" s="210"/>
      <c r="R18" s="193">
        <v>8</v>
      </c>
      <c r="S18" s="194"/>
      <c r="T18" s="213">
        <v>8</v>
      </c>
      <c r="U18" s="214"/>
      <c r="V18" s="195"/>
      <c r="W18" s="196"/>
      <c r="X18" s="201"/>
      <c r="Y18" s="197"/>
      <c r="Z18" s="197"/>
      <c r="AA18" s="197"/>
      <c r="AB18" s="197"/>
      <c r="AC18" s="198"/>
      <c r="AD18" s="205" t="s">
        <v>176</v>
      </c>
      <c r="AE18" s="206"/>
      <c r="AF18" s="206"/>
      <c r="AG18" s="206"/>
      <c r="AH18" s="206"/>
      <c r="AI18" s="207"/>
      <c r="AJ18" s="38"/>
      <c r="AK18" s="32"/>
      <c r="AL18" s="102" t="s">
        <v>197</v>
      </c>
      <c r="AM18" s="103"/>
      <c r="AN18" s="103"/>
      <c r="AO18" s="103"/>
      <c r="AP18" s="103"/>
      <c r="AQ18" s="103"/>
      <c r="AR18" s="103"/>
      <c r="AS18" s="103"/>
      <c r="AT18" s="103"/>
      <c r="AU18" s="103"/>
      <c r="AV18" s="103"/>
      <c r="AW18" s="104"/>
      <c r="AX18" s="188" t="s">
        <v>198</v>
      </c>
      <c r="AY18" s="188"/>
      <c r="AZ18" s="188"/>
      <c r="BA18" s="188"/>
      <c r="BB18" s="188"/>
      <c r="BC18" s="113" t="s">
        <v>184</v>
      </c>
      <c r="BD18" s="114"/>
      <c r="BE18" s="114"/>
      <c r="BF18" s="114"/>
      <c r="BG18" s="115"/>
      <c r="BH18" s="189"/>
      <c r="BI18" s="189"/>
      <c r="BJ18" s="189"/>
      <c r="BK18" s="189"/>
      <c r="BL18" s="189"/>
      <c r="BM18" s="189"/>
      <c r="BN18" s="189"/>
    </row>
    <row r="19" spans="1:66" s="92" customFormat="1" ht="30" customHeight="1" x14ac:dyDescent="0.15">
      <c r="A19" s="91">
        <v>11</v>
      </c>
      <c r="B19" s="202" t="s">
        <v>153</v>
      </c>
      <c r="C19" s="203"/>
      <c r="D19" s="203"/>
      <c r="E19" s="203"/>
      <c r="F19" s="204"/>
      <c r="G19" s="205" t="s">
        <v>170</v>
      </c>
      <c r="H19" s="206"/>
      <c r="I19" s="206"/>
      <c r="J19" s="206"/>
      <c r="K19" s="206"/>
      <c r="L19" s="206"/>
      <c r="M19" s="206"/>
      <c r="N19" s="207"/>
      <c r="O19" s="208" t="s">
        <v>47</v>
      </c>
      <c r="P19" s="209"/>
      <c r="Q19" s="210"/>
      <c r="R19" s="193">
        <v>1</v>
      </c>
      <c r="S19" s="194"/>
      <c r="T19" s="213">
        <v>1</v>
      </c>
      <c r="U19" s="214"/>
      <c r="V19" s="195"/>
      <c r="W19" s="196"/>
      <c r="X19" s="201"/>
      <c r="Y19" s="197"/>
      <c r="Z19" s="197"/>
      <c r="AA19" s="197"/>
      <c r="AB19" s="197"/>
      <c r="AC19" s="198"/>
      <c r="AD19" s="205" t="s">
        <v>177</v>
      </c>
      <c r="AE19" s="206"/>
      <c r="AF19" s="206"/>
      <c r="AG19" s="206"/>
      <c r="AH19" s="206"/>
      <c r="AI19" s="207"/>
      <c r="AJ19" s="32"/>
      <c r="AK19" s="87"/>
      <c r="AL19" s="113" t="s">
        <v>199</v>
      </c>
      <c r="AM19" s="114"/>
      <c r="AN19" s="114"/>
      <c r="AO19" s="114"/>
      <c r="AP19" s="114"/>
      <c r="AQ19" s="114"/>
      <c r="AR19" s="114"/>
      <c r="AS19" s="114"/>
      <c r="AT19" s="114"/>
      <c r="AU19" s="114"/>
      <c r="AV19" s="114"/>
      <c r="AW19" s="115"/>
      <c r="AX19" s="188" t="s">
        <v>200</v>
      </c>
      <c r="AY19" s="188"/>
      <c r="AZ19" s="188"/>
      <c r="BA19" s="188"/>
      <c r="BB19" s="188"/>
      <c r="BC19" s="113" t="s">
        <v>201</v>
      </c>
      <c r="BD19" s="114"/>
      <c r="BE19" s="114"/>
      <c r="BF19" s="114"/>
      <c r="BG19" s="115"/>
      <c r="BH19" s="189"/>
      <c r="BI19" s="189"/>
      <c r="BJ19" s="189"/>
      <c r="BK19" s="189"/>
      <c r="BL19" s="189"/>
      <c r="BM19" s="189"/>
      <c r="BN19" s="189"/>
    </row>
    <row r="20" spans="1:66" x14ac:dyDescent="0.15">
      <c r="AK20" s="93"/>
    </row>
    <row r="21" spans="1:66" x14ac:dyDescent="0.15">
      <c r="AK21" s="93"/>
    </row>
    <row r="32" spans="1:66" ht="11.25" customHeight="1" x14ac:dyDescent="0.15"/>
    <row r="33" ht="11.25" customHeight="1" x14ac:dyDescent="0.15"/>
  </sheetData>
  <dataConsolidate/>
  <mergeCells count="176">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67" t="s">
        <v>204</v>
      </c>
      <c r="B1" s="178"/>
      <c r="C1" s="178"/>
      <c r="D1" s="168"/>
      <c r="E1" s="157" t="str">
        <f ca="1">IF(INDIRECT("変更履歴!E1")&lt;&gt;"",INDIRECT("変更履歴!E1"),"")</f>
        <v>サンプルプロジェクト</v>
      </c>
      <c r="F1" s="158"/>
      <c r="G1" s="158"/>
      <c r="H1" s="158"/>
      <c r="I1" s="158"/>
      <c r="J1" s="158"/>
      <c r="K1" s="158"/>
      <c r="L1" s="158"/>
      <c r="M1" s="158"/>
      <c r="N1" s="159"/>
      <c r="O1" s="148" t="s">
        <v>23</v>
      </c>
      <c r="P1" s="149"/>
      <c r="Q1" s="149"/>
      <c r="R1" s="150"/>
      <c r="S1" s="169" t="str">
        <f ca="1">IF(INDIRECT("変更履歴!S1")&lt;&gt;"",INDIRECT("変更履歴!S1"),"")</f>
        <v>ドメイン定義書</v>
      </c>
      <c r="T1" s="170"/>
      <c r="U1" s="170"/>
      <c r="V1" s="170"/>
      <c r="W1" s="170"/>
      <c r="X1" s="170"/>
      <c r="Y1" s="170"/>
      <c r="Z1" s="171"/>
      <c r="AA1" s="105" t="s">
        <v>3</v>
      </c>
      <c r="AB1" s="106"/>
      <c r="AC1" s="107" t="str">
        <f ca="1">IF(INDIRECT("変更履歴!AC1")&lt;&gt;"",INDIRECT("変更履歴!AC1"),"")</f>
        <v>TIS</v>
      </c>
      <c r="AD1" s="108"/>
      <c r="AE1" s="108"/>
      <c r="AF1" s="109"/>
      <c r="AG1" s="164">
        <f ca="1">IF(INDIRECT("変更履歴!AG1")&lt;&gt;"",INDIRECT("変更履歴!AG1"),"")</f>
        <v>43336</v>
      </c>
      <c r="AH1" s="165"/>
      <c r="AI1" s="166"/>
    </row>
    <row r="2" spans="1:70" s="20" customFormat="1" x14ac:dyDescent="0.15">
      <c r="A2" s="105" t="s">
        <v>1</v>
      </c>
      <c r="B2" s="147"/>
      <c r="C2" s="147"/>
      <c r="D2" s="106"/>
      <c r="E2" s="157" t="str">
        <f ca="1">IF(INDIRECT("変更履歴!E2")&lt;&gt;"",INDIRECT("変更履歴!E2"),"")</f>
        <v>サンプルシステム</v>
      </c>
      <c r="F2" s="158"/>
      <c r="G2" s="158"/>
      <c r="H2" s="158"/>
      <c r="I2" s="158"/>
      <c r="J2" s="158"/>
      <c r="K2" s="158"/>
      <c r="L2" s="158"/>
      <c r="M2" s="158"/>
      <c r="N2" s="159"/>
      <c r="O2" s="151"/>
      <c r="P2" s="152"/>
      <c r="Q2" s="152"/>
      <c r="R2" s="153"/>
      <c r="S2" s="172"/>
      <c r="T2" s="173"/>
      <c r="U2" s="173"/>
      <c r="V2" s="173"/>
      <c r="W2" s="173"/>
      <c r="X2" s="173"/>
      <c r="Y2" s="173"/>
      <c r="Z2" s="174"/>
      <c r="AA2" s="105" t="s">
        <v>4</v>
      </c>
      <c r="AB2" s="106"/>
      <c r="AC2" s="107" t="str">
        <f ca="1">IF(INDIRECT("変更履歴!AC2")&lt;&gt;"",INDIRECT("変更履歴!AC2"),"")</f>
        <v/>
      </c>
      <c r="AD2" s="108"/>
      <c r="AE2" s="108"/>
      <c r="AF2" s="109"/>
      <c r="AG2" s="164" t="str">
        <f ca="1">IF(INDIRECT("変更履歴!AG2")&lt;&gt;"",INDIRECT("変更履歴!AG2"),"")</f>
        <v/>
      </c>
      <c r="AH2" s="165"/>
      <c r="AI2" s="166"/>
    </row>
    <row r="3" spans="1:70" s="20" customFormat="1" x14ac:dyDescent="0.15">
      <c r="A3" s="105" t="s">
        <v>2</v>
      </c>
      <c r="B3" s="147"/>
      <c r="C3" s="147"/>
      <c r="D3" s="106"/>
      <c r="E3" s="157" t="str">
        <f ca="1">IF(INDIRECT("変更履歴!E3")&lt;&gt;"",INDIRECT("変更履歴!E3"),"")</f>
        <v/>
      </c>
      <c r="F3" s="158"/>
      <c r="G3" s="158"/>
      <c r="H3" s="158"/>
      <c r="I3" s="158"/>
      <c r="J3" s="158"/>
      <c r="K3" s="158"/>
      <c r="L3" s="158"/>
      <c r="M3" s="158"/>
      <c r="N3" s="159"/>
      <c r="O3" s="154"/>
      <c r="P3" s="155"/>
      <c r="Q3" s="155"/>
      <c r="R3" s="156"/>
      <c r="S3" s="175"/>
      <c r="T3" s="176"/>
      <c r="U3" s="176"/>
      <c r="V3" s="176"/>
      <c r="W3" s="176"/>
      <c r="X3" s="176"/>
      <c r="Y3" s="176"/>
      <c r="Z3" s="177"/>
      <c r="AA3" s="105"/>
      <c r="AB3" s="106"/>
      <c r="AC3" s="107" t="str">
        <f ca="1">IF(INDIRECT("変更履歴!AC3")&lt;&gt;"",INDIRECT("変更履歴!AC3"),"")</f>
        <v/>
      </c>
      <c r="AD3" s="108"/>
      <c r="AE3" s="108"/>
      <c r="AF3" s="109"/>
      <c r="AG3" s="164" t="str">
        <f ca="1">IF(INDIRECT("変更履歴!AG3")&lt;&gt;"",INDIRECT("変更履歴!AG3"),"")</f>
        <v/>
      </c>
      <c r="AH3" s="165"/>
      <c r="AI3" s="166"/>
    </row>
    <row r="5" spans="1:70" x14ac:dyDescent="0.15">
      <c r="A5" s="33" t="s">
        <v>65</v>
      </c>
    </row>
    <row r="6" spans="1:70" x14ac:dyDescent="0.15">
      <c r="B6" s="33" t="s">
        <v>67</v>
      </c>
    </row>
    <row r="8" spans="1:70" x14ac:dyDescent="0.15">
      <c r="A8" s="216" t="s">
        <v>206</v>
      </c>
      <c r="B8" s="222" t="s">
        <v>12</v>
      </c>
      <c r="C8" s="223"/>
      <c r="D8" s="223"/>
      <c r="E8" s="223"/>
      <c r="F8" s="223"/>
      <c r="G8" s="223"/>
      <c r="H8" s="223"/>
      <c r="I8" s="224"/>
      <c r="J8" s="222" t="s">
        <v>13</v>
      </c>
      <c r="K8" s="223"/>
      <c r="L8" s="223"/>
      <c r="M8" s="223"/>
      <c r="N8" s="223"/>
      <c r="O8" s="223"/>
      <c r="P8" s="223"/>
      <c r="Q8" s="223"/>
      <c r="R8" s="223"/>
      <c r="S8" s="223"/>
      <c r="T8" s="223"/>
      <c r="U8" s="223"/>
      <c r="V8" s="223"/>
      <c r="W8" s="223"/>
      <c r="X8" s="224"/>
      <c r="Y8" s="215" t="s">
        <v>14</v>
      </c>
      <c r="Z8" s="215"/>
      <c r="AA8" s="215"/>
      <c r="AB8" s="215"/>
      <c r="AC8" s="215"/>
      <c r="AD8" s="215"/>
      <c r="AE8" s="215"/>
      <c r="AF8" s="215"/>
      <c r="AG8" s="215"/>
      <c r="AH8" s="215"/>
      <c r="AI8" s="215"/>
      <c r="BM8" s="23"/>
      <c r="BN8" s="23"/>
      <c r="BO8" s="23"/>
      <c r="BP8" s="23"/>
      <c r="BQ8" s="23"/>
      <c r="BR8" s="23"/>
    </row>
    <row r="9" spans="1:70" x14ac:dyDescent="0.15">
      <c r="A9" s="216"/>
      <c r="B9" s="225"/>
      <c r="C9" s="226"/>
      <c r="D9" s="226"/>
      <c r="E9" s="226"/>
      <c r="F9" s="226"/>
      <c r="G9" s="226"/>
      <c r="H9" s="226"/>
      <c r="I9" s="227"/>
      <c r="J9" s="225"/>
      <c r="K9" s="226"/>
      <c r="L9" s="226"/>
      <c r="M9" s="226"/>
      <c r="N9" s="226"/>
      <c r="O9" s="226"/>
      <c r="P9" s="226"/>
      <c r="Q9" s="226"/>
      <c r="R9" s="226"/>
      <c r="S9" s="226"/>
      <c r="T9" s="226"/>
      <c r="U9" s="226"/>
      <c r="V9" s="226"/>
      <c r="W9" s="226"/>
      <c r="X9" s="227"/>
      <c r="Y9" s="215" t="s">
        <v>15</v>
      </c>
      <c r="Z9" s="215"/>
      <c r="AA9" s="215"/>
      <c r="AB9" s="215"/>
      <c r="AC9" s="215" t="s">
        <v>16</v>
      </c>
      <c r="AD9" s="215"/>
      <c r="AE9" s="215"/>
      <c r="AF9" s="215"/>
      <c r="AG9" s="215"/>
      <c r="AH9" s="215"/>
      <c r="AI9" s="21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39" t="s">
        <v>68</v>
      </c>
      <c r="C10" s="239"/>
      <c r="D10" s="239"/>
      <c r="E10" s="239"/>
      <c r="F10" s="239"/>
      <c r="G10" s="239"/>
      <c r="H10" s="239"/>
      <c r="I10" s="239"/>
      <c r="J10" s="239" t="s">
        <v>69</v>
      </c>
      <c r="K10" s="239"/>
      <c r="L10" s="239"/>
      <c r="M10" s="239"/>
      <c r="N10" s="239"/>
      <c r="O10" s="239"/>
      <c r="P10" s="239"/>
      <c r="Q10" s="239"/>
      <c r="R10" s="239"/>
      <c r="S10" s="239"/>
      <c r="T10" s="239"/>
      <c r="U10" s="239"/>
      <c r="V10" s="239"/>
      <c r="W10" s="239"/>
      <c r="X10" s="239"/>
      <c r="Y10" s="238"/>
      <c r="Z10" s="238"/>
      <c r="AA10" s="238"/>
      <c r="AB10" s="238"/>
      <c r="AC10" s="238"/>
      <c r="AD10" s="238"/>
      <c r="AE10" s="238"/>
      <c r="AF10" s="238"/>
      <c r="AG10" s="238"/>
      <c r="AH10" s="238"/>
      <c r="AI10" s="238"/>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239" t="s">
        <v>70</v>
      </c>
      <c r="C11" s="239"/>
      <c r="D11" s="239"/>
      <c r="E11" s="239"/>
      <c r="F11" s="239"/>
      <c r="G11" s="239"/>
      <c r="H11" s="239"/>
      <c r="I11" s="239"/>
      <c r="J11" s="239" t="s">
        <v>71</v>
      </c>
      <c r="K11" s="239"/>
      <c r="L11" s="239"/>
      <c r="M11" s="239"/>
      <c r="N11" s="239"/>
      <c r="O11" s="239"/>
      <c r="P11" s="239"/>
      <c r="Q11" s="239"/>
      <c r="R11" s="239"/>
      <c r="S11" s="239"/>
      <c r="T11" s="239"/>
      <c r="U11" s="239"/>
      <c r="V11" s="239"/>
      <c r="W11" s="239"/>
      <c r="X11" s="239"/>
      <c r="Y11" s="238"/>
      <c r="Z11" s="238"/>
      <c r="AA11" s="238"/>
      <c r="AB11" s="238"/>
      <c r="AC11" s="238"/>
      <c r="AD11" s="238"/>
      <c r="AE11" s="238"/>
      <c r="AF11" s="238"/>
      <c r="AG11" s="238"/>
      <c r="AH11" s="238"/>
      <c r="AI11" s="238"/>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239" t="s">
        <v>72</v>
      </c>
      <c r="C12" s="239"/>
      <c r="D12" s="239"/>
      <c r="E12" s="239"/>
      <c r="F12" s="239"/>
      <c r="G12" s="239"/>
      <c r="H12" s="239"/>
      <c r="I12" s="239"/>
      <c r="J12" s="239" t="s">
        <v>71</v>
      </c>
      <c r="K12" s="239"/>
      <c r="L12" s="239"/>
      <c r="M12" s="239"/>
      <c r="N12" s="239"/>
      <c r="O12" s="239"/>
      <c r="P12" s="239"/>
      <c r="Q12" s="239"/>
      <c r="R12" s="239"/>
      <c r="S12" s="239"/>
      <c r="T12" s="239"/>
      <c r="U12" s="239"/>
      <c r="V12" s="239"/>
      <c r="W12" s="239"/>
      <c r="X12" s="239"/>
      <c r="Y12" s="238"/>
      <c r="Z12" s="238"/>
      <c r="AA12" s="238"/>
      <c r="AB12" s="238"/>
      <c r="AC12" s="238"/>
      <c r="AD12" s="238"/>
      <c r="AE12" s="238"/>
      <c r="AF12" s="238"/>
      <c r="AG12" s="238"/>
      <c r="AH12" s="238"/>
      <c r="AI12" s="238"/>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239" t="s">
        <v>73</v>
      </c>
      <c r="C13" s="239"/>
      <c r="D13" s="239"/>
      <c r="E13" s="239"/>
      <c r="F13" s="239"/>
      <c r="G13" s="239"/>
      <c r="H13" s="239"/>
      <c r="I13" s="239"/>
      <c r="J13" s="239" t="s">
        <v>71</v>
      </c>
      <c r="K13" s="239"/>
      <c r="L13" s="239"/>
      <c r="M13" s="239"/>
      <c r="N13" s="239"/>
      <c r="O13" s="239"/>
      <c r="P13" s="239"/>
      <c r="Q13" s="239"/>
      <c r="R13" s="239"/>
      <c r="S13" s="239"/>
      <c r="T13" s="239"/>
      <c r="U13" s="239"/>
      <c r="V13" s="239"/>
      <c r="W13" s="239"/>
      <c r="X13" s="239"/>
      <c r="Y13" s="238"/>
      <c r="Z13" s="238"/>
      <c r="AA13" s="238"/>
      <c r="AB13" s="238"/>
      <c r="AC13" s="238"/>
      <c r="AD13" s="238"/>
      <c r="AE13" s="238"/>
      <c r="AF13" s="238"/>
      <c r="AG13" s="238"/>
      <c r="AH13" s="238"/>
      <c r="AI13" s="238"/>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240" t="s">
        <v>74</v>
      </c>
      <c r="C14" s="241"/>
      <c r="D14" s="241"/>
      <c r="E14" s="241"/>
      <c r="F14" s="241"/>
      <c r="G14" s="241"/>
      <c r="H14" s="241"/>
      <c r="I14" s="241"/>
      <c r="J14" s="239" t="s">
        <v>71</v>
      </c>
      <c r="K14" s="239"/>
      <c r="L14" s="239"/>
      <c r="M14" s="239"/>
      <c r="N14" s="239"/>
      <c r="O14" s="239"/>
      <c r="P14" s="239"/>
      <c r="Q14" s="239"/>
      <c r="R14" s="239"/>
      <c r="S14" s="239"/>
      <c r="T14" s="239"/>
      <c r="U14" s="239"/>
      <c r="V14" s="239"/>
      <c r="W14" s="239"/>
      <c r="X14" s="239"/>
      <c r="Y14" s="238"/>
      <c r="Z14" s="238"/>
      <c r="AA14" s="238"/>
      <c r="AB14" s="238"/>
      <c r="AC14" s="238"/>
      <c r="AD14" s="238"/>
      <c r="AE14" s="238"/>
      <c r="AF14" s="238"/>
      <c r="AG14" s="238"/>
      <c r="AH14" s="238"/>
      <c r="AI14" s="238"/>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242" t="s">
        <v>75</v>
      </c>
      <c r="C15" s="243"/>
      <c r="D15" s="243"/>
      <c r="E15" s="243"/>
      <c r="F15" s="243"/>
      <c r="G15" s="243"/>
      <c r="H15" s="243"/>
      <c r="I15" s="244"/>
      <c r="J15" s="239" t="s">
        <v>76</v>
      </c>
      <c r="K15" s="239"/>
      <c r="L15" s="239"/>
      <c r="M15" s="239"/>
      <c r="N15" s="239"/>
      <c r="O15" s="239"/>
      <c r="P15" s="239"/>
      <c r="Q15" s="239"/>
      <c r="R15" s="239"/>
      <c r="S15" s="239"/>
      <c r="T15" s="239"/>
      <c r="U15" s="239"/>
      <c r="V15" s="239"/>
      <c r="W15" s="239"/>
      <c r="X15" s="239"/>
      <c r="Y15" s="238"/>
      <c r="Z15" s="238"/>
      <c r="AA15" s="238"/>
      <c r="AB15" s="238"/>
      <c r="AC15" s="238"/>
      <c r="AD15" s="238"/>
      <c r="AE15" s="238"/>
      <c r="AF15" s="238"/>
      <c r="AG15" s="238"/>
      <c r="AH15" s="238"/>
      <c r="AI15" s="238"/>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240" t="s">
        <v>77</v>
      </c>
      <c r="C16" s="241"/>
      <c r="D16" s="241"/>
      <c r="E16" s="241"/>
      <c r="F16" s="241"/>
      <c r="G16" s="241"/>
      <c r="H16" s="241"/>
      <c r="I16" s="241"/>
      <c r="J16" s="239" t="s">
        <v>71</v>
      </c>
      <c r="K16" s="239"/>
      <c r="L16" s="239"/>
      <c r="M16" s="239"/>
      <c r="N16" s="239"/>
      <c r="O16" s="239"/>
      <c r="P16" s="239"/>
      <c r="Q16" s="239"/>
      <c r="R16" s="239"/>
      <c r="S16" s="239"/>
      <c r="T16" s="239"/>
      <c r="U16" s="239"/>
      <c r="V16" s="239"/>
      <c r="W16" s="239"/>
      <c r="X16" s="239"/>
      <c r="Y16" s="238"/>
      <c r="Z16" s="238"/>
      <c r="AA16" s="238"/>
      <c r="AB16" s="238"/>
      <c r="AC16" s="238"/>
      <c r="AD16" s="238"/>
      <c r="AE16" s="238"/>
      <c r="AF16" s="238"/>
      <c r="AG16" s="238"/>
      <c r="AH16" s="238"/>
      <c r="AI16" s="238"/>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240" t="s">
        <v>78</v>
      </c>
      <c r="C17" s="240"/>
      <c r="D17" s="240"/>
      <c r="E17" s="240"/>
      <c r="F17" s="240"/>
      <c r="G17" s="240"/>
      <c r="H17" s="240"/>
      <c r="I17" s="240"/>
      <c r="J17" s="239" t="s">
        <v>71</v>
      </c>
      <c r="K17" s="239"/>
      <c r="L17" s="239"/>
      <c r="M17" s="239"/>
      <c r="N17" s="239"/>
      <c r="O17" s="239"/>
      <c r="P17" s="239"/>
      <c r="Q17" s="239"/>
      <c r="R17" s="239"/>
      <c r="S17" s="239"/>
      <c r="T17" s="239"/>
      <c r="U17" s="239"/>
      <c r="V17" s="239"/>
      <c r="W17" s="239"/>
      <c r="X17" s="239"/>
      <c r="Y17" s="238"/>
      <c r="Z17" s="238"/>
      <c r="AA17" s="238"/>
      <c r="AB17" s="238"/>
      <c r="AC17" s="238"/>
      <c r="AD17" s="238"/>
      <c r="AE17" s="238"/>
      <c r="AF17" s="238"/>
      <c r="AG17" s="238"/>
      <c r="AH17" s="238"/>
      <c r="AI17" s="238"/>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239" t="s">
        <v>79</v>
      </c>
      <c r="C18" s="239"/>
      <c r="D18" s="239"/>
      <c r="E18" s="239"/>
      <c r="F18" s="239"/>
      <c r="G18" s="239"/>
      <c r="H18" s="239"/>
      <c r="I18" s="239"/>
      <c r="J18" s="239" t="s">
        <v>80</v>
      </c>
      <c r="K18" s="239"/>
      <c r="L18" s="239"/>
      <c r="M18" s="239"/>
      <c r="N18" s="239"/>
      <c r="O18" s="239"/>
      <c r="P18" s="239"/>
      <c r="Q18" s="239"/>
      <c r="R18" s="239"/>
      <c r="S18" s="239"/>
      <c r="T18" s="239"/>
      <c r="U18" s="239"/>
      <c r="V18" s="239"/>
      <c r="W18" s="239"/>
      <c r="X18" s="239"/>
      <c r="Y18" s="238"/>
      <c r="Z18" s="238"/>
      <c r="AA18" s="238"/>
      <c r="AB18" s="238"/>
      <c r="AC18" s="238"/>
      <c r="AD18" s="238"/>
      <c r="AE18" s="238"/>
      <c r="AF18" s="238"/>
      <c r="AG18" s="238"/>
      <c r="AH18" s="238"/>
      <c r="AI18" s="238"/>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239" t="s">
        <v>81</v>
      </c>
      <c r="C19" s="239"/>
      <c r="D19" s="239"/>
      <c r="E19" s="239"/>
      <c r="F19" s="239"/>
      <c r="G19" s="239"/>
      <c r="H19" s="239"/>
      <c r="I19" s="239"/>
      <c r="J19" s="239" t="s">
        <v>71</v>
      </c>
      <c r="K19" s="239"/>
      <c r="L19" s="239"/>
      <c r="M19" s="239"/>
      <c r="N19" s="239"/>
      <c r="O19" s="239"/>
      <c r="P19" s="239"/>
      <c r="Q19" s="239"/>
      <c r="R19" s="239"/>
      <c r="S19" s="239"/>
      <c r="T19" s="239"/>
      <c r="U19" s="239"/>
      <c r="V19" s="239"/>
      <c r="W19" s="239"/>
      <c r="X19" s="239"/>
      <c r="Y19" s="238"/>
      <c r="Z19" s="238"/>
      <c r="AA19" s="238"/>
      <c r="AB19" s="238"/>
      <c r="AC19" s="238"/>
      <c r="AD19" s="238"/>
      <c r="AE19" s="238"/>
      <c r="AF19" s="238"/>
      <c r="AG19" s="238"/>
      <c r="AH19" s="238"/>
      <c r="AI19" s="238"/>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245" t="s">
        <v>82</v>
      </c>
      <c r="C20" s="239"/>
      <c r="D20" s="239"/>
      <c r="E20" s="239"/>
      <c r="F20" s="239"/>
      <c r="G20" s="239"/>
      <c r="H20" s="239"/>
      <c r="I20" s="239"/>
      <c r="J20" s="239" t="s">
        <v>83</v>
      </c>
      <c r="K20" s="239"/>
      <c r="L20" s="239"/>
      <c r="M20" s="239"/>
      <c r="N20" s="239"/>
      <c r="O20" s="239"/>
      <c r="P20" s="239"/>
      <c r="Q20" s="239"/>
      <c r="R20" s="239"/>
      <c r="S20" s="239"/>
      <c r="T20" s="239"/>
      <c r="U20" s="239"/>
      <c r="V20" s="239"/>
      <c r="W20" s="239"/>
      <c r="X20" s="239"/>
      <c r="Y20" s="238"/>
      <c r="Z20" s="238"/>
      <c r="AA20" s="238"/>
      <c r="AB20" s="238"/>
      <c r="AC20" s="238"/>
      <c r="AD20" s="238"/>
      <c r="AE20" s="238"/>
      <c r="AF20" s="238"/>
      <c r="AG20" s="238"/>
      <c r="AH20" s="238"/>
      <c r="AI20" s="238"/>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245" t="s">
        <v>84</v>
      </c>
      <c r="C21" s="239"/>
      <c r="D21" s="239"/>
      <c r="E21" s="239"/>
      <c r="F21" s="239"/>
      <c r="G21" s="239"/>
      <c r="H21" s="239"/>
      <c r="I21" s="239"/>
      <c r="J21" s="239" t="s">
        <v>85</v>
      </c>
      <c r="K21" s="239"/>
      <c r="L21" s="239"/>
      <c r="M21" s="239"/>
      <c r="N21" s="239"/>
      <c r="O21" s="239"/>
      <c r="P21" s="239"/>
      <c r="Q21" s="239"/>
      <c r="R21" s="239"/>
      <c r="S21" s="239"/>
      <c r="T21" s="239"/>
      <c r="U21" s="239"/>
      <c r="V21" s="239"/>
      <c r="W21" s="239"/>
      <c r="X21" s="239"/>
      <c r="Y21" s="238"/>
      <c r="Z21" s="238"/>
      <c r="AA21" s="238"/>
      <c r="AB21" s="238"/>
      <c r="AC21" s="238"/>
      <c r="AD21" s="238"/>
      <c r="AE21" s="238"/>
      <c r="AF21" s="238"/>
      <c r="AG21" s="238"/>
      <c r="AH21" s="238"/>
      <c r="AI21" s="238"/>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245" t="s">
        <v>86</v>
      </c>
      <c r="C22" s="239"/>
      <c r="D22" s="239"/>
      <c r="E22" s="239"/>
      <c r="F22" s="239"/>
      <c r="G22" s="239"/>
      <c r="H22" s="239"/>
      <c r="I22" s="239"/>
      <c r="J22" s="239" t="s">
        <v>87</v>
      </c>
      <c r="K22" s="239"/>
      <c r="L22" s="239"/>
      <c r="M22" s="239"/>
      <c r="N22" s="239"/>
      <c r="O22" s="239"/>
      <c r="P22" s="239"/>
      <c r="Q22" s="239"/>
      <c r="R22" s="239"/>
      <c r="S22" s="239"/>
      <c r="T22" s="239"/>
      <c r="U22" s="239"/>
      <c r="V22" s="239"/>
      <c r="W22" s="239"/>
      <c r="X22" s="239"/>
      <c r="Y22" s="238"/>
      <c r="Z22" s="238"/>
      <c r="AA22" s="238"/>
      <c r="AB22" s="238"/>
      <c r="AC22" s="238"/>
      <c r="AD22" s="238"/>
      <c r="AE22" s="238"/>
      <c r="AF22" s="238"/>
      <c r="AG22" s="238"/>
      <c r="AH22" s="238"/>
      <c r="AI22" s="238"/>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239" t="s">
        <v>88</v>
      </c>
      <c r="C23" s="239"/>
      <c r="D23" s="239"/>
      <c r="E23" s="239"/>
      <c r="F23" s="239"/>
      <c r="G23" s="239"/>
      <c r="H23" s="239"/>
      <c r="I23" s="239"/>
      <c r="J23" s="245" t="s">
        <v>89</v>
      </c>
      <c r="K23" s="245"/>
      <c r="L23" s="245"/>
      <c r="M23" s="245"/>
      <c r="N23" s="245"/>
      <c r="O23" s="245"/>
      <c r="P23" s="245"/>
      <c r="Q23" s="245"/>
      <c r="R23" s="245"/>
      <c r="S23" s="245"/>
      <c r="T23" s="245"/>
      <c r="U23" s="245"/>
      <c r="V23" s="245"/>
      <c r="W23" s="245"/>
      <c r="X23" s="245"/>
      <c r="Y23" s="238"/>
      <c r="Z23" s="238"/>
      <c r="AA23" s="238"/>
      <c r="AB23" s="238"/>
      <c r="AC23" s="238"/>
      <c r="AD23" s="238"/>
      <c r="AE23" s="238"/>
      <c r="AF23" s="238"/>
      <c r="AG23" s="238"/>
      <c r="AH23" s="238"/>
      <c r="AI23" s="238"/>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239" t="s">
        <v>90</v>
      </c>
      <c r="C24" s="239"/>
      <c r="D24" s="239"/>
      <c r="E24" s="239"/>
      <c r="F24" s="239"/>
      <c r="G24" s="239"/>
      <c r="H24" s="239"/>
      <c r="I24" s="239"/>
      <c r="J24" s="245" t="s">
        <v>91</v>
      </c>
      <c r="K24" s="245"/>
      <c r="L24" s="245"/>
      <c r="M24" s="245"/>
      <c r="N24" s="245"/>
      <c r="O24" s="245"/>
      <c r="P24" s="245"/>
      <c r="Q24" s="245"/>
      <c r="R24" s="245"/>
      <c r="S24" s="245"/>
      <c r="T24" s="245"/>
      <c r="U24" s="245"/>
      <c r="V24" s="245"/>
      <c r="W24" s="245"/>
      <c r="X24" s="245"/>
      <c r="Y24" s="238"/>
      <c r="Z24" s="238"/>
      <c r="AA24" s="238"/>
      <c r="AB24" s="238"/>
      <c r="AC24" s="238"/>
      <c r="AD24" s="238"/>
      <c r="AE24" s="238"/>
      <c r="AF24" s="238"/>
      <c r="AG24" s="238"/>
      <c r="AH24" s="238"/>
      <c r="AI24" s="238"/>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239" t="s">
        <v>92</v>
      </c>
      <c r="C25" s="239"/>
      <c r="D25" s="239"/>
      <c r="E25" s="239"/>
      <c r="F25" s="239"/>
      <c r="G25" s="239"/>
      <c r="H25" s="239"/>
      <c r="I25" s="239"/>
      <c r="J25" s="245" t="s">
        <v>93</v>
      </c>
      <c r="K25" s="245"/>
      <c r="L25" s="245"/>
      <c r="M25" s="245"/>
      <c r="N25" s="245"/>
      <c r="O25" s="245"/>
      <c r="P25" s="245"/>
      <c r="Q25" s="245"/>
      <c r="R25" s="245"/>
      <c r="S25" s="245"/>
      <c r="T25" s="245"/>
      <c r="U25" s="245"/>
      <c r="V25" s="245"/>
      <c r="W25" s="245"/>
      <c r="X25" s="245"/>
      <c r="Y25" s="238"/>
      <c r="Z25" s="238"/>
      <c r="AA25" s="238"/>
      <c r="AB25" s="238"/>
      <c r="AC25" s="238"/>
      <c r="AD25" s="238"/>
      <c r="AE25" s="238"/>
      <c r="AF25" s="238"/>
      <c r="AG25" s="238"/>
      <c r="AH25" s="238"/>
      <c r="AI25" s="238"/>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67" t="s">
        <v>0</v>
      </c>
      <c r="B1" s="178"/>
      <c r="C1" s="178"/>
      <c r="D1" s="168"/>
      <c r="E1" s="157" t="str">
        <f ca="1">IF(INDIRECT("変更履歴!E1")&lt;&gt;"",INDIRECT("変更履歴!E1"),"")</f>
        <v>サンプルプロジェクト</v>
      </c>
      <c r="F1" s="158"/>
      <c r="G1" s="158"/>
      <c r="H1" s="158"/>
      <c r="I1" s="158"/>
      <c r="J1" s="158"/>
      <c r="K1" s="158"/>
      <c r="L1" s="158"/>
      <c r="M1" s="158"/>
      <c r="N1" s="159"/>
      <c r="O1" s="148" t="s">
        <v>23</v>
      </c>
      <c r="P1" s="149"/>
      <c r="Q1" s="149"/>
      <c r="R1" s="150"/>
      <c r="S1" s="169" t="str">
        <f ca="1">IF(INDIRECT("変更履歴!S1")&lt;&gt;"",INDIRECT("変更履歴!S1"),"")</f>
        <v>ドメイン定義書</v>
      </c>
      <c r="T1" s="170"/>
      <c r="U1" s="170"/>
      <c r="V1" s="170"/>
      <c r="W1" s="170"/>
      <c r="X1" s="170"/>
      <c r="Y1" s="170"/>
      <c r="Z1" s="171"/>
      <c r="AA1" s="105" t="s">
        <v>3</v>
      </c>
      <c r="AB1" s="106"/>
      <c r="AC1" s="107" t="str">
        <f ca="1">IF(INDIRECT("変更履歴!AC1")&lt;&gt;"",INDIRECT("変更履歴!AC1"),"")</f>
        <v>TIS</v>
      </c>
      <c r="AD1" s="108"/>
      <c r="AE1" s="108"/>
      <c r="AF1" s="109"/>
      <c r="AG1" s="164">
        <f ca="1">IF(INDIRECT("変更履歴!AG1")&lt;&gt;"",INDIRECT("変更履歴!AG1"),"")</f>
        <v>43336</v>
      </c>
      <c r="AH1" s="165"/>
      <c r="AI1" s="166"/>
    </row>
    <row r="2" spans="1:70" s="20" customFormat="1" x14ac:dyDescent="0.15">
      <c r="A2" s="105" t="s">
        <v>1</v>
      </c>
      <c r="B2" s="147"/>
      <c r="C2" s="147"/>
      <c r="D2" s="106"/>
      <c r="E2" s="157" t="str">
        <f ca="1">IF(INDIRECT("変更履歴!E2")&lt;&gt;"",INDIRECT("変更履歴!E2"),"")</f>
        <v>サンプルシステム</v>
      </c>
      <c r="F2" s="158"/>
      <c r="G2" s="158"/>
      <c r="H2" s="158"/>
      <c r="I2" s="158"/>
      <c r="J2" s="158"/>
      <c r="K2" s="158"/>
      <c r="L2" s="158"/>
      <c r="M2" s="158"/>
      <c r="N2" s="159"/>
      <c r="O2" s="151"/>
      <c r="P2" s="152"/>
      <c r="Q2" s="152"/>
      <c r="R2" s="153"/>
      <c r="S2" s="172"/>
      <c r="T2" s="173"/>
      <c r="U2" s="173"/>
      <c r="V2" s="173"/>
      <c r="W2" s="173"/>
      <c r="X2" s="173"/>
      <c r="Y2" s="173"/>
      <c r="Z2" s="174"/>
      <c r="AA2" s="105" t="s">
        <v>4</v>
      </c>
      <c r="AB2" s="106"/>
      <c r="AC2" s="107" t="str">
        <f ca="1">IF(INDIRECT("変更履歴!AC2")&lt;&gt;"",INDIRECT("変更履歴!AC2"),"")</f>
        <v/>
      </c>
      <c r="AD2" s="108"/>
      <c r="AE2" s="108"/>
      <c r="AF2" s="109"/>
      <c r="AG2" s="164" t="str">
        <f ca="1">IF(INDIRECT("変更履歴!AG2")&lt;&gt;"",INDIRECT("変更履歴!AG2"),"")</f>
        <v/>
      </c>
      <c r="AH2" s="165"/>
      <c r="AI2" s="166"/>
    </row>
    <row r="3" spans="1:70" s="20" customFormat="1" x14ac:dyDescent="0.15">
      <c r="A3" s="105" t="s">
        <v>2</v>
      </c>
      <c r="B3" s="147"/>
      <c r="C3" s="147"/>
      <c r="D3" s="106"/>
      <c r="E3" s="157" t="str">
        <f ca="1">IF(INDIRECT("変更履歴!E3")&lt;&gt;"",INDIRECT("変更履歴!E3"),"")</f>
        <v/>
      </c>
      <c r="F3" s="158"/>
      <c r="G3" s="158"/>
      <c r="H3" s="158"/>
      <c r="I3" s="158"/>
      <c r="J3" s="158"/>
      <c r="K3" s="158"/>
      <c r="L3" s="158"/>
      <c r="M3" s="158"/>
      <c r="N3" s="159"/>
      <c r="O3" s="154"/>
      <c r="P3" s="155"/>
      <c r="Q3" s="155"/>
      <c r="R3" s="156"/>
      <c r="S3" s="175"/>
      <c r="T3" s="176"/>
      <c r="U3" s="176"/>
      <c r="V3" s="176"/>
      <c r="W3" s="176"/>
      <c r="X3" s="176"/>
      <c r="Y3" s="176"/>
      <c r="Z3" s="177"/>
      <c r="AA3" s="105"/>
      <c r="AB3" s="106"/>
      <c r="AC3" s="107" t="str">
        <f ca="1">IF(INDIRECT("変更履歴!AC3")&lt;&gt;"",INDIRECT("変更履歴!AC3"),"")</f>
        <v/>
      </c>
      <c r="AD3" s="108"/>
      <c r="AE3" s="108"/>
      <c r="AF3" s="109"/>
      <c r="AG3" s="164" t="str">
        <f ca="1">IF(INDIRECT("変更履歴!AG3")&lt;&gt;"",INDIRECT("変更履歴!AG3"),"")</f>
        <v/>
      </c>
      <c r="AH3" s="165"/>
      <c r="AI3" s="166"/>
    </row>
    <row r="5" spans="1:70" x14ac:dyDescent="0.15">
      <c r="A5" s="33" t="s">
        <v>65</v>
      </c>
    </row>
    <row r="6" spans="1:70" x14ac:dyDescent="0.15">
      <c r="B6" s="33" t="s">
        <v>57</v>
      </c>
    </row>
    <row r="8" spans="1:70" x14ac:dyDescent="0.15">
      <c r="A8" s="216" t="s">
        <v>206</v>
      </c>
      <c r="B8" s="222" t="s">
        <v>12</v>
      </c>
      <c r="C8" s="223"/>
      <c r="D8" s="223"/>
      <c r="E8" s="223"/>
      <c r="F8" s="223"/>
      <c r="G8" s="223"/>
      <c r="H8" s="223"/>
      <c r="I8" s="224"/>
      <c r="J8" s="222" t="s">
        <v>13</v>
      </c>
      <c r="K8" s="223"/>
      <c r="L8" s="223"/>
      <c r="M8" s="223"/>
      <c r="N8" s="223"/>
      <c r="O8" s="223"/>
      <c r="P8" s="223"/>
      <c r="Q8" s="223"/>
      <c r="R8" s="223"/>
      <c r="S8" s="223"/>
      <c r="T8" s="223"/>
      <c r="U8" s="223"/>
      <c r="V8" s="223"/>
      <c r="W8" s="223"/>
      <c r="X8" s="224"/>
      <c r="Y8" s="215" t="s">
        <v>14</v>
      </c>
      <c r="Z8" s="215"/>
      <c r="AA8" s="215"/>
      <c r="AB8" s="215"/>
      <c r="AC8" s="215"/>
      <c r="AD8" s="215"/>
      <c r="AE8" s="215"/>
      <c r="AF8" s="215"/>
      <c r="AG8" s="215"/>
      <c r="AH8" s="215"/>
      <c r="AI8" s="21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16"/>
      <c r="B9" s="225"/>
      <c r="C9" s="226"/>
      <c r="D9" s="226"/>
      <c r="E9" s="226"/>
      <c r="F9" s="226"/>
      <c r="G9" s="226"/>
      <c r="H9" s="226"/>
      <c r="I9" s="227"/>
      <c r="J9" s="225"/>
      <c r="K9" s="226"/>
      <c r="L9" s="226"/>
      <c r="M9" s="226"/>
      <c r="N9" s="226"/>
      <c r="O9" s="226"/>
      <c r="P9" s="226"/>
      <c r="Q9" s="226"/>
      <c r="R9" s="226"/>
      <c r="S9" s="226"/>
      <c r="T9" s="226"/>
      <c r="U9" s="226"/>
      <c r="V9" s="226"/>
      <c r="W9" s="226"/>
      <c r="X9" s="227"/>
      <c r="Y9" s="215" t="s">
        <v>15</v>
      </c>
      <c r="Z9" s="215"/>
      <c r="AA9" s="215"/>
      <c r="AB9" s="215"/>
      <c r="AC9" s="215" t="s">
        <v>16</v>
      </c>
      <c r="AD9" s="215"/>
      <c r="AE9" s="215"/>
      <c r="AF9" s="215"/>
      <c r="AG9" s="215"/>
      <c r="AH9" s="215"/>
      <c r="AI9" s="21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239"/>
      <c r="C10" s="239"/>
      <c r="D10" s="239"/>
      <c r="E10" s="239"/>
      <c r="F10" s="239"/>
      <c r="G10" s="239"/>
      <c r="H10" s="239"/>
      <c r="I10" s="239"/>
      <c r="J10" s="239"/>
      <c r="K10" s="239"/>
      <c r="L10" s="239"/>
      <c r="M10" s="239"/>
      <c r="N10" s="239"/>
      <c r="O10" s="239"/>
      <c r="P10" s="239"/>
      <c r="Q10" s="239"/>
      <c r="R10" s="239"/>
      <c r="S10" s="239"/>
      <c r="T10" s="239"/>
      <c r="U10" s="239"/>
      <c r="V10" s="239"/>
      <c r="W10" s="239"/>
      <c r="X10" s="239"/>
      <c r="Y10" s="238"/>
      <c r="Z10" s="238"/>
      <c r="AA10" s="238"/>
      <c r="AB10" s="238"/>
      <c r="AC10" s="238"/>
      <c r="AD10" s="238"/>
      <c r="AE10" s="238"/>
      <c r="AF10" s="238"/>
      <c r="AG10" s="238"/>
      <c r="AH10" s="238"/>
      <c r="AI10" s="238"/>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8"/>
      <c r="Z11" s="238"/>
      <c r="AA11" s="238"/>
      <c r="AB11" s="238"/>
      <c r="AC11" s="238"/>
      <c r="AD11" s="238"/>
      <c r="AE11" s="238"/>
      <c r="AF11" s="238"/>
      <c r="AG11" s="238"/>
      <c r="AH11" s="238"/>
      <c r="AI11" s="238"/>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8"/>
      <c r="Z12" s="238"/>
      <c r="AA12" s="238"/>
      <c r="AB12" s="238"/>
      <c r="AC12" s="238"/>
      <c r="AD12" s="238"/>
      <c r="AE12" s="238"/>
      <c r="AF12" s="238"/>
      <c r="AG12" s="238"/>
      <c r="AH12" s="238"/>
      <c r="AI12" s="238"/>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8"/>
      <c r="Z13" s="238"/>
      <c r="AA13" s="238"/>
      <c r="AB13" s="238"/>
      <c r="AC13" s="238"/>
      <c r="AD13" s="238"/>
      <c r="AE13" s="238"/>
      <c r="AF13" s="238"/>
      <c r="AG13" s="238"/>
      <c r="AH13" s="238"/>
      <c r="AI13" s="238"/>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240"/>
      <c r="C14" s="241"/>
      <c r="D14" s="241"/>
      <c r="E14" s="241"/>
      <c r="F14" s="241"/>
      <c r="G14" s="241"/>
      <c r="H14" s="241"/>
      <c r="I14" s="241"/>
      <c r="J14" s="239"/>
      <c r="K14" s="239"/>
      <c r="L14" s="239"/>
      <c r="M14" s="239"/>
      <c r="N14" s="239"/>
      <c r="O14" s="239"/>
      <c r="P14" s="239"/>
      <c r="Q14" s="239"/>
      <c r="R14" s="239"/>
      <c r="S14" s="239"/>
      <c r="T14" s="239"/>
      <c r="U14" s="239"/>
      <c r="V14" s="239"/>
      <c r="W14" s="239"/>
      <c r="X14" s="239"/>
      <c r="Y14" s="238"/>
      <c r="Z14" s="238"/>
      <c r="AA14" s="238"/>
      <c r="AB14" s="238"/>
      <c r="AC14" s="238"/>
      <c r="AD14" s="238"/>
      <c r="AE14" s="238"/>
      <c r="AF14" s="238"/>
      <c r="AG14" s="238"/>
      <c r="AH14" s="238"/>
      <c r="AI14" s="238"/>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242"/>
      <c r="C15" s="243"/>
      <c r="D15" s="243"/>
      <c r="E15" s="243"/>
      <c r="F15" s="243"/>
      <c r="G15" s="243"/>
      <c r="H15" s="243"/>
      <c r="I15" s="244"/>
      <c r="J15" s="239"/>
      <c r="K15" s="239"/>
      <c r="L15" s="239"/>
      <c r="M15" s="239"/>
      <c r="N15" s="239"/>
      <c r="O15" s="239"/>
      <c r="P15" s="239"/>
      <c r="Q15" s="239"/>
      <c r="R15" s="239"/>
      <c r="S15" s="239"/>
      <c r="T15" s="239"/>
      <c r="U15" s="239"/>
      <c r="V15" s="239"/>
      <c r="W15" s="239"/>
      <c r="X15" s="239"/>
      <c r="Y15" s="238"/>
      <c r="Z15" s="238"/>
      <c r="AA15" s="238"/>
      <c r="AB15" s="238"/>
      <c r="AC15" s="238"/>
      <c r="AD15" s="238"/>
      <c r="AE15" s="238"/>
      <c r="AF15" s="238"/>
      <c r="AG15" s="238"/>
      <c r="AH15" s="238"/>
      <c r="AI15" s="238"/>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240"/>
      <c r="C16" s="241"/>
      <c r="D16" s="241"/>
      <c r="E16" s="241"/>
      <c r="F16" s="241"/>
      <c r="G16" s="241"/>
      <c r="H16" s="241"/>
      <c r="I16" s="241"/>
      <c r="J16" s="239"/>
      <c r="K16" s="239"/>
      <c r="L16" s="239"/>
      <c r="M16" s="239"/>
      <c r="N16" s="239"/>
      <c r="O16" s="239"/>
      <c r="P16" s="239"/>
      <c r="Q16" s="239"/>
      <c r="R16" s="239"/>
      <c r="S16" s="239"/>
      <c r="T16" s="239"/>
      <c r="U16" s="239"/>
      <c r="V16" s="239"/>
      <c r="W16" s="239"/>
      <c r="X16" s="239"/>
      <c r="Y16" s="238"/>
      <c r="Z16" s="238"/>
      <c r="AA16" s="238"/>
      <c r="AB16" s="238"/>
      <c r="AC16" s="238"/>
      <c r="AD16" s="238"/>
      <c r="AE16" s="238"/>
      <c r="AF16" s="238"/>
      <c r="AG16" s="238"/>
      <c r="AH16" s="238"/>
      <c r="AI16" s="238"/>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240"/>
      <c r="C17" s="240"/>
      <c r="D17" s="240"/>
      <c r="E17" s="240"/>
      <c r="F17" s="240"/>
      <c r="G17" s="240"/>
      <c r="H17" s="240"/>
      <c r="I17" s="240"/>
      <c r="J17" s="239"/>
      <c r="K17" s="239"/>
      <c r="L17" s="239"/>
      <c r="M17" s="239"/>
      <c r="N17" s="239"/>
      <c r="O17" s="239"/>
      <c r="P17" s="239"/>
      <c r="Q17" s="239"/>
      <c r="R17" s="239"/>
      <c r="S17" s="239"/>
      <c r="T17" s="239"/>
      <c r="U17" s="239"/>
      <c r="V17" s="239"/>
      <c r="W17" s="239"/>
      <c r="X17" s="239"/>
      <c r="Y17" s="238"/>
      <c r="Z17" s="238"/>
      <c r="AA17" s="238"/>
      <c r="AB17" s="238"/>
      <c r="AC17" s="238"/>
      <c r="AD17" s="238"/>
      <c r="AE17" s="238"/>
      <c r="AF17" s="238"/>
      <c r="AG17" s="238"/>
      <c r="AH17" s="238"/>
      <c r="AI17" s="238"/>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8"/>
      <c r="Z18" s="238"/>
      <c r="AA18" s="238"/>
      <c r="AB18" s="238"/>
      <c r="AC18" s="238"/>
      <c r="AD18" s="238"/>
      <c r="AE18" s="238"/>
      <c r="AF18" s="238"/>
      <c r="AG18" s="238"/>
      <c r="AH18" s="238"/>
      <c r="AI18" s="238"/>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8"/>
      <c r="Z19" s="238"/>
      <c r="AA19" s="238"/>
      <c r="AB19" s="238"/>
      <c r="AC19" s="238"/>
      <c r="AD19" s="238"/>
      <c r="AE19" s="238"/>
      <c r="AF19" s="238"/>
      <c r="AG19" s="238"/>
      <c r="AH19" s="238"/>
      <c r="AI19" s="238"/>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245"/>
      <c r="C20" s="239"/>
      <c r="D20" s="239"/>
      <c r="E20" s="239"/>
      <c r="F20" s="239"/>
      <c r="G20" s="239"/>
      <c r="H20" s="239"/>
      <c r="I20" s="239"/>
      <c r="J20" s="239"/>
      <c r="K20" s="239"/>
      <c r="L20" s="239"/>
      <c r="M20" s="239"/>
      <c r="N20" s="239"/>
      <c r="O20" s="239"/>
      <c r="P20" s="239"/>
      <c r="Q20" s="239"/>
      <c r="R20" s="239"/>
      <c r="S20" s="239"/>
      <c r="T20" s="239"/>
      <c r="U20" s="239"/>
      <c r="V20" s="239"/>
      <c r="W20" s="239"/>
      <c r="X20" s="239"/>
      <c r="Y20" s="238"/>
      <c r="Z20" s="238"/>
      <c r="AA20" s="238"/>
      <c r="AB20" s="238"/>
      <c r="AC20" s="238"/>
      <c r="AD20" s="238"/>
      <c r="AE20" s="238"/>
      <c r="AF20" s="238"/>
      <c r="AG20" s="238"/>
      <c r="AH20" s="238"/>
      <c r="AI20" s="238"/>
    </row>
    <row r="21" spans="1:70" x14ac:dyDescent="0.15">
      <c r="A21" s="88"/>
      <c r="B21" s="245"/>
      <c r="C21" s="239"/>
      <c r="D21" s="239"/>
      <c r="E21" s="239"/>
      <c r="F21" s="239"/>
      <c r="G21" s="239"/>
      <c r="H21" s="239"/>
      <c r="I21" s="239"/>
      <c r="J21" s="239"/>
      <c r="K21" s="239"/>
      <c r="L21" s="239"/>
      <c r="M21" s="239"/>
      <c r="N21" s="239"/>
      <c r="O21" s="239"/>
      <c r="P21" s="239"/>
      <c r="Q21" s="239"/>
      <c r="R21" s="239"/>
      <c r="S21" s="239"/>
      <c r="T21" s="239"/>
      <c r="U21" s="239"/>
      <c r="V21" s="239"/>
      <c r="W21" s="239"/>
      <c r="X21" s="239"/>
      <c r="Y21" s="238"/>
      <c r="Z21" s="238"/>
      <c r="AA21" s="238"/>
      <c r="AB21" s="238"/>
      <c r="AC21" s="238"/>
      <c r="AD21" s="238"/>
      <c r="AE21" s="238"/>
      <c r="AF21" s="238"/>
      <c r="AG21" s="238"/>
      <c r="AH21" s="238"/>
      <c r="AI21" s="238"/>
    </row>
    <row r="22" spans="1:70" x14ac:dyDescent="0.15">
      <c r="A22" s="88"/>
      <c r="B22" s="245"/>
      <c r="C22" s="239"/>
      <c r="D22" s="239"/>
      <c r="E22" s="239"/>
      <c r="F22" s="239"/>
      <c r="G22" s="239"/>
      <c r="H22" s="239"/>
      <c r="I22" s="239"/>
      <c r="J22" s="239"/>
      <c r="K22" s="239"/>
      <c r="L22" s="239"/>
      <c r="M22" s="239"/>
      <c r="N22" s="239"/>
      <c r="O22" s="239"/>
      <c r="P22" s="239"/>
      <c r="Q22" s="239"/>
      <c r="R22" s="239"/>
      <c r="S22" s="239"/>
      <c r="T22" s="239"/>
      <c r="U22" s="239"/>
      <c r="V22" s="239"/>
      <c r="W22" s="239"/>
      <c r="X22" s="239"/>
      <c r="Y22" s="238"/>
      <c r="Z22" s="238"/>
      <c r="AA22" s="238"/>
      <c r="AB22" s="238"/>
      <c r="AC22" s="238"/>
      <c r="AD22" s="238"/>
      <c r="AE22" s="238"/>
      <c r="AF22" s="238"/>
      <c r="AG22" s="238"/>
      <c r="AH22" s="238"/>
      <c r="AI22" s="238"/>
    </row>
    <row r="23" spans="1:70" x14ac:dyDescent="0.15">
      <c r="A23" s="88"/>
      <c r="B23" s="239"/>
      <c r="C23" s="239"/>
      <c r="D23" s="239"/>
      <c r="E23" s="239"/>
      <c r="F23" s="239"/>
      <c r="G23" s="239"/>
      <c r="H23" s="239"/>
      <c r="I23" s="239"/>
      <c r="J23" s="245"/>
      <c r="K23" s="245"/>
      <c r="L23" s="245"/>
      <c r="M23" s="245"/>
      <c r="N23" s="245"/>
      <c r="O23" s="245"/>
      <c r="P23" s="245"/>
      <c r="Q23" s="245"/>
      <c r="R23" s="245"/>
      <c r="S23" s="245"/>
      <c r="T23" s="245"/>
      <c r="U23" s="245"/>
      <c r="V23" s="245"/>
      <c r="W23" s="245"/>
      <c r="X23" s="245"/>
      <c r="Y23" s="238"/>
      <c r="Z23" s="238"/>
      <c r="AA23" s="238"/>
      <c r="AB23" s="238"/>
      <c r="AC23" s="238"/>
      <c r="AD23" s="238"/>
      <c r="AE23" s="238"/>
      <c r="AF23" s="238"/>
      <c r="AG23" s="238"/>
      <c r="AH23" s="238"/>
      <c r="AI23" s="238"/>
    </row>
    <row r="24" spans="1:70" x14ac:dyDescent="0.15">
      <c r="A24" s="88"/>
      <c r="B24" s="239"/>
      <c r="C24" s="239"/>
      <c r="D24" s="239"/>
      <c r="E24" s="239"/>
      <c r="F24" s="239"/>
      <c r="G24" s="239"/>
      <c r="H24" s="239"/>
      <c r="I24" s="239"/>
      <c r="J24" s="245"/>
      <c r="K24" s="245"/>
      <c r="L24" s="245"/>
      <c r="M24" s="245"/>
      <c r="N24" s="245"/>
      <c r="O24" s="245"/>
      <c r="P24" s="245"/>
      <c r="Q24" s="245"/>
      <c r="R24" s="245"/>
      <c r="S24" s="245"/>
      <c r="T24" s="245"/>
      <c r="U24" s="245"/>
      <c r="V24" s="245"/>
      <c r="W24" s="245"/>
      <c r="X24" s="245"/>
      <c r="Y24" s="238"/>
      <c r="Z24" s="238"/>
      <c r="AA24" s="238"/>
      <c r="AB24" s="238"/>
      <c r="AC24" s="238"/>
      <c r="AD24" s="238"/>
      <c r="AE24" s="238"/>
      <c r="AF24" s="238"/>
      <c r="AG24" s="238"/>
      <c r="AH24" s="238"/>
      <c r="AI24" s="238"/>
    </row>
    <row r="25" spans="1:70" x14ac:dyDescent="0.15">
      <c r="A25" s="88"/>
      <c r="B25" s="239"/>
      <c r="C25" s="239"/>
      <c r="D25" s="239"/>
      <c r="E25" s="239"/>
      <c r="F25" s="239"/>
      <c r="G25" s="239"/>
      <c r="H25" s="239"/>
      <c r="I25" s="239"/>
      <c r="J25" s="245"/>
      <c r="K25" s="245"/>
      <c r="L25" s="245"/>
      <c r="M25" s="245"/>
      <c r="N25" s="245"/>
      <c r="O25" s="245"/>
      <c r="P25" s="245"/>
      <c r="Q25" s="245"/>
      <c r="R25" s="245"/>
      <c r="S25" s="245"/>
      <c r="T25" s="245"/>
      <c r="U25" s="245"/>
      <c r="V25" s="245"/>
      <c r="W25" s="245"/>
      <c r="X25" s="245"/>
      <c r="Y25" s="238"/>
      <c r="Z25" s="238"/>
      <c r="AA25" s="238"/>
      <c r="AB25" s="238"/>
      <c r="AC25" s="238"/>
      <c r="AD25" s="238"/>
      <c r="AE25" s="238"/>
      <c r="AF25" s="238"/>
      <c r="AG25" s="238"/>
      <c r="AH25" s="238"/>
      <c r="AI25" s="238"/>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158"/>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x14ac:dyDescent="0.15">
      <c r="A1" s="167" t="s">
        <v>0</v>
      </c>
      <c r="B1" s="178"/>
      <c r="C1" s="178"/>
      <c r="D1" s="168"/>
      <c r="E1" s="157" t="str">
        <f ca="1">IF(INDIRECT("変更履歴!E1")&lt;&gt;"",INDIRECT("変更履歴!E1"),"")</f>
        <v>サンプルプロジェクト</v>
      </c>
      <c r="F1" s="158"/>
      <c r="G1" s="158"/>
      <c r="H1" s="158"/>
      <c r="I1" s="158"/>
      <c r="J1" s="158"/>
      <c r="K1" s="158"/>
      <c r="L1" s="158"/>
      <c r="M1" s="158"/>
      <c r="N1" s="159"/>
      <c r="O1" s="148" t="s">
        <v>23</v>
      </c>
      <c r="P1" s="149"/>
      <c r="Q1" s="149"/>
      <c r="R1" s="150"/>
      <c r="S1" s="169" t="str">
        <f ca="1">IF(INDIRECT("変更履歴!S1")&lt;&gt;"",INDIRECT("変更履歴!S1"),"")</f>
        <v>ドメイン定義書</v>
      </c>
      <c r="T1" s="170"/>
      <c r="U1" s="170"/>
      <c r="V1" s="170"/>
      <c r="W1" s="170"/>
      <c r="X1" s="170"/>
      <c r="Y1" s="170"/>
      <c r="Z1" s="171"/>
      <c r="AA1" s="105" t="s">
        <v>3</v>
      </c>
      <c r="AB1" s="106"/>
      <c r="AC1" s="107" t="str">
        <f ca="1">IF(INDIRECT("変更履歴!AC1")&lt;&gt;"",INDIRECT("変更履歴!AC1"),"")</f>
        <v>TIS</v>
      </c>
      <c r="AD1" s="108"/>
      <c r="AE1" s="108"/>
      <c r="AF1" s="109"/>
      <c r="AG1" s="164">
        <f ca="1">IF(INDIRECT("変更履歴!AG1")&lt;&gt;"",INDIRECT("変更履歴!AG1"),"")</f>
        <v>43336</v>
      </c>
      <c r="AH1" s="165"/>
      <c r="AI1" s="166"/>
    </row>
    <row r="2" spans="1:35" s="41" customFormat="1" x14ac:dyDescent="0.15">
      <c r="A2" s="105" t="s">
        <v>1</v>
      </c>
      <c r="B2" s="147"/>
      <c r="C2" s="147"/>
      <c r="D2" s="106"/>
      <c r="E2" s="157" t="str">
        <f ca="1">IF(INDIRECT("変更履歴!E2")&lt;&gt;"",INDIRECT("変更履歴!E2"),"")</f>
        <v>サンプルシステム</v>
      </c>
      <c r="F2" s="158"/>
      <c r="G2" s="158"/>
      <c r="H2" s="158"/>
      <c r="I2" s="158"/>
      <c r="J2" s="158"/>
      <c r="K2" s="158"/>
      <c r="L2" s="158"/>
      <c r="M2" s="158"/>
      <c r="N2" s="159"/>
      <c r="O2" s="151"/>
      <c r="P2" s="152"/>
      <c r="Q2" s="152"/>
      <c r="R2" s="153"/>
      <c r="S2" s="172"/>
      <c r="T2" s="173"/>
      <c r="U2" s="173"/>
      <c r="V2" s="173"/>
      <c r="W2" s="173"/>
      <c r="X2" s="173"/>
      <c r="Y2" s="173"/>
      <c r="Z2" s="174"/>
      <c r="AA2" s="105" t="s">
        <v>4</v>
      </c>
      <c r="AB2" s="106"/>
      <c r="AC2" s="107" t="str">
        <f ca="1">IF(INDIRECT("変更履歴!AC2")&lt;&gt;"",INDIRECT("変更履歴!AC2"),"")</f>
        <v/>
      </c>
      <c r="AD2" s="108"/>
      <c r="AE2" s="108"/>
      <c r="AF2" s="109"/>
      <c r="AG2" s="164" t="str">
        <f ca="1">IF(INDIRECT("変更履歴!AG2")&lt;&gt;"",INDIRECT("変更履歴!AG2"),"")</f>
        <v/>
      </c>
      <c r="AH2" s="165"/>
      <c r="AI2" s="166"/>
    </row>
    <row r="3" spans="1:35" s="41" customFormat="1" x14ac:dyDescent="0.15">
      <c r="A3" s="105" t="s">
        <v>2</v>
      </c>
      <c r="B3" s="147"/>
      <c r="C3" s="147"/>
      <c r="D3" s="106"/>
      <c r="E3" s="157" t="str">
        <f ca="1">IF(INDIRECT("変更履歴!E3")&lt;&gt;"",INDIRECT("変更履歴!E3"),"")</f>
        <v/>
      </c>
      <c r="F3" s="158"/>
      <c r="G3" s="158"/>
      <c r="H3" s="158"/>
      <c r="I3" s="158"/>
      <c r="J3" s="158"/>
      <c r="K3" s="158"/>
      <c r="L3" s="158"/>
      <c r="M3" s="158"/>
      <c r="N3" s="159"/>
      <c r="O3" s="154"/>
      <c r="P3" s="155"/>
      <c r="Q3" s="155"/>
      <c r="R3" s="156"/>
      <c r="S3" s="175"/>
      <c r="T3" s="176"/>
      <c r="U3" s="176"/>
      <c r="V3" s="176"/>
      <c r="W3" s="176"/>
      <c r="X3" s="176"/>
      <c r="Y3" s="176"/>
      <c r="Z3" s="177"/>
      <c r="AA3" s="105"/>
      <c r="AB3" s="106"/>
      <c r="AC3" s="107" t="str">
        <f ca="1">IF(INDIRECT("変更履歴!AC3")&lt;&gt;"",INDIRECT("変更履歴!AC3"),"")</f>
        <v/>
      </c>
      <c r="AD3" s="108"/>
      <c r="AE3" s="108"/>
      <c r="AF3" s="109"/>
      <c r="AG3" s="164" t="str">
        <f ca="1">IF(INDIRECT("変更履歴!AG3")&lt;&gt;"",INDIRECT("変更履歴!AG3"),"")</f>
        <v/>
      </c>
      <c r="AH3" s="165"/>
      <c r="AI3" s="166"/>
    </row>
    <row r="5" spans="1:35" x14ac:dyDescent="0.15">
      <c r="B5" s="23" t="s">
        <v>56</v>
      </c>
    </row>
    <row r="6" spans="1:35" x14ac:dyDescent="0.15">
      <c r="C6" s="23" t="s">
        <v>62</v>
      </c>
    </row>
    <row r="7" spans="1:35" x14ac:dyDescent="0.15">
      <c r="D7" s="23" t="s">
        <v>131</v>
      </c>
    </row>
    <row r="10" spans="1:35" x14ac:dyDescent="0.15">
      <c r="C10" s="23" t="s">
        <v>63</v>
      </c>
    </row>
    <row r="12" spans="1:35" x14ac:dyDescent="0.15">
      <c r="D12" s="23" t="s">
        <v>126</v>
      </c>
    </row>
    <row r="14" spans="1:35" x14ac:dyDescent="0.15">
      <c r="D14" s="23" t="s">
        <v>64</v>
      </c>
    </row>
    <row r="16" spans="1:35" x14ac:dyDescent="0.15">
      <c r="E16" s="216" t="s">
        <v>125</v>
      </c>
      <c r="F16" s="216"/>
      <c r="G16" s="216"/>
      <c r="H16" s="216"/>
      <c r="I16" s="216"/>
      <c r="J16" s="216"/>
      <c r="K16" s="216"/>
      <c r="L16" s="216" t="s">
        <v>60</v>
      </c>
      <c r="M16" s="216"/>
      <c r="N16" s="216"/>
      <c r="O16" s="216"/>
      <c r="P16" s="216"/>
      <c r="Q16" s="216"/>
      <c r="R16" s="216"/>
      <c r="S16" s="216"/>
      <c r="T16" s="216"/>
      <c r="U16" s="216"/>
      <c r="V16" s="216"/>
      <c r="W16" s="216"/>
      <c r="X16" s="216"/>
      <c r="Y16" s="216"/>
      <c r="Z16" s="216"/>
      <c r="AA16" s="216"/>
      <c r="AB16" s="216"/>
      <c r="AC16" s="216"/>
      <c r="AD16" s="216"/>
      <c r="AE16" s="216"/>
      <c r="AF16" s="216"/>
      <c r="AG16" s="216"/>
      <c r="AH16" s="216"/>
    </row>
    <row r="17" spans="4:34" x14ac:dyDescent="0.15">
      <c r="E17" s="247" t="s">
        <v>95</v>
      </c>
      <c r="F17" s="247"/>
      <c r="G17" s="247"/>
      <c r="H17" s="247"/>
      <c r="I17" s="247"/>
      <c r="J17" s="247"/>
      <c r="K17" s="247"/>
      <c r="L17" s="247" t="s">
        <v>96</v>
      </c>
      <c r="M17" s="247"/>
      <c r="N17" s="247"/>
      <c r="O17" s="247"/>
      <c r="P17" s="247"/>
      <c r="Q17" s="247"/>
      <c r="R17" s="247"/>
      <c r="S17" s="247"/>
      <c r="T17" s="247"/>
      <c r="U17" s="247"/>
      <c r="V17" s="247"/>
      <c r="W17" s="247"/>
      <c r="X17" s="247"/>
      <c r="Y17" s="247"/>
      <c r="Z17" s="247"/>
      <c r="AA17" s="247"/>
      <c r="AB17" s="247"/>
      <c r="AC17" s="247"/>
      <c r="AD17" s="247"/>
      <c r="AE17" s="247"/>
      <c r="AF17" s="247"/>
      <c r="AG17" s="247"/>
      <c r="AH17" s="247"/>
    </row>
    <row r="18" spans="4:34" x14ac:dyDescent="0.15">
      <c r="E18" s="250" t="s">
        <v>97</v>
      </c>
      <c r="F18" s="250"/>
      <c r="G18" s="250"/>
      <c r="H18" s="250"/>
      <c r="I18" s="250"/>
      <c r="J18" s="250"/>
      <c r="K18" s="250"/>
      <c r="L18" s="251" t="s">
        <v>124</v>
      </c>
      <c r="M18" s="250"/>
      <c r="N18" s="250"/>
      <c r="O18" s="250"/>
      <c r="P18" s="250"/>
      <c r="Q18" s="250"/>
      <c r="R18" s="250"/>
      <c r="S18" s="250"/>
      <c r="T18" s="250"/>
      <c r="U18" s="250"/>
      <c r="V18" s="250"/>
      <c r="W18" s="250"/>
      <c r="X18" s="250"/>
      <c r="Y18" s="250"/>
      <c r="Z18" s="250"/>
      <c r="AA18" s="250"/>
      <c r="AB18" s="250"/>
      <c r="AC18" s="250"/>
      <c r="AD18" s="250"/>
      <c r="AE18" s="250"/>
      <c r="AF18" s="250"/>
      <c r="AG18" s="250"/>
      <c r="AH18" s="250"/>
    </row>
    <row r="19" spans="4:34" x14ac:dyDescent="0.15">
      <c r="E19" s="248"/>
      <c r="F19" s="248"/>
      <c r="G19" s="248"/>
      <c r="H19" s="248"/>
      <c r="I19" s="248"/>
      <c r="J19" s="248"/>
      <c r="K19" s="248"/>
      <c r="L19" s="249" t="s">
        <v>123</v>
      </c>
      <c r="M19" s="248"/>
      <c r="N19" s="248"/>
      <c r="O19" s="248"/>
      <c r="P19" s="248"/>
      <c r="Q19" s="248"/>
      <c r="R19" s="248"/>
      <c r="S19" s="248"/>
      <c r="T19" s="248"/>
      <c r="U19" s="248"/>
      <c r="V19" s="248"/>
      <c r="W19" s="248"/>
      <c r="X19" s="248"/>
      <c r="Y19" s="248"/>
      <c r="Z19" s="248"/>
      <c r="AA19" s="248"/>
      <c r="AB19" s="248"/>
      <c r="AC19" s="248"/>
      <c r="AD19" s="248"/>
      <c r="AE19" s="248"/>
      <c r="AF19" s="248"/>
      <c r="AG19" s="248"/>
      <c r="AH19" s="248"/>
    </row>
    <row r="21" spans="4:34" x14ac:dyDescent="0.15">
      <c r="D21" s="23" t="s">
        <v>98</v>
      </c>
    </row>
    <row r="23" spans="4:34" x14ac:dyDescent="0.15">
      <c r="E23" s="216" t="s">
        <v>125</v>
      </c>
      <c r="F23" s="216"/>
      <c r="G23" s="216"/>
      <c r="H23" s="216"/>
      <c r="I23" s="216"/>
      <c r="J23" s="216"/>
      <c r="K23" s="216"/>
      <c r="L23" s="216" t="s">
        <v>60</v>
      </c>
      <c r="M23" s="216"/>
      <c r="N23" s="216"/>
      <c r="O23" s="216"/>
      <c r="P23" s="216"/>
      <c r="Q23" s="216"/>
      <c r="R23" s="216"/>
      <c r="S23" s="216"/>
      <c r="T23" s="216"/>
      <c r="U23" s="216"/>
      <c r="V23" s="216"/>
      <c r="W23" s="216"/>
      <c r="X23" s="216"/>
      <c r="Y23" s="216"/>
      <c r="Z23" s="216"/>
      <c r="AA23" s="216"/>
      <c r="AB23" s="216"/>
      <c r="AC23" s="216"/>
      <c r="AD23" s="216"/>
      <c r="AE23" s="216"/>
      <c r="AF23" s="216"/>
      <c r="AG23" s="216"/>
      <c r="AH23" s="216"/>
    </row>
    <row r="24" spans="4:34" x14ac:dyDescent="0.15">
      <c r="E24" s="247" t="s">
        <v>99</v>
      </c>
      <c r="F24" s="247"/>
      <c r="G24" s="247"/>
      <c r="H24" s="247"/>
      <c r="I24" s="247"/>
      <c r="J24" s="247"/>
      <c r="K24" s="247"/>
      <c r="L24" s="247" t="s">
        <v>100</v>
      </c>
      <c r="M24" s="247"/>
      <c r="N24" s="247"/>
      <c r="O24" s="247"/>
      <c r="P24" s="247"/>
      <c r="Q24" s="247"/>
      <c r="R24" s="247"/>
      <c r="S24" s="247"/>
      <c r="T24" s="247"/>
      <c r="U24" s="247"/>
      <c r="V24" s="247"/>
      <c r="W24" s="247"/>
      <c r="X24" s="247"/>
      <c r="Y24" s="247"/>
      <c r="Z24" s="247"/>
      <c r="AA24" s="247"/>
      <c r="AB24" s="247"/>
      <c r="AC24" s="247"/>
      <c r="AD24" s="247"/>
      <c r="AE24" s="247"/>
      <c r="AF24" s="247"/>
      <c r="AG24" s="247"/>
      <c r="AH24" s="247"/>
    </row>
    <row r="25" spans="4:34" x14ac:dyDescent="0.15">
      <c r="E25" s="247" t="s">
        <v>101</v>
      </c>
      <c r="F25" s="247"/>
      <c r="G25" s="247"/>
      <c r="H25" s="247"/>
      <c r="I25" s="247"/>
      <c r="J25" s="247"/>
      <c r="K25" s="247"/>
      <c r="L25" s="247" t="s">
        <v>102</v>
      </c>
      <c r="M25" s="247"/>
      <c r="N25" s="247"/>
      <c r="O25" s="247"/>
      <c r="P25" s="247"/>
      <c r="Q25" s="247"/>
      <c r="R25" s="247"/>
      <c r="S25" s="247"/>
      <c r="T25" s="247"/>
      <c r="U25" s="247"/>
      <c r="V25" s="247"/>
      <c r="W25" s="247"/>
      <c r="X25" s="247"/>
      <c r="Y25" s="247"/>
      <c r="Z25" s="247"/>
      <c r="AA25" s="247"/>
      <c r="AB25" s="247"/>
      <c r="AC25" s="247"/>
      <c r="AD25" s="247"/>
      <c r="AE25" s="247"/>
      <c r="AF25" s="247"/>
      <c r="AG25" s="247"/>
      <c r="AH25" s="247"/>
    </row>
    <row r="26" spans="4:34" x14ac:dyDescent="0.15">
      <c r="E26" s="247" t="s">
        <v>103</v>
      </c>
      <c r="F26" s="247"/>
      <c r="G26" s="247"/>
      <c r="H26" s="247"/>
      <c r="I26" s="247"/>
      <c r="J26" s="247"/>
      <c r="K26" s="247"/>
      <c r="L26" s="247" t="s">
        <v>104</v>
      </c>
      <c r="M26" s="247"/>
      <c r="N26" s="247"/>
      <c r="O26" s="247"/>
      <c r="P26" s="247"/>
      <c r="Q26" s="247"/>
      <c r="R26" s="247"/>
      <c r="S26" s="247"/>
      <c r="T26" s="247"/>
      <c r="U26" s="247"/>
      <c r="V26" s="247"/>
      <c r="W26" s="247"/>
      <c r="X26" s="247"/>
      <c r="Y26" s="247"/>
      <c r="Z26" s="247"/>
      <c r="AA26" s="247"/>
      <c r="AB26" s="247"/>
      <c r="AC26" s="247"/>
      <c r="AD26" s="247"/>
      <c r="AE26" s="247"/>
      <c r="AF26" s="247"/>
      <c r="AG26" s="247"/>
      <c r="AH26" s="247"/>
    </row>
    <row r="28" spans="4:34" x14ac:dyDescent="0.15">
      <c r="D28" s="23" t="s">
        <v>105</v>
      </c>
    </row>
    <row r="30" spans="4:34" x14ac:dyDescent="0.15">
      <c r="E30" s="216" t="s">
        <v>125</v>
      </c>
      <c r="F30" s="216"/>
      <c r="G30" s="216"/>
      <c r="H30" s="216"/>
      <c r="I30" s="216"/>
      <c r="J30" s="216"/>
      <c r="K30" s="216"/>
      <c r="L30" s="216" t="s">
        <v>60</v>
      </c>
      <c r="M30" s="216"/>
      <c r="N30" s="216"/>
      <c r="O30" s="216"/>
      <c r="P30" s="216"/>
      <c r="Q30" s="216"/>
      <c r="R30" s="216"/>
      <c r="S30" s="216"/>
      <c r="T30" s="216"/>
      <c r="U30" s="216"/>
      <c r="V30" s="216"/>
      <c r="W30" s="216"/>
      <c r="X30" s="216"/>
      <c r="Y30" s="216"/>
      <c r="Z30" s="216"/>
      <c r="AA30" s="216"/>
      <c r="AB30" s="216"/>
      <c r="AC30" s="216"/>
      <c r="AD30" s="216"/>
      <c r="AE30" s="216"/>
      <c r="AF30" s="216"/>
      <c r="AG30" s="216"/>
      <c r="AH30" s="216"/>
    </row>
    <row r="31" spans="4:34" x14ac:dyDescent="0.15">
      <c r="E31" s="246" t="s">
        <v>140</v>
      </c>
      <c r="F31" s="246"/>
      <c r="G31" s="246"/>
      <c r="H31" s="246"/>
      <c r="I31" s="246"/>
      <c r="J31" s="246"/>
      <c r="K31" s="246"/>
      <c r="L31" s="246" t="s">
        <v>106</v>
      </c>
      <c r="M31" s="246"/>
      <c r="N31" s="246"/>
      <c r="O31" s="246"/>
      <c r="P31" s="246"/>
      <c r="Q31" s="246"/>
      <c r="R31" s="246"/>
      <c r="S31" s="246"/>
      <c r="T31" s="246"/>
      <c r="U31" s="246"/>
      <c r="V31" s="246"/>
      <c r="W31" s="246"/>
      <c r="X31" s="246"/>
      <c r="Y31" s="246"/>
      <c r="Z31" s="246"/>
      <c r="AA31" s="246"/>
      <c r="AB31" s="246"/>
      <c r="AC31" s="246"/>
      <c r="AD31" s="246"/>
      <c r="AE31" s="246"/>
      <c r="AF31" s="246"/>
      <c r="AG31" s="246"/>
      <c r="AH31" s="246"/>
    </row>
    <row r="32" spans="4:34" x14ac:dyDescent="0.15">
      <c r="E32" s="252"/>
      <c r="F32" s="252"/>
      <c r="G32" s="252"/>
      <c r="H32" s="252"/>
      <c r="I32" s="252"/>
      <c r="J32" s="252"/>
      <c r="K32" s="252"/>
      <c r="L32" s="252" t="s">
        <v>107</v>
      </c>
      <c r="M32" s="252"/>
      <c r="N32" s="252"/>
      <c r="O32" s="252"/>
      <c r="P32" s="252"/>
      <c r="Q32" s="252"/>
      <c r="R32" s="252"/>
      <c r="S32" s="252"/>
      <c r="T32" s="252"/>
      <c r="U32" s="252"/>
      <c r="V32" s="252"/>
      <c r="W32" s="252"/>
      <c r="X32" s="252"/>
      <c r="Y32" s="252"/>
      <c r="Z32" s="252"/>
      <c r="AA32" s="252"/>
      <c r="AB32" s="252"/>
      <c r="AC32" s="252"/>
      <c r="AD32" s="252"/>
      <c r="AE32" s="252"/>
      <c r="AF32" s="252"/>
      <c r="AG32" s="252"/>
      <c r="AH32" s="252"/>
    </row>
    <row r="33" spans="3:34" x14ac:dyDescent="0.15">
      <c r="E33" s="246" t="s">
        <v>108</v>
      </c>
      <c r="F33" s="246"/>
      <c r="G33" s="246"/>
      <c r="H33" s="246"/>
      <c r="I33" s="246"/>
      <c r="J33" s="246"/>
      <c r="K33" s="246"/>
      <c r="L33" s="246" t="s">
        <v>109</v>
      </c>
      <c r="M33" s="246"/>
      <c r="N33" s="246"/>
      <c r="O33" s="246"/>
      <c r="P33" s="246"/>
      <c r="Q33" s="246"/>
      <c r="R33" s="246"/>
      <c r="S33" s="246"/>
      <c r="T33" s="246"/>
      <c r="U33" s="246"/>
      <c r="V33" s="246"/>
      <c r="W33" s="246"/>
      <c r="X33" s="246"/>
      <c r="Y33" s="246"/>
      <c r="Z33" s="246"/>
      <c r="AA33" s="246"/>
      <c r="AB33" s="246"/>
      <c r="AC33" s="246"/>
      <c r="AD33" s="246"/>
      <c r="AE33" s="246"/>
      <c r="AF33" s="246"/>
      <c r="AG33" s="246"/>
      <c r="AH33" s="246"/>
    </row>
    <row r="34" spans="3:34" x14ac:dyDescent="0.15">
      <c r="E34" s="252"/>
      <c r="F34" s="252"/>
      <c r="G34" s="252"/>
      <c r="H34" s="252"/>
      <c r="I34" s="252"/>
      <c r="J34" s="252"/>
      <c r="K34" s="252"/>
      <c r="L34" s="252" t="s">
        <v>110</v>
      </c>
      <c r="M34" s="252"/>
      <c r="N34" s="252"/>
      <c r="O34" s="252"/>
      <c r="P34" s="252"/>
      <c r="Q34" s="252"/>
      <c r="R34" s="252"/>
      <c r="S34" s="252"/>
      <c r="T34" s="252"/>
      <c r="U34" s="252"/>
      <c r="V34" s="252"/>
      <c r="W34" s="252"/>
      <c r="X34" s="252"/>
      <c r="Y34" s="252"/>
      <c r="Z34" s="252"/>
      <c r="AA34" s="252"/>
      <c r="AB34" s="252"/>
      <c r="AC34" s="252"/>
      <c r="AD34" s="252"/>
      <c r="AE34" s="252"/>
      <c r="AF34" s="252"/>
      <c r="AG34" s="252"/>
      <c r="AH34" s="252"/>
    </row>
    <row r="35" spans="3:34" ht="13.5" customHeight="1" x14ac:dyDescent="0.15">
      <c r="E35" s="253" t="s">
        <v>111</v>
      </c>
      <c r="F35" s="253"/>
      <c r="G35" s="253"/>
      <c r="H35" s="253"/>
      <c r="I35" s="253"/>
      <c r="J35" s="253"/>
      <c r="K35" s="253"/>
      <c r="L35" s="253" t="s">
        <v>143</v>
      </c>
      <c r="M35" s="253"/>
      <c r="N35" s="253"/>
      <c r="O35" s="253"/>
      <c r="P35" s="253"/>
      <c r="Q35" s="253"/>
      <c r="R35" s="253"/>
      <c r="S35" s="253"/>
      <c r="T35" s="253"/>
      <c r="U35" s="253"/>
      <c r="V35" s="253"/>
      <c r="W35" s="253"/>
      <c r="X35" s="253"/>
      <c r="Y35" s="253"/>
      <c r="Z35" s="253"/>
      <c r="AA35" s="253"/>
      <c r="AB35" s="253"/>
      <c r="AC35" s="253"/>
      <c r="AD35" s="253"/>
      <c r="AE35" s="253"/>
      <c r="AF35" s="253"/>
      <c r="AG35" s="253"/>
      <c r="AH35" s="253"/>
    </row>
    <row r="36" spans="3:34" x14ac:dyDescent="0.1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row>
    <row r="37" spans="3:34" x14ac:dyDescent="0.15">
      <c r="D37" s="23" t="s">
        <v>112</v>
      </c>
    </row>
    <row r="39" spans="3:34" x14ac:dyDescent="0.15">
      <c r="E39" s="216" t="s">
        <v>125</v>
      </c>
      <c r="F39" s="216"/>
      <c r="G39" s="216"/>
      <c r="H39" s="216"/>
      <c r="I39" s="216"/>
      <c r="J39" s="216"/>
      <c r="K39" s="216"/>
      <c r="L39" s="216" t="s">
        <v>60</v>
      </c>
      <c r="M39" s="216"/>
      <c r="N39" s="216"/>
      <c r="O39" s="216"/>
      <c r="P39" s="216"/>
      <c r="Q39" s="216"/>
      <c r="R39" s="216"/>
      <c r="S39" s="216"/>
      <c r="T39" s="216"/>
      <c r="U39" s="216"/>
      <c r="V39" s="216"/>
      <c r="W39" s="216"/>
      <c r="X39" s="216"/>
      <c r="Y39" s="216"/>
      <c r="Z39" s="216"/>
      <c r="AA39" s="216"/>
      <c r="AB39" s="216"/>
      <c r="AC39" s="216"/>
      <c r="AD39" s="216"/>
      <c r="AE39" s="216"/>
      <c r="AF39" s="216"/>
      <c r="AG39" s="216"/>
      <c r="AH39" s="216"/>
    </row>
    <row r="40" spans="3:34" x14ac:dyDescent="0.15">
      <c r="E40" s="247" t="s">
        <v>61</v>
      </c>
      <c r="F40" s="247"/>
      <c r="G40" s="247"/>
      <c r="H40" s="247"/>
      <c r="I40" s="247"/>
      <c r="J40" s="247"/>
      <c r="K40" s="247"/>
      <c r="L40" s="247" t="s">
        <v>113</v>
      </c>
      <c r="M40" s="247"/>
      <c r="N40" s="247"/>
      <c r="O40" s="247"/>
      <c r="P40" s="247"/>
      <c r="Q40" s="247"/>
      <c r="R40" s="247"/>
      <c r="S40" s="247"/>
      <c r="T40" s="247"/>
      <c r="U40" s="247"/>
      <c r="V40" s="247"/>
      <c r="W40" s="247"/>
      <c r="X40" s="247"/>
      <c r="Y40" s="247"/>
      <c r="Z40" s="247"/>
      <c r="AA40" s="247"/>
      <c r="AB40" s="247"/>
      <c r="AC40" s="247"/>
      <c r="AD40" s="247"/>
      <c r="AE40" s="247"/>
      <c r="AF40" s="247"/>
      <c r="AG40" s="247"/>
      <c r="AH40" s="247"/>
    </row>
    <row r="41" spans="3:34" x14ac:dyDescent="0.15">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row>
    <row r="43" spans="3:34" x14ac:dyDescent="0.15">
      <c r="C43" s="23" t="s">
        <v>132</v>
      </c>
    </row>
    <row r="45" spans="3:34" x14ac:dyDescent="0.15">
      <c r="D45" s="23" t="s">
        <v>134</v>
      </c>
    </row>
    <row r="46" spans="3:34" x14ac:dyDescent="0.15">
      <c r="D46" s="23" t="s">
        <v>137</v>
      </c>
    </row>
    <row r="48" spans="3:34" x14ac:dyDescent="0.15">
      <c r="D48" s="23" t="s">
        <v>136</v>
      </c>
    </row>
    <row r="50" spans="5:6" x14ac:dyDescent="0.15">
      <c r="E50" s="23" t="s">
        <v>127</v>
      </c>
    </row>
    <row r="52" spans="5:6" x14ac:dyDescent="0.15">
      <c r="F52" s="23" t="s">
        <v>138</v>
      </c>
    </row>
    <row r="53" spans="5:6" x14ac:dyDescent="0.15">
      <c r="F53" s="23" t="s">
        <v>139</v>
      </c>
    </row>
    <row r="84" spans="4:6" x14ac:dyDescent="0.15">
      <c r="E84" s="23" t="s">
        <v>128</v>
      </c>
    </row>
    <row r="86" spans="4:6" x14ac:dyDescent="0.15">
      <c r="F86" s="23" t="s">
        <v>116</v>
      </c>
    </row>
    <row r="87" spans="4:6" x14ac:dyDescent="0.15">
      <c r="F87" s="23" t="s">
        <v>117</v>
      </c>
    </row>
    <row r="88" spans="4:6" x14ac:dyDescent="0.15">
      <c r="F88" s="23" t="s">
        <v>118</v>
      </c>
    </row>
    <row r="89" spans="4:6" x14ac:dyDescent="0.15">
      <c r="F89" s="23" t="s">
        <v>50</v>
      </c>
    </row>
    <row r="90" spans="4:6" x14ac:dyDescent="0.15">
      <c r="F90" s="23" t="s">
        <v>49</v>
      </c>
    </row>
    <row r="91" spans="4:6" ht="10.5" customHeight="1" x14ac:dyDescent="0.15">
      <c r="F91" s="23" t="s">
        <v>129</v>
      </c>
    </row>
    <row r="92" spans="4:6" ht="10.5" customHeight="1" x14ac:dyDescent="0.15"/>
    <row r="94" spans="4:6" x14ac:dyDescent="0.15">
      <c r="D94" s="23" t="s">
        <v>135</v>
      </c>
    </row>
    <row r="96" spans="4:6" x14ac:dyDescent="0.15">
      <c r="E96" s="23" t="s">
        <v>130</v>
      </c>
    </row>
    <row r="98" spans="6:6" x14ac:dyDescent="0.15">
      <c r="F98" s="23" t="s">
        <v>141</v>
      </c>
    </row>
    <row r="99" spans="6:6" x14ac:dyDescent="0.15">
      <c r="F99" s="23" t="s">
        <v>142</v>
      </c>
    </row>
    <row r="131" spans="3:10" x14ac:dyDescent="0.15">
      <c r="E131" s="23" t="s">
        <v>128</v>
      </c>
    </row>
    <row r="133" spans="3:10" x14ac:dyDescent="0.15">
      <c r="F133" s="23" t="s">
        <v>115</v>
      </c>
    </row>
    <row r="134" spans="3:10" x14ac:dyDescent="0.15">
      <c r="F134" s="23" t="s">
        <v>119</v>
      </c>
    </row>
    <row r="135" spans="3:10" x14ac:dyDescent="0.15">
      <c r="F135" s="23" t="s">
        <v>120</v>
      </c>
    </row>
    <row r="136" spans="3:10" x14ac:dyDescent="0.15">
      <c r="F136" s="23" t="s">
        <v>94</v>
      </c>
    </row>
    <row r="137" spans="3:10" x14ac:dyDescent="0.15">
      <c r="F137" s="23" t="s">
        <v>114</v>
      </c>
    </row>
    <row r="140" spans="3:10" x14ac:dyDescent="0.15">
      <c r="C140" s="40" t="s">
        <v>213</v>
      </c>
    </row>
    <row r="141" spans="3:10" x14ac:dyDescent="0.15">
      <c r="C141" s="40"/>
      <c r="D141" s="40" t="s">
        <v>214</v>
      </c>
      <c r="J141" s="40"/>
    </row>
    <row r="142" spans="3:10" x14ac:dyDescent="0.15">
      <c r="C142" s="40"/>
      <c r="D142" s="40" t="s">
        <v>215</v>
      </c>
      <c r="J142" s="40"/>
    </row>
    <row r="143" spans="3:10" x14ac:dyDescent="0.15">
      <c r="C143" s="40"/>
      <c r="D143" s="40" t="s">
        <v>216</v>
      </c>
      <c r="J143" s="40"/>
    </row>
    <row r="145" spans="4:32" x14ac:dyDescent="0.15">
      <c r="D145" s="259" t="s">
        <v>217</v>
      </c>
      <c r="E145" s="260"/>
      <c r="F145" s="260"/>
      <c r="G145" s="260"/>
      <c r="H145" s="260"/>
      <c r="I145" s="260"/>
      <c r="J145" s="260"/>
      <c r="K145" s="261"/>
      <c r="L145" s="259" t="s">
        <v>218</v>
      </c>
      <c r="M145" s="260"/>
      <c r="N145" s="260"/>
      <c r="O145" s="260"/>
      <c r="P145" s="260"/>
      <c r="Q145" s="260"/>
      <c r="R145" s="260"/>
      <c r="S145" s="260"/>
      <c r="T145" s="260"/>
      <c r="U145" s="260"/>
      <c r="V145" s="260"/>
      <c r="W145" s="260"/>
      <c r="X145" s="260"/>
      <c r="Y145" s="260"/>
      <c r="Z145" s="260"/>
      <c r="AA145" s="260"/>
      <c r="AB145" s="260"/>
      <c r="AC145" s="260"/>
      <c r="AD145" s="260"/>
      <c r="AE145" s="260"/>
      <c r="AF145" s="261"/>
    </row>
    <row r="146" spans="4:32" x14ac:dyDescent="0.15">
      <c r="D146" s="262" t="s">
        <v>219</v>
      </c>
      <c r="E146" s="263"/>
      <c r="F146" s="263"/>
      <c r="G146" s="263"/>
      <c r="H146" s="263"/>
      <c r="I146" s="263"/>
      <c r="J146" s="263"/>
      <c r="K146" s="264"/>
      <c r="L146" s="262" t="s">
        <v>220</v>
      </c>
      <c r="M146" s="263"/>
      <c r="N146" s="263"/>
      <c r="O146" s="263"/>
      <c r="P146" s="263"/>
      <c r="Q146" s="263"/>
      <c r="R146" s="263"/>
      <c r="S146" s="263"/>
      <c r="T146" s="263"/>
      <c r="U146" s="263"/>
      <c r="V146" s="263"/>
      <c r="W146" s="263"/>
      <c r="X146" s="263"/>
      <c r="Y146" s="263"/>
      <c r="Z146" s="263"/>
      <c r="AA146" s="263"/>
      <c r="AB146" s="263"/>
      <c r="AC146" s="263"/>
      <c r="AD146" s="263"/>
      <c r="AE146" s="263"/>
      <c r="AF146" s="264"/>
    </row>
    <row r="147" spans="4:32" x14ac:dyDescent="0.15">
      <c r="D147" s="265" t="s">
        <v>221</v>
      </c>
      <c r="E147" s="266"/>
      <c r="F147" s="266"/>
      <c r="G147" s="266"/>
      <c r="H147" s="266"/>
      <c r="I147" s="266"/>
      <c r="J147" s="266"/>
      <c r="K147" s="267"/>
      <c r="L147" s="265" t="s">
        <v>222</v>
      </c>
      <c r="M147" s="266"/>
      <c r="N147" s="266"/>
      <c r="O147" s="266"/>
      <c r="P147" s="266"/>
      <c r="Q147" s="266"/>
      <c r="R147" s="266"/>
      <c r="S147" s="266"/>
      <c r="T147" s="266"/>
      <c r="U147" s="266"/>
      <c r="V147" s="266"/>
      <c r="W147" s="266"/>
      <c r="X147" s="266"/>
      <c r="Y147" s="266"/>
      <c r="Z147" s="266"/>
      <c r="AA147" s="266"/>
      <c r="AB147" s="266"/>
      <c r="AC147" s="266"/>
      <c r="AD147" s="266"/>
      <c r="AE147" s="266"/>
      <c r="AF147" s="267"/>
    </row>
    <row r="148" spans="4:32" x14ac:dyDescent="0.15">
      <c r="D148" s="268"/>
      <c r="E148" s="269"/>
      <c r="F148" s="269"/>
      <c r="G148" s="269"/>
      <c r="H148" s="269"/>
      <c r="I148" s="269"/>
      <c r="J148" s="269"/>
      <c r="K148" s="270"/>
      <c r="L148" s="268" t="s">
        <v>223</v>
      </c>
      <c r="M148" s="269"/>
      <c r="N148" s="269"/>
      <c r="O148" s="269"/>
      <c r="P148" s="269"/>
      <c r="Q148" s="269"/>
      <c r="R148" s="269"/>
      <c r="S148" s="269"/>
      <c r="T148" s="269"/>
      <c r="U148" s="269"/>
      <c r="V148" s="269"/>
      <c r="W148" s="269"/>
      <c r="X148" s="269"/>
      <c r="Y148" s="269"/>
      <c r="Z148" s="269"/>
      <c r="AA148" s="269"/>
      <c r="AB148" s="269"/>
      <c r="AC148" s="269"/>
      <c r="AD148" s="269"/>
      <c r="AE148" s="269"/>
      <c r="AF148" s="270"/>
    </row>
    <row r="149" spans="4:32" x14ac:dyDescent="0.15">
      <c r="D149" s="265" t="s">
        <v>224</v>
      </c>
      <c r="E149" s="266"/>
      <c r="F149" s="266"/>
      <c r="G149" s="266"/>
      <c r="H149" s="266"/>
      <c r="I149" s="266"/>
      <c r="J149" s="266"/>
      <c r="K149" s="267"/>
      <c r="L149" s="265" t="s">
        <v>225</v>
      </c>
      <c r="M149" s="266"/>
      <c r="N149" s="266"/>
      <c r="O149" s="266"/>
      <c r="P149" s="266"/>
      <c r="Q149" s="266"/>
      <c r="R149" s="266"/>
      <c r="S149" s="266"/>
      <c r="T149" s="266"/>
      <c r="U149" s="266"/>
      <c r="V149" s="266"/>
      <c r="W149" s="266"/>
      <c r="X149" s="266"/>
      <c r="Y149" s="266"/>
      <c r="Z149" s="266"/>
      <c r="AA149" s="266"/>
      <c r="AB149" s="266"/>
      <c r="AC149" s="266"/>
      <c r="AD149" s="266"/>
      <c r="AE149" s="266"/>
      <c r="AF149" s="267"/>
    </row>
    <row r="150" spans="4:32" x14ac:dyDescent="0.15">
      <c r="D150" s="268"/>
      <c r="E150" s="269"/>
      <c r="F150" s="269"/>
      <c r="G150" s="269"/>
      <c r="H150" s="269"/>
      <c r="I150" s="269"/>
      <c r="J150" s="269"/>
      <c r="K150" s="270"/>
      <c r="L150" s="271" t="s">
        <v>226</v>
      </c>
      <c r="M150" s="269"/>
      <c r="N150" s="269"/>
      <c r="O150" s="269"/>
      <c r="P150" s="269"/>
      <c r="Q150" s="269"/>
      <c r="R150" s="269"/>
      <c r="S150" s="269"/>
      <c r="T150" s="269"/>
      <c r="U150" s="269"/>
      <c r="V150" s="269"/>
      <c r="W150" s="269"/>
      <c r="X150" s="269"/>
      <c r="Y150" s="269"/>
      <c r="Z150" s="269"/>
      <c r="AA150" s="269"/>
      <c r="AB150" s="269"/>
      <c r="AC150" s="269"/>
      <c r="AD150" s="269"/>
      <c r="AE150" s="269"/>
      <c r="AF150" s="270"/>
    </row>
    <row r="152" spans="4:32" x14ac:dyDescent="0.15">
      <c r="D152" s="40" t="s">
        <v>227</v>
      </c>
    </row>
    <row r="153" spans="4:32" x14ac:dyDescent="0.15">
      <c r="D153" s="40" t="s">
        <v>228</v>
      </c>
    </row>
    <row r="155" spans="4:32" x14ac:dyDescent="0.15">
      <c r="D155" s="40" t="s">
        <v>229</v>
      </c>
    </row>
    <row r="156" spans="4:32" x14ac:dyDescent="0.15">
      <c r="D156" s="40" t="s">
        <v>230</v>
      </c>
    </row>
    <row r="157" spans="4:32" x14ac:dyDescent="0.15">
      <c r="D157" s="40" t="s">
        <v>231</v>
      </c>
    </row>
    <row r="158" spans="4:32" x14ac:dyDescent="0.15">
      <c r="D158" s="40" t="s">
        <v>232</v>
      </c>
    </row>
  </sheetData>
  <mergeCells count="49">
    <mergeCell ref="E40:K40"/>
    <mergeCell ref="L40:AH40"/>
    <mergeCell ref="E18:K18"/>
    <mergeCell ref="L18:AH18"/>
    <mergeCell ref="E34:K34"/>
    <mergeCell ref="L34:AH34"/>
    <mergeCell ref="E35:K35"/>
    <mergeCell ref="L35:AH35"/>
    <mergeCell ref="E39:K39"/>
    <mergeCell ref="L39:AH39"/>
    <mergeCell ref="E23:K23"/>
    <mergeCell ref="L23:AH23"/>
    <mergeCell ref="E32:K32"/>
    <mergeCell ref="L32:AH32"/>
    <mergeCell ref="E33:K33"/>
    <mergeCell ref="L33:AH33"/>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 ref="E31:K31"/>
    <mergeCell ref="L31:AH31"/>
    <mergeCell ref="E16:K16"/>
    <mergeCell ref="L16:AH16"/>
    <mergeCell ref="E17:K17"/>
    <mergeCell ref="L17:AH17"/>
    <mergeCell ref="E30:K30"/>
    <mergeCell ref="L30:AH30"/>
    <mergeCell ref="E19:K19"/>
    <mergeCell ref="L19:AH19"/>
    <mergeCell ref="E25:K25"/>
    <mergeCell ref="L25:AH25"/>
    <mergeCell ref="E26:K26"/>
    <mergeCell ref="L26:AH26"/>
    <mergeCell ref="E24:K24"/>
    <mergeCell ref="L24:AH24"/>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4" manualBreakCount="4">
    <brk id="47" max="34" man="1"/>
    <brk id="93" max="34" man="1"/>
    <brk id="139" max="34" man="1"/>
    <brk id="168"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66</v>
      </c>
    </row>
    <row r="16" spans="1:1" x14ac:dyDescent="0.15">
      <c r="A16" s="37" t="s">
        <v>44</v>
      </c>
    </row>
    <row r="17" spans="1:1" x14ac:dyDescent="0.15">
      <c r="A17" s="37" t="s">
        <v>45</v>
      </c>
    </row>
    <row r="18" spans="1:1" x14ac:dyDescent="0.15">
      <c r="A18" s="37" t="s">
        <v>46</v>
      </c>
    </row>
    <row r="19" spans="1:1" x14ac:dyDescent="0.15">
      <c r="A19" s="37" t="s">
        <v>202</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 ドメイン定義</vt:lpstr>
      <vt:lpstr>2.1. Nablarch標準提供バリデーション</vt:lpstr>
      <vt:lpstr>2.2. 本システム固有のバリデーション</vt:lpstr>
      <vt:lpstr>3. ドメイン定義プロセス</vt:lpstr>
      <vt:lpstr>データ</vt:lpstr>
      <vt:lpstr>'1. ドメイン定義'!Print_Area</vt:lpstr>
      <vt:lpstr>'2.1. Nablarch標準提供バリデーション'!Print_Area</vt:lpstr>
      <vt:lpstr>'2.2. 本システム固有のバリデーション'!Print_Area</vt:lpstr>
      <vt:lpstr>'3. ドメイン定義プロセス'!Print_Area</vt:lpstr>
      <vt:lpstr>データ!Print_Area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'3. ドメイン定義プロセス'!Print_Titles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2018-10-04T08:10:00Z</dcterms:modified>
</cp:coreProperties>
</file>