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55" yWindow="0" windowWidth="16245" windowHeight="1350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'1'!$A$1:$AN$38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G1" i="16"/>
  <c r="AC2" i="16"/>
  <c r="AC1" i="16"/>
  <c r="AG3" i="17"/>
  <c r="E1" i="17"/>
  <c r="AG2" i="13"/>
  <c r="E3" i="13"/>
  <c r="S1" i="13"/>
  <c r="AC2" i="17"/>
  <c r="AC3" i="13"/>
  <c r="AC1" i="17"/>
  <c r="AC1" i="13"/>
  <c r="E2" i="13"/>
  <c r="I25" i="15"/>
  <c r="E1" i="13"/>
  <c r="S1" i="17"/>
  <c r="E2" i="17"/>
  <c r="AC2" i="13"/>
  <c r="AG2" i="17"/>
  <c r="AG1" i="17"/>
  <c r="AG1" i="13"/>
  <c r="AG3" i="13"/>
  <c r="AC3" i="17"/>
  <c r="E3" i="17"/>
</calcChain>
</file>

<file path=xl/sharedStrings.xml><?xml version="1.0" encoding="utf-8"?>
<sst xmlns="http://schemas.openxmlformats.org/spreadsheetml/2006/main" count="149" uniqueCount="116">
  <si>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</si>
  <si>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</si>
  <si>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</si>
  <si>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</si>
  <si>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</si>
  <si>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</si>
  <si>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</si>
  <si>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</si>
  <si>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</si>
  <si>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機能ID</t>
    <rPh sb="0" eb="2">
      <t>キノウ</t>
    </rPh>
    <phoneticPr fontId="12"/>
  </si>
  <si>
    <t>機能名</t>
    <rPh sb="0" eb="2">
      <t>キノウ</t>
    </rPh>
    <rPh sb="2" eb="3">
      <t>メイ</t>
    </rPh>
    <phoneticPr fontId="12"/>
  </si>
  <si>
    <t>取引ID</t>
    <rPh sb="0" eb="2">
      <t>トリヒキ</t>
    </rPh>
    <phoneticPr fontId="12"/>
  </si>
  <si>
    <t>取引名</t>
    <rPh sb="0" eb="2">
      <t>トリヒキ</t>
    </rPh>
    <rPh sb="2" eb="3">
      <t>メイ</t>
    </rPh>
    <phoneticPr fontId="12"/>
  </si>
  <si>
    <t>機能説明</t>
    <rPh sb="0" eb="2">
      <t>キノウ</t>
    </rPh>
    <rPh sb="2" eb="4">
      <t>セツメイ</t>
    </rPh>
    <phoneticPr fontId="12"/>
  </si>
  <si>
    <t>取引説明</t>
    <rPh sb="0" eb="4">
      <t>トリヒキセツメイ</t>
    </rPh>
    <phoneticPr fontId="12"/>
  </si>
  <si>
    <t>備考</t>
    <rPh sb="0" eb="2">
      <t>ビコウ</t>
    </rPh>
    <phoneticPr fontId="12"/>
  </si>
  <si>
    <t>コンビニ請求停止</t>
    <rPh sb="4" eb="8">
      <t>セイキュウテイシ</t>
    </rPh>
    <phoneticPr fontId="12"/>
  </si>
  <si>
    <t>画面</t>
    <rPh sb="0" eb="2">
      <t>ガメン</t>
    </rPh>
    <phoneticPr fontId="12"/>
  </si>
  <si>
    <t>請求テーブル作成</t>
    <rPh sb="0" eb="2">
      <t>セイキュウ</t>
    </rPh>
    <rPh sb="6" eb="8">
      <t>サクセイ</t>
    </rPh>
    <phoneticPr fontId="12"/>
  </si>
  <si>
    <t>コンビニ請求テーブル作成</t>
    <rPh sb="4" eb="6">
      <t>セイキュウ</t>
    </rPh>
    <rPh sb="10" eb="12">
      <t>サクセイ</t>
    </rPh>
    <phoneticPr fontId="12"/>
  </si>
  <si>
    <t>クレジットテーブル請求作成</t>
    <rPh sb="9" eb="13">
      <t>セイキュウサクセイ</t>
    </rPh>
    <phoneticPr fontId="12"/>
  </si>
  <si>
    <t>口座振替請求テーブル作成</t>
    <rPh sb="0" eb="4">
      <t>コウザフリカエ</t>
    </rPh>
    <rPh sb="4" eb="6">
      <t>セイキュウ</t>
    </rPh>
    <rPh sb="10" eb="12">
      <t>サクセイ</t>
    </rPh>
    <phoneticPr fontId="12"/>
  </si>
  <si>
    <t>請求停止</t>
    <rPh sb="0" eb="4">
      <t>セイキュウテイシ</t>
    </rPh>
    <phoneticPr fontId="12"/>
  </si>
  <si>
    <t>請求情報照会</t>
    <rPh sb="0" eb="2">
      <t>セイキュウ</t>
    </rPh>
    <rPh sb="2" eb="4">
      <t>ジョウホウ</t>
    </rPh>
    <rPh sb="4" eb="6">
      <t>ショウカイ</t>
    </rPh>
    <phoneticPr fontId="12"/>
  </si>
  <si>
    <t>クレジット請求停止</t>
    <rPh sb="5" eb="9">
      <t>セイキュウテイシ</t>
    </rPh>
    <phoneticPr fontId="12"/>
  </si>
  <si>
    <t>口座振替請求停止</t>
    <rPh sb="0" eb="6">
      <t>コウザフリカエセイキュウ</t>
    </rPh>
    <rPh sb="6" eb="8">
      <t>テイシ</t>
    </rPh>
    <phoneticPr fontId="12"/>
  </si>
  <si>
    <t>請求確認</t>
    <rPh sb="0" eb="2">
      <t>セイキュウ</t>
    </rPh>
    <rPh sb="2" eb="4">
      <t>カクニン</t>
    </rPh>
    <phoneticPr fontId="12"/>
  </si>
  <si>
    <t>請求データ作成</t>
    <rPh sb="0" eb="2">
      <t>セイキュウ</t>
    </rPh>
    <rPh sb="5" eb="7">
      <t>サクセイ</t>
    </rPh>
    <phoneticPr fontId="12"/>
  </si>
  <si>
    <t>ユーザごとの請求情報を照会する。</t>
    <rPh sb="6" eb="8">
      <t>セイキュウ</t>
    </rPh>
    <rPh sb="8" eb="10">
      <t>ジョウホウ</t>
    </rPh>
    <rPh sb="11" eb="13">
      <t>ショウカイ</t>
    </rPh>
    <phoneticPr fontId="12"/>
  </si>
  <si>
    <t>ユーザごとに請求の停止を行う。</t>
    <rPh sb="6" eb="8">
      <t>セイキュウ</t>
    </rPh>
    <rPh sb="9" eb="11">
      <t>テイシ</t>
    </rPh>
    <rPh sb="12" eb="13">
      <t>オコナ</t>
    </rPh>
    <phoneticPr fontId="12"/>
  </si>
  <si>
    <t>クレジット売上ファイル作成</t>
    <rPh sb="5" eb="7">
      <t>ウリアゲ</t>
    </rPh>
    <rPh sb="11" eb="13">
      <t>サクセイ</t>
    </rPh>
    <phoneticPr fontId="12"/>
  </si>
  <si>
    <t>B41AE02</t>
  </si>
  <si>
    <t>B41AE03</t>
  </si>
  <si>
    <t>コンビニ請求書ファイル作成</t>
    <rPh sb="4" eb="6">
      <t>セイキュウ</t>
    </rPh>
    <rPh sb="6" eb="7">
      <t>ショ</t>
    </rPh>
    <rPh sb="11" eb="13">
      <t>サクセイ</t>
    </rPh>
    <phoneticPr fontId="12"/>
  </si>
  <si>
    <t>コンビニ請求書ファイルを作成する。</t>
    <rPh sb="4" eb="6">
      <t>セイキュウ</t>
    </rPh>
    <rPh sb="6" eb="7">
      <t>ショ</t>
    </rPh>
    <rPh sb="12" eb="14">
      <t>サクセイ</t>
    </rPh>
    <phoneticPr fontId="12"/>
  </si>
  <si>
    <t>口座振替依頼ファイル作成</t>
    <rPh sb="0" eb="2">
      <t>コウザ</t>
    </rPh>
    <rPh sb="2" eb="4">
      <t>フリカエ</t>
    </rPh>
    <rPh sb="4" eb="6">
      <t>イライ</t>
    </rPh>
    <rPh sb="10" eb="12">
      <t>サクセイ</t>
    </rPh>
    <phoneticPr fontId="12"/>
  </si>
  <si>
    <t>口座振替依頼ファイルを作成する。</t>
    <rPh sb="0" eb="2">
      <t>コウザ</t>
    </rPh>
    <rPh sb="2" eb="4">
      <t>フリカエ</t>
    </rPh>
    <rPh sb="4" eb="6">
      <t>イライ</t>
    </rPh>
    <rPh sb="11" eb="13">
      <t>サクセイ</t>
    </rPh>
    <phoneticPr fontId="12"/>
  </si>
  <si>
    <t>請求方法確定後、請求方法ごとに請求テーブルと請求サマリテーブルを作成する。</t>
    <rPh sb="15" eb="17">
      <t>セイキュウ</t>
    </rPh>
    <rPh sb="22" eb="24">
      <t>セイキュウ</t>
    </rPh>
    <rPh sb="32" eb="34">
      <t>サクセイ</t>
    </rPh>
    <phoneticPr fontId="12"/>
  </si>
  <si>
    <t>請求方法がコンビニのユーザの請求停止を行う。また、コンビニ請求サマリの請求金額を更新する。</t>
    <rPh sb="14" eb="16">
      <t>セイキュウ</t>
    </rPh>
    <rPh sb="16" eb="18">
      <t>テイシ</t>
    </rPh>
    <rPh sb="19" eb="20">
      <t>オコナ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</si>
  <si>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請求方法がクレジットのユーザの請求停止を行う。また、クレジット請求サマリの請求金額を更新する。</t>
    <rPh sb="15" eb="17">
      <t>セイキュウ</t>
    </rPh>
    <rPh sb="17" eb="19">
      <t>テイシ</t>
    </rPh>
    <rPh sb="20" eb="21">
      <t>オコナ</t>
    </rPh>
    <rPh sb="31" eb="33">
      <t>セイキュウ</t>
    </rPh>
    <rPh sb="37" eb="41">
      <t>セイキュウキンガク</t>
    </rPh>
    <rPh sb="42" eb="44">
      <t>コウシン</t>
    </rPh>
    <phoneticPr fontId="12"/>
  </si>
  <si>
    <t>請求方法が口座振替のユーザの請求停止を行う。また、口座振替請求サマリの請求金額を更新する。</t>
    <rPh sb="5" eb="7">
      <t>コウザ</t>
    </rPh>
    <rPh sb="7" eb="9">
      <t>フリカエ</t>
    </rPh>
    <rPh sb="14" eb="16">
      <t>セイキュウ</t>
    </rPh>
    <rPh sb="16" eb="18">
      <t>テイシ</t>
    </rPh>
    <rPh sb="19" eb="20">
      <t>オコナ</t>
    </rPh>
    <rPh sb="25" eb="27">
      <t>コウザ</t>
    </rPh>
    <rPh sb="27" eb="29">
      <t>フリカエ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</si>
  <si>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請求方法ごとの請求金額と請求日を確認し請求データ作成指示を行う。
請求確認後は請求停止は行えない。</t>
    <rPh sb="7" eb="11">
      <t>セイキュウキンガク</t>
    </rPh>
    <rPh sb="12" eb="15">
      <t>セイキュウビ</t>
    </rPh>
    <rPh sb="16" eb="18">
      <t>カクニン</t>
    </rPh>
    <rPh sb="19" eb="21">
      <t>セイキュウ</t>
    </rPh>
    <rPh sb="24" eb="26">
      <t>サクセイ</t>
    </rPh>
    <rPh sb="26" eb="28">
      <t>シジ</t>
    </rPh>
    <rPh sb="29" eb="30">
      <t>オコナ</t>
    </rPh>
    <rPh sb="33" eb="35">
      <t>セイキュウ</t>
    </rPh>
    <rPh sb="35" eb="37">
      <t>カクニン</t>
    </rPh>
    <rPh sb="37" eb="38">
      <t>ゴ</t>
    </rPh>
    <rPh sb="39" eb="41">
      <t>セイキュウ</t>
    </rPh>
    <rPh sb="41" eb="43">
      <t>テイシ</t>
    </rPh>
    <rPh sb="44" eb="45">
      <t>オコナ</t>
    </rPh>
    <phoneticPr fontId="12"/>
  </si>
  <si>
    <t>請求方法ごとに請求データを作成する。</t>
    <rPh sb="7" eb="9">
      <t>セイキュウ</t>
    </rPh>
    <rPh sb="13" eb="15">
      <t>サクセイ</t>
    </rPh>
    <phoneticPr fontId="12"/>
  </si>
  <si>
    <t>請求方法がコンビニのユーザについて、ユーザ単位に当月債権を集計し、コンビニ請求テーブルを作成する。また、請求方法がコンビニの当月債権を集計し、コンビニ請求サマリテーブルを作成する。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</si>
  <si>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請求方法がクレジットのユーザについて、ユーザ単位に当月債権を集計し、クレジット請求テーブルを作成する。また、請求方法がクレジットの当月債権を集計し、クレジット請求サマリテーブルを作成する。</t>
    <rPh sb="22" eb="24">
      <t>タンイ</t>
    </rPh>
    <rPh sb="25" eb="29">
      <t>トウゲツサイケン</t>
    </rPh>
    <rPh sb="39" eb="41">
      <t>セイキュウ</t>
    </rPh>
    <rPh sb="46" eb="48">
      <t>サクセイ</t>
    </rPh>
    <rPh sb="54" eb="58">
      <t>セイキュウホウホウ</t>
    </rPh>
    <rPh sb="65" eb="69">
      <t>トウゲツサイケン</t>
    </rPh>
    <rPh sb="79" eb="81">
      <t>セイキュウ</t>
    </rPh>
    <rPh sb="89" eb="91">
      <t>サクセイ</t>
    </rPh>
    <phoneticPr fontId="12"/>
  </si>
  <si>
    <t>請求方法が口座振替のユーザについて、ユーザ単位に当月債権を集計し、口座振替請求テーブルを作成する。また、請求方法が口座振替の当月債権を集計し、口座振替請求サマリテーブルを作成する。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</si>
  <si>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クレジット売上ファイルを作成する。</t>
    <rPh sb="5" eb="7">
      <t>ウリアゲ</t>
    </rPh>
    <rPh sb="12" eb="14">
      <t>サクセイ</t>
    </rPh>
    <phoneticPr fontId="1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</si>
  <si>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5"/>
  </si>
  <si>
    <t>項目</t>
    <rPh sb="0" eb="2">
      <t>コウモク</t>
    </rPh>
    <phoneticPr fontId="15"/>
  </si>
  <si>
    <t>説明</t>
    <rPh sb="0" eb="2">
      <t>セツメイ</t>
    </rPh>
    <phoneticPr fontId="15"/>
  </si>
  <si>
    <t>機能名を記入する。</t>
    <rPh sb="0" eb="2">
      <t>キノウ</t>
    </rPh>
    <rPh sb="2" eb="3">
      <t>メイ</t>
    </rPh>
    <rPh sb="4" eb="6">
      <t>キニュウ</t>
    </rPh>
    <phoneticPr fontId="12"/>
  </si>
  <si>
    <t>取引説明</t>
    <rPh sb="0" eb="2">
      <t>トリヒキ</t>
    </rPh>
    <rPh sb="2" eb="4">
      <t>セツメイ</t>
    </rPh>
    <phoneticPr fontId="12"/>
  </si>
  <si>
    <t>機能の説明を記入する。</t>
    <rPh sb="0" eb="2">
      <t>キノウ</t>
    </rPh>
    <rPh sb="3" eb="5">
      <t>セツメイ</t>
    </rPh>
    <rPh sb="6" eb="8">
      <t>キニュウ</t>
    </rPh>
    <phoneticPr fontId="12"/>
  </si>
  <si>
    <t>取引名を記入する。</t>
    <rPh sb="0" eb="2">
      <t>トリヒキ</t>
    </rPh>
    <rPh sb="2" eb="3">
      <t>メイ</t>
    </rPh>
    <rPh sb="4" eb="6">
      <t>キニュウ</t>
    </rPh>
    <phoneticPr fontId="12"/>
  </si>
  <si>
    <t>取引の説明を記入する。1機能に1取引しかない場合は省略可能。</t>
    <rPh sb="0" eb="2">
      <t>トリヒキ</t>
    </rPh>
    <rPh sb="3" eb="5">
      <t>セツメイ</t>
    </rPh>
    <rPh sb="6" eb="8">
      <t>キニュウ</t>
    </rPh>
    <phoneticPr fontId="12"/>
  </si>
  <si>
    <t>請求テーブル作成後～請求確認前まで使用可能</t>
    <rPh sb="0" eb="2">
      <t>セイキュウ</t>
    </rPh>
    <rPh sb="6" eb="9">
      <t>サクセイゴ</t>
    </rPh>
    <rPh sb="10" eb="14">
      <t>セイキュウカクニン</t>
    </rPh>
    <rPh sb="14" eb="15">
      <t>マエ</t>
    </rPh>
    <rPh sb="17" eb="21">
      <t>シヨウカノウ</t>
    </rPh>
    <phoneticPr fontId="12"/>
  </si>
  <si>
    <t>請求金額、請求日に不具合があった場合は、SE作業にて調査、対応を行う。</t>
    <rPh sb="0" eb="4">
      <t>セイキュウキンガク</t>
    </rPh>
    <rPh sb="5" eb="8">
      <t>セイキュウビ</t>
    </rPh>
    <rPh sb="9" eb="12">
      <t>フグアイ</t>
    </rPh>
    <rPh sb="16" eb="18">
      <t>バアイ</t>
    </rPh>
    <rPh sb="22" eb="24">
      <t>サギョウ</t>
    </rPh>
    <rPh sb="26" eb="28">
      <t>チョウサ</t>
    </rPh>
    <rPh sb="29" eb="31">
      <t>タイオウ</t>
    </rPh>
    <rPh sb="32" eb="33">
      <t>オコナ</t>
    </rPh>
    <phoneticPr fontId="12"/>
  </si>
  <si>
    <t>該当取引について特記事項がある場合に記入する。</t>
    <rPh sb="0" eb="2">
      <t>ガイトウ</t>
    </rPh>
    <rPh sb="2" eb="4">
      <t>トリヒキ</t>
    </rPh>
    <rPh sb="8" eb="10">
      <t>トッキ</t>
    </rPh>
    <rPh sb="10" eb="12">
      <t>ジコウ</t>
    </rPh>
    <rPh sb="15" eb="17">
      <t>バアイ</t>
    </rPh>
    <rPh sb="18" eb="20">
      <t>キニュウ</t>
    </rPh>
    <phoneticPr fontId="12"/>
  </si>
  <si>
    <t>請求ステータス更新</t>
    <rPh sb="0" eb="2">
      <t>セイキュウ</t>
    </rPh>
    <rPh sb="7" eb="9">
      <t>コウシン</t>
    </rPh>
    <phoneticPr fontId="12"/>
  </si>
  <si>
    <t>各請求テーブルの請求ステータスを"2"(請求確認済み)に更新する。</t>
    <rPh sb="0" eb="3">
      <t>カクセイキュウ</t>
    </rPh>
    <rPh sb="8" eb="10">
      <t>セイキュウ</t>
    </rPh>
    <rPh sb="20" eb="22">
      <t>セイキュウ</t>
    </rPh>
    <rPh sb="22" eb="24">
      <t>カクニン</t>
    </rPh>
    <rPh sb="24" eb="25">
      <t>ズ</t>
    </rPh>
    <rPh sb="28" eb="30">
      <t>コウシン</t>
    </rPh>
    <phoneticPr fontId="12"/>
  </si>
  <si>
    <t>入力処理方式</t>
    <rPh sb="0" eb="2">
      <t>ニュウリョク</t>
    </rPh>
    <rPh sb="2" eb="4">
      <t>ショリ</t>
    </rPh>
    <rPh sb="4" eb="6">
      <t>ホウシキ</t>
    </rPh>
    <phoneticPr fontId="12"/>
  </si>
  <si>
    <t>都度起動バッチ</t>
    <rPh sb="0" eb="2">
      <t>ツド</t>
    </rPh>
    <rPh sb="2" eb="4">
      <t>キドウ</t>
    </rPh>
    <phoneticPr fontId="12"/>
  </si>
  <si>
    <t>41AA</t>
    <phoneticPr fontId="12"/>
  </si>
  <si>
    <t>B41AA01</t>
    <phoneticPr fontId="12"/>
  </si>
  <si>
    <t>B41AA02</t>
    <phoneticPr fontId="12"/>
  </si>
  <si>
    <t>B41AA03</t>
    <phoneticPr fontId="12"/>
  </si>
  <si>
    <t>41AB</t>
    <phoneticPr fontId="12"/>
  </si>
  <si>
    <t>W41AB01</t>
    <phoneticPr fontId="12"/>
  </si>
  <si>
    <t>-</t>
    <phoneticPr fontId="12"/>
  </si>
  <si>
    <t>41AC</t>
    <phoneticPr fontId="12"/>
  </si>
  <si>
    <t>W41AC01</t>
    <phoneticPr fontId="12"/>
  </si>
  <si>
    <t>W41AC02</t>
    <phoneticPr fontId="12"/>
  </si>
  <si>
    <t>41AD</t>
    <phoneticPr fontId="12"/>
  </si>
  <si>
    <t>W41AD01</t>
    <phoneticPr fontId="12"/>
  </si>
  <si>
    <t>請求方法ごとの請求金額と請求日を確認し請求データ作成指示を行う。
請求確認後は請求停止は行えない。</t>
    <phoneticPr fontId="12"/>
  </si>
  <si>
    <t>B41AD01</t>
    <phoneticPr fontId="12"/>
  </si>
  <si>
    <t>41AE</t>
    <phoneticPr fontId="12"/>
  </si>
  <si>
    <t>B41AE01</t>
    <phoneticPr fontId="12"/>
  </si>
  <si>
    <t>No.</t>
    <phoneticPr fontId="11"/>
  </si>
  <si>
    <t>プロジェクトで定めた採番ルールに準じた機能IDを記入する。</t>
    <rPh sb="19" eb="21">
      <t>キノウ</t>
    </rPh>
    <rPh sb="24" eb="26">
      <t>キニュウ</t>
    </rPh>
    <phoneticPr fontId="15"/>
  </si>
  <si>
    <t>プロジェクトで定めた採番ルールに準じた取引IDを記入する。</t>
    <rPh sb="19" eb="21">
      <t>トリヒキ</t>
    </rPh>
    <rPh sb="24" eb="26">
      <t>キニュウ</t>
    </rPh>
    <phoneticPr fontId="12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</si>
  <si>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</si>
  <si>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</si>
  <si>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</si>
  <si>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</si>
  <si>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</si>
  <si>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</si>
  <si>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</si>
  <si>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rPh sb="1" eb="3">
      <t>シンキ</t>
    </rPh>
    <rPh sb="3" eb="5">
      <t>サクセイ</t>
    </rPh>
    <phoneticPr fontId="15"/>
  </si>
  <si>
    <t>W41AC03</t>
    <phoneticPr fontId="12"/>
  </si>
  <si>
    <t>振込依頼</t>
    <rPh sb="2" eb="4">
      <t>イライ</t>
    </rPh>
    <phoneticPr fontId="12"/>
  </si>
  <si>
    <t>A42AA03</t>
  </si>
  <si>
    <t>振込依頼削除</t>
    <phoneticPr fontId="12"/>
  </si>
  <si>
    <t>Webサービス</t>
    <phoneticPr fontId="12"/>
  </si>
  <si>
    <t>振込依頼作成</t>
    <rPh sb="4" eb="6">
      <t>サクセイ</t>
    </rPh>
    <phoneticPr fontId="12"/>
  </si>
  <si>
    <t>振込依頼照会</t>
    <rPh sb="4" eb="6">
      <t>ショウカイ</t>
    </rPh>
    <phoneticPr fontId="12"/>
  </si>
  <si>
    <t>42AA</t>
    <phoneticPr fontId="12"/>
  </si>
  <si>
    <t>振込依頼の履歴を削除する。</t>
    <phoneticPr fontId="12"/>
  </si>
  <si>
    <t>口座への振込処理及びその履歴管理を行う。</t>
    <rPh sb="0" eb="2">
      <t>コウザ</t>
    </rPh>
    <rPh sb="4" eb="6">
      <t>フリコミ</t>
    </rPh>
    <rPh sb="6" eb="8">
      <t>ショリ</t>
    </rPh>
    <rPh sb="8" eb="9">
      <t>オヨ</t>
    </rPh>
    <rPh sb="12" eb="14">
      <t>リレキ</t>
    </rPh>
    <rPh sb="14" eb="16">
      <t>カンリ</t>
    </rPh>
    <rPh sb="17" eb="18">
      <t>オコナ</t>
    </rPh>
    <phoneticPr fontId="12"/>
  </si>
  <si>
    <t>A42AA02</t>
    <phoneticPr fontId="12"/>
  </si>
  <si>
    <t>A42AA01</t>
    <phoneticPr fontId="12"/>
  </si>
  <si>
    <t>振込依頼の詳細を取得する。</t>
    <phoneticPr fontId="12"/>
  </si>
  <si>
    <t>指定口座への振込依頼を作成する。</t>
    <rPh sb="11" eb="13">
      <t>サクセイ</t>
    </rPh>
    <phoneticPr fontId="12"/>
  </si>
  <si>
    <t>成果物名</t>
    <phoneticPr fontId="12"/>
  </si>
  <si>
    <t>作成</t>
    <rPh sb="0" eb="2">
      <t>サクセイ</t>
    </rPh>
    <phoneticPr fontId="12"/>
  </si>
  <si>
    <t>変更</t>
    <rPh sb="0" eb="2">
      <t>ヘンコウ</t>
    </rPh>
    <phoneticPr fontId="12"/>
  </si>
  <si>
    <t>サンプルプロジェクト</t>
    <phoneticPr fontId="12"/>
  </si>
  <si>
    <t>サンプルシステム</t>
    <phoneticPr fontId="12"/>
  </si>
  <si>
    <t>入力処理方式の名称を記入する。入力処理方式の詳細は方式設計書に記述し、システム機能一覧には記述しない。
画面・ディレード処理方式など、ディレード処理を起動する取引とディレード処理の取引に分かれる場合は、起動する取引の
入力処理方式に「画面・ディレード」と記入し、ディレード処理の取引の入力処理方式には「常駐バッチ」と記入する。</t>
    <phoneticPr fontId="12"/>
  </si>
  <si>
    <t>システム機能一覧</t>
    <rPh sb="4" eb="6">
      <t>キノウ</t>
    </rPh>
    <rPh sb="6" eb="8">
      <t>イチラン</t>
    </rPh>
    <phoneticPr fontId="12"/>
  </si>
  <si>
    <t>1. システム機能一覧</t>
    <rPh sb="7" eb="9">
      <t>キノウ</t>
    </rPh>
    <rPh sb="9" eb="11">
      <t>イチラン</t>
    </rPh>
    <phoneticPr fontId="12"/>
  </si>
  <si>
    <t>TIS</t>
    <phoneticPr fontId="15"/>
  </si>
  <si>
    <t>サンプルサブシステム</t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</si>
  <si>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</si>
  <si>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No.</t>
    <phoneticPr fontId="15"/>
  </si>
  <si>
    <t>目次</t>
    <rPh sb="0" eb="2">
      <t>モクジ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</si>
</sst>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4" fillId="0" borderId="0"/>
  </cellStyleXfs>
  <cellXfs count="236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" fillId="0" borderId="0" xfId="0" applyFont="1"/>
    <xf numFmtId="0" fontId="14" fillId="0" borderId="0" xfId="1" applyFont="1" applyAlignment="1">
      <alignment vertical="center"/>
    </xf>
    <xf numFmtId="0" fontId="14" fillId="0" borderId="11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4" fillId="0" borderId="12" xfId="1" applyFont="1" applyBorder="1" applyAlignment="1">
      <alignment horizontal="left" vertical="center"/>
    </xf>
    <xf numFmtId="0" fontId="18" fillId="0" borderId="0" xfId="0" applyFont="1"/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31" fontId="8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15" xfId="0" applyFont="1" applyBorder="1" applyAlignment="1">
      <alignment horizontal="center" vertical="top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0" applyFont="1" applyAlignment="1">
      <alignment vertical="top" wrapText="1"/>
    </xf>
    <xf numFmtId="0" fontId="14" fillId="0" borderId="2" xfId="1" applyFont="1" applyBorder="1" applyAlignment="1">
      <alignment horizontal="left" vertical="top"/>
    </xf>
    <xf numFmtId="0" fontId="14" fillId="0" borderId="3" xfId="1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2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4" fillId="3" borderId="10" xfId="1" applyFont="1" applyFill="1" applyBorder="1" applyAlignment="1">
      <alignment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0" fillId="0" borderId="1" xfId="3" applyFont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/>
    </xf>
    <xf numFmtId="0" fontId="1" fillId="2" borderId="2" xfId="2" applyFont="1" applyFill="1" applyBorder="1" applyAlignment="1">
      <alignment horizontal="left"/>
    </xf>
    <xf numFmtId="0" fontId="1" fillId="2" borderId="3" xfId="2" applyFont="1" applyFill="1" applyBorder="1" applyAlignment="1">
      <alignment horizontal="left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4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9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1" applyFont="1" applyFill="1" applyBorder="1" applyAlignment="1">
      <alignment horizontal="left" vertical="top"/>
    </xf>
    <xf numFmtId="0" fontId="16" fillId="3" borderId="2" xfId="1" applyFont="1" applyFill="1" applyBorder="1" applyAlignment="1">
      <alignment horizontal="left" vertical="top"/>
    </xf>
    <xf numFmtId="0" fontId="16" fillId="3" borderId="3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0" borderId="1" xfId="1" applyFont="1" applyBorder="1" applyAlignment="1">
      <alignment horizontal="left" vertical="top"/>
    </xf>
    <xf numFmtId="0" fontId="16" fillId="0" borderId="2" xfId="1" applyFont="1" applyBorder="1" applyAlignment="1">
      <alignment horizontal="left" vertical="top"/>
    </xf>
    <xf numFmtId="0" fontId="16" fillId="0" borderId="3" xfId="1" applyFont="1" applyBorder="1" applyAlignment="1">
      <alignment horizontal="left" vertical="top"/>
    </xf>
    <xf numFmtId="0" fontId="16" fillId="0" borderId="4" xfId="1" applyFont="1" applyBorder="1" applyAlignment="1">
      <alignment horizontal="left" vertical="top"/>
    </xf>
    <xf numFmtId="0" fontId="16" fillId="0" borderId="5" xfId="1" applyFont="1" applyBorder="1" applyAlignment="1">
      <alignment horizontal="left" vertical="top"/>
    </xf>
    <xf numFmtId="0" fontId="16" fillId="0" borderId="6" xfId="1" applyFont="1" applyBorder="1" applyAlignment="1">
      <alignment horizontal="left" vertical="top"/>
    </xf>
    <xf numFmtId="0" fontId="16" fillId="0" borderId="13" xfId="1" applyFont="1" applyBorder="1" applyAlignment="1">
      <alignment horizontal="left" vertical="top"/>
    </xf>
    <xf numFmtId="0" fontId="16" fillId="0" borderId="0" xfId="1" applyFont="1" applyBorder="1" applyAlignment="1">
      <alignment horizontal="left" vertical="top"/>
    </xf>
    <xf numFmtId="0" fontId="16" fillId="0" borderId="14" xfId="1" applyFont="1" applyBorder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0" fontId="16" fillId="0" borderId="8" xfId="1" applyFont="1" applyBorder="1" applyAlignment="1">
      <alignment horizontal="left" vertical="top"/>
    </xf>
    <xf numFmtId="0" fontId="16" fillId="0" borderId="9" xfId="1" applyFont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 wrapText="1"/>
    </xf>
    <xf numFmtId="0" fontId="16" fillId="0" borderId="5" xfId="1" applyFont="1" applyFill="1" applyBorder="1" applyAlignment="1">
      <alignment horizontal="left" vertical="top"/>
    </xf>
    <xf numFmtId="0" fontId="16" fillId="0" borderId="6" xfId="1" applyFont="1" applyFill="1" applyBorder="1" applyAlignment="1">
      <alignment horizontal="left" vertical="top"/>
    </xf>
    <xf numFmtId="0" fontId="16" fillId="0" borderId="13" xfId="1" applyFont="1" applyFill="1" applyBorder="1" applyAlignment="1">
      <alignment horizontal="left" vertical="top"/>
    </xf>
    <xf numFmtId="0" fontId="16" fillId="0" borderId="0" xfId="1" applyFont="1" applyFill="1" applyBorder="1" applyAlignment="1">
      <alignment horizontal="left" vertical="top"/>
    </xf>
    <xf numFmtId="0" fontId="16" fillId="0" borderId="14" xfId="1" applyFont="1" applyFill="1" applyBorder="1" applyAlignment="1">
      <alignment horizontal="left" vertical="top"/>
    </xf>
    <xf numFmtId="0" fontId="16" fillId="0" borderId="7" xfId="1" applyFont="1" applyFill="1" applyBorder="1" applyAlignment="1">
      <alignment horizontal="left" vertical="top"/>
    </xf>
    <xf numFmtId="0" fontId="16" fillId="0" borderId="8" xfId="1" applyFont="1" applyFill="1" applyBorder="1" applyAlignment="1">
      <alignment horizontal="left" vertical="top"/>
    </xf>
    <xf numFmtId="0" fontId="16" fillId="0" borderId="9" xfId="1" applyFont="1" applyFill="1" applyBorder="1" applyAlignment="1">
      <alignment horizontal="left" vertical="top"/>
    </xf>
  </cellXfs>
  <cellStyles count="9">
    <cellStyle name="パーセント 2" xfId="7"/>
    <cellStyle name="ハイパーリンク" xfId="6" builtinId="8"/>
    <cellStyle name="標準" xfId="0" builtinId="0"/>
    <cellStyle name="標準 2" xfId="4"/>
    <cellStyle name="標準 2 2" xfId="8"/>
    <cellStyle name="標準_~6362950" xfId="5"/>
    <cellStyle name="標準_~9291014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14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38100</xdr:rowOff>
    </xdr:from>
    <xdr:to>
      <xdr:col>1</xdr:col>
      <xdr:colOff>257175</xdr:colOff>
      <xdr:row>6</xdr:row>
      <xdr:rowOff>104775</xdr:rowOff>
    </xdr:to>
    <xdr:sp macro="" textlink="">
      <xdr:nvSpPr>
        <xdr:cNvPr id="13316" name="Text Box 4"/>
        <xdr:cNvSpPr txBox="1">
          <a:spLocks noChangeArrowheads="1"/>
        </xdr:cNvSpPr>
      </xdr:nvSpPr>
      <xdr:spPr bwMode="auto">
        <a:xfrm>
          <a:off x="27622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3</xdr:col>
      <xdr:colOff>9525</xdr:colOff>
      <xdr:row>5</xdr:row>
      <xdr:rowOff>28575</xdr:rowOff>
    </xdr:from>
    <xdr:to>
      <xdr:col>3</xdr:col>
      <xdr:colOff>266700</xdr:colOff>
      <xdr:row>6</xdr:row>
      <xdr:rowOff>95250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838200" y="771525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8</xdr:col>
      <xdr:colOff>0</xdr:colOff>
      <xdr:row>5</xdr:row>
      <xdr:rowOff>38100</xdr:rowOff>
    </xdr:from>
    <xdr:to>
      <xdr:col>8</xdr:col>
      <xdr:colOff>257175</xdr:colOff>
      <xdr:row>6</xdr:row>
      <xdr:rowOff>104775</xdr:rowOff>
    </xdr:to>
    <xdr:sp macro="" textlink="">
      <xdr:nvSpPr>
        <xdr:cNvPr id="13318" name="Text Box 6"/>
        <xdr:cNvSpPr txBox="1">
          <a:spLocks noChangeArrowheads="1"/>
        </xdr:cNvSpPr>
      </xdr:nvSpPr>
      <xdr:spPr bwMode="auto">
        <a:xfrm>
          <a:off x="220980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5</xdr:row>
      <xdr:rowOff>38100</xdr:rowOff>
    </xdr:from>
    <xdr:to>
      <xdr:col>15</xdr:col>
      <xdr:colOff>257175</xdr:colOff>
      <xdr:row>6</xdr:row>
      <xdr:rowOff>104775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41433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17</xdr:col>
      <xdr:colOff>0</xdr:colOff>
      <xdr:row>5</xdr:row>
      <xdr:rowOff>38100</xdr:rowOff>
    </xdr:from>
    <xdr:to>
      <xdr:col>17</xdr:col>
      <xdr:colOff>257175</xdr:colOff>
      <xdr:row>6</xdr:row>
      <xdr:rowOff>104775</xdr:rowOff>
    </xdr:to>
    <xdr:sp macro="" textlink="">
      <xdr:nvSpPr>
        <xdr:cNvPr id="13320" name="Text Box 8"/>
        <xdr:cNvSpPr txBox="1">
          <a:spLocks noChangeArrowheads="1"/>
        </xdr:cNvSpPr>
      </xdr:nvSpPr>
      <xdr:spPr bwMode="auto">
        <a:xfrm>
          <a:off x="469582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twoCellAnchor>
    <xdr:from>
      <xdr:col>23</xdr:col>
      <xdr:colOff>0</xdr:colOff>
      <xdr:row>5</xdr:row>
      <xdr:rowOff>38100</xdr:rowOff>
    </xdr:from>
    <xdr:to>
      <xdr:col>23</xdr:col>
      <xdr:colOff>257175</xdr:colOff>
      <xdr:row>6</xdr:row>
      <xdr:rowOff>104775</xdr:rowOff>
    </xdr:to>
    <xdr:sp macro="" textlink="">
      <xdr:nvSpPr>
        <xdr:cNvPr id="13321" name="Text Box 9"/>
        <xdr:cNvSpPr txBox="1">
          <a:spLocks noChangeArrowheads="1"/>
        </xdr:cNvSpPr>
      </xdr:nvSpPr>
      <xdr:spPr bwMode="auto">
        <a:xfrm>
          <a:off x="63531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6</a:t>
          </a:r>
        </a:p>
      </xdr:txBody>
    </xdr:sp>
    <xdr:clientData/>
  </xdr:twoCellAnchor>
  <xdr:twoCellAnchor>
    <xdr:from>
      <xdr:col>31</xdr:col>
      <xdr:colOff>0</xdr:colOff>
      <xdr:row>5</xdr:row>
      <xdr:rowOff>38100</xdr:rowOff>
    </xdr:from>
    <xdr:to>
      <xdr:col>31</xdr:col>
      <xdr:colOff>257175</xdr:colOff>
      <xdr:row>6</xdr:row>
      <xdr:rowOff>104775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85629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7</a:t>
          </a:r>
        </a:p>
      </xdr:txBody>
    </xdr:sp>
    <xdr:clientData/>
  </xdr:twoCellAnchor>
  <xdr:twoCellAnchor>
    <xdr:from>
      <xdr:col>34</xdr:col>
      <xdr:colOff>0</xdr:colOff>
      <xdr:row>5</xdr:row>
      <xdr:rowOff>38100</xdr:rowOff>
    </xdr:from>
    <xdr:to>
      <xdr:col>34</xdr:col>
      <xdr:colOff>257175</xdr:colOff>
      <xdr:row>6</xdr:row>
      <xdr:rowOff>104775</xdr:rowOff>
    </xdr:to>
    <xdr:sp macro="" textlink="">
      <xdr:nvSpPr>
        <xdr:cNvPr id="13323" name="Text Box 11"/>
        <xdr:cNvSpPr txBox="1">
          <a:spLocks noChangeArrowheads="1"/>
        </xdr:cNvSpPr>
      </xdr:nvSpPr>
      <xdr:spPr bwMode="auto">
        <a:xfrm>
          <a:off x="939165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31</xdr:col>
      <xdr:colOff>247651</xdr:colOff>
      <xdr:row>11</xdr:row>
      <xdr:rowOff>304800</xdr:rowOff>
    </xdr:from>
    <xdr:to>
      <xdr:col>38</xdr:col>
      <xdr:colOff>9526</xdr:colOff>
      <xdr:row>11</xdr:row>
      <xdr:rowOff>733425</xdr:rowOff>
    </xdr:to>
    <xdr:sp macro="" textlink="">
      <xdr:nvSpPr>
        <xdr:cNvPr id="10" name="AutoShape 29"/>
        <xdr:cNvSpPr>
          <a:spLocks/>
        </xdr:cNvSpPr>
      </xdr:nvSpPr>
      <xdr:spPr bwMode="auto">
        <a:xfrm>
          <a:off x="8810626" y="3429000"/>
          <a:ext cx="1695450" cy="428625"/>
        </a:xfrm>
        <a:prstGeom prst="borderCallout2">
          <a:avLst>
            <a:gd name="adj1" fmla="val 41735"/>
            <a:gd name="adj2" fmla="val -2154"/>
            <a:gd name="adj3" fmla="val 39873"/>
            <a:gd name="adj4" fmla="val -937"/>
            <a:gd name="adj5" fmla="val 150311"/>
            <a:gd name="adj6" fmla="val -11228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機能に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取引のみの場合は、</a:t>
          </a:r>
          <a:endParaRPr lang="en-US" altLang="ja-JP" sz="9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取引説明を省略可能とする。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7</xdr:col>
      <xdr:colOff>209550</xdr:colOff>
      <xdr:row>11</xdr:row>
      <xdr:rowOff>504825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143125" y="3629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257175</xdr:colOff>
      <xdr:row>22</xdr:row>
      <xdr:rowOff>9525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2466975" y="8362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8"/>
  </cols>
  <sheetData>
    <row r="1" spans="1:3" ht="13.5" customHeight="1">
      <c r="B1" s="19"/>
      <c r="C1" s="20"/>
    </row>
    <row r="2" spans="1:3" ht="19.5" customHeight="1">
      <c r="A2" s="21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22"/>
      <c r="H22" s="22"/>
    </row>
    <row r="23" spans="6:12" ht="17.25" customHeight="1">
      <c r="F23" s="22"/>
      <c r="G23" s="22"/>
      <c r="H23" s="22"/>
      <c r="I23" s="32"/>
      <c r="J23" s="6" t="s">
        <v>81</v>
      </c>
      <c r="K23" s="32"/>
      <c r="L23" s="32"/>
    </row>
    <row r="24" spans="6:12" ht="13.5" customHeight="1">
      <c r="F24" s="22"/>
      <c r="G24" s="22"/>
      <c r="H24" s="22"/>
      <c r="I24" s="32"/>
      <c r="J24" s="32"/>
      <c r="K24" s="32"/>
      <c r="L24" s="32"/>
    </row>
    <row r="25" spans="6:12" ht="18" customHeight="1">
      <c r="F25" s="22"/>
      <c r="G25" s="22"/>
      <c r="H25" s="22"/>
      <c r="I25" s="86">
        <f ca="1">IF(INDIRECT("変更履歴!D8")="","",MAX(INDIRECT("変更履歴!D8"):INDIRECT("変更履歴!F33")))</f>
        <v>43336</v>
      </c>
      <c r="J25" s="86"/>
      <c r="K25" s="86"/>
      <c r="L25" s="32"/>
    </row>
    <row r="26" spans="6:12" ht="13.5" customHeight="1">
      <c r="F26" s="22"/>
      <c r="G26" s="22"/>
      <c r="H26" s="22"/>
      <c r="I26" s="32"/>
      <c r="J26" s="32"/>
      <c r="K26" s="32"/>
      <c r="L26" s="32"/>
    </row>
    <row r="27" spans="6:12" ht="13.5" customHeight="1">
      <c r="F27" s="22"/>
      <c r="G27" s="22"/>
      <c r="H27" s="22"/>
      <c r="I27" s="32"/>
      <c r="J27" s="32"/>
      <c r="K27" s="32"/>
      <c r="L27" s="32"/>
    </row>
    <row r="28" spans="6:12" ht="13.5" customHeight="1">
      <c r="F28" s="23"/>
      <c r="G28" s="22"/>
      <c r="H28" s="22"/>
      <c r="I28" s="32"/>
      <c r="J28" s="32"/>
      <c r="K28" s="32"/>
      <c r="L28" s="32"/>
    </row>
    <row r="29" spans="6:12" ht="15" customHeight="1">
      <c r="F29" s="22"/>
      <c r="H29" s="22"/>
      <c r="I29" s="32"/>
      <c r="J29" s="32"/>
      <c r="K29" s="32"/>
      <c r="L29" s="32"/>
    </row>
    <row r="30" spans="6:12" ht="13.5" customHeight="1">
      <c r="F30" s="22"/>
      <c r="G30" s="24"/>
      <c r="H30" s="22"/>
      <c r="I30" s="32"/>
      <c r="J30" s="32"/>
      <c r="K30" s="32"/>
      <c r="L30" s="32"/>
    </row>
    <row r="31" spans="6:12" ht="18.75" customHeight="1">
      <c r="F31" s="22"/>
      <c r="G31" s="24"/>
      <c r="H31" s="22"/>
      <c r="I31" s="32"/>
      <c r="J31" s="32"/>
      <c r="K31" s="32"/>
      <c r="L31" s="32"/>
    </row>
    <row r="32" spans="6:12" ht="18.75">
      <c r="F32" s="22"/>
      <c r="G32" s="24"/>
      <c r="H32" s="22"/>
      <c r="I32" s="32"/>
      <c r="J32" s="33"/>
      <c r="K32" s="32"/>
      <c r="L32" s="32"/>
    </row>
    <row r="33" spans="6:19" ht="18.75">
      <c r="F33" s="22"/>
      <c r="H33" s="22"/>
      <c r="I33" s="32"/>
      <c r="J33" s="34"/>
      <c r="K33" s="32"/>
      <c r="L33" s="35"/>
      <c r="M33" s="26"/>
      <c r="N33" s="25"/>
      <c r="O33" s="25"/>
      <c r="P33" s="25"/>
    </row>
    <row r="34" spans="6:19" ht="18.75">
      <c r="F34" s="22"/>
      <c r="H34" s="22"/>
      <c r="I34" s="32"/>
      <c r="J34" s="33"/>
      <c r="K34" s="32"/>
      <c r="L34" s="35"/>
      <c r="M34" s="25"/>
      <c r="N34" s="25"/>
      <c r="O34" s="25"/>
      <c r="P34" s="25"/>
      <c r="Q34" s="87"/>
      <c r="R34" s="88"/>
      <c r="S34" s="88"/>
    </row>
    <row r="35" spans="6:19" ht="13.5" customHeight="1">
      <c r="O35" s="25"/>
      <c r="P35" s="25"/>
      <c r="Q35" s="88"/>
      <c r="R35" s="88"/>
      <c r="S35" s="88"/>
    </row>
    <row r="36" spans="6:19" ht="13.5" customHeight="1">
      <c r="O36" s="89"/>
      <c r="P36" s="88"/>
      <c r="Q36" s="89"/>
      <c r="R36" s="88"/>
      <c r="S36" s="39"/>
    </row>
    <row r="37" spans="6:19" ht="13.5" customHeight="1">
      <c r="O37" s="90"/>
      <c r="P37" s="91"/>
      <c r="Q37" s="90"/>
      <c r="R37" s="91"/>
      <c r="S37" s="90"/>
    </row>
    <row r="38" spans="6:19" ht="13.5" customHeight="1">
      <c r="O38" s="91"/>
      <c r="P38" s="91"/>
      <c r="Q38" s="91"/>
      <c r="R38" s="91"/>
      <c r="S38" s="91"/>
    </row>
    <row r="39" spans="6:19" ht="13.5" customHeight="1">
      <c r="O39" s="91"/>
      <c r="P39" s="91"/>
      <c r="Q39" s="91"/>
      <c r="R39" s="91"/>
      <c r="S39" s="9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12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7"/>
  </cols>
  <sheetData>
    <row r="1" spans="1:40" s="3" customFormat="1" ht="12" customHeight="1">
      <c r="A1" s="139" t="s">
        <v>0</v>
      </c>
      <c r="B1" s="140"/>
      <c r="C1" s="140"/>
      <c r="D1" s="141"/>
      <c r="E1" s="123" t="s">
        <v>106</v>
      </c>
      <c r="F1" s="124"/>
      <c r="G1" s="124"/>
      <c r="H1" s="124"/>
      <c r="I1" s="124"/>
      <c r="J1" s="124"/>
      <c r="K1" s="124"/>
      <c r="L1" s="124"/>
      <c r="M1" s="124"/>
      <c r="N1" s="125"/>
      <c r="O1" s="145" t="s">
        <v>82</v>
      </c>
      <c r="P1" s="146"/>
      <c r="Q1" s="146"/>
      <c r="R1" s="147"/>
      <c r="S1" s="154" t="s">
        <v>109</v>
      </c>
      <c r="T1" s="155"/>
      <c r="U1" s="155"/>
      <c r="V1" s="155"/>
      <c r="W1" s="155"/>
      <c r="X1" s="155"/>
      <c r="Y1" s="155"/>
      <c r="Z1" s="156"/>
      <c r="AA1" s="139" t="s">
        <v>83</v>
      </c>
      <c r="AB1" s="141"/>
      <c r="AC1" s="117" t="str">
        <f>IF(AF8="","",AF8)</f>
        <v>TIS</v>
      </c>
      <c r="AD1" s="118"/>
      <c r="AE1" s="118"/>
      <c r="AF1" s="119"/>
      <c r="AG1" s="120">
        <f>IF(D8="","",D8)</f>
        <v>43336</v>
      </c>
      <c r="AH1" s="121"/>
      <c r="AI1" s="122"/>
      <c r="AJ1" s="1"/>
      <c r="AK1" s="1"/>
      <c r="AL1" s="1"/>
      <c r="AM1" s="1"/>
      <c r="AN1" s="2"/>
    </row>
    <row r="2" spans="1:40" s="3" customFormat="1" ht="12" customHeight="1">
      <c r="A2" s="139" t="s">
        <v>1</v>
      </c>
      <c r="B2" s="140"/>
      <c r="C2" s="140"/>
      <c r="D2" s="141"/>
      <c r="E2" s="123" t="s">
        <v>107</v>
      </c>
      <c r="F2" s="124"/>
      <c r="G2" s="124"/>
      <c r="H2" s="124"/>
      <c r="I2" s="124"/>
      <c r="J2" s="124"/>
      <c r="K2" s="124"/>
      <c r="L2" s="124"/>
      <c r="M2" s="124"/>
      <c r="N2" s="125"/>
      <c r="O2" s="148"/>
      <c r="P2" s="149"/>
      <c r="Q2" s="149"/>
      <c r="R2" s="150"/>
      <c r="S2" s="157"/>
      <c r="T2" s="158"/>
      <c r="U2" s="158"/>
      <c r="V2" s="158"/>
      <c r="W2" s="158"/>
      <c r="X2" s="158"/>
      <c r="Y2" s="158"/>
      <c r="Z2" s="159"/>
      <c r="AA2" s="139" t="s">
        <v>84</v>
      </c>
      <c r="AB2" s="141"/>
      <c r="AC2" s="126" t="str">
        <f ca="1">IF(COUNTA(AF9:AF33)&lt;&gt;0,INDIRECT("AF"&amp;(COUNTA(AF9:AF33)+8)),"")</f>
        <v/>
      </c>
      <c r="AD2" s="127"/>
      <c r="AE2" s="127"/>
      <c r="AF2" s="128"/>
      <c r="AG2" s="129" t="str">
        <f>IF(D9="","",MAX(D9:F33))</f>
        <v/>
      </c>
      <c r="AH2" s="130"/>
      <c r="AI2" s="131"/>
      <c r="AJ2" s="1"/>
      <c r="AK2" s="1"/>
      <c r="AL2" s="1"/>
      <c r="AM2" s="1"/>
      <c r="AN2" s="1"/>
    </row>
    <row r="3" spans="1:40" s="3" customFormat="1" ht="12" customHeight="1">
      <c r="A3" s="142" t="s">
        <v>2</v>
      </c>
      <c r="B3" s="143"/>
      <c r="C3" s="143"/>
      <c r="D3" s="144"/>
      <c r="E3" s="132" t="s">
        <v>112</v>
      </c>
      <c r="F3" s="124"/>
      <c r="G3" s="124"/>
      <c r="H3" s="124"/>
      <c r="I3" s="124"/>
      <c r="J3" s="124"/>
      <c r="K3" s="124"/>
      <c r="L3" s="124"/>
      <c r="M3" s="124"/>
      <c r="N3" s="125"/>
      <c r="O3" s="151"/>
      <c r="P3" s="152"/>
      <c r="Q3" s="152"/>
      <c r="R3" s="153"/>
      <c r="S3" s="160"/>
      <c r="T3" s="161"/>
      <c r="U3" s="161"/>
      <c r="V3" s="161"/>
      <c r="W3" s="161"/>
      <c r="X3" s="161"/>
      <c r="Y3" s="161"/>
      <c r="Z3" s="162"/>
      <c r="AA3" s="139"/>
      <c r="AB3" s="141"/>
      <c r="AC3" s="117"/>
      <c r="AD3" s="118"/>
      <c r="AE3" s="118"/>
      <c r="AF3" s="119"/>
      <c r="AG3" s="129"/>
      <c r="AH3" s="130"/>
      <c r="AI3" s="131"/>
      <c r="AJ3" s="1"/>
      <c r="AK3" s="1"/>
      <c r="AL3" s="1"/>
      <c r="AM3" s="1"/>
      <c r="AN3" s="1"/>
    </row>
    <row r="5" spans="1:40" s="4" customFormat="1" ht="22.5" customHeight="1">
      <c r="N5" s="5" t="s">
        <v>3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4" customFormat="1" ht="15" customHeight="1">
      <c r="N6" s="5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30" customFormat="1" ht="15" customHeight="1" thickBot="1">
      <c r="A7" s="16" t="s">
        <v>78</v>
      </c>
      <c r="B7" s="133" t="s">
        <v>4</v>
      </c>
      <c r="C7" s="134"/>
      <c r="D7" s="135" t="s">
        <v>5</v>
      </c>
      <c r="E7" s="136"/>
      <c r="F7" s="137"/>
      <c r="G7" s="135" t="s">
        <v>6</v>
      </c>
      <c r="H7" s="136"/>
      <c r="I7" s="137"/>
      <c r="J7" s="138" t="s">
        <v>113</v>
      </c>
      <c r="K7" s="136"/>
      <c r="L7" s="136"/>
      <c r="M7" s="136"/>
      <c r="N7" s="136"/>
      <c r="O7" s="136"/>
      <c r="P7" s="137"/>
      <c r="Q7" s="135" t="s">
        <v>7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7"/>
      <c r="AF7" s="135" t="s">
        <v>8</v>
      </c>
      <c r="AG7" s="136"/>
      <c r="AH7" s="136"/>
      <c r="AI7" s="137"/>
    </row>
    <row r="8" spans="1:40" s="30" customFormat="1" ht="15" customHeight="1" thickTop="1">
      <c r="A8" s="31">
        <v>1</v>
      </c>
      <c r="B8" s="104" t="s">
        <v>85</v>
      </c>
      <c r="C8" s="105"/>
      <c r="D8" s="106">
        <v>43336</v>
      </c>
      <c r="E8" s="107"/>
      <c r="F8" s="108"/>
      <c r="G8" s="104" t="s">
        <v>86</v>
      </c>
      <c r="H8" s="109"/>
      <c r="I8" s="105"/>
      <c r="J8" s="110" t="s">
        <v>87</v>
      </c>
      <c r="K8" s="111"/>
      <c r="L8" s="111"/>
      <c r="M8" s="111"/>
      <c r="N8" s="111"/>
      <c r="O8" s="111"/>
      <c r="P8" s="112"/>
      <c r="Q8" s="113" t="s">
        <v>88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6" t="s">
        <v>111</v>
      </c>
      <c r="AG8" s="111"/>
      <c r="AH8" s="111"/>
      <c r="AI8" s="112"/>
    </row>
    <row r="9" spans="1:40" ht="15" customHeight="1">
      <c r="A9" s="17"/>
      <c r="B9" s="92"/>
      <c r="C9" s="93"/>
      <c r="D9" s="94"/>
      <c r="E9" s="95"/>
      <c r="F9" s="96"/>
      <c r="G9" s="92"/>
      <c r="H9" s="97"/>
      <c r="I9" s="93"/>
      <c r="J9" s="98"/>
      <c r="K9" s="99"/>
      <c r="L9" s="99"/>
      <c r="M9" s="99"/>
      <c r="N9" s="99"/>
      <c r="O9" s="99"/>
      <c r="P9" s="100"/>
      <c r="Q9" s="101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/>
      <c r="AG9" s="99"/>
      <c r="AH9" s="99"/>
      <c r="AI9" s="100"/>
    </row>
    <row r="10" spans="1:40" s="30" customFormat="1" ht="15" customHeight="1">
      <c r="A10" s="17"/>
      <c r="B10" s="92"/>
      <c r="C10" s="93"/>
      <c r="D10" s="94"/>
      <c r="E10" s="95"/>
      <c r="F10" s="96"/>
      <c r="G10" s="92"/>
      <c r="H10" s="97"/>
      <c r="I10" s="93"/>
      <c r="J10" s="98"/>
      <c r="K10" s="99"/>
      <c r="L10" s="99"/>
      <c r="M10" s="99"/>
      <c r="N10" s="99"/>
      <c r="O10" s="99"/>
      <c r="P10" s="100"/>
      <c r="Q10" s="101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/>
      <c r="AG10" s="99"/>
      <c r="AH10" s="99"/>
      <c r="AI10" s="100"/>
    </row>
    <row r="11" spans="1:40" s="30" customFormat="1" ht="15" customHeight="1">
      <c r="A11" s="17"/>
      <c r="B11" s="92"/>
      <c r="C11" s="93"/>
      <c r="D11" s="94"/>
      <c r="E11" s="95"/>
      <c r="F11" s="96"/>
      <c r="G11" s="92"/>
      <c r="H11" s="97"/>
      <c r="I11" s="93"/>
      <c r="J11" s="98"/>
      <c r="K11" s="99"/>
      <c r="L11" s="99"/>
      <c r="M11" s="99"/>
      <c r="N11" s="99"/>
      <c r="O11" s="99"/>
      <c r="P11" s="100"/>
      <c r="Q11" s="10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/>
      <c r="AG11" s="99"/>
      <c r="AH11" s="99"/>
      <c r="AI11" s="100"/>
    </row>
    <row r="12" spans="1:40" s="30" customFormat="1" ht="15" customHeight="1">
      <c r="A12" s="17"/>
      <c r="B12" s="92"/>
      <c r="C12" s="93"/>
      <c r="D12" s="94"/>
      <c r="E12" s="95"/>
      <c r="F12" s="96"/>
      <c r="G12" s="92"/>
      <c r="H12" s="97"/>
      <c r="I12" s="93"/>
      <c r="J12" s="98"/>
      <c r="K12" s="99"/>
      <c r="L12" s="99"/>
      <c r="M12" s="99"/>
      <c r="N12" s="99"/>
      <c r="O12" s="99"/>
      <c r="P12" s="100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98"/>
      <c r="AG12" s="99"/>
      <c r="AH12" s="99"/>
      <c r="AI12" s="100"/>
    </row>
    <row r="13" spans="1:40" s="30" customFormat="1" ht="15" customHeight="1">
      <c r="A13" s="17"/>
      <c r="B13" s="92"/>
      <c r="C13" s="93"/>
      <c r="D13" s="94"/>
      <c r="E13" s="95"/>
      <c r="F13" s="96"/>
      <c r="G13" s="92"/>
      <c r="H13" s="97"/>
      <c r="I13" s="93"/>
      <c r="J13" s="98"/>
      <c r="K13" s="99"/>
      <c r="L13" s="99"/>
      <c r="M13" s="99"/>
      <c r="N13" s="99"/>
      <c r="O13" s="99"/>
      <c r="P13" s="100"/>
      <c r="Q13" s="10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98"/>
      <c r="AG13" s="99"/>
      <c r="AH13" s="99"/>
      <c r="AI13" s="100"/>
    </row>
    <row r="14" spans="1:40" s="30" customFormat="1" ht="15" customHeight="1">
      <c r="A14" s="17"/>
      <c r="B14" s="92"/>
      <c r="C14" s="93"/>
      <c r="D14" s="94"/>
      <c r="E14" s="95"/>
      <c r="F14" s="96"/>
      <c r="G14" s="92"/>
      <c r="H14" s="97"/>
      <c r="I14" s="93"/>
      <c r="J14" s="98"/>
      <c r="K14" s="99"/>
      <c r="L14" s="99"/>
      <c r="M14" s="99"/>
      <c r="N14" s="99"/>
      <c r="O14" s="99"/>
      <c r="P14" s="100"/>
      <c r="Q14" s="10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98"/>
      <c r="AG14" s="99"/>
      <c r="AH14" s="99"/>
      <c r="AI14" s="100"/>
    </row>
    <row r="15" spans="1:40" s="30" customFormat="1" ht="15" customHeight="1">
      <c r="A15" s="17"/>
      <c r="B15" s="92"/>
      <c r="C15" s="93"/>
      <c r="D15" s="94"/>
      <c r="E15" s="95"/>
      <c r="F15" s="96"/>
      <c r="G15" s="92"/>
      <c r="H15" s="97"/>
      <c r="I15" s="93"/>
      <c r="J15" s="98"/>
      <c r="K15" s="99"/>
      <c r="L15" s="99"/>
      <c r="M15" s="99"/>
      <c r="N15" s="99"/>
      <c r="O15" s="99"/>
      <c r="P15" s="100"/>
      <c r="Q15" s="101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98"/>
      <c r="AG15" s="99"/>
      <c r="AH15" s="99"/>
      <c r="AI15" s="100"/>
    </row>
    <row r="16" spans="1:40" s="30" customFormat="1" ht="15" customHeight="1">
      <c r="A16" s="17"/>
      <c r="B16" s="92"/>
      <c r="C16" s="93"/>
      <c r="D16" s="94"/>
      <c r="E16" s="95"/>
      <c r="F16" s="96"/>
      <c r="G16" s="92"/>
      <c r="H16" s="97"/>
      <c r="I16" s="93"/>
      <c r="J16" s="98"/>
      <c r="K16" s="99"/>
      <c r="L16" s="99"/>
      <c r="M16" s="99"/>
      <c r="N16" s="99"/>
      <c r="O16" s="99"/>
      <c r="P16" s="100"/>
      <c r="Q16" s="101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98"/>
      <c r="AG16" s="99"/>
      <c r="AH16" s="99"/>
      <c r="AI16" s="100"/>
    </row>
    <row r="17" spans="1:35" s="30" customFormat="1" ht="15" customHeight="1">
      <c r="A17" s="17"/>
      <c r="B17" s="92"/>
      <c r="C17" s="93"/>
      <c r="D17" s="94"/>
      <c r="E17" s="95"/>
      <c r="F17" s="96"/>
      <c r="G17" s="92"/>
      <c r="H17" s="97"/>
      <c r="I17" s="93"/>
      <c r="J17" s="98"/>
      <c r="K17" s="99"/>
      <c r="L17" s="99"/>
      <c r="M17" s="99"/>
      <c r="N17" s="99"/>
      <c r="O17" s="99"/>
      <c r="P17" s="100"/>
      <c r="Q17" s="101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98"/>
      <c r="AG17" s="99"/>
      <c r="AH17" s="99"/>
      <c r="AI17" s="100"/>
    </row>
    <row r="18" spans="1:35" s="30" customFormat="1" ht="15" customHeight="1">
      <c r="A18" s="17"/>
      <c r="B18" s="92"/>
      <c r="C18" s="93"/>
      <c r="D18" s="94"/>
      <c r="E18" s="95"/>
      <c r="F18" s="96"/>
      <c r="G18" s="92"/>
      <c r="H18" s="97"/>
      <c r="I18" s="93"/>
      <c r="J18" s="98"/>
      <c r="K18" s="99"/>
      <c r="L18" s="99"/>
      <c r="M18" s="99"/>
      <c r="N18" s="99"/>
      <c r="O18" s="99"/>
      <c r="P18" s="100"/>
      <c r="Q18" s="101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98"/>
      <c r="AG18" s="99"/>
      <c r="AH18" s="99"/>
      <c r="AI18" s="100"/>
    </row>
    <row r="19" spans="1:35" s="30" customFormat="1" ht="15" customHeight="1">
      <c r="A19" s="17"/>
      <c r="B19" s="92"/>
      <c r="C19" s="93"/>
      <c r="D19" s="94"/>
      <c r="E19" s="95"/>
      <c r="F19" s="96"/>
      <c r="G19" s="92"/>
      <c r="H19" s="97"/>
      <c r="I19" s="93"/>
      <c r="J19" s="98"/>
      <c r="K19" s="99"/>
      <c r="L19" s="99"/>
      <c r="M19" s="99"/>
      <c r="N19" s="99"/>
      <c r="O19" s="99"/>
      <c r="P19" s="100"/>
      <c r="Q19" s="101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98"/>
      <c r="AG19" s="99"/>
      <c r="AH19" s="99"/>
      <c r="AI19" s="100"/>
    </row>
    <row r="20" spans="1:35" s="30" customFormat="1" ht="15" customHeight="1">
      <c r="A20" s="17"/>
      <c r="B20" s="92"/>
      <c r="C20" s="93"/>
      <c r="D20" s="94"/>
      <c r="E20" s="95"/>
      <c r="F20" s="96"/>
      <c r="G20" s="92"/>
      <c r="H20" s="97"/>
      <c r="I20" s="93"/>
      <c r="J20" s="98"/>
      <c r="K20" s="99"/>
      <c r="L20" s="99"/>
      <c r="M20" s="99"/>
      <c r="N20" s="99"/>
      <c r="O20" s="99"/>
      <c r="P20" s="100"/>
      <c r="Q20" s="101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98"/>
      <c r="AG20" s="99"/>
      <c r="AH20" s="99"/>
      <c r="AI20" s="100"/>
    </row>
    <row r="21" spans="1:35" s="30" customFormat="1" ht="15" customHeight="1">
      <c r="A21" s="17"/>
      <c r="B21" s="92"/>
      <c r="C21" s="93"/>
      <c r="D21" s="94"/>
      <c r="E21" s="95"/>
      <c r="F21" s="96"/>
      <c r="G21" s="92"/>
      <c r="H21" s="97"/>
      <c r="I21" s="93"/>
      <c r="J21" s="98"/>
      <c r="K21" s="99"/>
      <c r="L21" s="99"/>
      <c r="M21" s="99"/>
      <c r="N21" s="99"/>
      <c r="O21" s="99"/>
      <c r="P21" s="100"/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98"/>
      <c r="AG21" s="99"/>
      <c r="AH21" s="99"/>
      <c r="AI21" s="100"/>
    </row>
    <row r="22" spans="1:35" s="30" customFormat="1" ht="15" customHeight="1">
      <c r="A22" s="17"/>
      <c r="B22" s="92"/>
      <c r="C22" s="93"/>
      <c r="D22" s="94"/>
      <c r="E22" s="95"/>
      <c r="F22" s="96"/>
      <c r="G22" s="92"/>
      <c r="H22" s="97"/>
      <c r="I22" s="93"/>
      <c r="J22" s="98"/>
      <c r="K22" s="99"/>
      <c r="L22" s="99"/>
      <c r="M22" s="99"/>
      <c r="N22" s="99"/>
      <c r="O22" s="99"/>
      <c r="P22" s="100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98"/>
      <c r="AG22" s="99"/>
      <c r="AH22" s="99"/>
      <c r="AI22" s="100"/>
    </row>
    <row r="23" spans="1:35" s="30" customFormat="1" ht="15" customHeight="1">
      <c r="A23" s="17"/>
      <c r="B23" s="92"/>
      <c r="C23" s="93"/>
      <c r="D23" s="94"/>
      <c r="E23" s="95"/>
      <c r="F23" s="96"/>
      <c r="G23" s="92"/>
      <c r="H23" s="97"/>
      <c r="I23" s="93"/>
      <c r="J23" s="98"/>
      <c r="K23" s="99"/>
      <c r="L23" s="99"/>
      <c r="M23" s="99"/>
      <c r="N23" s="99"/>
      <c r="O23" s="99"/>
      <c r="P23" s="100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98"/>
      <c r="AG23" s="99"/>
      <c r="AH23" s="99"/>
      <c r="AI23" s="100"/>
    </row>
    <row r="24" spans="1:35" s="30" customFormat="1" ht="15" customHeight="1">
      <c r="A24" s="17"/>
      <c r="B24" s="92"/>
      <c r="C24" s="93"/>
      <c r="D24" s="94"/>
      <c r="E24" s="95"/>
      <c r="F24" s="96"/>
      <c r="G24" s="92"/>
      <c r="H24" s="97"/>
      <c r="I24" s="93"/>
      <c r="J24" s="98"/>
      <c r="K24" s="99"/>
      <c r="L24" s="99"/>
      <c r="M24" s="99"/>
      <c r="N24" s="99"/>
      <c r="O24" s="99"/>
      <c r="P24" s="100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98"/>
      <c r="AG24" s="99"/>
      <c r="AH24" s="99"/>
      <c r="AI24" s="100"/>
    </row>
    <row r="25" spans="1:35" s="30" customFormat="1" ht="15" customHeight="1">
      <c r="A25" s="17"/>
      <c r="B25" s="92"/>
      <c r="C25" s="93"/>
      <c r="D25" s="94"/>
      <c r="E25" s="95"/>
      <c r="F25" s="96"/>
      <c r="G25" s="92"/>
      <c r="H25" s="97"/>
      <c r="I25" s="93"/>
      <c r="J25" s="98"/>
      <c r="K25" s="99"/>
      <c r="L25" s="99"/>
      <c r="M25" s="99"/>
      <c r="N25" s="99"/>
      <c r="O25" s="99"/>
      <c r="P25" s="100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98"/>
      <c r="AG25" s="99"/>
      <c r="AH25" s="99"/>
      <c r="AI25" s="100"/>
    </row>
    <row r="26" spans="1:35" s="30" customFormat="1" ht="15" customHeight="1">
      <c r="A26" s="17"/>
      <c r="B26" s="92"/>
      <c r="C26" s="93"/>
      <c r="D26" s="94"/>
      <c r="E26" s="95"/>
      <c r="F26" s="96"/>
      <c r="G26" s="92"/>
      <c r="H26" s="97"/>
      <c r="I26" s="93"/>
      <c r="J26" s="98"/>
      <c r="K26" s="99"/>
      <c r="L26" s="99"/>
      <c r="M26" s="99"/>
      <c r="N26" s="99"/>
      <c r="O26" s="99"/>
      <c r="P26" s="100"/>
      <c r="Q26" s="101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98"/>
      <c r="AG26" s="99"/>
      <c r="AH26" s="99"/>
      <c r="AI26" s="100"/>
    </row>
    <row r="27" spans="1:35" s="30" customFormat="1" ht="15" customHeight="1">
      <c r="A27" s="17"/>
      <c r="B27" s="92"/>
      <c r="C27" s="93"/>
      <c r="D27" s="94"/>
      <c r="E27" s="95"/>
      <c r="F27" s="96"/>
      <c r="G27" s="92"/>
      <c r="H27" s="97"/>
      <c r="I27" s="93"/>
      <c r="J27" s="98"/>
      <c r="K27" s="99"/>
      <c r="L27" s="99"/>
      <c r="M27" s="99"/>
      <c r="N27" s="99"/>
      <c r="O27" s="99"/>
      <c r="P27" s="100"/>
      <c r="Q27" s="10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98"/>
      <c r="AG27" s="99"/>
      <c r="AH27" s="99"/>
      <c r="AI27" s="100"/>
    </row>
    <row r="28" spans="1:35" s="30" customFormat="1" ht="15" customHeight="1">
      <c r="A28" s="17"/>
      <c r="B28" s="92"/>
      <c r="C28" s="93"/>
      <c r="D28" s="94"/>
      <c r="E28" s="95"/>
      <c r="F28" s="96"/>
      <c r="G28" s="92"/>
      <c r="H28" s="97"/>
      <c r="I28" s="93"/>
      <c r="J28" s="98"/>
      <c r="K28" s="99"/>
      <c r="L28" s="99"/>
      <c r="M28" s="99"/>
      <c r="N28" s="99"/>
      <c r="O28" s="99"/>
      <c r="P28" s="100"/>
      <c r="Q28" s="101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98"/>
      <c r="AG28" s="99"/>
      <c r="AH28" s="99"/>
      <c r="AI28" s="100"/>
    </row>
    <row r="29" spans="1:35" s="30" customFormat="1" ht="15" customHeight="1">
      <c r="A29" s="17"/>
      <c r="B29" s="92"/>
      <c r="C29" s="93"/>
      <c r="D29" s="94"/>
      <c r="E29" s="95"/>
      <c r="F29" s="96"/>
      <c r="G29" s="92"/>
      <c r="H29" s="97"/>
      <c r="I29" s="93"/>
      <c r="J29" s="98"/>
      <c r="K29" s="99"/>
      <c r="L29" s="99"/>
      <c r="M29" s="99"/>
      <c r="N29" s="99"/>
      <c r="O29" s="99"/>
      <c r="P29" s="100"/>
      <c r="Q29" s="10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98"/>
      <c r="AG29" s="99"/>
      <c r="AH29" s="99"/>
      <c r="AI29" s="100"/>
    </row>
    <row r="30" spans="1:35" s="30" customFormat="1" ht="15" customHeight="1">
      <c r="A30" s="17"/>
      <c r="B30" s="92"/>
      <c r="C30" s="93"/>
      <c r="D30" s="94"/>
      <c r="E30" s="95"/>
      <c r="F30" s="96"/>
      <c r="G30" s="92"/>
      <c r="H30" s="97"/>
      <c r="I30" s="93"/>
      <c r="J30" s="98"/>
      <c r="K30" s="99"/>
      <c r="L30" s="99"/>
      <c r="M30" s="99"/>
      <c r="N30" s="99"/>
      <c r="O30" s="99"/>
      <c r="P30" s="100"/>
      <c r="Q30" s="10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98"/>
      <c r="AG30" s="99"/>
      <c r="AH30" s="99"/>
      <c r="AI30" s="100"/>
    </row>
    <row r="31" spans="1:35" ht="15" customHeight="1">
      <c r="A31" s="17"/>
      <c r="B31" s="92"/>
      <c r="C31" s="93"/>
      <c r="D31" s="94"/>
      <c r="E31" s="95"/>
      <c r="F31" s="96"/>
      <c r="G31" s="92"/>
      <c r="H31" s="97"/>
      <c r="I31" s="93"/>
      <c r="J31" s="98"/>
      <c r="K31" s="99"/>
      <c r="L31" s="99"/>
      <c r="M31" s="99"/>
      <c r="N31" s="99"/>
      <c r="O31" s="99"/>
      <c r="P31" s="100"/>
      <c r="Q31" s="10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98"/>
      <c r="AG31" s="99"/>
      <c r="AH31" s="99"/>
      <c r="AI31" s="100"/>
    </row>
    <row r="32" spans="1:35" ht="15" customHeight="1">
      <c r="A32" s="17"/>
      <c r="B32" s="92"/>
      <c r="C32" s="93"/>
      <c r="D32" s="94"/>
      <c r="E32" s="95"/>
      <c r="F32" s="96"/>
      <c r="G32" s="92"/>
      <c r="H32" s="97"/>
      <c r="I32" s="93"/>
      <c r="J32" s="98"/>
      <c r="K32" s="99"/>
      <c r="L32" s="99"/>
      <c r="M32" s="99"/>
      <c r="N32" s="99"/>
      <c r="O32" s="99"/>
      <c r="P32" s="100"/>
      <c r="Q32" s="101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98"/>
      <c r="AG32" s="99"/>
      <c r="AH32" s="99"/>
      <c r="AI32" s="100"/>
    </row>
    <row r="33" spans="1:35" ht="15" customHeight="1">
      <c r="A33" s="17"/>
      <c r="B33" s="92"/>
      <c r="C33" s="93"/>
      <c r="D33" s="94"/>
      <c r="E33" s="95"/>
      <c r="F33" s="96"/>
      <c r="G33" s="92"/>
      <c r="H33" s="97"/>
      <c r="I33" s="93"/>
      <c r="J33" s="98"/>
      <c r="K33" s="99"/>
      <c r="L33" s="99"/>
      <c r="M33" s="99"/>
      <c r="N33" s="99"/>
      <c r="O33" s="99"/>
      <c r="P33" s="100"/>
      <c r="Q33" s="101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98"/>
      <c r="AG33" s="99"/>
      <c r="AH33" s="99"/>
      <c r="AI33" s="100"/>
    </row>
  </sheetData>
  <mergeCells count="179">
    <mergeCell ref="AC1:AF1"/>
    <mergeCell ref="AG1:AI1"/>
    <mergeCell ref="E2:N2"/>
    <mergeCell ref="AC2:AF2"/>
    <mergeCell ref="AG2:AI2"/>
    <mergeCell ref="E3:N3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8" s="3" customFormat="1" ht="12" customHeight="1">
      <c r="A1" s="139" t="s">
        <v>0</v>
      </c>
      <c r="B1" s="140"/>
      <c r="C1" s="140"/>
      <c r="D1" s="141"/>
      <c r="E1" s="123" t="str">
        <f ca="1">IF(INDIRECT("変更履歴!E1")&lt;&gt;"",INDIRECT("変更履歴!E1"),"")</f>
        <v>サンプルプロジェクト</v>
      </c>
      <c r="F1" s="124"/>
      <c r="G1" s="124"/>
      <c r="H1" s="124"/>
      <c r="I1" s="124"/>
      <c r="J1" s="124"/>
      <c r="K1" s="124"/>
      <c r="L1" s="124"/>
      <c r="M1" s="124"/>
      <c r="N1" s="125"/>
      <c r="O1" s="168" t="s">
        <v>82</v>
      </c>
      <c r="P1" s="169"/>
      <c r="Q1" s="169"/>
      <c r="R1" s="170"/>
      <c r="S1" s="177" t="str">
        <f ca="1">IF(INDIRECT("変更履歴!S1")&lt;&gt;"",INDIRECT("変更履歴!S1"),"")</f>
        <v>システム機能一覧</v>
      </c>
      <c r="T1" s="155"/>
      <c r="U1" s="155"/>
      <c r="V1" s="155"/>
      <c r="W1" s="155"/>
      <c r="X1" s="155"/>
      <c r="Y1" s="155"/>
      <c r="Z1" s="156"/>
      <c r="AA1" s="163" t="s">
        <v>83</v>
      </c>
      <c r="AB1" s="164"/>
      <c r="AC1" s="117" t="str">
        <f ca="1">IF(INDIRECT("変更履歴!AC1")&lt;&gt;"",INDIRECT("変更履歴!AC1"),"")</f>
        <v>TIS</v>
      </c>
      <c r="AD1" s="118"/>
      <c r="AE1" s="118"/>
      <c r="AF1" s="119"/>
      <c r="AG1" s="165">
        <f ca="1">IF(INDIRECT("変更履歴!AG1")&lt;&gt;"",INDIRECT("変更履歴!AG1"),"")</f>
        <v>43336</v>
      </c>
      <c r="AH1" s="166"/>
      <c r="AI1" s="167"/>
      <c r="AJ1" s="1"/>
      <c r="AK1" s="1"/>
      <c r="AL1" s="2"/>
    </row>
    <row r="2" spans="1:38" s="3" customFormat="1" ht="12" customHeight="1">
      <c r="A2" s="139" t="s">
        <v>1</v>
      </c>
      <c r="B2" s="140"/>
      <c r="C2" s="140"/>
      <c r="D2" s="141"/>
      <c r="E2" s="123" t="str">
        <f ca="1">IF(INDIRECT("変更履歴!E2")&lt;&gt;"",INDIRECT("変更履歴!E2"),"")</f>
        <v>サンプルシステム</v>
      </c>
      <c r="F2" s="124"/>
      <c r="G2" s="124"/>
      <c r="H2" s="124"/>
      <c r="I2" s="124"/>
      <c r="J2" s="124"/>
      <c r="K2" s="124"/>
      <c r="L2" s="124"/>
      <c r="M2" s="124"/>
      <c r="N2" s="125"/>
      <c r="O2" s="171"/>
      <c r="P2" s="172"/>
      <c r="Q2" s="172"/>
      <c r="R2" s="173"/>
      <c r="S2" s="157"/>
      <c r="T2" s="158"/>
      <c r="U2" s="158"/>
      <c r="V2" s="158"/>
      <c r="W2" s="158"/>
      <c r="X2" s="158"/>
      <c r="Y2" s="158"/>
      <c r="Z2" s="159"/>
      <c r="AA2" s="163" t="s">
        <v>84</v>
      </c>
      <c r="AB2" s="164"/>
      <c r="AC2" s="117" t="str">
        <f ca="1">IF(INDIRECT("変更履歴!AC2")&lt;&gt;"",INDIRECT("変更履歴!AC2"),"")</f>
        <v/>
      </c>
      <c r="AD2" s="118"/>
      <c r="AE2" s="118"/>
      <c r="AF2" s="119"/>
      <c r="AG2" s="165" t="str">
        <f ca="1">IF(INDIRECT("変更履歴!AG2")&lt;&gt;"",INDIRECT("変更履歴!AG2"),"")</f>
        <v/>
      </c>
      <c r="AH2" s="166"/>
      <c r="AI2" s="167"/>
      <c r="AJ2" s="1"/>
      <c r="AK2" s="1"/>
      <c r="AL2" s="1"/>
    </row>
    <row r="3" spans="1:38" s="3" customFormat="1" ht="12" customHeight="1">
      <c r="A3" s="139" t="s">
        <v>2</v>
      </c>
      <c r="B3" s="140"/>
      <c r="C3" s="140"/>
      <c r="D3" s="141"/>
      <c r="E3" s="123" t="str">
        <f ca="1">IF(INDIRECT("変更履歴!E3")&lt;&gt;"",INDIRECT("変更履歴!E3"),"")</f>
        <v>サンプルサブシステム</v>
      </c>
      <c r="F3" s="124"/>
      <c r="G3" s="124"/>
      <c r="H3" s="124"/>
      <c r="I3" s="124"/>
      <c r="J3" s="124"/>
      <c r="K3" s="124"/>
      <c r="L3" s="124"/>
      <c r="M3" s="124"/>
      <c r="N3" s="125"/>
      <c r="O3" s="174"/>
      <c r="P3" s="175"/>
      <c r="Q3" s="175"/>
      <c r="R3" s="176"/>
      <c r="S3" s="160"/>
      <c r="T3" s="161"/>
      <c r="U3" s="161"/>
      <c r="V3" s="161"/>
      <c r="W3" s="161"/>
      <c r="X3" s="161"/>
      <c r="Y3" s="161"/>
      <c r="Z3" s="162"/>
      <c r="AA3" s="163"/>
      <c r="AB3" s="164"/>
      <c r="AC3" s="117" t="str">
        <f ca="1">IF(INDIRECT("変更履歴!AC3")&lt;&gt;"",INDIRECT("変更履歴!AC3"),"")</f>
        <v/>
      </c>
      <c r="AD3" s="118"/>
      <c r="AE3" s="118"/>
      <c r="AF3" s="119"/>
      <c r="AG3" s="165" t="str">
        <f ca="1">IF(INDIRECT("変更履歴!AG3")&lt;&gt;"",INDIRECT("変更履歴!AG3"),"")</f>
        <v/>
      </c>
      <c r="AH3" s="166"/>
      <c r="AI3" s="167"/>
      <c r="AJ3" s="1"/>
      <c r="AK3" s="1"/>
      <c r="AL3" s="1"/>
    </row>
    <row r="4" spans="1:38" s="45" customFormat="1" ht="19.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43"/>
      <c r="AE4" s="43"/>
      <c r="AF4" s="43"/>
      <c r="AG4" s="43"/>
      <c r="AH4" s="43"/>
      <c r="AI4" s="43"/>
    </row>
    <row r="5" spans="1:38" s="45" customFormat="1" ht="1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6" t="s">
        <v>115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4"/>
      <c r="AD5" s="43"/>
      <c r="AE5" s="43"/>
      <c r="AF5" s="43"/>
      <c r="AG5" s="43"/>
      <c r="AH5" s="43"/>
      <c r="AI5" s="43"/>
    </row>
    <row r="6" spans="1:38" s="45" customFormat="1" ht="1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43"/>
      <c r="AE6" s="43"/>
      <c r="AF6" s="43"/>
      <c r="AG6" s="43"/>
      <c r="AH6" s="43"/>
      <c r="AI6" s="43"/>
    </row>
    <row r="7" spans="1:38" ht="15" customHeight="1">
      <c r="A7" s="47"/>
      <c r="B7" s="41" t="s">
        <v>110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3"/>
      <c r="R7" s="51"/>
      <c r="S7" s="48"/>
      <c r="T7" s="48"/>
      <c r="U7" s="47"/>
      <c r="V7" s="47"/>
      <c r="W7" s="47"/>
      <c r="X7" s="47"/>
      <c r="Y7" s="47"/>
      <c r="Z7" s="47"/>
      <c r="AA7" s="47"/>
      <c r="AB7" s="47"/>
      <c r="AC7" s="47"/>
      <c r="AD7" s="47"/>
      <c r="AE7" s="48"/>
      <c r="AF7" s="48"/>
      <c r="AG7" s="50"/>
      <c r="AH7" s="52"/>
      <c r="AI7" s="53"/>
    </row>
    <row r="8" spans="1:38" ht="15" customHeight="1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3"/>
      <c r="R8" s="51"/>
      <c r="S8" s="48"/>
      <c r="T8" s="48"/>
      <c r="U8" s="47"/>
      <c r="V8" s="47"/>
      <c r="W8" s="47"/>
      <c r="X8" s="47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8" ht="15" customHeight="1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3"/>
      <c r="R9" s="51"/>
      <c r="S9" s="48"/>
      <c r="T9" s="48"/>
      <c r="U9" s="47"/>
      <c r="V9" s="47"/>
      <c r="W9" s="47"/>
      <c r="X9" s="47"/>
      <c r="Y9" s="48"/>
      <c r="Z9" s="48"/>
      <c r="AA9" s="48"/>
      <c r="AB9" s="48"/>
      <c r="AC9" s="48"/>
      <c r="AD9" s="48"/>
      <c r="AE9" s="53"/>
      <c r="AF9" s="47"/>
      <c r="AG9" s="47"/>
      <c r="AH9" s="57"/>
      <c r="AI9" s="47"/>
    </row>
    <row r="10" spans="1:38" ht="1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3"/>
      <c r="R10" s="51"/>
      <c r="S10" s="47"/>
      <c r="T10" s="47"/>
      <c r="U10" s="43"/>
      <c r="V10" s="43"/>
      <c r="W10" s="43"/>
      <c r="X10" s="43"/>
      <c r="Y10" s="48"/>
      <c r="Z10" s="48"/>
      <c r="AA10" s="48"/>
      <c r="AB10" s="48"/>
      <c r="AC10" s="48"/>
      <c r="AD10" s="48"/>
      <c r="AE10" s="47"/>
      <c r="AF10" s="48"/>
      <c r="AG10" s="50"/>
      <c r="AH10" s="52"/>
      <c r="AI10" s="53"/>
    </row>
    <row r="11" spans="1:38" ht="15" customHeight="1">
      <c r="A11" s="47"/>
      <c r="B11" s="48"/>
      <c r="C11" s="48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3"/>
      <c r="R11" s="51"/>
      <c r="S11" s="47"/>
      <c r="T11" s="47"/>
      <c r="U11" s="47"/>
      <c r="V11" s="47"/>
      <c r="W11" s="47"/>
      <c r="X11" s="47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8" ht="15" customHeight="1">
      <c r="A12" s="47"/>
      <c r="B12" s="48"/>
      <c r="C12" s="48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3"/>
      <c r="R12" s="51"/>
      <c r="S12" s="47"/>
      <c r="T12" s="47"/>
      <c r="U12" s="47"/>
      <c r="V12" s="47"/>
      <c r="W12" s="47"/>
      <c r="X12" s="47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8" ht="15" customHeight="1">
      <c r="A13" s="47"/>
      <c r="B13" s="48"/>
      <c r="C13" s="48"/>
      <c r="D13" s="47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7"/>
      <c r="S13" s="47"/>
      <c r="T13" s="47"/>
      <c r="U13" s="47"/>
      <c r="V13" s="47"/>
      <c r="W13" s="47"/>
      <c r="X13" s="47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8" ht="15" customHeight="1">
      <c r="A14" s="47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7"/>
      <c r="S14" s="47"/>
      <c r="T14" s="47"/>
      <c r="U14" s="47"/>
      <c r="V14" s="47"/>
      <c r="W14" s="47"/>
      <c r="X14" s="47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8" ht="15" customHeight="1">
      <c r="A15" s="47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3"/>
      <c r="R15" s="47"/>
      <c r="S15" s="47"/>
      <c r="T15" s="47"/>
      <c r="U15" s="53"/>
      <c r="V15" s="47"/>
      <c r="W15" s="47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8" ht="15" customHeight="1">
      <c r="A16" s="47"/>
      <c r="B16" s="43"/>
      <c r="C16" s="47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8"/>
      <c r="P16" s="44"/>
      <c r="Q16" s="43"/>
      <c r="R16" s="43"/>
      <c r="S16" s="43"/>
      <c r="T16" s="43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7"/>
      <c r="B17" s="43"/>
      <c r="C17" s="47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8"/>
      <c r="P17" s="44"/>
      <c r="Q17" s="43"/>
      <c r="R17" s="43"/>
      <c r="S17" s="43"/>
      <c r="T17" s="43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7"/>
      <c r="B18" s="43"/>
      <c r="C18" s="47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8"/>
      <c r="P18" s="44"/>
      <c r="Q18" s="43"/>
      <c r="R18" s="43"/>
      <c r="S18" s="43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7"/>
      <c r="B19" s="43"/>
      <c r="C19" s="47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8"/>
      <c r="P19" s="44"/>
      <c r="Q19" s="43"/>
      <c r="R19" s="43"/>
      <c r="S19" s="43"/>
      <c r="T19" s="43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7"/>
      <c r="B20" s="43"/>
      <c r="C20" s="47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8"/>
      <c r="P20" s="44"/>
      <c r="Q20" s="43"/>
      <c r="R20" s="43"/>
      <c r="S20" s="43"/>
      <c r="T20" s="43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7"/>
      <c r="B21" s="43"/>
      <c r="C21" s="47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8"/>
      <c r="P21" s="44"/>
      <c r="Q21" s="43"/>
      <c r="R21" s="43"/>
      <c r="S21" s="43"/>
      <c r="T21" s="43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7"/>
      <c r="B22" s="43"/>
      <c r="C22" s="47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8"/>
      <c r="P22" s="44"/>
      <c r="Q22" s="43"/>
      <c r="R22" s="43"/>
      <c r="S22" s="43"/>
      <c r="T22" s="43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7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4"/>
      <c r="Q23" s="43"/>
      <c r="R23" s="47"/>
      <c r="S23" s="47"/>
      <c r="T23" s="47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7"/>
      <c r="B24" s="43"/>
      <c r="C24" s="47"/>
      <c r="D24" s="43"/>
      <c r="E24" s="43"/>
      <c r="F24" s="43"/>
      <c r="G24" s="43"/>
      <c r="H24" s="47"/>
      <c r="I24" s="43"/>
      <c r="J24" s="43"/>
      <c r="K24" s="43"/>
      <c r="L24" s="43"/>
      <c r="M24" s="43"/>
      <c r="N24" s="43"/>
      <c r="O24" s="43"/>
      <c r="P24" s="44"/>
      <c r="Q24" s="43"/>
      <c r="R24" s="47"/>
      <c r="S24" s="47"/>
      <c r="T24" s="47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7"/>
      <c r="B25" s="43"/>
      <c r="C25" s="47"/>
      <c r="D25" s="43"/>
      <c r="E25" s="43"/>
      <c r="F25" s="43"/>
      <c r="G25" s="43"/>
      <c r="H25" s="47"/>
      <c r="I25" s="43"/>
      <c r="J25" s="43"/>
      <c r="K25" s="43"/>
      <c r="L25" s="43"/>
      <c r="M25" s="43"/>
      <c r="N25" s="43"/>
      <c r="O25" s="43"/>
      <c r="P25" s="44"/>
      <c r="Q25" s="43"/>
      <c r="R25" s="47"/>
      <c r="S25" s="47"/>
      <c r="T25" s="47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7"/>
      <c r="B26" s="43"/>
      <c r="C26" s="47"/>
      <c r="D26" s="43"/>
      <c r="E26" s="43"/>
      <c r="F26" s="43"/>
      <c r="G26" s="43"/>
      <c r="H26" s="47"/>
      <c r="I26" s="43"/>
      <c r="J26" s="43"/>
      <c r="K26" s="43"/>
      <c r="L26" s="43"/>
      <c r="M26" s="43"/>
      <c r="N26" s="43"/>
      <c r="O26" s="43"/>
      <c r="P26" s="44"/>
      <c r="Q26" s="43"/>
      <c r="R26" s="47"/>
      <c r="S26" s="47"/>
      <c r="T26" s="47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7"/>
      <c r="B27" s="43"/>
      <c r="C27" s="47"/>
      <c r="D27" s="43"/>
      <c r="E27" s="43"/>
      <c r="F27" s="43"/>
      <c r="G27" s="43"/>
      <c r="H27" s="47"/>
      <c r="I27" s="43"/>
      <c r="J27" s="43"/>
      <c r="K27" s="43"/>
      <c r="L27" s="43"/>
      <c r="M27" s="43"/>
      <c r="N27" s="43"/>
      <c r="O27" s="43"/>
      <c r="P27" s="44"/>
      <c r="Q27" s="43"/>
      <c r="R27" s="47"/>
      <c r="S27" s="47"/>
      <c r="T27" s="47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7"/>
      <c r="B28" s="43"/>
      <c r="C28" s="47"/>
      <c r="D28" s="43"/>
      <c r="E28" s="43"/>
      <c r="F28" s="43"/>
      <c r="G28" s="43"/>
      <c r="H28" s="47"/>
      <c r="I28" s="43"/>
      <c r="J28" s="43"/>
      <c r="K28" s="43"/>
      <c r="L28" s="43"/>
      <c r="M28" s="48"/>
      <c r="N28" s="49"/>
      <c r="O28" s="43"/>
      <c r="P28" s="44"/>
      <c r="Q28" s="43"/>
      <c r="R28" s="47"/>
      <c r="S28" s="53"/>
      <c r="T28" s="47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7"/>
      <c r="B29" s="43"/>
      <c r="C29" s="47"/>
      <c r="D29" s="43"/>
      <c r="E29" s="43"/>
      <c r="F29" s="43"/>
      <c r="G29" s="43"/>
      <c r="H29" s="47"/>
      <c r="I29" s="43"/>
      <c r="J29" s="43"/>
      <c r="K29" s="43"/>
      <c r="L29" s="43"/>
      <c r="M29" s="43"/>
      <c r="N29" s="43"/>
      <c r="O29" s="43"/>
      <c r="P29" s="44"/>
      <c r="Q29" s="43"/>
      <c r="R29" s="47"/>
      <c r="S29" s="47"/>
      <c r="T29" s="47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3"/>
      <c r="R30" s="47"/>
      <c r="S30" s="47"/>
      <c r="T30" s="47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3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64"/>
      <c r="R31" s="47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7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7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7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7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5"/>
  </cols>
  <sheetData>
    <row r="1" spans="1:40" s="3" customFormat="1" ht="12" customHeight="1">
      <c r="A1" s="139" t="s">
        <v>0</v>
      </c>
      <c r="B1" s="140"/>
      <c r="C1" s="140"/>
      <c r="D1" s="141"/>
      <c r="E1" s="123" t="str">
        <f ca="1">IF(INDIRECT("変更履歴!E1")&lt;&gt;"",INDIRECT("変更履歴!E1"),"")</f>
        <v>サンプルプロジェクト</v>
      </c>
      <c r="F1" s="124"/>
      <c r="G1" s="124"/>
      <c r="H1" s="124"/>
      <c r="I1" s="124"/>
      <c r="J1" s="124"/>
      <c r="K1" s="124"/>
      <c r="L1" s="124"/>
      <c r="M1" s="124"/>
      <c r="N1" s="125"/>
      <c r="O1" s="145" t="s">
        <v>103</v>
      </c>
      <c r="P1" s="146"/>
      <c r="Q1" s="146"/>
      <c r="R1" s="147"/>
      <c r="S1" s="197" t="str">
        <f ca="1">IF(INDIRECT("変更履歴!S1")&lt;&gt;"",INDIRECT("変更履歴!S1"),"")</f>
        <v>システム機能一覧</v>
      </c>
      <c r="T1" s="198"/>
      <c r="U1" s="198"/>
      <c r="V1" s="198"/>
      <c r="W1" s="198"/>
      <c r="X1" s="198"/>
      <c r="Y1" s="198"/>
      <c r="Z1" s="199"/>
      <c r="AA1" s="139" t="s">
        <v>104</v>
      </c>
      <c r="AB1" s="141"/>
      <c r="AC1" s="117" t="str">
        <f ca="1">IF(INDIRECT("変更履歴!AC1")&lt;&gt;"",INDIRECT("変更履歴!AC1"),"")</f>
        <v>TIS</v>
      </c>
      <c r="AD1" s="118"/>
      <c r="AE1" s="118"/>
      <c r="AF1" s="119"/>
      <c r="AG1" s="165">
        <f ca="1">IF(INDIRECT("変更履歴!AG1")&lt;&gt;"",INDIRECT("変更履歴!AG1"),"")</f>
        <v>43336</v>
      </c>
      <c r="AH1" s="166"/>
      <c r="AI1" s="167"/>
      <c r="AJ1" s="1"/>
      <c r="AK1" s="1"/>
      <c r="AL1" s="1"/>
    </row>
    <row r="2" spans="1:40" s="3" customFormat="1" ht="12" customHeight="1">
      <c r="A2" s="139" t="s">
        <v>1</v>
      </c>
      <c r="B2" s="140"/>
      <c r="C2" s="140"/>
      <c r="D2" s="141"/>
      <c r="E2" s="123" t="str">
        <f ca="1">IF(INDIRECT("変更履歴!E2")&lt;&gt;"",INDIRECT("変更履歴!E2"),"")</f>
        <v>サンプルシステム</v>
      </c>
      <c r="F2" s="124"/>
      <c r="G2" s="124"/>
      <c r="H2" s="124"/>
      <c r="I2" s="124"/>
      <c r="J2" s="124"/>
      <c r="K2" s="124"/>
      <c r="L2" s="124"/>
      <c r="M2" s="124"/>
      <c r="N2" s="125"/>
      <c r="O2" s="148"/>
      <c r="P2" s="149"/>
      <c r="Q2" s="149"/>
      <c r="R2" s="150"/>
      <c r="S2" s="200"/>
      <c r="T2" s="201"/>
      <c r="U2" s="201"/>
      <c r="V2" s="201"/>
      <c r="W2" s="201"/>
      <c r="X2" s="201"/>
      <c r="Y2" s="201"/>
      <c r="Z2" s="202"/>
      <c r="AA2" s="139" t="s">
        <v>105</v>
      </c>
      <c r="AB2" s="141"/>
      <c r="AC2" s="117" t="str">
        <f ca="1">IF(INDIRECT("変更履歴!AC2")&lt;&gt;"",INDIRECT("変更履歴!AC2"),"")</f>
        <v/>
      </c>
      <c r="AD2" s="118"/>
      <c r="AE2" s="118"/>
      <c r="AF2" s="119"/>
      <c r="AG2" s="165" t="str">
        <f ca="1">IF(INDIRECT("変更履歴!AG2")&lt;&gt;"",INDIRECT("変更履歴!AG2"),"")</f>
        <v/>
      </c>
      <c r="AH2" s="166"/>
      <c r="AI2" s="167"/>
      <c r="AJ2" s="1"/>
      <c r="AK2" s="1"/>
      <c r="AL2" s="1"/>
    </row>
    <row r="3" spans="1:40" s="3" customFormat="1" ht="12" customHeight="1">
      <c r="A3" s="139" t="s">
        <v>2</v>
      </c>
      <c r="B3" s="140"/>
      <c r="C3" s="140"/>
      <c r="D3" s="141"/>
      <c r="E3" s="123" t="str">
        <f ca="1">IF(INDIRECT("変更履歴!E3")&lt;&gt;"",INDIRECT("変更履歴!E3"),"")</f>
        <v>サンプルサブシステム</v>
      </c>
      <c r="F3" s="124"/>
      <c r="G3" s="124"/>
      <c r="H3" s="124"/>
      <c r="I3" s="124"/>
      <c r="J3" s="124"/>
      <c r="K3" s="124"/>
      <c r="L3" s="124"/>
      <c r="M3" s="124"/>
      <c r="N3" s="125"/>
      <c r="O3" s="151"/>
      <c r="P3" s="152"/>
      <c r="Q3" s="152"/>
      <c r="R3" s="153"/>
      <c r="S3" s="203"/>
      <c r="T3" s="204"/>
      <c r="U3" s="204"/>
      <c r="V3" s="204"/>
      <c r="W3" s="204"/>
      <c r="X3" s="204"/>
      <c r="Y3" s="204"/>
      <c r="Z3" s="205"/>
      <c r="AA3" s="139"/>
      <c r="AB3" s="141"/>
      <c r="AC3" s="117" t="str">
        <f ca="1">IF(INDIRECT("変更履歴!AC3")&lt;&gt;"",INDIRECT("変更履歴!AC3"),"")</f>
        <v/>
      </c>
      <c r="AD3" s="118"/>
      <c r="AE3" s="118"/>
      <c r="AF3" s="119"/>
      <c r="AG3" s="165" t="str">
        <f ca="1">IF(INDIRECT("変更履歴!AG3")&lt;&gt;"",INDIRECT("変更履歴!AG3"),"")</f>
        <v/>
      </c>
      <c r="AH3" s="166"/>
      <c r="AI3" s="167"/>
      <c r="AJ3" s="1"/>
      <c r="AK3" s="1"/>
      <c r="AL3" s="1"/>
    </row>
    <row r="4" spans="1:4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s="7" customFormat="1">
      <c r="B5" s="41" t="s">
        <v>110</v>
      </c>
    </row>
    <row r="6" spans="1:40" s="7" customFormat="1" ht="11.25" customHeight="1"/>
    <row r="7" spans="1:40" s="7" customFormat="1" ht="11.25" customHeight="1"/>
    <row r="8" spans="1:40" s="7" customFormat="1" ht="11.25" customHeight="1">
      <c r="C8" s="178" t="s">
        <v>9</v>
      </c>
      <c r="D8" s="180"/>
      <c r="E8" s="178" t="s">
        <v>10</v>
      </c>
      <c r="F8" s="179"/>
      <c r="G8" s="179"/>
      <c r="H8" s="179"/>
      <c r="I8" s="180"/>
      <c r="J8" s="178" t="s">
        <v>13</v>
      </c>
      <c r="K8" s="179"/>
      <c r="L8" s="179"/>
      <c r="M8" s="179"/>
      <c r="N8" s="179"/>
      <c r="O8" s="179"/>
      <c r="P8" s="180"/>
      <c r="Q8" s="178" t="s">
        <v>11</v>
      </c>
      <c r="R8" s="180"/>
      <c r="S8" s="178" t="s">
        <v>12</v>
      </c>
      <c r="T8" s="179"/>
      <c r="U8" s="179"/>
      <c r="V8" s="179"/>
      <c r="W8" s="179"/>
      <c r="X8" s="180"/>
      <c r="Y8" s="178" t="s">
        <v>14</v>
      </c>
      <c r="Z8" s="179"/>
      <c r="AA8" s="179"/>
      <c r="AB8" s="179"/>
      <c r="AC8" s="179"/>
      <c r="AD8" s="179"/>
      <c r="AE8" s="179"/>
      <c r="AF8" s="180"/>
      <c r="AG8" s="178" t="s">
        <v>60</v>
      </c>
      <c r="AH8" s="179"/>
      <c r="AI8" s="180"/>
      <c r="AJ8" s="178" t="s">
        <v>15</v>
      </c>
      <c r="AK8" s="179"/>
      <c r="AL8" s="179"/>
      <c r="AM8" s="180"/>
    </row>
    <row r="9" spans="1:40" s="7" customFormat="1" ht="11.25" customHeight="1">
      <c r="C9" s="181"/>
      <c r="D9" s="183"/>
      <c r="E9" s="181"/>
      <c r="F9" s="182"/>
      <c r="G9" s="182"/>
      <c r="H9" s="182"/>
      <c r="I9" s="183"/>
      <c r="J9" s="181"/>
      <c r="K9" s="182"/>
      <c r="L9" s="182"/>
      <c r="M9" s="182"/>
      <c r="N9" s="182"/>
      <c r="O9" s="182"/>
      <c r="P9" s="183"/>
      <c r="Q9" s="181"/>
      <c r="R9" s="183"/>
      <c r="S9" s="181"/>
      <c r="T9" s="182"/>
      <c r="U9" s="182"/>
      <c r="V9" s="182"/>
      <c r="W9" s="182"/>
      <c r="X9" s="183"/>
      <c r="Y9" s="181"/>
      <c r="Z9" s="182"/>
      <c r="AA9" s="182"/>
      <c r="AB9" s="182"/>
      <c r="AC9" s="182"/>
      <c r="AD9" s="182"/>
      <c r="AE9" s="182"/>
      <c r="AF9" s="183"/>
      <c r="AG9" s="181"/>
      <c r="AH9" s="182"/>
      <c r="AI9" s="183"/>
      <c r="AJ9" s="181"/>
      <c r="AK9" s="182"/>
      <c r="AL9" s="182"/>
      <c r="AM9" s="183"/>
    </row>
    <row r="10" spans="1:40" s="7" customFormat="1" ht="71.25" customHeight="1">
      <c r="C10" s="187" t="s">
        <v>62</v>
      </c>
      <c r="D10" s="189"/>
      <c r="E10" s="187" t="s">
        <v>18</v>
      </c>
      <c r="F10" s="188"/>
      <c r="G10" s="188"/>
      <c r="H10" s="188"/>
      <c r="I10" s="189"/>
      <c r="J10" s="187" t="s">
        <v>37</v>
      </c>
      <c r="K10" s="188"/>
      <c r="L10" s="188"/>
      <c r="M10" s="188"/>
      <c r="N10" s="188"/>
      <c r="O10" s="188"/>
      <c r="P10" s="189"/>
      <c r="Q10" s="184" t="s">
        <v>63</v>
      </c>
      <c r="R10" s="186"/>
      <c r="S10" s="184" t="s">
        <v>19</v>
      </c>
      <c r="T10" s="185"/>
      <c r="U10" s="185"/>
      <c r="V10" s="185"/>
      <c r="W10" s="185"/>
      <c r="X10" s="186"/>
      <c r="Y10" s="184" t="s">
        <v>43</v>
      </c>
      <c r="Z10" s="185"/>
      <c r="AA10" s="185"/>
      <c r="AB10" s="185"/>
      <c r="AC10" s="185"/>
      <c r="AD10" s="185"/>
      <c r="AE10" s="185"/>
      <c r="AF10" s="186"/>
      <c r="AG10" s="184" t="s">
        <v>61</v>
      </c>
      <c r="AH10" s="185"/>
      <c r="AI10" s="186"/>
      <c r="AJ10" s="184"/>
      <c r="AK10" s="185"/>
      <c r="AL10" s="185"/>
      <c r="AM10" s="186"/>
    </row>
    <row r="11" spans="1:40" s="7" customFormat="1" ht="71.25" customHeight="1">
      <c r="C11" s="190"/>
      <c r="D11" s="192"/>
      <c r="E11" s="190"/>
      <c r="F11" s="191"/>
      <c r="G11" s="191"/>
      <c r="H11" s="191"/>
      <c r="I11" s="192"/>
      <c r="J11" s="190"/>
      <c r="K11" s="191"/>
      <c r="L11" s="191"/>
      <c r="M11" s="191"/>
      <c r="N11" s="191"/>
      <c r="O11" s="191"/>
      <c r="P11" s="192"/>
      <c r="Q11" s="184" t="s">
        <v>64</v>
      </c>
      <c r="R11" s="186"/>
      <c r="S11" s="184" t="s">
        <v>20</v>
      </c>
      <c r="T11" s="185"/>
      <c r="U11" s="185"/>
      <c r="V11" s="185"/>
      <c r="W11" s="185"/>
      <c r="X11" s="186"/>
      <c r="Y11" s="184" t="s">
        <v>44</v>
      </c>
      <c r="Z11" s="185"/>
      <c r="AA11" s="185"/>
      <c r="AB11" s="185"/>
      <c r="AC11" s="185"/>
      <c r="AD11" s="185"/>
      <c r="AE11" s="185"/>
      <c r="AF11" s="186"/>
      <c r="AG11" s="184" t="s">
        <v>61</v>
      </c>
      <c r="AH11" s="185"/>
      <c r="AI11" s="186"/>
      <c r="AJ11" s="184"/>
      <c r="AK11" s="185"/>
      <c r="AL11" s="185"/>
      <c r="AM11" s="186"/>
    </row>
    <row r="12" spans="1:40" s="7" customFormat="1" ht="71.25" customHeight="1">
      <c r="C12" s="193"/>
      <c r="D12" s="195"/>
      <c r="E12" s="193"/>
      <c r="F12" s="194"/>
      <c r="G12" s="194"/>
      <c r="H12" s="194"/>
      <c r="I12" s="195"/>
      <c r="J12" s="193"/>
      <c r="K12" s="194"/>
      <c r="L12" s="194"/>
      <c r="M12" s="194"/>
      <c r="N12" s="194"/>
      <c r="O12" s="194"/>
      <c r="P12" s="195"/>
      <c r="Q12" s="184" t="s">
        <v>65</v>
      </c>
      <c r="R12" s="186"/>
      <c r="S12" s="184" t="s">
        <v>21</v>
      </c>
      <c r="T12" s="185"/>
      <c r="U12" s="185"/>
      <c r="V12" s="185"/>
      <c r="W12" s="185"/>
      <c r="X12" s="186"/>
      <c r="Y12" s="184" t="s">
        <v>45</v>
      </c>
      <c r="Z12" s="185"/>
      <c r="AA12" s="185"/>
      <c r="AB12" s="185"/>
      <c r="AC12" s="185"/>
      <c r="AD12" s="185"/>
      <c r="AE12" s="185"/>
      <c r="AF12" s="186"/>
      <c r="AG12" s="184" t="s">
        <v>61</v>
      </c>
      <c r="AH12" s="185"/>
      <c r="AI12" s="186"/>
      <c r="AJ12" s="184"/>
      <c r="AK12" s="185"/>
      <c r="AL12" s="185"/>
      <c r="AM12" s="186"/>
    </row>
    <row r="13" spans="1:40" s="7" customFormat="1" ht="11.25" customHeight="1">
      <c r="C13" s="184" t="s">
        <v>66</v>
      </c>
      <c r="D13" s="186"/>
      <c r="E13" s="184" t="s">
        <v>23</v>
      </c>
      <c r="F13" s="185"/>
      <c r="G13" s="185"/>
      <c r="H13" s="185"/>
      <c r="I13" s="186"/>
      <c r="J13" s="184" t="s">
        <v>28</v>
      </c>
      <c r="K13" s="185"/>
      <c r="L13" s="185"/>
      <c r="M13" s="185"/>
      <c r="N13" s="185"/>
      <c r="O13" s="185"/>
      <c r="P13" s="186"/>
      <c r="Q13" s="184" t="s">
        <v>67</v>
      </c>
      <c r="R13" s="186"/>
      <c r="S13" s="184" t="s">
        <v>23</v>
      </c>
      <c r="T13" s="185"/>
      <c r="U13" s="185"/>
      <c r="V13" s="185"/>
      <c r="W13" s="185"/>
      <c r="X13" s="186"/>
      <c r="Y13" s="184" t="s">
        <v>68</v>
      </c>
      <c r="Z13" s="185"/>
      <c r="AA13" s="185"/>
      <c r="AB13" s="185"/>
      <c r="AC13" s="185"/>
      <c r="AD13" s="185"/>
      <c r="AE13" s="185"/>
      <c r="AF13" s="186"/>
      <c r="AG13" s="184" t="s">
        <v>17</v>
      </c>
      <c r="AH13" s="185"/>
      <c r="AI13" s="186"/>
      <c r="AJ13" s="184"/>
      <c r="AK13" s="185"/>
      <c r="AL13" s="185"/>
      <c r="AM13" s="186"/>
    </row>
    <row r="14" spans="1:40" s="7" customFormat="1" ht="36" customHeight="1">
      <c r="C14" s="187" t="s">
        <v>69</v>
      </c>
      <c r="D14" s="189"/>
      <c r="E14" s="187" t="s">
        <v>22</v>
      </c>
      <c r="F14" s="188"/>
      <c r="G14" s="188"/>
      <c r="H14" s="188"/>
      <c r="I14" s="189"/>
      <c r="J14" s="187" t="s">
        <v>29</v>
      </c>
      <c r="K14" s="188"/>
      <c r="L14" s="188"/>
      <c r="M14" s="188"/>
      <c r="N14" s="188"/>
      <c r="O14" s="188"/>
      <c r="P14" s="189"/>
      <c r="Q14" s="184" t="s">
        <v>70</v>
      </c>
      <c r="R14" s="186"/>
      <c r="S14" s="184" t="s">
        <v>16</v>
      </c>
      <c r="T14" s="185"/>
      <c r="U14" s="185"/>
      <c r="V14" s="185"/>
      <c r="W14" s="185"/>
      <c r="X14" s="186"/>
      <c r="Y14" s="184" t="s">
        <v>38</v>
      </c>
      <c r="Z14" s="185"/>
      <c r="AA14" s="185"/>
      <c r="AB14" s="185"/>
      <c r="AC14" s="185"/>
      <c r="AD14" s="185"/>
      <c r="AE14" s="185"/>
      <c r="AF14" s="186"/>
      <c r="AG14" s="184" t="s">
        <v>17</v>
      </c>
      <c r="AH14" s="185"/>
      <c r="AI14" s="186"/>
      <c r="AJ14" s="184" t="s">
        <v>55</v>
      </c>
      <c r="AK14" s="185"/>
      <c r="AL14" s="185"/>
      <c r="AM14" s="186"/>
    </row>
    <row r="15" spans="1:40" s="7" customFormat="1" ht="36" customHeight="1">
      <c r="C15" s="190"/>
      <c r="D15" s="192"/>
      <c r="E15" s="190"/>
      <c r="F15" s="191"/>
      <c r="G15" s="191"/>
      <c r="H15" s="191"/>
      <c r="I15" s="192"/>
      <c r="J15" s="190"/>
      <c r="K15" s="191"/>
      <c r="L15" s="191"/>
      <c r="M15" s="191"/>
      <c r="N15" s="191"/>
      <c r="O15" s="191"/>
      <c r="P15" s="192"/>
      <c r="Q15" s="184" t="s">
        <v>71</v>
      </c>
      <c r="R15" s="186"/>
      <c r="S15" s="184" t="s">
        <v>24</v>
      </c>
      <c r="T15" s="185"/>
      <c r="U15" s="185"/>
      <c r="V15" s="185"/>
      <c r="W15" s="185"/>
      <c r="X15" s="186"/>
      <c r="Y15" s="184" t="s">
        <v>39</v>
      </c>
      <c r="Z15" s="185"/>
      <c r="AA15" s="185"/>
      <c r="AB15" s="185"/>
      <c r="AC15" s="185"/>
      <c r="AD15" s="185"/>
      <c r="AE15" s="185"/>
      <c r="AF15" s="186"/>
      <c r="AG15" s="184" t="s">
        <v>17</v>
      </c>
      <c r="AH15" s="185"/>
      <c r="AI15" s="186"/>
      <c r="AJ15" s="184" t="s">
        <v>55</v>
      </c>
      <c r="AK15" s="185"/>
      <c r="AL15" s="185"/>
      <c r="AM15" s="186"/>
    </row>
    <row r="16" spans="1:40" s="7" customFormat="1" ht="36" customHeight="1">
      <c r="C16" s="193"/>
      <c r="D16" s="195"/>
      <c r="E16" s="193"/>
      <c r="F16" s="194"/>
      <c r="G16" s="194"/>
      <c r="H16" s="194"/>
      <c r="I16" s="195"/>
      <c r="J16" s="193"/>
      <c r="K16" s="194"/>
      <c r="L16" s="194"/>
      <c r="M16" s="194"/>
      <c r="N16" s="194"/>
      <c r="O16" s="194"/>
      <c r="P16" s="195"/>
      <c r="Q16" s="184" t="s">
        <v>89</v>
      </c>
      <c r="R16" s="186"/>
      <c r="S16" s="184" t="s">
        <v>25</v>
      </c>
      <c r="T16" s="185"/>
      <c r="U16" s="185"/>
      <c r="V16" s="185"/>
      <c r="W16" s="185"/>
      <c r="X16" s="186"/>
      <c r="Y16" s="184" t="s">
        <v>40</v>
      </c>
      <c r="Z16" s="185"/>
      <c r="AA16" s="185"/>
      <c r="AB16" s="185"/>
      <c r="AC16" s="185"/>
      <c r="AD16" s="185"/>
      <c r="AE16" s="185"/>
      <c r="AF16" s="186"/>
      <c r="AG16" s="184" t="s">
        <v>17</v>
      </c>
      <c r="AH16" s="185"/>
      <c r="AI16" s="186"/>
      <c r="AJ16" s="184" t="s">
        <v>55</v>
      </c>
      <c r="AK16" s="185"/>
      <c r="AL16" s="185"/>
      <c r="AM16" s="186"/>
    </row>
    <row r="17" spans="1:40" s="7" customFormat="1" ht="53.25" customHeight="1">
      <c r="C17" s="187" t="s">
        <v>72</v>
      </c>
      <c r="D17" s="189"/>
      <c r="E17" s="187" t="s">
        <v>26</v>
      </c>
      <c r="F17" s="188"/>
      <c r="G17" s="188"/>
      <c r="H17" s="188"/>
      <c r="I17" s="189"/>
      <c r="J17" s="187" t="s">
        <v>41</v>
      </c>
      <c r="K17" s="188"/>
      <c r="L17" s="188"/>
      <c r="M17" s="188"/>
      <c r="N17" s="188"/>
      <c r="O17" s="188"/>
      <c r="P17" s="189"/>
      <c r="Q17" s="184" t="s">
        <v>73</v>
      </c>
      <c r="R17" s="186"/>
      <c r="S17" s="184" t="s">
        <v>26</v>
      </c>
      <c r="T17" s="185"/>
      <c r="U17" s="185"/>
      <c r="V17" s="185"/>
      <c r="W17" s="185"/>
      <c r="X17" s="186"/>
      <c r="Y17" s="184" t="s">
        <v>74</v>
      </c>
      <c r="Z17" s="185"/>
      <c r="AA17" s="185"/>
      <c r="AB17" s="185"/>
      <c r="AC17" s="185"/>
      <c r="AD17" s="185"/>
      <c r="AE17" s="185"/>
      <c r="AF17" s="186"/>
      <c r="AG17" s="184" t="s">
        <v>17</v>
      </c>
      <c r="AH17" s="185"/>
      <c r="AI17" s="186"/>
      <c r="AJ17" s="184" t="s">
        <v>56</v>
      </c>
      <c r="AK17" s="185"/>
      <c r="AL17" s="185"/>
      <c r="AM17" s="186"/>
    </row>
    <row r="18" spans="1:40" s="7" customFormat="1" ht="53.25" customHeight="1">
      <c r="C18" s="193"/>
      <c r="D18" s="195"/>
      <c r="E18" s="193"/>
      <c r="F18" s="194"/>
      <c r="G18" s="194"/>
      <c r="H18" s="194"/>
      <c r="I18" s="195"/>
      <c r="J18" s="193"/>
      <c r="K18" s="194"/>
      <c r="L18" s="194"/>
      <c r="M18" s="194"/>
      <c r="N18" s="194"/>
      <c r="O18" s="194"/>
      <c r="P18" s="195"/>
      <c r="Q18" s="184" t="s">
        <v>75</v>
      </c>
      <c r="R18" s="186"/>
      <c r="S18" s="184" t="s">
        <v>58</v>
      </c>
      <c r="T18" s="185"/>
      <c r="U18" s="185"/>
      <c r="V18" s="185"/>
      <c r="W18" s="185"/>
      <c r="X18" s="186"/>
      <c r="Y18" s="184" t="s">
        <v>59</v>
      </c>
      <c r="Z18" s="185"/>
      <c r="AA18" s="185"/>
      <c r="AB18" s="185"/>
      <c r="AC18" s="185"/>
      <c r="AD18" s="185"/>
      <c r="AE18" s="185"/>
      <c r="AF18" s="186"/>
      <c r="AG18" s="184" t="s">
        <v>61</v>
      </c>
      <c r="AH18" s="185"/>
      <c r="AI18" s="186"/>
      <c r="AJ18" s="184"/>
      <c r="AK18" s="185"/>
      <c r="AL18" s="185"/>
      <c r="AM18" s="186"/>
    </row>
    <row r="19" spans="1:40" s="7" customFormat="1" ht="34.5" customHeight="1">
      <c r="C19" s="187" t="s">
        <v>76</v>
      </c>
      <c r="D19" s="189"/>
      <c r="E19" s="187" t="s">
        <v>27</v>
      </c>
      <c r="F19" s="188"/>
      <c r="G19" s="188"/>
      <c r="H19" s="188"/>
      <c r="I19" s="189"/>
      <c r="J19" s="187" t="s">
        <v>42</v>
      </c>
      <c r="K19" s="188"/>
      <c r="L19" s="188"/>
      <c r="M19" s="188"/>
      <c r="N19" s="188"/>
      <c r="O19" s="188"/>
      <c r="P19" s="189"/>
      <c r="Q19" s="184" t="s">
        <v>77</v>
      </c>
      <c r="R19" s="186"/>
      <c r="S19" s="184" t="s">
        <v>33</v>
      </c>
      <c r="T19" s="185"/>
      <c r="U19" s="185"/>
      <c r="V19" s="185"/>
      <c r="W19" s="185"/>
      <c r="X19" s="186"/>
      <c r="Y19" s="184" t="s">
        <v>34</v>
      </c>
      <c r="Z19" s="185"/>
      <c r="AA19" s="185"/>
      <c r="AB19" s="185"/>
      <c r="AC19" s="185"/>
      <c r="AD19" s="185"/>
      <c r="AE19" s="185"/>
      <c r="AF19" s="186"/>
      <c r="AG19" s="184" t="s">
        <v>61</v>
      </c>
      <c r="AH19" s="185"/>
      <c r="AI19" s="186"/>
      <c r="AJ19" s="184"/>
      <c r="AK19" s="185"/>
      <c r="AL19" s="185"/>
      <c r="AM19" s="186"/>
    </row>
    <row r="20" spans="1:40" s="7" customFormat="1" ht="34.5" customHeight="1">
      <c r="C20" s="190"/>
      <c r="D20" s="192"/>
      <c r="E20" s="190"/>
      <c r="F20" s="191"/>
      <c r="G20" s="191"/>
      <c r="H20" s="191"/>
      <c r="I20" s="192"/>
      <c r="J20" s="190"/>
      <c r="K20" s="191"/>
      <c r="L20" s="191"/>
      <c r="M20" s="191"/>
      <c r="N20" s="191"/>
      <c r="O20" s="191"/>
      <c r="P20" s="192"/>
      <c r="Q20" s="184" t="s">
        <v>31</v>
      </c>
      <c r="R20" s="186"/>
      <c r="S20" s="184" t="s">
        <v>30</v>
      </c>
      <c r="T20" s="185"/>
      <c r="U20" s="185"/>
      <c r="V20" s="185"/>
      <c r="W20" s="185"/>
      <c r="X20" s="186"/>
      <c r="Y20" s="184" t="s">
        <v>46</v>
      </c>
      <c r="Z20" s="185"/>
      <c r="AA20" s="185"/>
      <c r="AB20" s="185"/>
      <c r="AC20" s="185"/>
      <c r="AD20" s="185"/>
      <c r="AE20" s="185"/>
      <c r="AF20" s="186"/>
      <c r="AG20" s="184" t="s">
        <v>61</v>
      </c>
      <c r="AH20" s="185"/>
      <c r="AI20" s="186"/>
      <c r="AJ20" s="184"/>
      <c r="AK20" s="185"/>
      <c r="AL20" s="185"/>
      <c r="AM20" s="186"/>
    </row>
    <row r="21" spans="1:40" s="7" customFormat="1" ht="34.5" customHeight="1">
      <c r="C21" s="193"/>
      <c r="D21" s="195"/>
      <c r="E21" s="193"/>
      <c r="F21" s="194"/>
      <c r="G21" s="194"/>
      <c r="H21" s="194"/>
      <c r="I21" s="195"/>
      <c r="J21" s="193"/>
      <c r="K21" s="194"/>
      <c r="L21" s="194"/>
      <c r="M21" s="194"/>
      <c r="N21" s="194"/>
      <c r="O21" s="194"/>
      <c r="P21" s="195"/>
      <c r="Q21" s="184" t="s">
        <v>32</v>
      </c>
      <c r="R21" s="186"/>
      <c r="S21" s="184" t="s">
        <v>35</v>
      </c>
      <c r="T21" s="185"/>
      <c r="U21" s="185"/>
      <c r="V21" s="185"/>
      <c r="W21" s="185"/>
      <c r="X21" s="186"/>
      <c r="Y21" s="184" t="s">
        <v>36</v>
      </c>
      <c r="Z21" s="185"/>
      <c r="AA21" s="185"/>
      <c r="AB21" s="185"/>
      <c r="AC21" s="185"/>
      <c r="AD21" s="185"/>
      <c r="AE21" s="185"/>
      <c r="AF21" s="186"/>
      <c r="AG21" s="184" t="s">
        <v>61</v>
      </c>
      <c r="AH21" s="185"/>
      <c r="AI21" s="186"/>
      <c r="AJ21" s="184"/>
      <c r="AK21" s="185"/>
      <c r="AL21" s="185"/>
      <c r="AM21" s="186"/>
    </row>
    <row r="22" spans="1:40" s="7" customFormat="1" ht="11.25" customHeight="1">
      <c r="C22" s="187" t="s">
        <v>96</v>
      </c>
      <c r="D22" s="189"/>
      <c r="E22" s="187" t="s">
        <v>90</v>
      </c>
      <c r="F22" s="188"/>
      <c r="G22" s="188"/>
      <c r="H22" s="188"/>
      <c r="I22" s="189"/>
      <c r="J22" s="187" t="s">
        <v>98</v>
      </c>
      <c r="K22" s="188"/>
      <c r="L22" s="188"/>
      <c r="M22" s="188"/>
      <c r="N22" s="188"/>
      <c r="O22" s="188"/>
      <c r="P22" s="189"/>
      <c r="Q22" s="196" t="s">
        <v>100</v>
      </c>
      <c r="R22" s="196"/>
      <c r="S22" s="196" t="s">
        <v>95</v>
      </c>
      <c r="T22" s="196"/>
      <c r="U22" s="196"/>
      <c r="V22" s="196"/>
      <c r="W22" s="196"/>
      <c r="X22" s="196"/>
      <c r="Y22" s="196" t="s">
        <v>101</v>
      </c>
      <c r="Z22" s="196"/>
      <c r="AA22" s="196"/>
      <c r="AB22" s="196"/>
      <c r="AC22" s="196"/>
      <c r="AD22" s="196"/>
      <c r="AE22" s="196"/>
      <c r="AF22" s="196"/>
      <c r="AG22" s="196" t="s">
        <v>93</v>
      </c>
      <c r="AH22" s="196"/>
      <c r="AI22" s="196"/>
      <c r="AJ22" s="184"/>
      <c r="AK22" s="185"/>
      <c r="AL22" s="185"/>
      <c r="AM22" s="186"/>
    </row>
    <row r="23" spans="1:40" s="7" customFormat="1" ht="11.25" customHeight="1">
      <c r="C23" s="190"/>
      <c r="D23" s="192"/>
      <c r="E23" s="190"/>
      <c r="F23" s="191"/>
      <c r="G23" s="191"/>
      <c r="H23" s="191"/>
      <c r="I23" s="192"/>
      <c r="J23" s="190"/>
      <c r="K23" s="191"/>
      <c r="L23" s="191"/>
      <c r="M23" s="191"/>
      <c r="N23" s="191"/>
      <c r="O23" s="191"/>
      <c r="P23" s="192"/>
      <c r="Q23" s="196" t="s">
        <v>99</v>
      </c>
      <c r="R23" s="196"/>
      <c r="S23" s="196" t="s">
        <v>94</v>
      </c>
      <c r="T23" s="196"/>
      <c r="U23" s="196"/>
      <c r="V23" s="196"/>
      <c r="W23" s="196"/>
      <c r="X23" s="196"/>
      <c r="Y23" s="196" t="s">
        <v>102</v>
      </c>
      <c r="Z23" s="196"/>
      <c r="AA23" s="196"/>
      <c r="AB23" s="196"/>
      <c r="AC23" s="196"/>
      <c r="AD23" s="196"/>
      <c r="AE23" s="196"/>
      <c r="AF23" s="196"/>
      <c r="AG23" s="196" t="s">
        <v>93</v>
      </c>
      <c r="AH23" s="196"/>
      <c r="AI23" s="196"/>
      <c r="AJ23" s="184"/>
      <c r="AK23" s="185"/>
      <c r="AL23" s="185"/>
      <c r="AM23" s="186"/>
    </row>
    <row r="24" spans="1:40" s="7" customFormat="1" ht="11.25" customHeight="1">
      <c r="C24" s="193"/>
      <c r="D24" s="195"/>
      <c r="E24" s="193"/>
      <c r="F24" s="194"/>
      <c r="G24" s="194"/>
      <c r="H24" s="194"/>
      <c r="I24" s="195"/>
      <c r="J24" s="193"/>
      <c r="K24" s="194"/>
      <c r="L24" s="194"/>
      <c r="M24" s="194"/>
      <c r="N24" s="194"/>
      <c r="O24" s="194"/>
      <c r="P24" s="195"/>
      <c r="Q24" s="196" t="s">
        <v>91</v>
      </c>
      <c r="R24" s="196"/>
      <c r="S24" s="196" t="s">
        <v>92</v>
      </c>
      <c r="T24" s="196"/>
      <c r="U24" s="196"/>
      <c r="V24" s="196"/>
      <c r="W24" s="196"/>
      <c r="X24" s="196"/>
      <c r="Y24" s="196" t="s">
        <v>97</v>
      </c>
      <c r="Z24" s="196"/>
      <c r="AA24" s="196"/>
      <c r="AB24" s="196"/>
      <c r="AC24" s="196"/>
      <c r="AD24" s="196"/>
      <c r="AE24" s="196"/>
      <c r="AF24" s="196"/>
      <c r="AG24" s="196" t="s">
        <v>93</v>
      </c>
      <c r="AH24" s="196"/>
      <c r="AI24" s="196"/>
      <c r="AJ24" s="184"/>
      <c r="AK24" s="185"/>
      <c r="AL24" s="185"/>
      <c r="AM24" s="186"/>
    </row>
    <row r="25" spans="1:4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>
      <c r="A26" s="7"/>
      <c r="B26" s="8" t="s">
        <v>47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36"/>
      <c r="AJ26" s="7"/>
      <c r="AK26" s="7"/>
      <c r="AL26" s="7"/>
      <c r="AM26" s="7"/>
      <c r="AN26" s="7"/>
    </row>
    <row r="27" spans="1:40">
      <c r="A27" s="7"/>
      <c r="B27" s="85" t="s">
        <v>114</v>
      </c>
      <c r="C27" s="206" t="s">
        <v>48</v>
      </c>
      <c r="D27" s="207"/>
      <c r="E27" s="207"/>
      <c r="F27" s="207"/>
      <c r="G27" s="207"/>
      <c r="H27" s="207"/>
      <c r="I27" s="208"/>
      <c r="J27" s="209" t="s">
        <v>49</v>
      </c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1"/>
      <c r="AJ27" s="7"/>
      <c r="AK27" s="7"/>
      <c r="AL27" s="7"/>
      <c r="AM27" s="7"/>
      <c r="AN27" s="7"/>
    </row>
    <row r="28" spans="1:40">
      <c r="A28" s="7"/>
      <c r="B28" s="9">
        <v>1</v>
      </c>
      <c r="C28" s="212" t="s">
        <v>9</v>
      </c>
      <c r="D28" s="213"/>
      <c r="E28" s="213"/>
      <c r="F28" s="213"/>
      <c r="G28" s="213"/>
      <c r="H28" s="213"/>
      <c r="I28" s="214"/>
      <c r="J28" s="215" t="s">
        <v>79</v>
      </c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7"/>
      <c r="AJ28" s="7"/>
      <c r="AK28" s="7"/>
      <c r="AL28" s="7"/>
      <c r="AM28" s="7"/>
      <c r="AN28" s="7"/>
    </row>
    <row r="29" spans="1:40">
      <c r="A29" s="7"/>
      <c r="B29" s="10">
        <v>2</v>
      </c>
      <c r="C29" s="215" t="s">
        <v>10</v>
      </c>
      <c r="D29" s="216"/>
      <c r="E29" s="216"/>
      <c r="F29" s="216"/>
      <c r="G29" s="216"/>
      <c r="H29" s="216"/>
      <c r="I29" s="217"/>
      <c r="J29" s="215" t="s">
        <v>50</v>
      </c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7"/>
      <c r="AJ29" s="7"/>
      <c r="AK29" s="7"/>
      <c r="AL29" s="7"/>
      <c r="AM29" s="7"/>
      <c r="AN29" s="7"/>
    </row>
    <row r="30" spans="1:40">
      <c r="A30" s="7"/>
      <c r="B30" s="10">
        <v>3</v>
      </c>
      <c r="C30" s="42" t="s">
        <v>13</v>
      </c>
      <c r="D30" s="13"/>
      <c r="E30" s="11"/>
      <c r="F30" s="11"/>
      <c r="G30" s="11"/>
      <c r="H30" s="11"/>
      <c r="I30" s="12"/>
      <c r="J30" s="215" t="s">
        <v>52</v>
      </c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7"/>
      <c r="AJ30" s="7"/>
      <c r="AK30" s="7"/>
      <c r="AL30" s="7"/>
      <c r="AM30" s="7"/>
      <c r="AN30" s="7"/>
    </row>
    <row r="31" spans="1:40">
      <c r="A31" s="7"/>
      <c r="B31" s="9">
        <v>4</v>
      </c>
      <c r="C31" s="215" t="s">
        <v>11</v>
      </c>
      <c r="D31" s="216"/>
      <c r="E31" s="216"/>
      <c r="F31" s="216"/>
      <c r="G31" s="216"/>
      <c r="H31" s="216"/>
      <c r="I31" s="217"/>
      <c r="J31" s="215" t="s">
        <v>80</v>
      </c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7"/>
      <c r="AJ31" s="7"/>
      <c r="AK31" s="7"/>
      <c r="AL31" s="7"/>
      <c r="AM31" s="7"/>
      <c r="AN31" s="7"/>
    </row>
    <row r="32" spans="1:40">
      <c r="A32" s="7"/>
      <c r="B32" s="10">
        <v>5</v>
      </c>
      <c r="C32" s="215" t="s">
        <v>12</v>
      </c>
      <c r="D32" s="216"/>
      <c r="E32" s="216"/>
      <c r="F32" s="216"/>
      <c r="G32" s="216"/>
      <c r="H32" s="216"/>
      <c r="I32" s="217"/>
      <c r="J32" s="215" t="s">
        <v>53</v>
      </c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7"/>
      <c r="AK32" s="7"/>
      <c r="AL32" s="7"/>
      <c r="AM32" s="7"/>
      <c r="AN32" s="7"/>
    </row>
    <row r="33" spans="1:40">
      <c r="A33" s="7"/>
      <c r="B33" s="10">
        <v>6</v>
      </c>
      <c r="C33" s="212" t="s">
        <v>51</v>
      </c>
      <c r="D33" s="213"/>
      <c r="E33" s="213"/>
      <c r="F33" s="213"/>
      <c r="G33" s="213"/>
      <c r="H33" s="213"/>
      <c r="I33" s="214"/>
      <c r="J33" s="215" t="s">
        <v>54</v>
      </c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7"/>
      <c r="AJ33" s="7"/>
      <c r="AK33" s="7"/>
      <c r="AL33" s="7"/>
      <c r="AM33" s="7"/>
      <c r="AN33" s="7"/>
    </row>
    <row r="34" spans="1:40">
      <c r="A34" s="7"/>
      <c r="B34" s="9">
        <v>7</v>
      </c>
      <c r="C34" s="218" t="s">
        <v>60</v>
      </c>
      <c r="D34" s="219"/>
      <c r="E34" s="219"/>
      <c r="F34" s="219"/>
      <c r="G34" s="219"/>
      <c r="H34" s="219"/>
      <c r="I34" s="220"/>
      <c r="J34" s="227" t="s">
        <v>108</v>
      </c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9"/>
      <c r="AJ34" s="7"/>
      <c r="AK34" s="7"/>
      <c r="AL34" s="7"/>
      <c r="AM34" s="7"/>
      <c r="AN34" s="7"/>
    </row>
    <row r="35" spans="1:40">
      <c r="A35" s="7"/>
      <c r="B35" s="14"/>
      <c r="C35" s="221"/>
      <c r="D35" s="222"/>
      <c r="E35" s="222"/>
      <c r="F35" s="222"/>
      <c r="G35" s="222"/>
      <c r="H35" s="222"/>
      <c r="I35" s="223"/>
      <c r="J35" s="230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2"/>
      <c r="AJ35" s="7"/>
      <c r="AK35" s="7"/>
      <c r="AL35" s="7"/>
      <c r="AM35" s="7"/>
      <c r="AN35" s="7"/>
    </row>
    <row r="36" spans="1:40">
      <c r="A36" s="7"/>
      <c r="B36" s="14"/>
      <c r="C36" s="224"/>
      <c r="D36" s="225"/>
      <c r="E36" s="225"/>
      <c r="F36" s="225"/>
      <c r="G36" s="225"/>
      <c r="H36" s="225"/>
      <c r="I36" s="226"/>
      <c r="J36" s="233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5"/>
      <c r="AJ36" s="7"/>
      <c r="AK36" s="7"/>
      <c r="AL36" s="7"/>
      <c r="AM36" s="7"/>
      <c r="AN36" s="7"/>
    </row>
    <row r="37" spans="1:40">
      <c r="A37" s="7"/>
      <c r="B37" s="10">
        <v>8</v>
      </c>
      <c r="C37" s="215" t="s">
        <v>15</v>
      </c>
      <c r="D37" s="216"/>
      <c r="E37" s="216"/>
      <c r="F37" s="216"/>
      <c r="G37" s="216"/>
      <c r="H37" s="216"/>
      <c r="I37" s="217"/>
      <c r="J37" s="40" t="s">
        <v>57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7"/>
      <c r="AK37" s="7"/>
      <c r="AL37" s="7"/>
      <c r="AM37" s="7"/>
      <c r="AN37" s="7"/>
    </row>
  </sheetData>
  <mergeCells count="134">
    <mergeCell ref="C31:I31"/>
    <mergeCell ref="J31:AI31"/>
    <mergeCell ref="C32:I32"/>
    <mergeCell ref="J32:AI32"/>
    <mergeCell ref="C33:I33"/>
    <mergeCell ref="J33:AI33"/>
    <mergeCell ref="C34:I36"/>
    <mergeCell ref="J34:AI36"/>
    <mergeCell ref="C37:I37"/>
    <mergeCell ref="C27:I27"/>
    <mergeCell ref="J27:AI27"/>
    <mergeCell ref="C28:I28"/>
    <mergeCell ref="J28:AI28"/>
    <mergeCell ref="C29:I29"/>
    <mergeCell ref="J29:AI29"/>
    <mergeCell ref="J30:AI30"/>
    <mergeCell ref="Q18:R18"/>
    <mergeCell ref="Q14:R14"/>
    <mergeCell ref="S14:X14"/>
    <mergeCell ref="Y14:AF14"/>
    <mergeCell ref="AG14:AI14"/>
    <mergeCell ref="Q15:R15"/>
    <mergeCell ref="S15:X15"/>
    <mergeCell ref="Y15:AF15"/>
    <mergeCell ref="AG15:AI15"/>
    <mergeCell ref="Q16:R16"/>
    <mergeCell ref="S16:X16"/>
    <mergeCell ref="Y16:AF16"/>
    <mergeCell ref="AG16:AI16"/>
    <mergeCell ref="S18:X18"/>
    <mergeCell ref="Y18:AF18"/>
    <mergeCell ref="AG18:AI18"/>
    <mergeCell ref="AG22:AI22"/>
    <mergeCell ref="A1:D1"/>
    <mergeCell ref="A2:D2"/>
    <mergeCell ref="A3:D3"/>
    <mergeCell ref="O1:R3"/>
    <mergeCell ref="S1:Z3"/>
    <mergeCell ref="AA1:AB1"/>
    <mergeCell ref="AA2:AB2"/>
    <mergeCell ref="AA3:AB3"/>
    <mergeCell ref="C8:D9"/>
    <mergeCell ref="E8:I9"/>
    <mergeCell ref="J8:P9"/>
    <mergeCell ref="Q8:R9"/>
    <mergeCell ref="S8:X9"/>
    <mergeCell ref="Y8:AF9"/>
    <mergeCell ref="E1:N1"/>
    <mergeCell ref="E2:N2"/>
    <mergeCell ref="AG10:AI10"/>
    <mergeCell ref="AC1:AF1"/>
    <mergeCell ref="AG1:AI1"/>
    <mergeCell ref="AC2:AF2"/>
    <mergeCell ref="AG2:AI2"/>
    <mergeCell ref="AC3:AF3"/>
    <mergeCell ref="AG3:AI3"/>
    <mergeCell ref="E3:N3"/>
    <mergeCell ref="J10:P12"/>
    <mergeCell ref="Q10:R10"/>
    <mergeCell ref="S10:X10"/>
    <mergeCell ref="Y10:AF10"/>
    <mergeCell ref="Q11:R11"/>
    <mergeCell ref="S11:X11"/>
    <mergeCell ref="Y11:AF11"/>
    <mergeCell ref="AG11:AI11"/>
    <mergeCell ref="AG8:AI9"/>
    <mergeCell ref="Q12:R12"/>
    <mergeCell ref="S12:X12"/>
    <mergeCell ref="Y12:AF12"/>
    <mergeCell ref="AG12:AI12"/>
    <mergeCell ref="Q13:R13"/>
    <mergeCell ref="Q17:R17"/>
    <mergeCell ref="S17:X17"/>
    <mergeCell ref="Y17:AF17"/>
    <mergeCell ref="AG17:AI17"/>
    <mergeCell ref="S13:X13"/>
    <mergeCell ref="Y13:AF13"/>
    <mergeCell ref="AG13:AI13"/>
    <mergeCell ref="Q21:R21"/>
    <mergeCell ref="S21:X21"/>
    <mergeCell ref="Y21:AF21"/>
    <mergeCell ref="AG21:AI21"/>
    <mergeCell ref="Q19:R19"/>
    <mergeCell ref="S19:X19"/>
    <mergeCell ref="Y19:AF19"/>
    <mergeCell ref="AG19:AI19"/>
    <mergeCell ref="Q20:R20"/>
    <mergeCell ref="S20:X20"/>
    <mergeCell ref="Y20:AF20"/>
    <mergeCell ref="AG20:AI20"/>
    <mergeCell ref="AG23:AI23"/>
    <mergeCell ref="AG24:AI24"/>
    <mergeCell ref="Q22:R22"/>
    <mergeCell ref="Q23:R23"/>
    <mergeCell ref="Q24:R24"/>
    <mergeCell ref="S22:X22"/>
    <mergeCell ref="S23:X23"/>
    <mergeCell ref="S24:X24"/>
    <mergeCell ref="Y22:AF22"/>
    <mergeCell ref="Y23:AF23"/>
    <mergeCell ref="Y24:AF24"/>
    <mergeCell ref="J19:P21"/>
    <mergeCell ref="E10:I12"/>
    <mergeCell ref="E14:I16"/>
    <mergeCell ref="E17:I18"/>
    <mergeCell ref="E19:I21"/>
    <mergeCell ref="E22:I24"/>
    <mergeCell ref="C10:D12"/>
    <mergeCell ref="C14:D16"/>
    <mergeCell ref="C17:D18"/>
    <mergeCell ref="C19:D21"/>
    <mergeCell ref="C22:D24"/>
    <mergeCell ref="J22:P24"/>
    <mergeCell ref="J14:P16"/>
    <mergeCell ref="J17:P18"/>
    <mergeCell ref="C13:D13"/>
    <mergeCell ref="E13:I13"/>
    <mergeCell ref="J13:P13"/>
    <mergeCell ref="AJ8:AM9"/>
    <mergeCell ref="AJ17:AM17"/>
    <mergeCell ref="AJ18:AM18"/>
    <mergeCell ref="AJ19:AM19"/>
    <mergeCell ref="AJ20:AM20"/>
    <mergeCell ref="AJ21:AM21"/>
    <mergeCell ref="AJ22:AM22"/>
    <mergeCell ref="AJ23:AM23"/>
    <mergeCell ref="AJ24:AM24"/>
    <mergeCell ref="AJ10:AM10"/>
    <mergeCell ref="AJ11:AM11"/>
    <mergeCell ref="AJ12:AM12"/>
    <mergeCell ref="AJ13:AM13"/>
    <mergeCell ref="AJ14:AM14"/>
    <mergeCell ref="AJ15:AM15"/>
    <mergeCell ref="AJ16:AM16"/>
  </mergeCells>
  <phoneticPr fontId="12"/>
  <pageMargins left="0.39370078740157483" right="0.39370078740157483" top="0.39370078740157483" bottom="0.39370078740157483" header="0.19685039370078741" footer="0.19685039370078741"/>
  <pageSetup paperSize="9" scale="88" fitToHeight="0" orientation="landscape" useFirstPageNumber="1" r:id="rId1"/>
  <headerFooter alignWithMargins="0">
    <oddFooter>&amp;C- &amp;P -</oddFooter>
  </headerFooter>
  <rowBreaks count="1" manualBreakCount="1">
    <brk id="21" min="1" max="4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2018-09-28T14:44:02Z</dcterms:created>
  <dcterms:modified xsi:type="dcterms:W3CDTF">2018-10-04T02:35:31Z</dcterms:modified>
</cp:coreProperties>
</file>