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25" yWindow="2310" windowWidth="28830" windowHeight="640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'1'!$A$19:$T$19</definedName>
    <definedName name="_xlnm.Print_Area" localSheetId="3">'1'!$A$1:$BF$69</definedName>
    <definedName name="_xlnm.Print_Area" localSheetId="2">目次!$A$1:$AI$36</definedName>
    <definedName name="_xlnm.Print_Titles" localSheetId="3">'1'!$1:$19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AG3" i="28"/>
  <c r="AG1" i="31"/>
  <c r="AG1" i="28"/>
  <c r="E3" i="31"/>
  <c r="AG3" i="31"/>
  <c r="E1" i="31"/>
  <c r="E1" i="28"/>
  <c r="E2" i="28"/>
  <c r="E2" i="31"/>
  <c r="AG2" i="31"/>
  <c r="S1" i="31"/>
  <c r="S1" i="28"/>
  <c r="AC1" i="31"/>
  <c r="I25" i="29"/>
  <c r="AC2" i="31"/>
  <c r="AC2" i="28"/>
  <c r="AG2" i="28"/>
  <c r="AC3" i="31"/>
  <c r="E3" i="28"/>
  <c r="AC1" i="28"/>
  <c r="AC3" i="28"/>
</calcChain>
</file>

<file path=xl/comments1.xml><?xml version="1.0" encoding="utf-8"?>
<comments xmlns="http://schemas.openxmlformats.org/spreadsheetml/2006/main">
  <authors>
    <author>作成者</author>
  </authors>
  <commentList>
    <comment ref="N1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インタフェースの授受相手先を記載する。(外部機関名称、部署名、システム名など)</t>
        </r>
      </text>
    </comment>
    <comment ref="U18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
伝送の場合は伝送方式、その他の場合は媒体送付方法を記載する。
例1)伝送ファイルの場合、「FTP」または「HULFT」
例2)MT/FD/MOの場合、「オフラインMTサーバ」</t>
        </r>
      </text>
    </comment>
    <comment ref="AD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「日時」  ・ 「週次」
  ・ 「月次」  ・ 「年次」
  ・ 「随時」  ・ 「その他」</t>
        </r>
      </text>
    </comment>
    <comment ref="AG19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(毎週月曜10:00など)</t>
        </r>
      </text>
    </comment>
    <comment ref="AM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・固定長の場合、バイト数
  ・可変長の場合、最大バイト数
※JSON、XML形式の場合は「-」と記載する。</t>
        </r>
      </text>
    </comment>
    <comment ref="AO19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※固定長ファイル等改行のないインタフェースの場合は、レコード長で区切った場合の件数を記載する。
　※XMLファイルの場合は行数ではなく、論理的なデータ件数を記載する。</t>
        </r>
      </text>
    </comment>
  </commentList>
</comments>
</file>

<file path=xl/sharedStrings.xml><?xml version="1.0" encoding="utf-8"?>
<sst xmlns="http://schemas.openxmlformats.org/spreadsheetml/2006/main" count="206" uniqueCount="136">
  <si>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</si>
  <si>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</si>
  <si>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</si>
  <si>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</si>
  <si>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</si>
  <si>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</si>
  <si>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</si>
  <si>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</si>
  <si>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</si>
  <si>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</si>
  <si>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</si>
  <si>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</si>
  <si>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</si>
  <si>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</si>
  <si>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</si>
  <si>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</si>
  <si>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</si>
  <si>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</si>
  <si>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</si>
  <si>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</si>
  <si>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</si>
  <si>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</si>
  <si>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</si>
  <si>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</si>
  <si>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</si>
  <si>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</si>
  <si>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</si>
  <si>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</si>
  <si>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</si>
  <si>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</si>
  <si>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</si>
  <si>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</si>
  <si>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</si>
  <si>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</si>
  <si>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</si>
  <si>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</si>
  <si>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</si>
  <si>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</si>
  <si>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</si>
  <si>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</si>
  <si>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</si>
  <si>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</si>
  <si>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</si>
  <si>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サンプルシステム</t>
    <phoneticPr fontId="2"/>
  </si>
  <si>
    <t>サンプルサブシステム</t>
    <phoneticPr fontId="2"/>
  </si>
  <si>
    <t>N21AA001</t>
    <phoneticPr fontId="2"/>
  </si>
  <si>
    <t>ユーザ情報ファイル</t>
    <phoneticPr fontId="2"/>
  </si>
  <si>
    <t>入力</t>
    <phoneticPr fontId="2"/>
  </si>
  <si>
    <t>伝送</t>
    <phoneticPr fontId="2"/>
  </si>
  <si>
    <t>HULFT</t>
    <phoneticPr fontId="2"/>
  </si>
  <si>
    <t>Shift-JIS</t>
    <phoneticPr fontId="2"/>
  </si>
  <si>
    <t>90日</t>
    <phoneticPr fontId="2"/>
  </si>
  <si>
    <t>リリース済み</t>
    <phoneticPr fontId="2"/>
  </si>
  <si>
    <t>N21AA002</t>
    <phoneticPr fontId="2"/>
  </si>
  <si>
    <t>照会依頼データ</t>
    <phoneticPr fontId="2"/>
  </si>
  <si>
    <t>出力</t>
    <phoneticPr fontId="2"/>
  </si>
  <si>
    <t>60日</t>
    <phoneticPr fontId="2"/>
  </si>
  <si>
    <t>N21AA003</t>
    <phoneticPr fontId="2"/>
  </si>
  <si>
    <t>住所マスタ</t>
    <phoneticPr fontId="2"/>
  </si>
  <si>
    <t>MT</t>
    <phoneticPr fontId="2"/>
  </si>
  <si>
    <t>郵送</t>
    <phoneticPr fontId="2"/>
  </si>
  <si>
    <t>毎週月曜日</t>
    <phoneticPr fontId="2"/>
  </si>
  <si>
    <t>N21AA004</t>
    <phoneticPr fontId="2"/>
  </si>
  <si>
    <t>電話番号調査依頼データ</t>
    <phoneticPr fontId="2"/>
  </si>
  <si>
    <t>EBCDIC</t>
    <phoneticPr fontId="2"/>
  </si>
  <si>
    <t>リリース未到来</t>
    <phoneticPr fontId="2"/>
  </si>
  <si>
    <t>N21AA005</t>
    <phoneticPr fontId="2"/>
  </si>
  <si>
    <t>顧客データ</t>
    <phoneticPr fontId="2"/>
  </si>
  <si>
    <t>同ファイルレイアウトを複数相手から入力</t>
    <phoneticPr fontId="2"/>
  </si>
  <si>
    <t>N21AA006</t>
    <phoneticPr fontId="2"/>
  </si>
  <si>
    <t>N21AA007</t>
    <phoneticPr fontId="2"/>
  </si>
  <si>
    <t>N21AA008</t>
    <phoneticPr fontId="2"/>
  </si>
  <si>
    <t>毎週火曜日</t>
    <phoneticPr fontId="2"/>
  </si>
  <si>
    <t>N21AAAAA</t>
    <phoneticPr fontId="2"/>
  </si>
  <si>
    <t>ユーザ情報照会要求電文</t>
    <phoneticPr fontId="2"/>
  </si>
  <si>
    <t>Webフロントシステム</t>
    <phoneticPr fontId="2"/>
  </si>
  <si>
    <t>MQ</t>
    <phoneticPr fontId="2"/>
  </si>
  <si>
    <t>100/時</t>
    <phoneticPr fontId="2"/>
  </si>
  <si>
    <t>N21AAAAB</t>
    <phoneticPr fontId="2"/>
  </si>
  <si>
    <t>ユーザ情報照会応答電文</t>
    <phoneticPr fontId="2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</si>
  <si>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2"/>
  </si>
  <si>
    <t>項目</t>
    <rPh sb="0" eb="2">
      <t>コウモク</t>
    </rPh>
    <phoneticPr fontId="2"/>
  </si>
  <si>
    <t>説明</t>
    <rPh sb="0" eb="2">
      <t>セツメイ</t>
    </rPh>
    <phoneticPr fontId="2"/>
  </si>
  <si>
    <t>ファイルID/電文ID</t>
    <rPh sb="7" eb="9">
      <t>デンブン</t>
    </rPh>
    <phoneticPr fontId="2"/>
  </si>
  <si>
    <t>入出力種別</t>
    <rPh sb="0" eb="3">
      <t>ニュウシュツリョク</t>
    </rPh>
    <rPh sb="3" eb="5">
      <t>シュベツ</t>
    </rPh>
    <phoneticPr fontId="2"/>
  </si>
  <si>
    <t>処理サイクル：サイクル</t>
    <rPh sb="0" eb="2">
      <t>ショリ</t>
    </rPh>
    <phoneticPr fontId="2"/>
  </si>
  <si>
    <t>データ量：件数(ピーク時件数)</t>
    <rPh sb="3" eb="4">
      <t>リョウ</t>
    </rPh>
    <rPh sb="5" eb="7">
      <t>ケンスウ</t>
    </rPh>
    <rPh sb="11" eb="12">
      <t>ジ</t>
    </rPh>
    <rPh sb="12" eb="14">
      <t>ケンスウ</t>
    </rPh>
    <phoneticPr fontId="2"/>
  </si>
  <si>
    <t>処理サイクル：詳細</t>
    <rPh sb="0" eb="2">
      <t>ショリ</t>
    </rPh>
    <rPh sb="7" eb="9">
      <t>ショウサイ</t>
    </rPh>
    <phoneticPr fontId="2"/>
  </si>
  <si>
    <t>データ量：レコード長</t>
    <rPh sb="3" eb="4">
      <t>リョウ</t>
    </rPh>
    <rPh sb="9" eb="10">
      <t>チョウ</t>
    </rPh>
    <phoneticPr fontId="2"/>
  </si>
  <si>
    <t>ファイル保存期間(日数)</t>
    <phoneticPr fontId="2"/>
  </si>
  <si>
    <t>No.</t>
    <phoneticPr fontId="2"/>
  </si>
  <si>
    <t>-</t>
    <phoneticPr fontId="2"/>
  </si>
  <si>
    <t>-</t>
    <phoneticPr fontId="2"/>
  </si>
  <si>
    <t>外部インタフェース一覧</t>
  </si>
  <si>
    <t>インタフェースのファイルID/電文IDを記載する。</t>
    <rPh sb="15" eb="17">
      <t>デンブン</t>
    </rPh>
    <rPh sb="20" eb="22">
      <t>キサイ</t>
    </rPh>
    <phoneticPr fontId="2"/>
  </si>
  <si>
    <t>インタフェース名を記載する。</t>
    <rPh sb="7" eb="8">
      <t>メイ</t>
    </rPh>
    <rPh sb="9" eb="11">
      <t>キサイ</t>
    </rPh>
    <phoneticPr fontId="2"/>
  </si>
  <si>
    <t>ファイルの場合、保存期間を記載する。</t>
    <rPh sb="5" eb="7">
      <t>バアイ</t>
    </rPh>
    <rPh sb="8" eb="12">
      <t>ホゾンキカン</t>
    </rPh>
    <phoneticPr fontId="2"/>
  </si>
  <si>
    <t>入出力種別について、「入力」、「出力」のいずれかを選択する。</t>
    <rPh sb="0" eb="3">
      <t>ニュウシュツリョク</t>
    </rPh>
    <rPh sb="3" eb="5">
      <t>シュベツ</t>
    </rPh>
    <rPh sb="11" eb="13">
      <t>ニュウリョク</t>
    </rPh>
    <rPh sb="16" eb="18">
      <t>シュツリョク</t>
    </rPh>
    <rPh sb="25" eb="27">
      <t>センタク</t>
    </rPh>
    <phoneticPr fontId="2"/>
  </si>
  <si>
    <t>インタフェースの授受相手先を記載する。(外部機関名称、部署名、システム名など)
※同一ファイルを複数の相手先に送る場合は、同一セル内に複数記載する(新たに採番しない。)。</t>
    <rPh sb="8" eb="10">
      <t>ジュジュ</t>
    </rPh>
    <rPh sb="10" eb="13">
      <t>アイテサキ</t>
    </rPh>
    <rPh sb="20" eb="22">
      <t>ガイブ</t>
    </rPh>
    <rPh sb="22" eb="24">
      <t>キカン</t>
    </rPh>
    <rPh sb="24" eb="26">
      <t>メイショウ</t>
    </rPh>
    <rPh sb="27" eb="30">
      <t>ブショメイ</t>
    </rPh>
    <rPh sb="35" eb="36">
      <t>メイ</t>
    </rPh>
    <rPh sb="41" eb="43">
      <t>ドウイツ</t>
    </rPh>
    <rPh sb="48" eb="50">
      <t>フクスウ</t>
    </rPh>
    <rPh sb="51" eb="54">
      <t>アイテサキ</t>
    </rPh>
    <rPh sb="55" eb="56">
      <t>オク</t>
    </rPh>
    <rPh sb="57" eb="59">
      <t>バアイ</t>
    </rPh>
    <rPh sb="61" eb="63">
      <t>ドウイツ</t>
    </rPh>
    <rPh sb="65" eb="66">
      <t>ナイ</t>
    </rPh>
    <rPh sb="67" eb="71">
      <t>フクスウキサイ</t>
    </rPh>
    <rPh sb="74" eb="75">
      <t>アラ</t>
    </rPh>
    <rPh sb="77" eb="79">
      <t>サイバン</t>
    </rPh>
    <phoneticPr fontId="2"/>
  </si>
  <si>
    <t>インタフェースを授受媒体を記載する。
※JSON、XML形式の場合は「-」と記載する。</t>
    <rPh sb="8" eb="10">
      <t>ジュジュ</t>
    </rPh>
    <rPh sb="10" eb="12">
      <t>バイタイ</t>
    </rPh>
    <rPh sb="28" eb="30">
      <t>ケイシキ</t>
    </rPh>
    <rPh sb="31" eb="33">
      <t>バアイ</t>
    </rPh>
    <rPh sb="38" eb="40">
      <t>キサイ</t>
    </rPh>
    <phoneticPr fontId="2"/>
  </si>
  <si>
    <t>伝送の場合は伝送方式、その他の場合は媒体送付方法を記載する。
例1)伝送ファイルの場合、「FTP」または「HULFT」
例2)MT/FD/MOの場合、「オフラインMTサーバ」</t>
    <rPh sb="0" eb="2">
      <t>デンソウ</t>
    </rPh>
    <rPh sb="3" eb="5">
      <t>バアイ</t>
    </rPh>
    <rPh sb="6" eb="10">
      <t>デンソウホウシキ</t>
    </rPh>
    <rPh sb="13" eb="14">
      <t>タ</t>
    </rPh>
    <rPh sb="15" eb="17">
      <t>バアイ</t>
    </rPh>
    <rPh sb="18" eb="24">
      <t>バイタイソウフホウホウ</t>
    </rPh>
    <rPh sb="25" eb="27">
      <t>キサイ</t>
    </rPh>
    <rPh sb="31" eb="32">
      <t>レイ</t>
    </rPh>
    <rPh sb="34" eb="36">
      <t>デンソウ</t>
    </rPh>
    <rPh sb="41" eb="43">
      <t>バアイ</t>
    </rPh>
    <rPh sb="60" eb="61">
      <t>レイ</t>
    </rPh>
    <rPh sb="72" eb="74">
      <t>バアイ</t>
    </rPh>
    <phoneticPr fontId="2"/>
  </si>
  <si>
    <t>暗号化有無</t>
    <rPh sb="0" eb="3">
      <t>アンゴウカ</t>
    </rPh>
    <rPh sb="3" eb="5">
      <t>ウム</t>
    </rPh>
    <phoneticPr fontId="2"/>
  </si>
  <si>
    <t>インタフェースの暗号化有無を選択する。
「有り」を選択した場合の暗号化パターン(「通信暗号化」など)については、外部インタフェース設計書に記載する。</t>
    <rPh sb="8" eb="11">
      <t>アンゴウカ</t>
    </rPh>
    <rPh sb="11" eb="13">
      <t>ウム</t>
    </rPh>
    <rPh sb="14" eb="16">
      <t>センタク</t>
    </rPh>
    <rPh sb="21" eb="22">
      <t>ア</t>
    </rPh>
    <rPh sb="25" eb="27">
      <t>センタク</t>
    </rPh>
    <rPh sb="29" eb="31">
      <t>バアイ</t>
    </rPh>
    <rPh sb="32" eb="35">
      <t>アンゴウカ</t>
    </rPh>
    <rPh sb="41" eb="43">
      <t>ツウシン</t>
    </rPh>
    <rPh sb="43" eb="46">
      <t>アンゴウカ</t>
    </rPh>
    <rPh sb="56" eb="58">
      <t>ガイブ</t>
    </rPh>
    <rPh sb="65" eb="68">
      <t>セッケイショ</t>
    </rPh>
    <rPh sb="69" eb="71">
      <t>キサイ</t>
    </rPh>
    <phoneticPr fontId="2"/>
  </si>
  <si>
    <t>インタフェースの文字コードを記載する。</t>
    <rPh sb="8" eb="10">
      <t>モジ</t>
    </rPh>
    <phoneticPr fontId="2"/>
  </si>
  <si>
    <t>インタフェースを入出力する処理サイクルを記載する。
例)「日時」「週次」「月次」「年次」「随時」「その他」</t>
    <rPh sb="8" eb="11">
      <t>ニュウシュツリョク</t>
    </rPh>
    <rPh sb="13" eb="15">
      <t>ショリ</t>
    </rPh>
    <rPh sb="20" eb="22">
      <t>キサイ</t>
    </rPh>
    <rPh sb="26" eb="27">
      <t>レイ</t>
    </rPh>
    <rPh sb="29" eb="31">
      <t>ニチジ</t>
    </rPh>
    <rPh sb="33" eb="35">
      <t>シュウジ</t>
    </rPh>
    <rPh sb="37" eb="39">
      <t>ゲツジ</t>
    </rPh>
    <rPh sb="41" eb="43">
      <t>ネンジ</t>
    </rPh>
    <rPh sb="45" eb="47">
      <t>ズイジ</t>
    </rPh>
    <rPh sb="51" eb="52">
      <t>タ</t>
    </rPh>
    <phoneticPr fontId="2"/>
  </si>
  <si>
    <t>【処理サイクル：サイクル】に記載されたタイミングの内、どのタイミングで処理を実行するのか記載する。</t>
    <rPh sb="1" eb="3">
      <t>ショリ</t>
    </rPh>
    <rPh sb="14" eb="16">
      <t>キサイ</t>
    </rPh>
    <rPh sb="25" eb="26">
      <t>ウチ</t>
    </rPh>
    <rPh sb="35" eb="37">
      <t>ショリ</t>
    </rPh>
    <rPh sb="38" eb="40">
      <t>ジッコウ</t>
    </rPh>
    <rPh sb="44" eb="46">
      <t>キサイ</t>
    </rPh>
    <phoneticPr fontId="2"/>
  </si>
  <si>
    <t>インタフェースのレコード長を記載する。
  ・固定長の場合、バイト数
  ・可変長の場合、最大バイト数
※JSON、XML形式の場合は「-」と記載する。</t>
    <rPh sb="12" eb="13">
      <t>チョウ</t>
    </rPh>
    <rPh sb="23" eb="26">
      <t>コテイチョウ</t>
    </rPh>
    <rPh sb="27" eb="29">
      <t>バアイ</t>
    </rPh>
    <rPh sb="33" eb="34">
      <t>スウ</t>
    </rPh>
    <rPh sb="38" eb="41">
      <t>カヘンチョウ</t>
    </rPh>
    <rPh sb="42" eb="44">
      <t>バアイ</t>
    </rPh>
    <rPh sb="45" eb="47">
      <t>サイダイ</t>
    </rPh>
    <rPh sb="50" eb="51">
      <t>カズ</t>
    </rPh>
    <phoneticPr fontId="2"/>
  </si>
  <si>
    <t>インタフェースのピーク時件数を記載する。
データレコードの行数を記載する。
　※固定長ファイル等改行のないインタフェースの場合は、レコード長で区切った場合の件数を記載する。
　※XMLファイルの場合は行数ではなく、論理的なデータ件数を記載する。</t>
    <phoneticPr fontId="2"/>
  </si>
  <si>
    <t>インタフェースについて特記事項があれば記載する。</t>
    <rPh sb="11" eb="13">
      <t>トッキ</t>
    </rPh>
    <rPh sb="13" eb="15">
      <t>ジコウ</t>
    </rPh>
    <phoneticPr fontId="2"/>
  </si>
  <si>
    <t>サイクル</t>
    <phoneticPr fontId="2"/>
  </si>
  <si>
    <t>月次</t>
    <rPh sb="0" eb="2">
      <t>ゲツジ</t>
    </rPh>
    <phoneticPr fontId="2"/>
  </si>
  <si>
    <t>月2回
・15日の2営業日後9:00
・末日の2営業日後9:00</t>
    <rPh sb="0" eb="1">
      <t>ツキ</t>
    </rPh>
    <rPh sb="2" eb="3">
      <t>カイ</t>
    </rPh>
    <rPh sb="10" eb="12">
      <t>エイギョウ</t>
    </rPh>
    <rPh sb="12" eb="13">
      <t>ニチ</t>
    </rPh>
    <rPh sb="13" eb="14">
      <t>アト</t>
    </rPh>
    <phoneticPr fontId="2"/>
  </si>
  <si>
    <t>週次</t>
    <rPh sb="0" eb="2">
      <t>シュウジ</t>
    </rPh>
    <phoneticPr fontId="2"/>
  </si>
  <si>
    <t>毎週月曜日</t>
    <phoneticPr fontId="2"/>
  </si>
  <si>
    <t>毎週金曜日18:00</t>
    <phoneticPr fontId="2"/>
  </si>
  <si>
    <t>第1営業日12:00処理、
翌々営業日12:00送出</t>
    <phoneticPr fontId="2"/>
  </si>
  <si>
    <t>第1土曜日23:00</t>
    <phoneticPr fontId="2"/>
  </si>
  <si>
    <t>毎週月曜日</t>
    <phoneticPr fontId="2"/>
  </si>
  <si>
    <t>随時</t>
  </si>
  <si>
    <t>-</t>
    <phoneticPr fontId="2"/>
  </si>
  <si>
    <t>-</t>
    <phoneticPr fontId="2"/>
  </si>
  <si>
    <t>売上データ（Aシステム）</t>
    <phoneticPr fontId="2"/>
  </si>
  <si>
    <t>売上データ（Bシステム）</t>
    <phoneticPr fontId="2"/>
  </si>
  <si>
    <t>Aシステム</t>
    <phoneticPr fontId="2"/>
  </si>
  <si>
    <t>Bシステム</t>
    <phoneticPr fontId="2"/>
  </si>
  <si>
    <t>Cとの取引を停止</t>
  </si>
  <si>
    <t>Cシステム</t>
    <phoneticPr fontId="2"/>
  </si>
  <si>
    <t>Dシステム</t>
    <phoneticPr fontId="2"/>
  </si>
  <si>
    <t>Aシステム
Bシステム
Cシステム
Dシステム</t>
    <phoneticPr fontId="2"/>
  </si>
  <si>
    <t>Aシステム</t>
    <phoneticPr fontId="2"/>
  </si>
  <si>
    <t>Bシステム</t>
    <phoneticPr fontId="2"/>
  </si>
  <si>
    <t>Cシステム</t>
    <phoneticPr fontId="2"/>
  </si>
  <si>
    <t>取引を再開した為N21AA003を再運用。ファイルIDを再度採番した。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</si>
  <si>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</si>
  <si>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</si>
  <si>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有り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</si>
</sst>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4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color indexed="8"/>
      <name val="ＭＳ 明朝"/>
      <family val="1"/>
      <charset val="128"/>
    </font>
    <font>
      <sz val="8"/>
      <name val="ＭＳ 明朝"/>
      <family val="1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 tint="-0.34998626667073579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2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300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34" fillId="0" borderId="0" xfId="0" applyFont="1" applyAlignment="1">
      <alignment vertical="top"/>
    </xf>
    <xf numFmtId="0" fontId="34" fillId="31" borderId="20" xfId="0" applyFont="1" applyFill="1" applyBorder="1" applyAlignment="1">
      <alignment vertical="top"/>
    </xf>
    <xf numFmtId="0" fontId="34" fillId="0" borderId="27" xfId="0" applyFont="1" applyBorder="1" applyAlignment="1">
      <alignment horizontal="right" vertical="top"/>
    </xf>
    <xf numFmtId="0" fontId="3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49" fontId="4" fillId="26" borderId="10" xfId="0" applyNumberFormat="1" applyFont="1" applyFill="1" applyBorder="1" applyAlignment="1">
      <alignment horizontal="left" vertical="top" wrapText="1"/>
    </xf>
    <xf numFmtId="49" fontId="4" fillId="26" borderId="11" xfId="0" applyNumberFormat="1" applyFont="1" applyFill="1" applyBorder="1" applyAlignment="1">
      <alignment horizontal="left" vertical="top" wrapText="1"/>
    </xf>
    <xf numFmtId="49" fontId="4" fillId="26" borderId="12" xfId="0" applyNumberFormat="1" applyFont="1" applyFill="1" applyBorder="1" applyAlignment="1">
      <alignment horizontal="left" vertical="top" wrapText="1"/>
    </xf>
    <xf numFmtId="0" fontId="4" fillId="26" borderId="20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4" fillId="27" borderId="20" xfId="0" applyFont="1" applyFill="1" applyBorder="1" applyAlignment="1">
      <alignment horizontal="lef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0" fontId="4" fillId="0" borderId="20" xfId="42" applyFont="1" applyFill="1" applyBorder="1" applyAlignment="1">
      <alignment horizontal="left" vertical="top" wrapText="1"/>
    </xf>
    <xf numFmtId="38" fontId="4" fillId="26" borderId="11" xfId="33" applyFont="1" applyFill="1" applyBorder="1" applyAlignment="1">
      <alignment horizontal="right" vertical="top" wrapText="1"/>
    </xf>
    <xf numFmtId="49" fontId="4" fillId="28" borderId="10" xfId="0" applyNumberFormat="1" applyFont="1" applyFill="1" applyBorder="1" applyAlignment="1">
      <alignment horizontal="left" vertical="top" wrapText="1"/>
    </xf>
    <xf numFmtId="49" fontId="4" fillId="28" borderId="11" xfId="0" applyNumberFormat="1" applyFont="1" applyFill="1" applyBorder="1" applyAlignment="1">
      <alignment horizontal="left" vertical="top" wrapText="1"/>
    </xf>
    <xf numFmtId="49" fontId="4" fillId="28" borderId="12" xfId="0" applyNumberFormat="1" applyFont="1" applyFill="1" applyBorder="1" applyAlignment="1">
      <alignment horizontal="left" vertical="top" wrapText="1"/>
    </xf>
    <xf numFmtId="0" fontId="4" fillId="28" borderId="20" xfId="0" applyFont="1" applyFill="1" applyBorder="1" applyAlignment="1">
      <alignment horizontal="left" vertical="top" wrapText="1"/>
    </xf>
    <xf numFmtId="38" fontId="4" fillId="28" borderId="20" xfId="33" applyFont="1" applyFill="1" applyBorder="1" applyAlignment="1">
      <alignment horizontal="righ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0" fontId="4" fillId="29" borderId="20" xfId="0" applyFont="1" applyFill="1" applyBorder="1" applyAlignment="1">
      <alignment horizontal="left" vertical="top" wrapText="1"/>
    </xf>
    <xf numFmtId="38" fontId="4" fillId="30" borderId="10" xfId="33" applyFont="1" applyFill="1" applyBorder="1" applyAlignment="1">
      <alignment horizontal="right" vertical="top" wrapText="1"/>
    </xf>
    <xf numFmtId="38" fontId="4" fillId="30" borderId="12" xfId="33" applyFont="1" applyFill="1" applyBorder="1" applyAlignment="1">
      <alignment horizontal="right" vertical="top" wrapText="1"/>
    </xf>
    <xf numFmtId="38" fontId="4" fillId="29" borderId="20" xfId="33" applyFont="1" applyFill="1" applyBorder="1" applyAlignment="1">
      <alignment horizontal="right" vertical="top" wrapText="1"/>
    </xf>
    <xf numFmtId="0" fontId="4" fillId="29" borderId="10" xfId="0" applyFont="1" applyFill="1" applyBorder="1" applyAlignment="1">
      <alignment horizontal="left" vertical="top" wrapText="1"/>
    </xf>
    <xf numFmtId="0" fontId="4" fillId="29" borderId="11" xfId="0" applyFont="1" applyFill="1" applyBorder="1" applyAlignment="1">
      <alignment horizontal="left" vertical="top" wrapText="1"/>
    </xf>
    <xf numFmtId="0" fontId="4" fillId="29" borderId="12" xfId="0" applyFont="1" applyFill="1" applyBorder="1" applyAlignment="1">
      <alignment horizontal="left" vertical="top" wrapText="1"/>
    </xf>
    <xf numFmtId="0" fontId="4" fillId="30" borderId="20" xfId="42" applyFont="1" applyFill="1" applyBorder="1" applyAlignment="1">
      <alignment horizontal="left" vertical="top" wrapText="1"/>
    </xf>
    <xf numFmtId="49" fontId="4" fillId="29" borderId="10" xfId="0" applyNumberFormat="1" applyFont="1" applyFill="1" applyBorder="1" applyAlignment="1">
      <alignment horizontal="left" vertical="top" wrapText="1"/>
    </xf>
    <xf numFmtId="49" fontId="4" fillId="29" borderId="11" xfId="0" applyNumberFormat="1" applyFont="1" applyFill="1" applyBorder="1" applyAlignment="1">
      <alignment horizontal="left" vertical="top" wrapText="1"/>
    </xf>
    <xf numFmtId="49" fontId="4" fillId="29" borderId="12" xfId="0" applyNumberFormat="1" applyFont="1" applyFill="1" applyBorder="1" applyAlignment="1">
      <alignment horizontal="lef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30" borderId="10" xfId="0" applyFont="1" applyFill="1" applyBorder="1" applyAlignment="1">
      <alignment horizontal="left" vertical="top" wrapText="1"/>
    </xf>
    <xf numFmtId="0" fontId="4" fillId="30" borderId="12" xfId="0" applyFont="1" applyFill="1" applyBorder="1" applyAlignment="1">
      <alignment horizontal="left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176" fontId="4" fillId="29" borderId="20" xfId="0" applyNumberFormat="1" applyFont="1" applyFill="1" applyBorder="1" applyAlignment="1">
      <alignment horizontal="left" vertical="top" wrapText="1"/>
    </xf>
    <xf numFmtId="176" fontId="4" fillId="27" borderId="20" xfId="0" applyNumberFormat="1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34" fillId="0" borderId="27" xfId="0" applyFont="1" applyBorder="1" applyAlignment="1">
      <alignment horizontal="right" vertical="top"/>
    </xf>
    <xf numFmtId="0" fontId="34" fillId="0" borderId="28" xfId="0" applyFont="1" applyBorder="1" applyAlignment="1">
      <alignment horizontal="right" vertical="top"/>
    </xf>
    <xf numFmtId="0" fontId="34" fillId="0" borderId="19" xfId="0" applyFont="1" applyBorder="1" applyAlignment="1">
      <alignment horizontal="right" vertical="top"/>
    </xf>
    <xf numFmtId="0" fontId="4" fillId="0" borderId="27" xfId="0" applyFont="1" applyBorder="1" applyAlignment="1">
      <alignment horizontal="right" vertical="top" wrapText="1"/>
    </xf>
    <xf numFmtId="0" fontId="4" fillId="0" borderId="28" xfId="0" applyFont="1" applyBorder="1" applyAlignment="1">
      <alignment horizontal="right" vertical="top" wrapText="1"/>
    </xf>
    <xf numFmtId="0" fontId="4" fillId="0" borderId="19" xfId="0" applyFont="1" applyBorder="1" applyAlignment="1">
      <alignment horizontal="right" vertical="top" wrapText="1"/>
    </xf>
    <xf numFmtId="0" fontId="42" fillId="0" borderId="13" xfId="0" applyFont="1" applyBorder="1" applyAlignment="1">
      <alignment vertical="top"/>
    </xf>
    <xf numFmtId="0" fontId="42" fillId="0" borderId="14" xfId="0" applyFont="1" applyBorder="1" applyAlignment="1">
      <alignment vertical="top"/>
    </xf>
    <xf numFmtId="0" fontId="42" fillId="0" borderId="15" xfId="0" applyFont="1" applyBorder="1" applyAlignment="1">
      <alignment vertical="top"/>
    </xf>
    <xf numFmtId="0" fontId="42" fillId="0" borderId="25" xfId="0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16" xfId="0" applyFont="1" applyBorder="1" applyAlignment="1">
      <alignment vertical="top"/>
    </xf>
    <xf numFmtId="0" fontId="42" fillId="0" borderId="17" xfId="0" applyFont="1" applyBorder="1" applyAlignment="1">
      <alignment vertical="top"/>
    </xf>
    <xf numFmtId="0" fontId="42" fillId="0" borderId="18" xfId="0" applyFont="1" applyBorder="1" applyAlignment="1">
      <alignment vertical="top"/>
    </xf>
    <xf numFmtId="0" fontId="42" fillId="0" borderId="13" xfId="0" applyFont="1" applyBorder="1" applyAlignment="1">
      <alignment vertical="top" wrapText="1"/>
    </xf>
    <xf numFmtId="0" fontId="42" fillId="0" borderId="10" xfId="0" applyFont="1" applyBorder="1" applyAlignment="1">
      <alignment vertical="top"/>
    </xf>
    <xf numFmtId="0" fontId="42" fillId="0" borderId="11" xfId="0" applyFont="1" applyBorder="1" applyAlignment="1">
      <alignment vertical="top"/>
    </xf>
    <xf numFmtId="0" fontId="42" fillId="0" borderId="12" xfId="0" applyFont="1" applyBorder="1" applyAlignment="1">
      <alignment vertical="top"/>
    </xf>
    <xf numFmtId="0" fontId="42" fillId="0" borderId="14" xfId="0" applyFont="1" applyBorder="1" applyAlignment="1">
      <alignment vertical="top" wrapText="1"/>
    </xf>
    <xf numFmtId="0" fontId="42" fillId="0" borderId="15" xfId="0" applyFont="1" applyBorder="1" applyAlignment="1">
      <alignment vertical="top" wrapText="1"/>
    </xf>
    <xf numFmtId="0" fontId="42" fillId="0" borderId="25" xfId="0" applyFont="1" applyBorder="1" applyAlignment="1">
      <alignment vertical="top" wrapText="1"/>
    </xf>
    <xf numFmtId="0" fontId="42" fillId="0" borderId="0" xfId="0" applyFont="1" applyBorder="1" applyAlignment="1">
      <alignment vertical="top" wrapText="1"/>
    </xf>
    <xf numFmtId="0" fontId="42" fillId="0" borderId="26" xfId="0" applyFont="1" applyBorder="1" applyAlignment="1">
      <alignment vertical="top" wrapText="1"/>
    </xf>
    <xf numFmtId="0" fontId="42" fillId="0" borderId="16" xfId="0" applyFont="1" applyBorder="1" applyAlignment="1">
      <alignment vertical="top" wrapText="1"/>
    </xf>
    <xf numFmtId="0" fontId="42" fillId="0" borderId="17" xfId="0" applyFont="1" applyBorder="1" applyAlignment="1">
      <alignment vertical="top" wrapText="1"/>
    </xf>
    <xf numFmtId="0" fontId="42" fillId="0" borderId="18" xfId="0" applyFont="1" applyBorder="1" applyAlignment="1">
      <alignment vertical="top" wrapText="1"/>
    </xf>
    <xf numFmtId="0" fontId="42" fillId="0" borderId="10" xfId="0" applyFont="1" applyFill="1" applyBorder="1" applyAlignment="1">
      <alignment vertical="top"/>
    </xf>
    <xf numFmtId="0" fontId="42" fillId="0" borderId="11" xfId="0" applyFont="1" applyFill="1" applyBorder="1" applyAlignment="1">
      <alignment vertical="top"/>
    </xf>
    <xf numFmtId="0" fontId="42" fillId="0" borderId="12" xfId="0" applyFont="1" applyFill="1" applyBorder="1" applyAlignment="1">
      <alignment vertical="top"/>
    </xf>
    <xf numFmtId="0" fontId="43" fillId="0" borderId="10" xfId="0" applyFont="1" applyFill="1" applyBorder="1" applyAlignment="1">
      <alignment vertical="top"/>
    </xf>
    <xf numFmtId="0" fontId="43" fillId="0" borderId="11" xfId="0" applyFont="1" applyFill="1" applyBorder="1" applyAlignment="1">
      <alignment vertical="top"/>
    </xf>
    <xf numFmtId="0" fontId="43" fillId="0" borderId="12" xfId="0" applyFont="1" applyFill="1" applyBorder="1" applyAlignment="1">
      <alignment vertical="top"/>
    </xf>
    <xf numFmtId="0" fontId="42" fillId="31" borderId="10" xfId="0" applyFont="1" applyFill="1" applyBorder="1" applyAlignment="1">
      <alignment vertical="top"/>
    </xf>
    <xf numFmtId="0" fontId="42" fillId="31" borderId="11" xfId="0" applyFont="1" applyFill="1" applyBorder="1" applyAlignment="1">
      <alignment vertical="top"/>
    </xf>
    <xf numFmtId="0" fontId="42" fillId="31" borderId="12" xfId="0" applyFont="1" applyFill="1" applyBorder="1" applyAlignment="1">
      <alignment vertical="top"/>
    </xf>
    <xf numFmtId="0" fontId="42" fillId="0" borderId="13" xfId="0" applyFont="1" applyBorder="1" applyAlignment="1">
      <alignment horizontal="left" vertical="top" wrapText="1"/>
    </xf>
    <xf numFmtId="0" fontId="42" fillId="0" borderId="14" xfId="0" applyFont="1" applyBorder="1" applyAlignment="1">
      <alignment horizontal="left" vertical="top" wrapText="1"/>
    </xf>
    <xf numFmtId="0" fontId="42" fillId="0" borderId="15" xfId="0" applyFont="1" applyBorder="1" applyAlignment="1">
      <alignment horizontal="left" vertical="top" wrapText="1"/>
    </xf>
    <xf numFmtId="0" fontId="42" fillId="0" borderId="16" xfId="0" applyFont="1" applyBorder="1" applyAlignment="1">
      <alignment horizontal="left" vertical="top" wrapText="1"/>
    </xf>
    <xf numFmtId="0" fontId="42" fillId="0" borderId="17" xfId="0" applyFont="1" applyBorder="1" applyAlignment="1">
      <alignment horizontal="left" vertical="top" wrapText="1"/>
    </xf>
    <xf numFmtId="0" fontId="42" fillId="0" borderId="18" xfId="0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34" fillId="0" borderId="27" xfId="0" applyFont="1" applyBorder="1" applyAlignment="1">
      <alignment horizontal="right" vertical="top" wrapText="1"/>
    </xf>
    <xf numFmtId="0" fontId="0" fillId="0" borderId="19" xfId="0" applyBorder="1" applyAlignment="1">
      <alignment horizontal="right" vertical="top" wrapText="1"/>
    </xf>
    <xf numFmtId="0" fontId="42" fillId="0" borderId="25" xfId="0" applyFont="1" applyBorder="1" applyAlignment="1">
      <alignment horizontal="left" vertical="top" wrapText="1"/>
    </xf>
    <xf numFmtId="0" fontId="42" fillId="0" borderId="0" xfId="0" applyFont="1" applyBorder="1" applyAlignment="1">
      <alignment horizontal="left" vertical="top" wrapText="1"/>
    </xf>
    <xf numFmtId="0" fontId="42" fillId="0" borderId="26" xfId="0" applyFont="1" applyBorder="1" applyAlignment="1">
      <alignment horizontal="left" vertical="top" wrapText="1"/>
    </xf>
    <xf numFmtId="0" fontId="42" fillId="0" borderId="13" xfId="0" applyFont="1" applyFill="1" applyBorder="1" applyAlignment="1">
      <alignment horizontal="left" vertical="top" wrapText="1"/>
    </xf>
    <xf numFmtId="0" fontId="42" fillId="0" borderId="14" xfId="0" applyFont="1" applyFill="1" applyBorder="1" applyAlignment="1">
      <alignment horizontal="left" vertical="top" wrapText="1"/>
    </xf>
    <xf numFmtId="0" fontId="42" fillId="0" borderId="15" xfId="0" applyFont="1" applyFill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8" xfId="0" applyBorder="1" applyAlignment="1">
      <alignment horizontal="right" vertical="top" wrapText="1"/>
    </xf>
    <xf numFmtId="0" fontId="42" fillId="0" borderId="13" xfId="0" applyFont="1" applyBorder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2" fillId="0" borderId="18" xfId="0" applyFont="1" applyBorder="1" applyAlignment="1">
      <alignment horizontal="left" vertical="top"/>
    </xf>
    <xf numFmtId="0" fontId="43" fillId="0" borderId="13" xfId="0" applyFont="1" applyFill="1" applyBorder="1" applyAlignment="1">
      <alignment horizontal="left" vertical="top"/>
    </xf>
    <xf numFmtId="0" fontId="43" fillId="0" borderId="14" xfId="0" applyFont="1" applyFill="1" applyBorder="1" applyAlignment="1">
      <alignment horizontal="left" vertical="top"/>
    </xf>
    <xf numFmtId="0" fontId="43" fillId="0" borderId="15" xfId="0" applyFont="1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right"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161925</xdr:colOff>
      <xdr:row>17</xdr:row>
      <xdr:rowOff>85726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81225" y="30765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95249</xdr:colOff>
      <xdr:row>12</xdr:row>
      <xdr:rowOff>114300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476374" y="2333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</xdr:col>
      <xdr:colOff>247650</xdr:colOff>
      <xdr:row>16</xdr:row>
      <xdr:rowOff>66676</xdr:rowOff>
    </xdr:to>
    <xdr:sp macro="" textlink="">
      <xdr:nvSpPr>
        <xdr:cNvPr id="2" name="正方形/長方形 1"/>
        <xdr:cNvSpPr/>
      </xdr:nvSpPr>
      <xdr:spPr bwMode="auto">
        <a:xfrm>
          <a:off x="2762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4</xdr:col>
      <xdr:colOff>247650</xdr:colOff>
      <xdr:row>16</xdr:row>
      <xdr:rowOff>66676</xdr:rowOff>
    </xdr:to>
    <xdr:sp macro="" textlink="">
      <xdr:nvSpPr>
        <xdr:cNvPr id="4" name="正方形/長方形 3"/>
        <xdr:cNvSpPr/>
      </xdr:nvSpPr>
      <xdr:spPr bwMode="auto">
        <a:xfrm>
          <a:off x="11049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247650</xdr:colOff>
      <xdr:row>16</xdr:row>
      <xdr:rowOff>66676</xdr:rowOff>
    </xdr:to>
    <xdr:sp macro="" textlink="">
      <xdr:nvSpPr>
        <xdr:cNvPr id="5" name="正方形/長方形 4"/>
        <xdr:cNvSpPr/>
      </xdr:nvSpPr>
      <xdr:spPr bwMode="auto">
        <a:xfrm>
          <a:off x="30384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247650</xdr:colOff>
      <xdr:row>16</xdr:row>
      <xdr:rowOff>66676</xdr:rowOff>
    </xdr:to>
    <xdr:sp macro="" textlink="">
      <xdr:nvSpPr>
        <xdr:cNvPr id="6" name="正方形/長方形 5"/>
        <xdr:cNvSpPr/>
      </xdr:nvSpPr>
      <xdr:spPr bwMode="auto">
        <a:xfrm>
          <a:off x="35909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18</xdr:col>
      <xdr:colOff>0</xdr:colOff>
      <xdr:row>15</xdr:row>
      <xdr:rowOff>0</xdr:rowOff>
    </xdr:from>
    <xdr:to>
      <xdr:col>18</xdr:col>
      <xdr:colOff>247650</xdr:colOff>
      <xdr:row>16</xdr:row>
      <xdr:rowOff>66676</xdr:rowOff>
    </xdr:to>
    <xdr:sp macro="" textlink="">
      <xdr:nvSpPr>
        <xdr:cNvPr id="7" name="正方形/長方形 6"/>
        <xdr:cNvSpPr/>
      </xdr:nvSpPr>
      <xdr:spPr bwMode="auto">
        <a:xfrm>
          <a:off x="49720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5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20</xdr:col>
      <xdr:colOff>0</xdr:colOff>
      <xdr:row>15</xdr:row>
      <xdr:rowOff>0</xdr:rowOff>
    </xdr:from>
    <xdr:to>
      <xdr:col>20</xdr:col>
      <xdr:colOff>247650</xdr:colOff>
      <xdr:row>16</xdr:row>
      <xdr:rowOff>66676</xdr:rowOff>
    </xdr:to>
    <xdr:sp macro="" textlink="">
      <xdr:nvSpPr>
        <xdr:cNvPr id="8" name="正方形/長方形 7"/>
        <xdr:cNvSpPr/>
      </xdr:nvSpPr>
      <xdr:spPr bwMode="auto">
        <a:xfrm>
          <a:off x="55245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6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0</xdr:rowOff>
    </xdr:from>
    <xdr:to>
      <xdr:col>24</xdr:col>
      <xdr:colOff>247650</xdr:colOff>
      <xdr:row>16</xdr:row>
      <xdr:rowOff>66676</xdr:rowOff>
    </xdr:to>
    <xdr:sp macro="" textlink="">
      <xdr:nvSpPr>
        <xdr:cNvPr id="9" name="正方形/長方形 8"/>
        <xdr:cNvSpPr/>
      </xdr:nvSpPr>
      <xdr:spPr bwMode="auto">
        <a:xfrm>
          <a:off x="66294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7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247650</xdr:colOff>
      <xdr:row>16</xdr:row>
      <xdr:rowOff>66676</xdr:rowOff>
    </xdr:to>
    <xdr:sp macro="" textlink="">
      <xdr:nvSpPr>
        <xdr:cNvPr id="10" name="正方形/長方形 9"/>
        <xdr:cNvSpPr/>
      </xdr:nvSpPr>
      <xdr:spPr bwMode="auto">
        <a:xfrm>
          <a:off x="71818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8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29</xdr:col>
      <xdr:colOff>247650</xdr:colOff>
      <xdr:row>16</xdr:row>
      <xdr:rowOff>66676</xdr:rowOff>
    </xdr:to>
    <xdr:sp macro="" textlink="">
      <xdr:nvSpPr>
        <xdr:cNvPr id="11" name="正方形/長方形 10"/>
        <xdr:cNvSpPr/>
      </xdr:nvSpPr>
      <xdr:spPr bwMode="auto">
        <a:xfrm>
          <a:off x="801052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9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35</xdr:col>
      <xdr:colOff>247650</xdr:colOff>
      <xdr:row>16</xdr:row>
      <xdr:rowOff>66676</xdr:rowOff>
    </xdr:to>
    <xdr:sp macro="" textlink="">
      <xdr:nvSpPr>
        <xdr:cNvPr id="12" name="正方形/長方形 11"/>
        <xdr:cNvSpPr/>
      </xdr:nvSpPr>
      <xdr:spPr bwMode="auto">
        <a:xfrm>
          <a:off x="9667875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10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38</xdr:col>
      <xdr:colOff>247650</xdr:colOff>
      <xdr:row>16</xdr:row>
      <xdr:rowOff>66676</xdr:rowOff>
    </xdr:to>
    <xdr:sp macro="" textlink="">
      <xdr:nvSpPr>
        <xdr:cNvPr id="13" name="正方形/長方形 12"/>
        <xdr:cNvSpPr/>
      </xdr:nvSpPr>
      <xdr:spPr bwMode="auto">
        <a:xfrm>
          <a:off x="1049655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11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40</xdr:col>
      <xdr:colOff>0</xdr:colOff>
      <xdr:row>15</xdr:row>
      <xdr:rowOff>0</xdr:rowOff>
    </xdr:from>
    <xdr:to>
      <xdr:col>40</xdr:col>
      <xdr:colOff>247650</xdr:colOff>
      <xdr:row>16</xdr:row>
      <xdr:rowOff>66676</xdr:rowOff>
    </xdr:to>
    <xdr:sp macro="" textlink="">
      <xdr:nvSpPr>
        <xdr:cNvPr id="14" name="正方形/長方形 13"/>
        <xdr:cNvSpPr/>
      </xdr:nvSpPr>
      <xdr:spPr bwMode="auto">
        <a:xfrm>
          <a:off x="110490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12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44</xdr:col>
      <xdr:colOff>0</xdr:colOff>
      <xdr:row>15</xdr:row>
      <xdr:rowOff>0</xdr:rowOff>
    </xdr:from>
    <xdr:to>
      <xdr:col>44</xdr:col>
      <xdr:colOff>247650</xdr:colOff>
      <xdr:row>16</xdr:row>
      <xdr:rowOff>66676</xdr:rowOff>
    </xdr:to>
    <xdr:sp macro="" textlink="">
      <xdr:nvSpPr>
        <xdr:cNvPr id="15" name="正方形/長方形 14"/>
        <xdr:cNvSpPr/>
      </xdr:nvSpPr>
      <xdr:spPr bwMode="auto">
        <a:xfrm>
          <a:off x="121539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13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48</xdr:col>
      <xdr:colOff>0</xdr:colOff>
      <xdr:row>15</xdr:row>
      <xdr:rowOff>0</xdr:rowOff>
    </xdr:from>
    <xdr:to>
      <xdr:col>48</xdr:col>
      <xdr:colOff>247650</xdr:colOff>
      <xdr:row>16</xdr:row>
      <xdr:rowOff>66676</xdr:rowOff>
    </xdr:to>
    <xdr:sp macro="" textlink="">
      <xdr:nvSpPr>
        <xdr:cNvPr id="16" name="正方形/長方形 15"/>
        <xdr:cNvSpPr/>
      </xdr:nvSpPr>
      <xdr:spPr bwMode="auto">
        <a:xfrm>
          <a:off x="13258800" y="2171700"/>
          <a:ext cx="247650" cy="2095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 b="1">
              <a:latin typeface="ＭＳ 明朝" panose="02020609040205080304" pitchFamily="17" charset="-128"/>
              <a:ea typeface="ＭＳ 明朝" panose="02020609040205080304" pitchFamily="17" charset="-128"/>
            </a:rPr>
            <a:t>14</a:t>
          </a:r>
          <a:endParaRPr kumimoji="1" lang="ja-JP" altLang="en-US" sz="900" b="1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</xdr:col>
      <xdr:colOff>38100</xdr:colOff>
      <xdr:row>5</xdr:row>
      <xdr:rowOff>28575</xdr:rowOff>
    </xdr:from>
    <xdr:to>
      <xdr:col>29</xdr:col>
      <xdr:colOff>238125</xdr:colOff>
      <xdr:row>7</xdr:row>
      <xdr:rowOff>133350</xdr:rowOff>
    </xdr:to>
    <xdr:sp macro="" textlink="">
      <xdr:nvSpPr>
        <xdr:cNvPr id="17" name="正方形/長方形 16"/>
        <xdr:cNvSpPr/>
      </xdr:nvSpPr>
      <xdr:spPr bwMode="auto">
        <a:xfrm>
          <a:off x="314325" y="771525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・インタフェース仕様を変更（処理タイミングの変更等）する場合は変更箇所を上書きし、変更内容を変更履歴シートに記載すること。
・インタフェースを新規で追加する際は、ファイル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ID/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電文</a:t>
          </a:r>
          <a:r>
            <a:rPr kumimoji="1" lang="en-US" altLang="ja-JP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kumimoji="1" lang="ja-JP" altLang="en-US" sz="900" baseline="0">
              <a:latin typeface="ＭＳ 明朝" panose="02020609040205080304" pitchFamily="17" charset="-128"/>
              <a:ea typeface="ＭＳ 明朝" panose="02020609040205080304" pitchFamily="17" charset="-128"/>
            </a:rPr>
            <a:t>を意識し検索しやすい位置を考えて追加すること（むやみに最終行に追加しない。）。</a:t>
          </a:r>
          <a:endParaRPr kumimoji="1" lang="en-US" altLang="ja-JP" sz="900" baseline="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247650</xdr:colOff>
      <xdr:row>29</xdr:row>
      <xdr:rowOff>104775</xdr:rowOff>
    </xdr:from>
    <xdr:to>
      <xdr:col>30</xdr:col>
      <xdr:colOff>114300</xdr:colOff>
      <xdr:row>32</xdr:row>
      <xdr:rowOff>66675</xdr:rowOff>
    </xdr:to>
    <xdr:sp macro="" textlink="">
      <xdr:nvSpPr>
        <xdr:cNvPr id="18" name="AutoShape 183"/>
        <xdr:cNvSpPr>
          <a:spLocks/>
        </xdr:cNvSpPr>
      </xdr:nvSpPr>
      <xdr:spPr bwMode="auto">
        <a:xfrm>
          <a:off x="4391025" y="5391150"/>
          <a:ext cx="4010025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46663"/>
            <a:gd name="adj6" fmla="val -1178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同一ファイルを複数の相手先に送る場合は、複数の相手先を記載すること。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を新たに採番しない。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247650</xdr:colOff>
      <xdr:row>22</xdr:row>
      <xdr:rowOff>257175</xdr:rowOff>
    </xdr:from>
    <xdr:to>
      <xdr:col>18</xdr:col>
      <xdr:colOff>38099</xdr:colOff>
      <xdr:row>24</xdr:row>
      <xdr:rowOff>19050</xdr:rowOff>
    </xdr:to>
    <xdr:sp macro="" textlink="">
      <xdr:nvSpPr>
        <xdr:cNvPr id="19" name="AutoShape 182"/>
        <xdr:cNvSpPr>
          <a:spLocks noChangeArrowheads="1"/>
        </xdr:cNvSpPr>
      </xdr:nvSpPr>
      <xdr:spPr bwMode="auto">
        <a:xfrm>
          <a:off x="3562350" y="3829050"/>
          <a:ext cx="1447799" cy="61912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266701</xdr:colOff>
      <xdr:row>23</xdr:row>
      <xdr:rowOff>552450</xdr:rowOff>
    </xdr:from>
    <xdr:to>
      <xdr:col>9</xdr:col>
      <xdr:colOff>19050</xdr:colOff>
      <xdr:row>25</xdr:row>
      <xdr:rowOff>133351</xdr:rowOff>
    </xdr:to>
    <xdr:sp macro="" textlink="">
      <xdr:nvSpPr>
        <xdr:cNvPr id="20" name="AutoShape 182"/>
        <xdr:cNvSpPr>
          <a:spLocks noChangeArrowheads="1"/>
        </xdr:cNvSpPr>
      </xdr:nvSpPr>
      <xdr:spPr bwMode="auto">
        <a:xfrm>
          <a:off x="1095376" y="4410075"/>
          <a:ext cx="1409699" cy="295276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228600</xdr:colOff>
      <xdr:row>33</xdr:row>
      <xdr:rowOff>85725</xdr:rowOff>
    </xdr:from>
    <xdr:to>
      <xdr:col>30</xdr:col>
      <xdr:colOff>114300</xdr:colOff>
      <xdr:row>36</xdr:row>
      <xdr:rowOff>47625</xdr:rowOff>
    </xdr:to>
    <xdr:sp macro="" textlink="">
      <xdr:nvSpPr>
        <xdr:cNvPr id="21" name="AutoShape 183"/>
        <xdr:cNvSpPr>
          <a:spLocks/>
        </xdr:cNvSpPr>
      </xdr:nvSpPr>
      <xdr:spPr bwMode="auto">
        <a:xfrm>
          <a:off x="2714625" y="5943600"/>
          <a:ext cx="5686425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241785"/>
            <a:gd name="adj6" fmla="val -9276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レイアウトは同じであるものの、他のインタフェース仕様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文字コード、処理サイクルなど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が異なる場合は、ファイル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ID/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を新たに採番する。</a:t>
          </a:r>
        </a:p>
      </xdr:txBody>
    </xdr:sp>
    <xdr:clientData/>
  </xdr:twoCellAnchor>
  <xdr:twoCellAnchor>
    <xdr:from>
      <xdr:col>35</xdr:col>
      <xdr:colOff>266700</xdr:colOff>
      <xdr:row>33</xdr:row>
      <xdr:rowOff>95250</xdr:rowOff>
    </xdr:from>
    <xdr:to>
      <xdr:col>55</xdr:col>
      <xdr:colOff>171450</xdr:colOff>
      <xdr:row>37</xdr:row>
      <xdr:rowOff>57150</xdr:rowOff>
    </xdr:to>
    <xdr:sp macro="" textlink="">
      <xdr:nvSpPr>
        <xdr:cNvPr id="22" name="AutoShape 183"/>
        <xdr:cNvSpPr>
          <a:spLocks/>
        </xdr:cNvSpPr>
      </xdr:nvSpPr>
      <xdr:spPr bwMode="auto">
        <a:xfrm>
          <a:off x="9934575" y="5953125"/>
          <a:ext cx="5429250" cy="533400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178154"/>
            <a:gd name="adj6" fmla="val -1052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《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再運用の例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》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廃止ファイルを再運用する場合は、ファイル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ID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を再度採番し、新たに行を追加する。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この場合、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【N21AA003: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住所マスタ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を再運用している。</a:t>
          </a:r>
        </a:p>
      </xdr:txBody>
    </xdr:sp>
    <xdr:clientData/>
  </xdr:twoCellAnchor>
  <xdr:twoCellAnchor>
    <xdr:from>
      <xdr:col>0</xdr:col>
      <xdr:colOff>238126</xdr:colOff>
      <xdr:row>25</xdr:row>
      <xdr:rowOff>133350</xdr:rowOff>
    </xdr:from>
    <xdr:to>
      <xdr:col>57</xdr:col>
      <xdr:colOff>47625</xdr:colOff>
      <xdr:row>27</xdr:row>
      <xdr:rowOff>38100</xdr:rowOff>
    </xdr:to>
    <xdr:sp macro="" textlink="">
      <xdr:nvSpPr>
        <xdr:cNvPr id="23" name="AutoShape 182"/>
        <xdr:cNvSpPr>
          <a:spLocks noChangeArrowheads="1"/>
        </xdr:cNvSpPr>
      </xdr:nvSpPr>
      <xdr:spPr bwMode="auto">
        <a:xfrm>
          <a:off x="238126" y="4705350"/>
          <a:ext cx="15554324" cy="333375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161926</xdr:colOff>
      <xdr:row>19</xdr:row>
      <xdr:rowOff>114300</xdr:rowOff>
    </xdr:from>
    <xdr:ext cx="5473999" cy="1871540"/>
    <xdr:sp macro="" textlink="">
      <xdr:nvSpPr>
        <xdr:cNvPr id="24" name="正方形/長方形 23"/>
        <xdr:cNvSpPr/>
      </xdr:nvSpPr>
      <xdr:spPr>
        <a:xfrm rot="20636203">
          <a:off x="4029076" y="2924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0</xdr:col>
      <xdr:colOff>247650</xdr:colOff>
      <xdr:row>19</xdr:row>
      <xdr:rowOff>447675</xdr:rowOff>
    </xdr:from>
    <xdr:to>
      <xdr:col>57</xdr:col>
      <xdr:colOff>47625</xdr:colOff>
      <xdr:row>22</xdr:row>
      <xdr:rowOff>28575</xdr:rowOff>
    </xdr:to>
    <xdr:sp macro="" textlink="">
      <xdr:nvSpPr>
        <xdr:cNvPr id="26" name="AutoShape 182"/>
        <xdr:cNvSpPr>
          <a:spLocks noChangeArrowheads="1"/>
        </xdr:cNvSpPr>
      </xdr:nvSpPr>
      <xdr:spPr bwMode="auto">
        <a:xfrm>
          <a:off x="247650" y="3257550"/>
          <a:ext cx="15544800" cy="342900"/>
        </a:xfrm>
        <a:prstGeom prst="roundRect">
          <a:avLst>
            <a:gd name="adj" fmla="val 16667"/>
          </a:avLst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247650</xdr:colOff>
      <xdr:row>29</xdr:row>
      <xdr:rowOff>104775</xdr:rowOff>
    </xdr:from>
    <xdr:to>
      <xdr:col>55</xdr:col>
      <xdr:colOff>152400</xdr:colOff>
      <xdr:row>32</xdr:row>
      <xdr:rowOff>66675</xdr:rowOff>
    </xdr:to>
    <xdr:sp macro="" textlink="">
      <xdr:nvSpPr>
        <xdr:cNvPr id="27" name="AutoShape 183"/>
        <xdr:cNvSpPr>
          <a:spLocks/>
        </xdr:cNvSpPr>
      </xdr:nvSpPr>
      <xdr:spPr bwMode="auto">
        <a:xfrm>
          <a:off x="9915525" y="5391150"/>
          <a:ext cx="5429250" cy="390525"/>
        </a:xfrm>
        <a:prstGeom prst="borderCallout2">
          <a:avLst>
            <a:gd name="adj1" fmla="val 35296"/>
            <a:gd name="adj2" fmla="val -1403"/>
            <a:gd name="adj3" fmla="val 35296"/>
            <a:gd name="adj4" fmla="val -3509"/>
            <a:gd name="adj5" fmla="val -468615"/>
            <a:gd name="adj6" fmla="val -1526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廃止する場合は、背景をグレーの網掛けに変更する。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(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物理削除はしないこと。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)</a:t>
          </a: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4"/>
      <c r="H22" s="14"/>
    </row>
    <row r="23" spans="6:12" ht="17.25" customHeight="1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>
      <c r="F24" s="14"/>
      <c r="G24" s="14"/>
      <c r="H24" s="14"/>
      <c r="I24" s="37"/>
      <c r="J24" s="37"/>
      <c r="K24" s="37"/>
      <c r="L24" s="37"/>
    </row>
    <row r="25" spans="6:12" ht="18" customHeight="1">
      <c r="F25" s="14"/>
      <c r="G25" s="14"/>
      <c r="H25" s="14"/>
      <c r="I25" s="92">
        <f ca="1">IF(INDIRECT("変更履歴!D8")="","",MAX(INDIRECT("変更履歴!D8"):INDIRECT("変更履歴!F33")))</f>
        <v>43336</v>
      </c>
      <c r="J25" s="92"/>
      <c r="K25" s="92"/>
      <c r="L25" s="37"/>
    </row>
    <row r="26" spans="6:12" ht="13.5" customHeight="1">
      <c r="F26" s="14"/>
      <c r="G26" s="14"/>
      <c r="H26" s="14"/>
      <c r="I26" s="37"/>
      <c r="J26" s="37"/>
      <c r="K26" s="37"/>
      <c r="L26" s="37"/>
    </row>
    <row r="27" spans="6:12" ht="13.5" customHeight="1">
      <c r="F27" s="14"/>
      <c r="G27" s="14"/>
      <c r="H27" s="14"/>
      <c r="I27" s="37"/>
      <c r="J27" s="37"/>
      <c r="K27" s="37"/>
      <c r="L27" s="37"/>
    </row>
    <row r="28" spans="6:12" ht="13.5" customHeight="1">
      <c r="F28" s="16"/>
      <c r="G28" s="14"/>
      <c r="H28" s="14"/>
      <c r="I28" s="37"/>
      <c r="J28" s="37"/>
      <c r="K28" s="37"/>
      <c r="L28" s="37"/>
    </row>
    <row r="29" spans="6:12" ht="15" customHeight="1">
      <c r="F29" s="14"/>
      <c r="H29" s="14"/>
      <c r="I29" s="37"/>
      <c r="J29" s="37"/>
      <c r="K29" s="37"/>
      <c r="L29" s="37"/>
    </row>
    <row r="30" spans="6:12" ht="13.5" customHeight="1">
      <c r="F30" s="14"/>
      <c r="G30" s="17"/>
      <c r="H30" s="14"/>
      <c r="I30" s="37"/>
      <c r="J30" s="37"/>
      <c r="K30" s="37"/>
      <c r="L30" s="37"/>
    </row>
    <row r="31" spans="6:12" ht="18.75" customHeight="1">
      <c r="F31" s="14"/>
      <c r="G31" s="17"/>
      <c r="H31" s="14"/>
      <c r="I31" s="37"/>
      <c r="J31" s="37"/>
      <c r="K31" s="37"/>
      <c r="L31" s="37"/>
    </row>
    <row r="32" spans="6:12" ht="18.75">
      <c r="F32" s="14"/>
      <c r="G32" s="17"/>
      <c r="H32" s="14"/>
      <c r="I32" s="37"/>
      <c r="J32" s="38"/>
      <c r="K32" s="37"/>
      <c r="L32" s="37"/>
    </row>
    <row r="33" spans="6:19" ht="18.75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>
      <c r="F34" s="14"/>
      <c r="H34" s="14"/>
      <c r="I34" s="37"/>
      <c r="J34" s="38"/>
      <c r="K34" s="37"/>
      <c r="L34" s="40"/>
      <c r="M34" s="18"/>
      <c r="N34" s="18"/>
      <c r="O34" s="18"/>
      <c r="P34" s="18"/>
      <c r="Q34" s="95"/>
      <c r="R34" s="96"/>
      <c r="S34" s="96"/>
    </row>
    <row r="35" spans="6:19" ht="13.5" customHeight="1">
      <c r="O35" s="18"/>
      <c r="P35" s="18"/>
      <c r="Q35" s="96"/>
      <c r="R35" s="96"/>
      <c r="S35" s="96"/>
    </row>
    <row r="36" spans="6:19" ht="13.5" customHeight="1">
      <c r="O36" s="97"/>
      <c r="P36" s="96"/>
      <c r="Q36" s="97"/>
      <c r="R36" s="96"/>
      <c r="S36" s="36"/>
    </row>
    <row r="37" spans="6:19" ht="13.5" customHeight="1">
      <c r="O37" s="93"/>
      <c r="P37" s="94"/>
      <c r="Q37" s="93"/>
      <c r="R37" s="94"/>
      <c r="S37" s="93"/>
    </row>
    <row r="38" spans="6:19" ht="13.5" customHeight="1">
      <c r="O38" s="94"/>
      <c r="P38" s="94"/>
      <c r="Q38" s="94"/>
      <c r="R38" s="94"/>
      <c r="S38" s="94"/>
    </row>
    <row r="39" spans="6:19" ht="13.5" customHeight="1">
      <c r="O39" s="94"/>
      <c r="P39" s="94"/>
      <c r="Q39" s="94"/>
      <c r="R39" s="94"/>
      <c r="S39" s="94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30"/>
  </cols>
  <sheetData>
    <row r="1" spans="1:40" s="22" customFormat="1" ht="12" customHeight="1">
      <c r="A1" s="122" t="s">
        <v>6</v>
      </c>
      <c r="B1" s="123"/>
      <c r="C1" s="123"/>
      <c r="D1" s="124"/>
      <c r="E1" s="155" t="s">
        <v>42</v>
      </c>
      <c r="F1" s="156"/>
      <c r="G1" s="156"/>
      <c r="H1" s="156"/>
      <c r="I1" s="156"/>
      <c r="J1" s="156"/>
      <c r="K1" s="156"/>
      <c r="L1" s="156"/>
      <c r="M1" s="156"/>
      <c r="N1" s="157"/>
      <c r="O1" s="125" t="s">
        <v>23</v>
      </c>
      <c r="P1" s="126"/>
      <c r="Q1" s="126"/>
      <c r="R1" s="127"/>
      <c r="S1" s="134" t="s">
        <v>93</v>
      </c>
      <c r="T1" s="135"/>
      <c r="U1" s="135"/>
      <c r="V1" s="135"/>
      <c r="W1" s="135"/>
      <c r="X1" s="135"/>
      <c r="Y1" s="135"/>
      <c r="Z1" s="136"/>
      <c r="AA1" s="122" t="s">
        <v>24</v>
      </c>
      <c r="AB1" s="124"/>
      <c r="AC1" s="113" t="str">
        <f>IF(AF8="","",AF8)</f>
        <v>TIS</v>
      </c>
      <c r="AD1" s="114"/>
      <c r="AE1" s="114"/>
      <c r="AF1" s="115"/>
      <c r="AG1" s="143">
        <f>IF(D8="","",D8)</f>
        <v>43336</v>
      </c>
      <c r="AH1" s="144"/>
      <c r="AI1" s="145"/>
      <c r="AJ1" s="20"/>
      <c r="AK1" s="20"/>
      <c r="AL1" s="20"/>
      <c r="AM1" s="20"/>
      <c r="AN1" s="21"/>
    </row>
    <row r="2" spans="1:40" s="22" customFormat="1" ht="12" customHeight="1">
      <c r="A2" s="122" t="s">
        <v>7</v>
      </c>
      <c r="B2" s="123"/>
      <c r="C2" s="123"/>
      <c r="D2" s="124"/>
      <c r="E2" s="155" t="s">
        <v>43</v>
      </c>
      <c r="F2" s="156"/>
      <c r="G2" s="156"/>
      <c r="H2" s="156"/>
      <c r="I2" s="156"/>
      <c r="J2" s="156"/>
      <c r="K2" s="156"/>
      <c r="L2" s="156"/>
      <c r="M2" s="156"/>
      <c r="N2" s="157"/>
      <c r="O2" s="128"/>
      <c r="P2" s="129"/>
      <c r="Q2" s="129"/>
      <c r="R2" s="130"/>
      <c r="S2" s="137"/>
      <c r="T2" s="138"/>
      <c r="U2" s="138"/>
      <c r="V2" s="138"/>
      <c r="W2" s="138"/>
      <c r="X2" s="138"/>
      <c r="Y2" s="138"/>
      <c r="Z2" s="139"/>
      <c r="AA2" s="122" t="s">
        <v>25</v>
      </c>
      <c r="AB2" s="124"/>
      <c r="AC2" s="146" t="str">
        <f ca="1">IF(COUNTA(AF9:AF33)&lt;&gt;0,INDIRECT("AF"&amp;(COUNTA(AF9:AF33)+8)),"")</f>
        <v/>
      </c>
      <c r="AD2" s="147"/>
      <c r="AE2" s="147"/>
      <c r="AF2" s="148"/>
      <c r="AG2" s="143" t="str">
        <f>IF(D9="","",MAX(D9:F33))</f>
        <v/>
      </c>
      <c r="AH2" s="144"/>
      <c r="AI2" s="145"/>
      <c r="AJ2" s="20"/>
      <c r="AK2" s="20"/>
      <c r="AL2" s="20"/>
      <c r="AM2" s="20"/>
      <c r="AN2" s="20"/>
    </row>
    <row r="3" spans="1:40" s="22" customFormat="1" ht="12" customHeight="1">
      <c r="A3" s="122" t="s">
        <v>8</v>
      </c>
      <c r="B3" s="123"/>
      <c r="C3" s="123"/>
      <c r="D3" s="124"/>
      <c r="E3" s="155" t="s">
        <v>44</v>
      </c>
      <c r="F3" s="156"/>
      <c r="G3" s="156"/>
      <c r="H3" s="156"/>
      <c r="I3" s="156"/>
      <c r="J3" s="156"/>
      <c r="K3" s="156"/>
      <c r="L3" s="156"/>
      <c r="M3" s="156"/>
      <c r="N3" s="157"/>
      <c r="O3" s="131"/>
      <c r="P3" s="132"/>
      <c r="Q3" s="132"/>
      <c r="R3" s="133"/>
      <c r="S3" s="140"/>
      <c r="T3" s="141"/>
      <c r="U3" s="141"/>
      <c r="V3" s="141"/>
      <c r="W3" s="141"/>
      <c r="X3" s="141"/>
      <c r="Y3" s="141"/>
      <c r="Z3" s="142"/>
      <c r="AA3" s="122"/>
      <c r="AB3" s="124"/>
      <c r="AC3" s="113"/>
      <c r="AD3" s="114"/>
      <c r="AE3" s="114"/>
      <c r="AF3" s="115"/>
      <c r="AG3" s="143"/>
      <c r="AH3" s="144"/>
      <c r="AI3" s="145"/>
      <c r="AJ3" s="20"/>
      <c r="AK3" s="20"/>
      <c r="AL3" s="20"/>
      <c r="AM3" s="20"/>
      <c r="AN3" s="20"/>
    </row>
    <row r="5" spans="1:40" s="1" customFormat="1" ht="22.5" customHeight="1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>
      <c r="A7" s="31" t="s">
        <v>21</v>
      </c>
      <c r="B7" s="110" t="s">
        <v>3</v>
      </c>
      <c r="C7" s="111"/>
      <c r="D7" s="110" t="s">
        <v>12</v>
      </c>
      <c r="E7" s="112"/>
      <c r="F7" s="111"/>
      <c r="G7" s="110" t="s">
        <v>4</v>
      </c>
      <c r="H7" s="112"/>
      <c r="I7" s="111"/>
      <c r="J7" s="110" t="s">
        <v>31</v>
      </c>
      <c r="K7" s="112"/>
      <c r="L7" s="112"/>
      <c r="M7" s="112"/>
      <c r="N7" s="112"/>
      <c r="O7" s="112"/>
      <c r="P7" s="111"/>
      <c r="Q7" s="110" t="s">
        <v>13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1"/>
      <c r="AF7" s="110" t="s">
        <v>5</v>
      </c>
      <c r="AG7" s="112"/>
      <c r="AH7" s="112"/>
      <c r="AI7" s="111"/>
    </row>
    <row r="8" spans="1:40" s="5" customFormat="1" ht="15" customHeight="1" thickTop="1">
      <c r="A8" s="85">
        <v>1</v>
      </c>
      <c r="B8" s="116" t="s">
        <v>37</v>
      </c>
      <c r="C8" s="117"/>
      <c r="D8" s="118">
        <v>43336</v>
      </c>
      <c r="E8" s="119"/>
      <c r="F8" s="120"/>
      <c r="G8" s="116" t="s">
        <v>38</v>
      </c>
      <c r="H8" s="121"/>
      <c r="I8" s="117"/>
      <c r="J8" s="149" t="s">
        <v>39</v>
      </c>
      <c r="K8" s="150"/>
      <c r="L8" s="150"/>
      <c r="M8" s="150"/>
      <c r="N8" s="150"/>
      <c r="O8" s="150"/>
      <c r="P8" s="151"/>
      <c r="Q8" s="152" t="s">
        <v>40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41</v>
      </c>
      <c r="AG8" s="150"/>
      <c r="AH8" s="150"/>
      <c r="AI8" s="151"/>
    </row>
    <row r="9" spans="1:40" s="5" customFormat="1" ht="15" customHeight="1">
      <c r="A9" s="86"/>
      <c r="B9" s="104"/>
      <c r="C9" s="105"/>
      <c r="D9" s="106"/>
      <c r="E9" s="107"/>
      <c r="F9" s="108"/>
      <c r="G9" s="104"/>
      <c r="H9" s="109"/>
      <c r="I9" s="105"/>
      <c r="J9" s="98"/>
      <c r="K9" s="99"/>
      <c r="L9" s="99"/>
      <c r="M9" s="99"/>
      <c r="N9" s="99"/>
      <c r="O9" s="99"/>
      <c r="P9" s="100"/>
      <c r="Q9" s="101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/>
      <c r="AG9" s="99"/>
      <c r="AH9" s="99"/>
      <c r="AI9" s="100"/>
      <c r="AJ9" s="32"/>
    </row>
    <row r="10" spans="1:40" s="5" customFormat="1" ht="15" customHeight="1">
      <c r="A10" s="86"/>
      <c r="B10" s="104"/>
      <c r="C10" s="105"/>
      <c r="D10" s="106"/>
      <c r="E10" s="107"/>
      <c r="F10" s="108"/>
      <c r="G10" s="104"/>
      <c r="H10" s="109"/>
      <c r="I10" s="105"/>
      <c r="J10" s="98"/>
      <c r="K10" s="99"/>
      <c r="L10" s="99"/>
      <c r="M10" s="99"/>
      <c r="N10" s="99"/>
      <c r="O10" s="99"/>
      <c r="P10" s="100"/>
      <c r="Q10" s="101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98"/>
      <c r="AG10" s="99"/>
      <c r="AH10" s="99"/>
      <c r="AI10" s="100"/>
    </row>
    <row r="11" spans="1:40" s="5" customFormat="1" ht="15" customHeight="1">
      <c r="A11" s="86"/>
      <c r="B11" s="104"/>
      <c r="C11" s="105"/>
      <c r="D11" s="106"/>
      <c r="E11" s="107"/>
      <c r="F11" s="108"/>
      <c r="G11" s="104"/>
      <c r="H11" s="109"/>
      <c r="I11" s="105"/>
      <c r="J11" s="98"/>
      <c r="K11" s="99"/>
      <c r="L11" s="99"/>
      <c r="M11" s="99"/>
      <c r="N11" s="99"/>
      <c r="O11" s="99"/>
      <c r="P11" s="100"/>
      <c r="Q11" s="101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98"/>
      <c r="AG11" s="99"/>
      <c r="AH11" s="99"/>
      <c r="AI11" s="100"/>
    </row>
    <row r="12" spans="1:40" s="5" customFormat="1" ht="15" customHeight="1">
      <c r="A12" s="86"/>
      <c r="B12" s="104"/>
      <c r="C12" s="105"/>
      <c r="D12" s="106"/>
      <c r="E12" s="107"/>
      <c r="F12" s="108"/>
      <c r="G12" s="104"/>
      <c r="H12" s="109"/>
      <c r="I12" s="105"/>
      <c r="J12" s="98"/>
      <c r="K12" s="99"/>
      <c r="L12" s="99"/>
      <c r="M12" s="99"/>
      <c r="N12" s="99"/>
      <c r="O12" s="99"/>
      <c r="P12" s="100"/>
      <c r="Q12" s="101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3"/>
      <c r="AF12" s="98"/>
      <c r="AG12" s="99"/>
      <c r="AH12" s="99"/>
      <c r="AI12" s="100"/>
    </row>
    <row r="13" spans="1:40" s="5" customFormat="1" ht="15" customHeight="1">
      <c r="A13" s="86"/>
      <c r="B13" s="104"/>
      <c r="C13" s="105"/>
      <c r="D13" s="106"/>
      <c r="E13" s="107"/>
      <c r="F13" s="108"/>
      <c r="G13" s="104"/>
      <c r="H13" s="109"/>
      <c r="I13" s="105"/>
      <c r="J13" s="98"/>
      <c r="K13" s="99"/>
      <c r="L13" s="99"/>
      <c r="M13" s="99"/>
      <c r="N13" s="99"/>
      <c r="O13" s="99"/>
      <c r="P13" s="100"/>
      <c r="Q13" s="101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3"/>
      <c r="AF13" s="98"/>
      <c r="AG13" s="99"/>
      <c r="AH13" s="99"/>
      <c r="AI13" s="100"/>
    </row>
    <row r="14" spans="1:40" s="5" customFormat="1" ht="15" customHeight="1">
      <c r="A14" s="86"/>
      <c r="B14" s="104"/>
      <c r="C14" s="105"/>
      <c r="D14" s="106"/>
      <c r="E14" s="107"/>
      <c r="F14" s="108"/>
      <c r="G14" s="104"/>
      <c r="H14" s="109"/>
      <c r="I14" s="105"/>
      <c r="J14" s="98"/>
      <c r="K14" s="99"/>
      <c r="L14" s="99"/>
      <c r="M14" s="99"/>
      <c r="N14" s="99"/>
      <c r="O14" s="99"/>
      <c r="P14" s="100"/>
      <c r="Q14" s="101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3"/>
      <c r="AF14" s="98"/>
      <c r="AG14" s="99"/>
      <c r="AH14" s="99"/>
      <c r="AI14" s="100"/>
    </row>
    <row r="15" spans="1:40" s="5" customFormat="1" ht="15" customHeight="1">
      <c r="A15" s="86"/>
      <c r="B15" s="104"/>
      <c r="C15" s="105"/>
      <c r="D15" s="106"/>
      <c r="E15" s="107"/>
      <c r="F15" s="108"/>
      <c r="G15" s="104"/>
      <c r="H15" s="109"/>
      <c r="I15" s="105"/>
      <c r="J15" s="98"/>
      <c r="K15" s="99"/>
      <c r="L15" s="99"/>
      <c r="M15" s="99"/>
      <c r="N15" s="99"/>
      <c r="O15" s="99"/>
      <c r="P15" s="100"/>
      <c r="Q15" s="101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98"/>
      <c r="AG15" s="99"/>
      <c r="AH15" s="99"/>
      <c r="AI15" s="100"/>
    </row>
    <row r="16" spans="1:40" s="5" customFormat="1" ht="15" customHeight="1">
      <c r="A16" s="86"/>
      <c r="B16" s="104"/>
      <c r="C16" s="105"/>
      <c r="D16" s="106"/>
      <c r="E16" s="107"/>
      <c r="F16" s="108"/>
      <c r="G16" s="104"/>
      <c r="H16" s="109"/>
      <c r="I16" s="105"/>
      <c r="J16" s="98"/>
      <c r="K16" s="99"/>
      <c r="L16" s="99"/>
      <c r="M16" s="99"/>
      <c r="N16" s="99"/>
      <c r="O16" s="99"/>
      <c r="P16" s="100"/>
      <c r="Q16" s="101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98"/>
      <c r="AG16" s="99"/>
      <c r="AH16" s="99"/>
      <c r="AI16" s="100"/>
    </row>
    <row r="17" spans="1:36" s="5" customFormat="1" ht="15" customHeight="1">
      <c r="A17" s="86"/>
      <c r="B17" s="104"/>
      <c r="C17" s="105"/>
      <c r="D17" s="106"/>
      <c r="E17" s="107"/>
      <c r="F17" s="108"/>
      <c r="G17" s="104"/>
      <c r="H17" s="109"/>
      <c r="I17" s="105"/>
      <c r="J17" s="98"/>
      <c r="K17" s="99"/>
      <c r="L17" s="99"/>
      <c r="M17" s="99"/>
      <c r="N17" s="99"/>
      <c r="O17" s="99"/>
      <c r="P17" s="100"/>
      <c r="Q17" s="101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98"/>
      <c r="AG17" s="99"/>
      <c r="AH17" s="99"/>
      <c r="AI17" s="100"/>
    </row>
    <row r="18" spans="1:36" s="5" customFormat="1" ht="15" customHeight="1">
      <c r="A18" s="86"/>
      <c r="B18" s="104"/>
      <c r="C18" s="105"/>
      <c r="D18" s="106"/>
      <c r="E18" s="107"/>
      <c r="F18" s="108"/>
      <c r="G18" s="104"/>
      <c r="H18" s="109"/>
      <c r="I18" s="105"/>
      <c r="J18" s="98"/>
      <c r="K18" s="99"/>
      <c r="L18" s="99"/>
      <c r="M18" s="99"/>
      <c r="N18" s="99"/>
      <c r="O18" s="99"/>
      <c r="P18" s="100"/>
      <c r="Q18" s="101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3"/>
      <c r="AF18" s="98"/>
      <c r="AG18" s="99"/>
      <c r="AH18" s="99"/>
      <c r="AI18" s="100"/>
    </row>
    <row r="19" spans="1:36" s="5" customFormat="1" ht="15" customHeight="1">
      <c r="A19" s="86"/>
      <c r="B19" s="104"/>
      <c r="C19" s="105"/>
      <c r="D19" s="106"/>
      <c r="E19" s="107"/>
      <c r="F19" s="108"/>
      <c r="G19" s="104"/>
      <c r="H19" s="109"/>
      <c r="I19" s="105"/>
      <c r="J19" s="98"/>
      <c r="K19" s="99"/>
      <c r="L19" s="99"/>
      <c r="M19" s="99"/>
      <c r="N19" s="99"/>
      <c r="O19" s="99"/>
      <c r="P19" s="100"/>
      <c r="Q19" s="101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3"/>
      <c r="AF19" s="98"/>
      <c r="AG19" s="99"/>
      <c r="AH19" s="99"/>
      <c r="AI19" s="100"/>
    </row>
    <row r="20" spans="1:36" s="5" customFormat="1" ht="15" customHeight="1">
      <c r="A20" s="86"/>
      <c r="B20" s="104"/>
      <c r="C20" s="105"/>
      <c r="D20" s="106"/>
      <c r="E20" s="107"/>
      <c r="F20" s="108"/>
      <c r="G20" s="104"/>
      <c r="H20" s="109"/>
      <c r="I20" s="105"/>
      <c r="J20" s="98"/>
      <c r="K20" s="99"/>
      <c r="L20" s="99"/>
      <c r="M20" s="99"/>
      <c r="N20" s="99"/>
      <c r="O20" s="99"/>
      <c r="P20" s="100"/>
      <c r="Q20" s="101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3"/>
      <c r="AF20" s="98"/>
      <c r="AG20" s="99"/>
      <c r="AH20" s="99"/>
      <c r="AI20" s="100"/>
    </row>
    <row r="21" spans="1:36" s="5" customFormat="1" ht="15" customHeight="1">
      <c r="A21" s="86"/>
      <c r="B21" s="104"/>
      <c r="C21" s="105"/>
      <c r="D21" s="106"/>
      <c r="E21" s="107"/>
      <c r="F21" s="108"/>
      <c r="G21" s="104"/>
      <c r="H21" s="109"/>
      <c r="I21" s="105"/>
      <c r="J21" s="98"/>
      <c r="K21" s="99"/>
      <c r="L21" s="99"/>
      <c r="M21" s="99"/>
      <c r="N21" s="99"/>
      <c r="O21" s="99"/>
      <c r="P21" s="100"/>
      <c r="Q21" s="101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3"/>
      <c r="AF21" s="98"/>
      <c r="AG21" s="99"/>
      <c r="AH21" s="99"/>
      <c r="AI21" s="100"/>
    </row>
    <row r="22" spans="1:36" s="5" customFormat="1" ht="15" customHeight="1">
      <c r="A22" s="86"/>
      <c r="B22" s="104"/>
      <c r="C22" s="105"/>
      <c r="D22" s="106"/>
      <c r="E22" s="107"/>
      <c r="F22" s="108"/>
      <c r="G22" s="104"/>
      <c r="H22" s="109"/>
      <c r="I22" s="105"/>
      <c r="J22" s="98"/>
      <c r="K22" s="99"/>
      <c r="L22" s="99"/>
      <c r="M22" s="99"/>
      <c r="N22" s="99"/>
      <c r="O22" s="99"/>
      <c r="P22" s="100"/>
      <c r="Q22" s="101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3"/>
      <c r="AF22" s="98"/>
      <c r="AG22" s="99"/>
      <c r="AH22" s="99"/>
      <c r="AI22" s="100"/>
    </row>
    <row r="23" spans="1:36" s="5" customFormat="1" ht="15" customHeight="1">
      <c r="A23" s="86"/>
      <c r="B23" s="104"/>
      <c r="C23" s="105"/>
      <c r="D23" s="106"/>
      <c r="E23" s="107"/>
      <c r="F23" s="108"/>
      <c r="G23" s="104"/>
      <c r="H23" s="109"/>
      <c r="I23" s="105"/>
      <c r="J23" s="98"/>
      <c r="K23" s="99"/>
      <c r="L23" s="99"/>
      <c r="M23" s="99"/>
      <c r="N23" s="99"/>
      <c r="O23" s="99"/>
      <c r="P23" s="100"/>
      <c r="Q23" s="101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3"/>
      <c r="AF23" s="98"/>
      <c r="AG23" s="99"/>
      <c r="AH23" s="99"/>
      <c r="AI23" s="100"/>
    </row>
    <row r="24" spans="1:36" s="5" customFormat="1" ht="15" customHeight="1">
      <c r="A24" s="86"/>
      <c r="B24" s="104"/>
      <c r="C24" s="105"/>
      <c r="D24" s="106"/>
      <c r="E24" s="107"/>
      <c r="F24" s="108"/>
      <c r="G24" s="104"/>
      <c r="H24" s="109"/>
      <c r="I24" s="105"/>
      <c r="J24" s="98"/>
      <c r="K24" s="99"/>
      <c r="L24" s="99"/>
      <c r="M24" s="99"/>
      <c r="N24" s="99"/>
      <c r="O24" s="99"/>
      <c r="P24" s="100"/>
      <c r="Q24" s="101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3"/>
      <c r="AF24" s="98"/>
      <c r="AG24" s="99"/>
      <c r="AH24" s="99"/>
      <c r="AI24" s="100"/>
    </row>
    <row r="25" spans="1:36" s="5" customFormat="1" ht="15" customHeight="1">
      <c r="A25" s="86"/>
      <c r="B25" s="104"/>
      <c r="C25" s="105"/>
      <c r="D25" s="106"/>
      <c r="E25" s="107"/>
      <c r="F25" s="108"/>
      <c r="G25" s="104"/>
      <c r="H25" s="109"/>
      <c r="I25" s="105"/>
      <c r="J25" s="98"/>
      <c r="K25" s="99"/>
      <c r="L25" s="99"/>
      <c r="M25" s="99"/>
      <c r="N25" s="99"/>
      <c r="O25" s="99"/>
      <c r="P25" s="100"/>
      <c r="Q25" s="101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3"/>
      <c r="AF25" s="98"/>
      <c r="AG25" s="99"/>
      <c r="AH25" s="99"/>
      <c r="AI25" s="100"/>
    </row>
    <row r="26" spans="1:36" s="5" customFormat="1" ht="15" customHeight="1">
      <c r="A26" s="86"/>
      <c r="B26" s="104"/>
      <c r="C26" s="105"/>
      <c r="D26" s="106"/>
      <c r="E26" s="107"/>
      <c r="F26" s="108"/>
      <c r="G26" s="104"/>
      <c r="H26" s="109"/>
      <c r="I26" s="105"/>
      <c r="J26" s="98"/>
      <c r="K26" s="99"/>
      <c r="L26" s="99"/>
      <c r="M26" s="99"/>
      <c r="N26" s="99"/>
      <c r="O26" s="99"/>
      <c r="P26" s="100"/>
      <c r="Q26" s="101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3"/>
      <c r="AF26" s="98"/>
      <c r="AG26" s="99"/>
      <c r="AH26" s="99"/>
      <c r="AI26" s="100"/>
    </row>
    <row r="27" spans="1:36" s="5" customFormat="1" ht="15" customHeight="1">
      <c r="A27" s="86"/>
      <c r="B27" s="104"/>
      <c r="C27" s="105"/>
      <c r="D27" s="106"/>
      <c r="E27" s="107"/>
      <c r="F27" s="108"/>
      <c r="G27" s="104"/>
      <c r="H27" s="109"/>
      <c r="I27" s="105"/>
      <c r="J27" s="98"/>
      <c r="K27" s="99"/>
      <c r="L27" s="99"/>
      <c r="M27" s="99"/>
      <c r="N27" s="99"/>
      <c r="O27" s="99"/>
      <c r="P27" s="100"/>
      <c r="Q27" s="101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3"/>
      <c r="AF27" s="98"/>
      <c r="AG27" s="99"/>
      <c r="AH27" s="99"/>
      <c r="AI27" s="100"/>
    </row>
    <row r="28" spans="1:36" s="5" customFormat="1" ht="15" customHeight="1">
      <c r="A28" s="86"/>
      <c r="B28" s="104"/>
      <c r="C28" s="105"/>
      <c r="D28" s="106"/>
      <c r="E28" s="107"/>
      <c r="F28" s="108"/>
      <c r="G28" s="104"/>
      <c r="H28" s="109"/>
      <c r="I28" s="105"/>
      <c r="J28" s="98"/>
      <c r="K28" s="99"/>
      <c r="L28" s="99"/>
      <c r="M28" s="99"/>
      <c r="N28" s="99"/>
      <c r="O28" s="99"/>
      <c r="P28" s="100"/>
      <c r="Q28" s="101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3"/>
      <c r="AF28" s="98"/>
      <c r="AG28" s="99"/>
      <c r="AH28" s="99"/>
      <c r="AI28" s="100"/>
    </row>
    <row r="29" spans="1:36" s="5" customFormat="1" ht="15" customHeight="1">
      <c r="A29" s="86"/>
      <c r="B29" s="104"/>
      <c r="C29" s="105"/>
      <c r="D29" s="106"/>
      <c r="E29" s="107"/>
      <c r="F29" s="108"/>
      <c r="G29" s="104"/>
      <c r="H29" s="109"/>
      <c r="I29" s="105"/>
      <c r="J29" s="98"/>
      <c r="K29" s="99"/>
      <c r="L29" s="99"/>
      <c r="M29" s="99"/>
      <c r="N29" s="99"/>
      <c r="O29" s="99"/>
      <c r="P29" s="100"/>
      <c r="Q29" s="101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3"/>
      <c r="AF29" s="98"/>
      <c r="AG29" s="99"/>
      <c r="AH29" s="99"/>
      <c r="AI29" s="100"/>
    </row>
    <row r="30" spans="1:36" s="5" customFormat="1" ht="15" customHeight="1">
      <c r="A30" s="86"/>
      <c r="B30" s="104"/>
      <c r="C30" s="105"/>
      <c r="D30" s="106"/>
      <c r="E30" s="107"/>
      <c r="F30" s="108"/>
      <c r="G30" s="104"/>
      <c r="H30" s="109"/>
      <c r="I30" s="105"/>
      <c r="J30" s="98"/>
      <c r="K30" s="99"/>
      <c r="L30" s="99"/>
      <c r="M30" s="99"/>
      <c r="N30" s="99"/>
      <c r="O30" s="99"/>
      <c r="P30" s="100"/>
      <c r="Q30" s="101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3"/>
      <c r="AF30" s="98"/>
      <c r="AG30" s="99"/>
      <c r="AH30" s="99"/>
      <c r="AI30" s="100"/>
    </row>
    <row r="31" spans="1:36" s="5" customFormat="1" ht="15" customHeight="1">
      <c r="A31" s="86"/>
      <c r="B31" s="104"/>
      <c r="C31" s="105"/>
      <c r="D31" s="106"/>
      <c r="E31" s="107"/>
      <c r="F31" s="108"/>
      <c r="G31" s="104"/>
      <c r="H31" s="109"/>
      <c r="I31" s="105"/>
      <c r="J31" s="98"/>
      <c r="K31" s="99"/>
      <c r="L31" s="99"/>
      <c r="M31" s="99"/>
      <c r="N31" s="99"/>
      <c r="O31" s="99"/>
      <c r="P31" s="100"/>
      <c r="Q31" s="101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3"/>
      <c r="AF31" s="98"/>
      <c r="AG31" s="99"/>
      <c r="AH31" s="99"/>
      <c r="AI31" s="100"/>
      <c r="AJ31" s="32"/>
    </row>
    <row r="32" spans="1:36" s="5" customFormat="1" ht="15" customHeight="1">
      <c r="A32" s="86"/>
      <c r="B32" s="104"/>
      <c r="C32" s="105"/>
      <c r="D32" s="106"/>
      <c r="E32" s="107"/>
      <c r="F32" s="108"/>
      <c r="G32" s="104"/>
      <c r="H32" s="109"/>
      <c r="I32" s="105"/>
      <c r="J32" s="98"/>
      <c r="K32" s="99"/>
      <c r="L32" s="99"/>
      <c r="M32" s="99"/>
      <c r="N32" s="99"/>
      <c r="O32" s="99"/>
      <c r="P32" s="100"/>
      <c r="Q32" s="101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3"/>
      <c r="AF32" s="98"/>
      <c r="AG32" s="99"/>
      <c r="AH32" s="99"/>
      <c r="AI32" s="100"/>
      <c r="AJ32" s="32"/>
    </row>
    <row r="33" spans="1:36" s="5" customFormat="1" ht="15" customHeight="1">
      <c r="A33" s="86"/>
      <c r="B33" s="104"/>
      <c r="C33" s="105"/>
      <c r="D33" s="106"/>
      <c r="E33" s="107"/>
      <c r="F33" s="108"/>
      <c r="G33" s="104"/>
      <c r="H33" s="109"/>
      <c r="I33" s="105"/>
      <c r="J33" s="98"/>
      <c r="K33" s="99"/>
      <c r="L33" s="99"/>
      <c r="M33" s="99"/>
      <c r="N33" s="99"/>
      <c r="O33" s="99"/>
      <c r="P33" s="100"/>
      <c r="Q33" s="101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3"/>
      <c r="AF33" s="98"/>
      <c r="AG33" s="99"/>
      <c r="AH33" s="99"/>
      <c r="AI33" s="100"/>
      <c r="AJ33" s="32"/>
    </row>
    <row r="34" spans="1:36" s="5" customFormat="1" ht="1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>
      <c r="A1" s="122" t="s">
        <v>6</v>
      </c>
      <c r="B1" s="123"/>
      <c r="C1" s="123"/>
      <c r="D1" s="124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25" t="s">
        <v>29</v>
      </c>
      <c r="P1" s="126"/>
      <c r="Q1" s="126"/>
      <c r="R1" s="127"/>
      <c r="S1" s="158" t="str">
        <f ca="1">IF(INDIRECT("変更履歴!S1")&lt;&gt;"",INDIRECT("変更履歴!S1"),"")</f>
        <v>外部インタフェース一覧</v>
      </c>
      <c r="T1" s="159"/>
      <c r="U1" s="159"/>
      <c r="V1" s="159"/>
      <c r="W1" s="159"/>
      <c r="X1" s="159"/>
      <c r="Y1" s="159"/>
      <c r="Z1" s="160"/>
      <c r="AA1" s="122" t="s">
        <v>10</v>
      </c>
      <c r="AB1" s="124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</row>
    <row r="2" spans="1:35" s="41" customFormat="1" ht="12" customHeight="1">
      <c r="A2" s="122" t="s">
        <v>7</v>
      </c>
      <c r="B2" s="123"/>
      <c r="C2" s="123"/>
      <c r="D2" s="124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28"/>
      <c r="P2" s="129"/>
      <c r="Q2" s="129"/>
      <c r="R2" s="130"/>
      <c r="S2" s="161"/>
      <c r="T2" s="162"/>
      <c r="U2" s="162"/>
      <c r="V2" s="162"/>
      <c r="W2" s="162"/>
      <c r="X2" s="162"/>
      <c r="Y2" s="162"/>
      <c r="Z2" s="163"/>
      <c r="AA2" s="122" t="s">
        <v>11</v>
      </c>
      <c r="AB2" s="124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</row>
    <row r="3" spans="1:35" s="41" customFormat="1" ht="12" customHeight="1">
      <c r="A3" s="122" t="s">
        <v>8</v>
      </c>
      <c r="B3" s="123"/>
      <c r="C3" s="123"/>
      <c r="D3" s="124"/>
      <c r="E3" s="155" t="str">
        <f ca="1">IF(INDIRECT("変更履歴!E3")&lt;&gt;"",INDIRECT("変更履歴!E3"),"")</f>
        <v>サンプルサブシステム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31"/>
      <c r="P3" s="132"/>
      <c r="Q3" s="132"/>
      <c r="R3" s="133"/>
      <c r="S3" s="164"/>
      <c r="T3" s="165"/>
      <c r="U3" s="165"/>
      <c r="V3" s="165"/>
      <c r="W3" s="165"/>
      <c r="X3" s="165"/>
      <c r="Y3" s="165"/>
      <c r="Z3" s="166"/>
      <c r="AA3" s="122"/>
      <c r="AB3" s="124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</row>
    <row r="4" spans="1:35" s="44" customFormat="1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30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>
      <c r="A7" s="46"/>
      <c r="B7" s="47" t="s">
        <v>33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>
      <c r="AE42" s="75"/>
      <c r="AF42" s="80"/>
      <c r="AG42" s="81"/>
      <c r="AH42" s="82"/>
      <c r="AI42" s="75"/>
    </row>
    <row r="43" spans="1:35" ht="15" customHeight="1">
      <c r="AE43" s="75"/>
      <c r="AF43" s="80"/>
      <c r="AG43" s="80"/>
      <c r="AH43" s="82"/>
      <c r="AI43" s="75"/>
    </row>
    <row r="44" spans="1:35" ht="15" customHeight="1">
      <c r="A44" s="72"/>
      <c r="AF44" s="84"/>
      <c r="AG44" s="84"/>
    </row>
    <row r="45" spans="1:35" ht="15" customHeight="1">
      <c r="A45" s="72"/>
      <c r="AG45" s="84"/>
    </row>
    <row r="46" spans="1:35" ht="15" customHeight="1">
      <c r="AF46" s="84"/>
      <c r="AG46" s="84"/>
    </row>
    <row r="47" spans="1:35" ht="15" customHeight="1">
      <c r="AG47" s="84"/>
    </row>
    <row r="48" spans="1:35" ht="15" customHeight="1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>
      <c r="R50" s="72"/>
    </row>
    <row r="51" spans="1:34" s="72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38" s="22" customFormat="1" ht="12" customHeight="1">
      <c r="A1" s="122" t="s">
        <v>36</v>
      </c>
      <c r="B1" s="123"/>
      <c r="C1" s="123"/>
      <c r="D1" s="124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25" t="s">
        <v>26</v>
      </c>
      <c r="P1" s="126"/>
      <c r="Q1" s="126"/>
      <c r="R1" s="127"/>
      <c r="S1" s="158" t="str">
        <f ca="1">IF(INDIRECT("変更履歴!S1")&lt;&gt;"",INDIRECT("変更履歴!S1"),"")</f>
        <v>外部インタフェース一覧</v>
      </c>
      <c r="T1" s="159"/>
      <c r="U1" s="159"/>
      <c r="V1" s="159"/>
      <c r="W1" s="159"/>
      <c r="X1" s="159"/>
      <c r="Y1" s="159"/>
      <c r="Z1" s="160"/>
      <c r="AA1" s="122" t="s">
        <v>10</v>
      </c>
      <c r="AB1" s="124"/>
      <c r="AC1" s="113" t="str">
        <f ca="1">IF(INDIRECT("変更履歴!AC1")&lt;&gt;"",INDIRECT("変更履歴!AC1"),"")</f>
        <v>TIS</v>
      </c>
      <c r="AD1" s="114"/>
      <c r="AE1" s="114"/>
      <c r="AF1" s="115"/>
      <c r="AG1" s="217">
        <f ca="1">IF(INDIRECT("変更履歴!AG1")&lt;&gt;"",INDIRECT("変更履歴!AG1"),"")</f>
        <v>43336</v>
      </c>
      <c r="AH1" s="218"/>
      <c r="AI1" s="219"/>
      <c r="AJ1" s="34"/>
      <c r="AK1" s="20"/>
      <c r="AL1" s="21"/>
    </row>
    <row r="2" spans="1:38" s="22" customFormat="1" ht="12" customHeight="1">
      <c r="A2" s="122" t="s">
        <v>7</v>
      </c>
      <c r="B2" s="123"/>
      <c r="C2" s="123"/>
      <c r="D2" s="124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28"/>
      <c r="P2" s="129"/>
      <c r="Q2" s="129"/>
      <c r="R2" s="130"/>
      <c r="S2" s="161"/>
      <c r="T2" s="162"/>
      <c r="U2" s="162"/>
      <c r="V2" s="162"/>
      <c r="W2" s="162"/>
      <c r="X2" s="162"/>
      <c r="Y2" s="162"/>
      <c r="Z2" s="163"/>
      <c r="AA2" s="122" t="s">
        <v>11</v>
      </c>
      <c r="AB2" s="124"/>
      <c r="AC2" s="113" t="str">
        <f ca="1">IF(INDIRECT("変更履歴!AC2")&lt;&gt;"",INDIRECT("変更履歴!AC2"),"")</f>
        <v/>
      </c>
      <c r="AD2" s="114"/>
      <c r="AE2" s="114"/>
      <c r="AF2" s="115"/>
      <c r="AG2" s="217" t="str">
        <f ca="1">IF(INDIRECT("変更履歴!AG2")&lt;&gt;"",INDIRECT("変更履歴!AG2"),"")</f>
        <v/>
      </c>
      <c r="AH2" s="218"/>
      <c r="AI2" s="219"/>
      <c r="AJ2" s="34"/>
      <c r="AK2" s="20"/>
      <c r="AL2" s="20"/>
    </row>
    <row r="3" spans="1:38" s="22" customFormat="1" ht="12" customHeight="1">
      <c r="A3" s="122" t="s">
        <v>8</v>
      </c>
      <c r="B3" s="123"/>
      <c r="C3" s="123"/>
      <c r="D3" s="124"/>
      <c r="E3" s="155" t="str">
        <f ca="1">IF(INDIRECT("変更履歴!E3")&lt;&gt;"",INDIRECT("変更履歴!E3"),"")</f>
        <v>サンプルサブシステム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31"/>
      <c r="P3" s="132"/>
      <c r="Q3" s="132"/>
      <c r="R3" s="133"/>
      <c r="S3" s="164"/>
      <c r="T3" s="165"/>
      <c r="U3" s="165"/>
      <c r="V3" s="165"/>
      <c r="W3" s="165"/>
      <c r="X3" s="165"/>
      <c r="Y3" s="165"/>
      <c r="Z3" s="166"/>
      <c r="AA3" s="122"/>
      <c r="AB3" s="124"/>
      <c r="AC3" s="113" t="str">
        <f ca="1">IF(INDIRECT("変更履歴!AC3")&lt;&gt;"",INDIRECT("変更履歴!AC3"),"")</f>
        <v/>
      </c>
      <c r="AD3" s="114"/>
      <c r="AE3" s="114"/>
      <c r="AF3" s="115"/>
      <c r="AG3" s="217" t="str">
        <f ca="1">IF(INDIRECT("変更履歴!AG3")&lt;&gt;"",INDIRECT("変更履歴!AG3"),"")</f>
        <v/>
      </c>
      <c r="AH3" s="218"/>
      <c r="AI3" s="219"/>
      <c r="AJ3" s="34"/>
      <c r="AK3" s="20"/>
      <c r="AL3" s="20"/>
    </row>
    <row r="5" spans="1:38" s="23" customFormat="1">
      <c r="B5" s="23" t="s">
        <v>35</v>
      </c>
      <c r="Q5" s="24"/>
      <c r="R5" s="24"/>
    </row>
    <row r="6" spans="1:38" s="23" customFormat="1">
      <c r="Q6" s="24"/>
      <c r="R6" s="24"/>
    </row>
    <row r="7" spans="1:38" s="23" customFormat="1">
      <c r="Q7" s="24"/>
      <c r="R7" s="24"/>
    </row>
    <row r="8" spans="1:38" s="23" customFormat="1">
      <c r="Q8" s="24"/>
      <c r="R8" s="24"/>
    </row>
    <row r="9" spans="1:38" s="23" customFormat="1">
      <c r="Q9" s="24"/>
      <c r="R9" s="24"/>
    </row>
    <row r="10" spans="1:38" s="23" customFormat="1">
      <c r="Q10" s="24"/>
      <c r="R10" s="24"/>
    </row>
    <row r="11" spans="1:38" s="23" customFormat="1">
      <c r="Q11" s="24"/>
      <c r="R11" s="24"/>
    </row>
    <row r="12" spans="1:38" s="23" customFormat="1">
      <c r="Q12" s="24"/>
      <c r="R12" s="24"/>
    </row>
    <row r="13" spans="1:38" s="23" customFormat="1">
      <c r="Q13" s="24"/>
      <c r="R13" s="24"/>
    </row>
    <row r="14" spans="1:38" s="23" customFormat="1">
      <c r="Q14" s="24"/>
      <c r="R14" s="24"/>
    </row>
    <row r="15" spans="1:38" s="23" customFormat="1">
      <c r="Q15" s="24"/>
      <c r="R15" s="24"/>
    </row>
    <row r="16" spans="1:38" s="23" customFormat="1">
      <c r="Q16" s="24"/>
      <c r="R16" s="24"/>
    </row>
    <row r="17" spans="2:61" ht="12" customHeight="1">
      <c r="Q17" s="6"/>
      <c r="R17" s="6"/>
      <c r="V17" s="9"/>
      <c r="W17" s="9"/>
      <c r="AX17" s="28"/>
      <c r="AY17" s="28"/>
      <c r="AZ17" s="28"/>
      <c r="BA17" s="28"/>
      <c r="BB17" s="28"/>
      <c r="BE17" s="25"/>
      <c r="BF17" s="25"/>
      <c r="BG17" s="25"/>
      <c r="BH17" s="27"/>
      <c r="BI17" s="25"/>
    </row>
    <row r="18" spans="2:61" s="8" customFormat="1" ht="13.5" customHeight="1">
      <c r="B18" s="171" t="s">
        <v>22</v>
      </c>
      <c r="C18" s="171"/>
      <c r="D18" s="171"/>
      <c r="E18" s="221" t="s">
        <v>34</v>
      </c>
      <c r="F18" s="221"/>
      <c r="G18" s="221"/>
      <c r="H18" s="221"/>
      <c r="I18" s="221"/>
      <c r="J18" s="221"/>
      <c r="K18" s="221"/>
      <c r="L18" s="224" t="s">
        <v>17</v>
      </c>
      <c r="M18" s="225"/>
      <c r="N18" s="175" t="s">
        <v>15</v>
      </c>
      <c r="O18" s="176"/>
      <c r="P18" s="176"/>
      <c r="Q18" s="176"/>
      <c r="R18" s="177"/>
      <c r="S18" s="171" t="s">
        <v>16</v>
      </c>
      <c r="T18" s="171"/>
      <c r="U18" s="224" t="s">
        <v>18</v>
      </c>
      <c r="V18" s="228"/>
      <c r="W18" s="228"/>
      <c r="X18" s="225"/>
      <c r="Y18" s="171" t="s">
        <v>133</v>
      </c>
      <c r="Z18" s="171"/>
      <c r="AA18" s="175" t="s">
        <v>1</v>
      </c>
      <c r="AB18" s="176"/>
      <c r="AC18" s="177"/>
      <c r="AD18" s="181" t="s">
        <v>19</v>
      </c>
      <c r="AE18" s="182"/>
      <c r="AF18" s="182"/>
      <c r="AG18" s="182"/>
      <c r="AH18" s="182"/>
      <c r="AI18" s="182"/>
      <c r="AJ18" s="182"/>
      <c r="AK18" s="182"/>
      <c r="AL18" s="183"/>
      <c r="AM18" s="171" t="s">
        <v>0</v>
      </c>
      <c r="AN18" s="171"/>
      <c r="AO18" s="171"/>
      <c r="AP18" s="171"/>
      <c r="AQ18" s="171"/>
      <c r="AR18" s="171"/>
      <c r="AS18" s="171" t="s">
        <v>28</v>
      </c>
      <c r="AT18" s="171"/>
      <c r="AU18" s="171"/>
      <c r="AV18" s="171"/>
      <c r="AW18" s="171" t="s">
        <v>2</v>
      </c>
      <c r="AX18" s="171"/>
      <c r="AY18" s="171"/>
      <c r="AZ18" s="171"/>
      <c r="BA18" s="171"/>
      <c r="BB18" s="171"/>
      <c r="BC18" s="171"/>
      <c r="BD18" s="171"/>
      <c r="BE18" s="171"/>
      <c r="BF18" s="26"/>
      <c r="BG18" s="26"/>
      <c r="BH18" s="25"/>
      <c r="BI18" s="26"/>
    </row>
    <row r="19" spans="2:61" s="8" customFormat="1" ht="13.5" customHeight="1">
      <c r="B19" s="171"/>
      <c r="C19" s="171"/>
      <c r="D19" s="171"/>
      <c r="E19" s="221"/>
      <c r="F19" s="221"/>
      <c r="G19" s="221"/>
      <c r="H19" s="221"/>
      <c r="I19" s="221"/>
      <c r="J19" s="221"/>
      <c r="K19" s="221"/>
      <c r="L19" s="226"/>
      <c r="M19" s="227"/>
      <c r="N19" s="178"/>
      <c r="O19" s="179"/>
      <c r="P19" s="179"/>
      <c r="Q19" s="179"/>
      <c r="R19" s="180"/>
      <c r="S19" s="171"/>
      <c r="T19" s="171"/>
      <c r="U19" s="226"/>
      <c r="V19" s="229"/>
      <c r="W19" s="229"/>
      <c r="X19" s="227"/>
      <c r="Y19" s="171"/>
      <c r="Z19" s="171"/>
      <c r="AA19" s="178"/>
      <c r="AB19" s="179"/>
      <c r="AC19" s="180"/>
      <c r="AD19" s="181" t="s">
        <v>109</v>
      </c>
      <c r="AE19" s="182"/>
      <c r="AF19" s="183"/>
      <c r="AG19" s="171" t="s">
        <v>32</v>
      </c>
      <c r="AH19" s="171"/>
      <c r="AI19" s="171"/>
      <c r="AJ19" s="171"/>
      <c r="AK19" s="171"/>
      <c r="AL19" s="171"/>
      <c r="AM19" s="181" t="s">
        <v>27</v>
      </c>
      <c r="AN19" s="183"/>
      <c r="AO19" s="171" t="s">
        <v>14</v>
      </c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171"/>
      <c r="BD19" s="171"/>
      <c r="BE19" s="171"/>
      <c r="BF19" s="26"/>
      <c r="BG19" s="26"/>
      <c r="BH19" s="26"/>
      <c r="BI19" s="26"/>
    </row>
    <row r="20" spans="2:61" ht="37.5" customHeight="1">
      <c r="B20" s="170" t="s">
        <v>45</v>
      </c>
      <c r="C20" s="170"/>
      <c r="D20" s="170"/>
      <c r="E20" s="170" t="s">
        <v>46</v>
      </c>
      <c r="F20" s="170"/>
      <c r="G20" s="170"/>
      <c r="H20" s="170"/>
      <c r="I20" s="170"/>
      <c r="J20" s="170"/>
      <c r="K20" s="170"/>
      <c r="L20" s="101" t="s">
        <v>47</v>
      </c>
      <c r="M20" s="103"/>
      <c r="N20" s="172" t="s">
        <v>123</v>
      </c>
      <c r="O20" s="173"/>
      <c r="P20" s="173"/>
      <c r="Q20" s="173"/>
      <c r="R20" s="174"/>
      <c r="S20" s="216" t="s">
        <v>48</v>
      </c>
      <c r="T20" s="216"/>
      <c r="U20" s="172" t="s">
        <v>49</v>
      </c>
      <c r="V20" s="173"/>
      <c r="W20" s="173"/>
      <c r="X20" s="174"/>
      <c r="Y20" s="170" t="s">
        <v>134</v>
      </c>
      <c r="Z20" s="170"/>
      <c r="AA20" s="172" t="s">
        <v>50</v>
      </c>
      <c r="AB20" s="173"/>
      <c r="AC20" s="174"/>
      <c r="AD20" s="167" t="s">
        <v>110</v>
      </c>
      <c r="AE20" s="168"/>
      <c r="AF20" s="169"/>
      <c r="AG20" s="172" t="s">
        <v>111</v>
      </c>
      <c r="AH20" s="173"/>
      <c r="AI20" s="173"/>
      <c r="AJ20" s="173"/>
      <c r="AK20" s="173"/>
      <c r="AL20" s="174"/>
      <c r="AM20" s="186">
        <v>711</v>
      </c>
      <c r="AN20" s="187"/>
      <c r="AO20" s="185">
        <v>100000</v>
      </c>
      <c r="AP20" s="185"/>
      <c r="AQ20" s="185"/>
      <c r="AR20" s="185"/>
      <c r="AS20" s="188" t="s">
        <v>51</v>
      </c>
      <c r="AT20" s="188"/>
      <c r="AU20" s="188"/>
      <c r="AV20" s="188"/>
      <c r="AW20" s="170" t="s">
        <v>52</v>
      </c>
      <c r="AX20" s="170"/>
      <c r="AY20" s="170"/>
      <c r="AZ20" s="170"/>
      <c r="BA20" s="170"/>
      <c r="BB20" s="170"/>
      <c r="BC20" s="170"/>
      <c r="BD20" s="170"/>
      <c r="BE20" s="170"/>
      <c r="BF20" s="27"/>
      <c r="BG20" s="27"/>
      <c r="BH20" s="27"/>
      <c r="BI20" s="27"/>
    </row>
    <row r="21" spans="2:61" ht="11.25" customHeight="1">
      <c r="B21" s="193" t="s">
        <v>53</v>
      </c>
      <c r="C21" s="193"/>
      <c r="D21" s="193"/>
      <c r="E21" s="198" t="s">
        <v>54</v>
      </c>
      <c r="F21" s="198"/>
      <c r="G21" s="198"/>
      <c r="H21" s="198"/>
      <c r="I21" s="198"/>
      <c r="J21" s="198"/>
      <c r="K21" s="198"/>
      <c r="L21" s="214" t="s">
        <v>55</v>
      </c>
      <c r="M21" s="215"/>
      <c r="N21" s="195" t="s">
        <v>124</v>
      </c>
      <c r="O21" s="196"/>
      <c r="P21" s="196"/>
      <c r="Q21" s="196"/>
      <c r="R21" s="197"/>
      <c r="S21" s="220" t="s">
        <v>48</v>
      </c>
      <c r="T21" s="220"/>
      <c r="U21" s="195" t="s">
        <v>91</v>
      </c>
      <c r="V21" s="196"/>
      <c r="W21" s="196"/>
      <c r="X21" s="197"/>
      <c r="Y21" s="193" t="s">
        <v>134</v>
      </c>
      <c r="Z21" s="193"/>
      <c r="AA21" s="195" t="s">
        <v>50</v>
      </c>
      <c r="AB21" s="196"/>
      <c r="AC21" s="197"/>
      <c r="AD21" s="190" t="s">
        <v>110</v>
      </c>
      <c r="AE21" s="191"/>
      <c r="AF21" s="192"/>
      <c r="AG21" s="193" t="s">
        <v>116</v>
      </c>
      <c r="AH21" s="193"/>
      <c r="AI21" s="193"/>
      <c r="AJ21" s="193"/>
      <c r="AK21" s="193"/>
      <c r="AL21" s="193"/>
      <c r="AM21" s="199">
        <v>1500</v>
      </c>
      <c r="AN21" s="200"/>
      <c r="AO21" s="194" t="s">
        <v>91</v>
      </c>
      <c r="AP21" s="194"/>
      <c r="AQ21" s="194"/>
      <c r="AR21" s="194"/>
      <c r="AS21" s="205" t="s">
        <v>56</v>
      </c>
      <c r="AT21" s="205"/>
      <c r="AU21" s="205"/>
      <c r="AV21" s="205"/>
      <c r="AW21" s="193"/>
      <c r="AX21" s="193"/>
      <c r="AY21" s="193"/>
      <c r="AZ21" s="193"/>
      <c r="BA21" s="193"/>
      <c r="BB21" s="193"/>
      <c r="BC21" s="193"/>
      <c r="BD21" s="193"/>
      <c r="BE21" s="193"/>
    </row>
    <row r="22" spans="2:61" ht="11.25" customHeight="1">
      <c r="B22" s="202" t="s">
        <v>57</v>
      </c>
      <c r="C22" s="203"/>
      <c r="D22" s="204"/>
      <c r="E22" s="198" t="s">
        <v>58</v>
      </c>
      <c r="F22" s="198"/>
      <c r="G22" s="198"/>
      <c r="H22" s="198"/>
      <c r="I22" s="198"/>
      <c r="J22" s="198"/>
      <c r="K22" s="198"/>
      <c r="L22" s="214" t="s">
        <v>47</v>
      </c>
      <c r="M22" s="215"/>
      <c r="N22" s="202" t="s">
        <v>126</v>
      </c>
      <c r="O22" s="203"/>
      <c r="P22" s="203"/>
      <c r="Q22" s="203"/>
      <c r="R22" s="204"/>
      <c r="S22" s="222" t="s">
        <v>59</v>
      </c>
      <c r="T22" s="222"/>
      <c r="U22" s="202" t="s">
        <v>92</v>
      </c>
      <c r="V22" s="203"/>
      <c r="W22" s="203"/>
      <c r="X22" s="204"/>
      <c r="Y22" s="198" t="s">
        <v>135</v>
      </c>
      <c r="Z22" s="198"/>
      <c r="AA22" s="202" t="s">
        <v>91</v>
      </c>
      <c r="AB22" s="203"/>
      <c r="AC22" s="204"/>
      <c r="AD22" s="206" t="s">
        <v>112</v>
      </c>
      <c r="AE22" s="207"/>
      <c r="AF22" s="208"/>
      <c r="AG22" s="198" t="s">
        <v>113</v>
      </c>
      <c r="AH22" s="198"/>
      <c r="AI22" s="198"/>
      <c r="AJ22" s="198"/>
      <c r="AK22" s="198"/>
      <c r="AL22" s="198"/>
      <c r="AM22" s="199">
        <v>2000</v>
      </c>
      <c r="AN22" s="200"/>
      <c r="AO22" s="201" t="s">
        <v>91</v>
      </c>
      <c r="AP22" s="201"/>
      <c r="AQ22" s="201"/>
      <c r="AR22" s="201"/>
      <c r="AS22" s="205" t="s">
        <v>56</v>
      </c>
      <c r="AT22" s="205"/>
      <c r="AU22" s="205"/>
      <c r="AV22" s="205"/>
      <c r="AW22" s="198" t="s">
        <v>125</v>
      </c>
      <c r="AX22" s="198"/>
      <c r="AY22" s="198"/>
      <c r="AZ22" s="198"/>
      <c r="BA22" s="198"/>
      <c r="BB22" s="198"/>
      <c r="BC22" s="198"/>
      <c r="BD22" s="198"/>
      <c r="BE22" s="198"/>
    </row>
    <row r="23" spans="2:61" ht="22.5" customHeight="1">
      <c r="B23" s="170" t="s">
        <v>62</v>
      </c>
      <c r="C23" s="170"/>
      <c r="D23" s="170"/>
      <c r="E23" s="170" t="s">
        <v>63</v>
      </c>
      <c r="F23" s="170"/>
      <c r="G23" s="170"/>
      <c r="H23" s="170"/>
      <c r="I23" s="170"/>
      <c r="J23" s="170"/>
      <c r="K23" s="170"/>
      <c r="L23" s="101" t="s">
        <v>55</v>
      </c>
      <c r="M23" s="103"/>
      <c r="N23" s="172" t="s">
        <v>127</v>
      </c>
      <c r="O23" s="173"/>
      <c r="P23" s="173"/>
      <c r="Q23" s="173"/>
      <c r="R23" s="174"/>
      <c r="S23" s="216" t="s">
        <v>59</v>
      </c>
      <c r="T23" s="216"/>
      <c r="U23" s="209" t="s">
        <v>60</v>
      </c>
      <c r="V23" s="210"/>
      <c r="W23" s="210"/>
      <c r="X23" s="211"/>
      <c r="Y23" s="170" t="s">
        <v>135</v>
      </c>
      <c r="Z23" s="170"/>
      <c r="AA23" s="172" t="s">
        <v>64</v>
      </c>
      <c r="AB23" s="173"/>
      <c r="AC23" s="174"/>
      <c r="AD23" s="167" t="s">
        <v>110</v>
      </c>
      <c r="AE23" s="168"/>
      <c r="AF23" s="169"/>
      <c r="AG23" s="172" t="s">
        <v>115</v>
      </c>
      <c r="AH23" s="173"/>
      <c r="AI23" s="173"/>
      <c r="AJ23" s="173"/>
      <c r="AK23" s="173"/>
      <c r="AL23" s="174"/>
      <c r="AM23" s="186">
        <v>520</v>
      </c>
      <c r="AN23" s="187"/>
      <c r="AO23" s="185">
        <v>2000</v>
      </c>
      <c r="AP23" s="185"/>
      <c r="AQ23" s="185"/>
      <c r="AR23" s="185"/>
      <c r="AS23" s="188" t="s">
        <v>56</v>
      </c>
      <c r="AT23" s="188"/>
      <c r="AU23" s="188"/>
      <c r="AV23" s="188"/>
      <c r="AW23" s="170" t="s">
        <v>65</v>
      </c>
      <c r="AX23" s="170"/>
      <c r="AY23" s="170"/>
      <c r="AZ23" s="170"/>
      <c r="BA23" s="170"/>
      <c r="BB23" s="170"/>
      <c r="BC23" s="170"/>
      <c r="BD23" s="170"/>
      <c r="BE23" s="170"/>
    </row>
    <row r="24" spans="2:61" ht="45" customHeight="1">
      <c r="B24" s="170" t="s">
        <v>66</v>
      </c>
      <c r="C24" s="170"/>
      <c r="D24" s="170"/>
      <c r="E24" s="170" t="s">
        <v>67</v>
      </c>
      <c r="F24" s="170"/>
      <c r="G24" s="170"/>
      <c r="H24" s="170"/>
      <c r="I24" s="170"/>
      <c r="J24" s="170"/>
      <c r="K24" s="170"/>
      <c r="L24" s="101" t="s">
        <v>47</v>
      </c>
      <c r="M24" s="103"/>
      <c r="N24" s="172" t="s">
        <v>128</v>
      </c>
      <c r="O24" s="173"/>
      <c r="P24" s="173"/>
      <c r="Q24" s="173"/>
      <c r="R24" s="174"/>
      <c r="S24" s="216" t="s">
        <v>48</v>
      </c>
      <c r="T24" s="216"/>
      <c r="U24" s="172" t="s">
        <v>49</v>
      </c>
      <c r="V24" s="173"/>
      <c r="W24" s="173"/>
      <c r="X24" s="174"/>
      <c r="Y24" s="170" t="s">
        <v>134</v>
      </c>
      <c r="Z24" s="170"/>
      <c r="AA24" s="172" t="s">
        <v>50</v>
      </c>
      <c r="AB24" s="173"/>
      <c r="AC24" s="174"/>
      <c r="AD24" s="167" t="s">
        <v>112</v>
      </c>
      <c r="AE24" s="168"/>
      <c r="AF24" s="169"/>
      <c r="AG24" s="170" t="s">
        <v>114</v>
      </c>
      <c r="AH24" s="170"/>
      <c r="AI24" s="170"/>
      <c r="AJ24" s="170"/>
      <c r="AK24" s="170"/>
      <c r="AL24" s="170"/>
      <c r="AM24" s="186">
        <v>1200</v>
      </c>
      <c r="AN24" s="187"/>
      <c r="AO24" s="185">
        <v>1200000</v>
      </c>
      <c r="AP24" s="185"/>
      <c r="AQ24" s="185"/>
      <c r="AR24" s="185"/>
      <c r="AS24" s="188" t="s">
        <v>56</v>
      </c>
      <c r="AT24" s="188"/>
      <c r="AU24" s="188"/>
      <c r="AV24" s="188"/>
      <c r="AW24" s="170" t="s">
        <v>68</v>
      </c>
      <c r="AX24" s="170"/>
      <c r="AY24" s="170"/>
      <c r="AZ24" s="170"/>
      <c r="BA24" s="170"/>
      <c r="BB24" s="170"/>
      <c r="BC24" s="170"/>
      <c r="BD24" s="170"/>
      <c r="BE24" s="170"/>
    </row>
    <row r="25" spans="2:61" ht="11.25" customHeight="1">
      <c r="B25" s="170" t="s">
        <v>69</v>
      </c>
      <c r="C25" s="170"/>
      <c r="D25" s="170"/>
      <c r="E25" s="170" t="s">
        <v>121</v>
      </c>
      <c r="F25" s="170"/>
      <c r="G25" s="170"/>
      <c r="H25" s="170"/>
      <c r="I25" s="170"/>
      <c r="J25" s="170"/>
      <c r="K25" s="170"/>
      <c r="L25" s="101" t="s">
        <v>55</v>
      </c>
      <c r="M25" s="103"/>
      <c r="N25" s="172" t="s">
        <v>129</v>
      </c>
      <c r="O25" s="173"/>
      <c r="P25" s="173"/>
      <c r="Q25" s="173"/>
      <c r="R25" s="174"/>
      <c r="S25" s="216" t="s">
        <v>48</v>
      </c>
      <c r="T25" s="216"/>
      <c r="U25" s="172" t="s">
        <v>49</v>
      </c>
      <c r="V25" s="173"/>
      <c r="W25" s="173"/>
      <c r="X25" s="174"/>
      <c r="Y25" s="170" t="s">
        <v>134</v>
      </c>
      <c r="Z25" s="170"/>
      <c r="AA25" s="172" t="s">
        <v>50</v>
      </c>
      <c r="AB25" s="173"/>
      <c r="AC25" s="174"/>
      <c r="AD25" s="167" t="s">
        <v>112</v>
      </c>
      <c r="AE25" s="168"/>
      <c r="AF25" s="169"/>
      <c r="AG25" s="170" t="s">
        <v>117</v>
      </c>
      <c r="AH25" s="170"/>
      <c r="AI25" s="170"/>
      <c r="AJ25" s="170"/>
      <c r="AK25" s="170"/>
      <c r="AL25" s="170"/>
      <c r="AM25" s="186">
        <v>500</v>
      </c>
      <c r="AN25" s="187"/>
      <c r="AO25" s="185">
        <v>23000</v>
      </c>
      <c r="AP25" s="185"/>
      <c r="AQ25" s="185"/>
      <c r="AR25" s="185"/>
      <c r="AS25" s="188" t="s">
        <v>56</v>
      </c>
      <c r="AT25" s="188"/>
      <c r="AU25" s="188"/>
      <c r="AV25" s="188"/>
      <c r="AW25" s="170"/>
      <c r="AX25" s="170"/>
      <c r="AY25" s="170"/>
      <c r="AZ25" s="170"/>
      <c r="BA25" s="170"/>
      <c r="BB25" s="170"/>
      <c r="BC25" s="170"/>
      <c r="BD25" s="170"/>
      <c r="BE25" s="170"/>
    </row>
    <row r="26" spans="2:61" ht="11.25" customHeight="1">
      <c r="B26" s="170" t="s">
        <v>70</v>
      </c>
      <c r="C26" s="170"/>
      <c r="D26" s="170"/>
      <c r="E26" s="170" t="s">
        <v>122</v>
      </c>
      <c r="F26" s="170"/>
      <c r="G26" s="170"/>
      <c r="H26" s="170"/>
      <c r="I26" s="170"/>
      <c r="J26" s="170"/>
      <c r="K26" s="170"/>
      <c r="L26" s="101" t="s">
        <v>55</v>
      </c>
      <c r="M26" s="103"/>
      <c r="N26" s="172" t="s">
        <v>130</v>
      </c>
      <c r="O26" s="173"/>
      <c r="P26" s="173"/>
      <c r="Q26" s="173"/>
      <c r="R26" s="174"/>
      <c r="S26" s="216" t="s">
        <v>48</v>
      </c>
      <c r="T26" s="216"/>
      <c r="U26" s="172" t="s">
        <v>49</v>
      </c>
      <c r="V26" s="173"/>
      <c r="W26" s="173"/>
      <c r="X26" s="174"/>
      <c r="Y26" s="170" t="s">
        <v>134</v>
      </c>
      <c r="Z26" s="170"/>
      <c r="AA26" s="172" t="s">
        <v>50</v>
      </c>
      <c r="AB26" s="173"/>
      <c r="AC26" s="174"/>
      <c r="AD26" s="167" t="s">
        <v>112</v>
      </c>
      <c r="AE26" s="168"/>
      <c r="AF26" s="169"/>
      <c r="AG26" s="170" t="s">
        <v>72</v>
      </c>
      <c r="AH26" s="170"/>
      <c r="AI26" s="170"/>
      <c r="AJ26" s="170"/>
      <c r="AK26" s="170"/>
      <c r="AL26" s="170"/>
      <c r="AM26" s="186">
        <v>500</v>
      </c>
      <c r="AN26" s="187"/>
      <c r="AO26" s="185">
        <v>16000</v>
      </c>
      <c r="AP26" s="185"/>
      <c r="AQ26" s="185"/>
      <c r="AR26" s="185"/>
      <c r="AS26" s="188" t="s">
        <v>56</v>
      </c>
      <c r="AT26" s="188"/>
      <c r="AU26" s="188"/>
      <c r="AV26" s="188"/>
      <c r="AW26" s="170"/>
      <c r="AX26" s="170"/>
      <c r="AY26" s="170"/>
      <c r="AZ26" s="170"/>
      <c r="BA26" s="170"/>
      <c r="BB26" s="170"/>
      <c r="BC26" s="170"/>
      <c r="BD26" s="170"/>
      <c r="BE26" s="170"/>
    </row>
    <row r="27" spans="2:61" s="29" customFormat="1" ht="22.5" customHeight="1">
      <c r="B27" s="170" t="s">
        <v>71</v>
      </c>
      <c r="C27" s="170"/>
      <c r="D27" s="170"/>
      <c r="E27" s="184" t="s">
        <v>58</v>
      </c>
      <c r="F27" s="184"/>
      <c r="G27" s="184"/>
      <c r="H27" s="184"/>
      <c r="I27" s="184"/>
      <c r="J27" s="184"/>
      <c r="K27" s="184"/>
      <c r="L27" s="101" t="s">
        <v>47</v>
      </c>
      <c r="M27" s="103"/>
      <c r="N27" s="209" t="s">
        <v>131</v>
      </c>
      <c r="O27" s="210"/>
      <c r="P27" s="210"/>
      <c r="Q27" s="210"/>
      <c r="R27" s="211"/>
      <c r="S27" s="223" t="s">
        <v>59</v>
      </c>
      <c r="T27" s="223"/>
      <c r="U27" s="209" t="s">
        <v>60</v>
      </c>
      <c r="V27" s="210"/>
      <c r="W27" s="210"/>
      <c r="X27" s="211"/>
      <c r="Y27" s="184" t="s">
        <v>135</v>
      </c>
      <c r="Z27" s="184"/>
      <c r="AA27" s="209" t="s">
        <v>91</v>
      </c>
      <c r="AB27" s="210"/>
      <c r="AC27" s="211"/>
      <c r="AD27" s="167" t="s">
        <v>112</v>
      </c>
      <c r="AE27" s="168"/>
      <c r="AF27" s="169"/>
      <c r="AG27" s="184" t="s">
        <v>61</v>
      </c>
      <c r="AH27" s="184"/>
      <c r="AI27" s="184"/>
      <c r="AJ27" s="184"/>
      <c r="AK27" s="184"/>
      <c r="AL27" s="184"/>
      <c r="AM27" s="186">
        <v>2000</v>
      </c>
      <c r="AN27" s="187"/>
      <c r="AO27" s="185">
        <v>10000</v>
      </c>
      <c r="AP27" s="185"/>
      <c r="AQ27" s="185"/>
      <c r="AR27" s="185"/>
      <c r="AS27" s="188" t="s">
        <v>56</v>
      </c>
      <c r="AT27" s="188"/>
      <c r="AU27" s="188"/>
      <c r="AV27" s="188"/>
      <c r="AW27" s="184" t="s">
        <v>132</v>
      </c>
      <c r="AX27" s="184"/>
      <c r="AY27" s="184"/>
      <c r="AZ27" s="184"/>
      <c r="BA27" s="184"/>
      <c r="BB27" s="184"/>
      <c r="BC27" s="184"/>
      <c r="BD27" s="184"/>
      <c r="BE27" s="184"/>
    </row>
    <row r="28" spans="2:61" ht="11.25" customHeight="1">
      <c r="B28" s="172" t="s">
        <v>73</v>
      </c>
      <c r="C28" s="173"/>
      <c r="D28" s="174"/>
      <c r="E28" s="172" t="s">
        <v>74</v>
      </c>
      <c r="F28" s="173"/>
      <c r="G28" s="173"/>
      <c r="H28" s="173"/>
      <c r="I28" s="173"/>
      <c r="J28" s="173"/>
      <c r="K28" s="174"/>
      <c r="L28" s="101" t="s">
        <v>47</v>
      </c>
      <c r="M28" s="103"/>
      <c r="N28" s="172" t="s">
        <v>75</v>
      </c>
      <c r="O28" s="173"/>
      <c r="P28" s="173"/>
      <c r="Q28" s="173"/>
      <c r="R28" s="174"/>
      <c r="S28" s="212" t="s">
        <v>48</v>
      </c>
      <c r="T28" s="213"/>
      <c r="U28" s="172" t="s">
        <v>76</v>
      </c>
      <c r="V28" s="173"/>
      <c r="W28" s="173"/>
      <c r="X28" s="174"/>
      <c r="Y28" s="170" t="s">
        <v>134</v>
      </c>
      <c r="Z28" s="170"/>
      <c r="AA28" s="172" t="s">
        <v>50</v>
      </c>
      <c r="AB28" s="173"/>
      <c r="AC28" s="174"/>
      <c r="AD28" s="167" t="s">
        <v>118</v>
      </c>
      <c r="AE28" s="168"/>
      <c r="AF28" s="169"/>
      <c r="AG28" s="172" t="s">
        <v>119</v>
      </c>
      <c r="AH28" s="173"/>
      <c r="AI28" s="173"/>
      <c r="AJ28" s="173"/>
      <c r="AK28" s="173"/>
      <c r="AL28" s="174"/>
      <c r="AM28" s="186">
        <v>230</v>
      </c>
      <c r="AN28" s="187"/>
      <c r="AO28" s="186" t="s">
        <v>77</v>
      </c>
      <c r="AP28" s="189"/>
      <c r="AQ28" s="189"/>
      <c r="AR28" s="187"/>
      <c r="AS28" s="188" t="s">
        <v>39</v>
      </c>
      <c r="AT28" s="188"/>
      <c r="AU28" s="188"/>
      <c r="AV28" s="188"/>
      <c r="AW28" s="172"/>
      <c r="AX28" s="173"/>
      <c r="AY28" s="173"/>
      <c r="AZ28" s="173"/>
      <c r="BA28" s="173"/>
      <c r="BB28" s="173"/>
      <c r="BC28" s="173"/>
      <c r="BD28" s="173"/>
      <c r="BE28" s="174"/>
    </row>
    <row r="29" spans="2:61">
      <c r="B29" s="170" t="s">
        <v>78</v>
      </c>
      <c r="C29" s="170"/>
      <c r="D29" s="170"/>
      <c r="E29" s="170" t="s">
        <v>79</v>
      </c>
      <c r="F29" s="170"/>
      <c r="G29" s="170"/>
      <c r="H29" s="170"/>
      <c r="I29" s="170"/>
      <c r="J29" s="170"/>
      <c r="K29" s="170"/>
      <c r="L29" s="101" t="s">
        <v>55</v>
      </c>
      <c r="M29" s="103"/>
      <c r="N29" s="172" t="s">
        <v>75</v>
      </c>
      <c r="O29" s="173"/>
      <c r="P29" s="173"/>
      <c r="Q29" s="173"/>
      <c r="R29" s="174"/>
      <c r="S29" s="212" t="s">
        <v>48</v>
      </c>
      <c r="T29" s="213"/>
      <c r="U29" s="172" t="s">
        <v>76</v>
      </c>
      <c r="V29" s="173"/>
      <c r="W29" s="173"/>
      <c r="X29" s="174"/>
      <c r="Y29" s="170" t="s">
        <v>134</v>
      </c>
      <c r="Z29" s="170"/>
      <c r="AA29" s="172" t="s">
        <v>50</v>
      </c>
      <c r="AB29" s="173"/>
      <c r="AC29" s="174"/>
      <c r="AD29" s="167" t="s">
        <v>118</v>
      </c>
      <c r="AE29" s="168"/>
      <c r="AF29" s="169"/>
      <c r="AG29" s="172" t="s">
        <v>120</v>
      </c>
      <c r="AH29" s="173"/>
      <c r="AI29" s="173"/>
      <c r="AJ29" s="173"/>
      <c r="AK29" s="173"/>
      <c r="AL29" s="174"/>
      <c r="AM29" s="186">
        <v>750</v>
      </c>
      <c r="AN29" s="187"/>
      <c r="AO29" s="185" t="s">
        <v>77</v>
      </c>
      <c r="AP29" s="185"/>
      <c r="AQ29" s="185"/>
      <c r="AR29" s="185"/>
      <c r="AS29" s="188" t="s">
        <v>39</v>
      </c>
      <c r="AT29" s="188"/>
      <c r="AU29" s="188"/>
      <c r="AV29" s="188"/>
      <c r="AW29" s="170"/>
      <c r="AX29" s="170"/>
      <c r="AY29" s="170"/>
      <c r="AZ29" s="170"/>
      <c r="BA29" s="170"/>
      <c r="BB29" s="170"/>
      <c r="BC29" s="170"/>
      <c r="BD29" s="170"/>
      <c r="BE29" s="170"/>
    </row>
    <row r="40" spans="2:35">
      <c r="B40" s="87" t="s">
        <v>80</v>
      </c>
    </row>
    <row r="41" spans="2:35">
      <c r="B41" s="88" t="s">
        <v>90</v>
      </c>
      <c r="C41" s="263" t="s">
        <v>81</v>
      </c>
      <c r="D41" s="264"/>
      <c r="E41" s="264"/>
      <c r="F41" s="264"/>
      <c r="G41" s="264"/>
      <c r="H41" s="264"/>
      <c r="I41" s="265"/>
      <c r="J41" s="263" t="s">
        <v>82</v>
      </c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4"/>
      <c r="AH41" s="264"/>
      <c r="AI41" s="265"/>
    </row>
    <row r="42" spans="2:35">
      <c r="B42" s="89">
        <v>1</v>
      </c>
      <c r="C42" s="257" t="s">
        <v>83</v>
      </c>
      <c r="D42" s="258"/>
      <c r="E42" s="258"/>
      <c r="F42" s="258"/>
      <c r="G42" s="258"/>
      <c r="H42" s="258"/>
      <c r="I42" s="259"/>
      <c r="J42" s="246" t="s">
        <v>94</v>
      </c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8"/>
    </row>
    <row r="43" spans="2:35">
      <c r="B43" s="90">
        <v>2</v>
      </c>
      <c r="C43" s="246" t="s">
        <v>34</v>
      </c>
      <c r="D43" s="247"/>
      <c r="E43" s="247"/>
      <c r="F43" s="247"/>
      <c r="G43" s="247"/>
      <c r="H43" s="247"/>
      <c r="I43" s="248"/>
      <c r="J43" s="246" t="s">
        <v>95</v>
      </c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8"/>
    </row>
    <row r="44" spans="2:35">
      <c r="B44" s="90">
        <v>3</v>
      </c>
      <c r="C44" s="260" t="s">
        <v>84</v>
      </c>
      <c r="D44" s="261"/>
      <c r="E44" s="261"/>
      <c r="F44" s="261"/>
      <c r="G44" s="261"/>
      <c r="H44" s="261"/>
      <c r="I44" s="262"/>
      <c r="J44" s="246" t="s">
        <v>97</v>
      </c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8"/>
    </row>
    <row r="45" spans="2:35">
      <c r="B45" s="230">
        <v>4</v>
      </c>
      <c r="C45" s="236" t="s">
        <v>15</v>
      </c>
      <c r="D45" s="237"/>
      <c r="E45" s="237"/>
      <c r="F45" s="237"/>
      <c r="G45" s="237"/>
      <c r="H45" s="237"/>
      <c r="I45" s="238"/>
      <c r="J45" s="245" t="s">
        <v>98</v>
      </c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50"/>
    </row>
    <row r="46" spans="2:35">
      <c r="B46" s="231"/>
      <c r="C46" s="239"/>
      <c r="D46" s="240"/>
      <c r="E46" s="240"/>
      <c r="F46" s="240"/>
      <c r="G46" s="240"/>
      <c r="H46" s="240"/>
      <c r="I46" s="241"/>
      <c r="J46" s="251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3"/>
    </row>
    <row r="47" spans="2:35">
      <c r="B47" s="232"/>
      <c r="C47" s="242"/>
      <c r="D47" s="243"/>
      <c r="E47" s="243"/>
      <c r="F47" s="243"/>
      <c r="G47" s="243"/>
      <c r="H47" s="243"/>
      <c r="I47" s="244"/>
      <c r="J47" s="254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5"/>
      <c r="AH47" s="255"/>
      <c r="AI47" s="256"/>
    </row>
    <row r="48" spans="2:35" ht="11.25" customHeight="1">
      <c r="B48" s="275">
        <v>5</v>
      </c>
      <c r="C48" s="266" t="s">
        <v>16</v>
      </c>
      <c r="D48" s="267"/>
      <c r="E48" s="267"/>
      <c r="F48" s="267"/>
      <c r="G48" s="267"/>
      <c r="H48" s="267"/>
      <c r="I48" s="268"/>
      <c r="J48" s="266" t="s">
        <v>99</v>
      </c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8"/>
    </row>
    <row r="49" spans="2:35">
      <c r="B49" s="276"/>
      <c r="C49" s="272"/>
      <c r="D49" s="273"/>
      <c r="E49" s="273"/>
      <c r="F49" s="273"/>
      <c r="G49" s="273"/>
      <c r="H49" s="273"/>
      <c r="I49" s="274"/>
      <c r="J49" s="269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  <c r="AE49" s="270"/>
      <c r="AF49" s="270"/>
      <c r="AG49" s="270"/>
      <c r="AH49" s="270"/>
      <c r="AI49" s="271"/>
    </row>
    <row r="50" spans="2:35" ht="11.25" customHeight="1">
      <c r="B50" s="275">
        <v>6</v>
      </c>
      <c r="C50" s="280" t="s">
        <v>18</v>
      </c>
      <c r="D50" s="281"/>
      <c r="E50" s="281"/>
      <c r="F50" s="281"/>
      <c r="G50" s="281"/>
      <c r="H50" s="281"/>
      <c r="I50" s="282"/>
      <c r="J50" s="266" t="s">
        <v>100</v>
      </c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8"/>
    </row>
    <row r="51" spans="2:35">
      <c r="B51" s="286"/>
      <c r="C51" s="283"/>
      <c r="D51" s="284"/>
      <c r="E51" s="284"/>
      <c r="F51" s="284"/>
      <c r="G51" s="284"/>
      <c r="H51" s="284"/>
      <c r="I51" s="285"/>
      <c r="J51" s="277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9"/>
    </row>
    <row r="52" spans="2:35">
      <c r="B52" s="276"/>
      <c r="C52" s="272"/>
      <c r="D52" s="273"/>
      <c r="E52" s="273"/>
      <c r="F52" s="273"/>
      <c r="G52" s="273"/>
      <c r="H52" s="273"/>
      <c r="I52" s="274"/>
      <c r="J52" s="269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0"/>
      <c r="AF52" s="270"/>
      <c r="AG52" s="270"/>
      <c r="AH52" s="270"/>
      <c r="AI52" s="271"/>
    </row>
    <row r="53" spans="2:35" ht="11.25" customHeight="1">
      <c r="B53" s="230">
        <v>7</v>
      </c>
      <c r="C53" s="287" t="s">
        <v>101</v>
      </c>
      <c r="D53" s="288"/>
      <c r="E53" s="288"/>
      <c r="F53" s="288"/>
      <c r="G53" s="288"/>
      <c r="H53" s="288"/>
      <c r="I53" s="289"/>
      <c r="J53" s="266" t="s">
        <v>102</v>
      </c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8"/>
    </row>
    <row r="54" spans="2:35">
      <c r="B54" s="299"/>
      <c r="C54" s="290"/>
      <c r="D54" s="291"/>
      <c r="E54" s="291"/>
      <c r="F54" s="291"/>
      <c r="G54" s="291"/>
      <c r="H54" s="291"/>
      <c r="I54" s="292"/>
      <c r="J54" s="269"/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  <c r="AA54" s="270"/>
      <c r="AB54" s="270"/>
      <c r="AC54" s="270"/>
      <c r="AD54" s="270"/>
      <c r="AE54" s="270"/>
      <c r="AF54" s="270"/>
      <c r="AG54" s="270"/>
      <c r="AH54" s="270"/>
      <c r="AI54" s="271"/>
    </row>
    <row r="55" spans="2:35">
      <c r="B55" s="90">
        <v>8</v>
      </c>
      <c r="C55" s="246" t="s">
        <v>1</v>
      </c>
      <c r="D55" s="247"/>
      <c r="E55" s="247"/>
      <c r="F55" s="247"/>
      <c r="G55" s="247"/>
      <c r="H55" s="247"/>
      <c r="I55" s="248"/>
      <c r="J55" s="246" t="s">
        <v>103</v>
      </c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8"/>
    </row>
    <row r="56" spans="2:35" ht="11.25" customHeight="1">
      <c r="B56" s="230">
        <v>9</v>
      </c>
      <c r="C56" s="293" t="s">
        <v>85</v>
      </c>
      <c r="D56" s="294"/>
      <c r="E56" s="294"/>
      <c r="F56" s="294"/>
      <c r="G56" s="294"/>
      <c r="H56" s="294"/>
      <c r="I56" s="295"/>
      <c r="J56" s="266" t="s">
        <v>104</v>
      </c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8"/>
    </row>
    <row r="57" spans="2:35">
      <c r="B57" s="299"/>
      <c r="C57" s="296"/>
      <c r="D57" s="297"/>
      <c r="E57" s="297"/>
      <c r="F57" s="297"/>
      <c r="G57" s="297"/>
      <c r="H57" s="297"/>
      <c r="I57" s="298"/>
      <c r="J57" s="269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1"/>
    </row>
    <row r="58" spans="2:35">
      <c r="B58" s="90">
        <v>10</v>
      </c>
      <c r="C58" s="246" t="s">
        <v>87</v>
      </c>
      <c r="D58" s="247"/>
      <c r="E58" s="247"/>
      <c r="F58" s="247"/>
      <c r="G58" s="247"/>
      <c r="H58" s="247"/>
      <c r="I58" s="248"/>
      <c r="J58" s="246" t="s">
        <v>105</v>
      </c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8"/>
    </row>
    <row r="59" spans="2:35">
      <c r="B59" s="230">
        <v>11</v>
      </c>
      <c r="C59" s="236" t="s">
        <v>88</v>
      </c>
      <c r="D59" s="237"/>
      <c r="E59" s="237"/>
      <c r="F59" s="237"/>
      <c r="G59" s="237"/>
      <c r="H59" s="237"/>
      <c r="I59" s="238"/>
      <c r="J59" s="245" t="s">
        <v>106</v>
      </c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249"/>
      <c r="AD59" s="249"/>
      <c r="AE59" s="249"/>
      <c r="AF59" s="249"/>
      <c r="AG59" s="249"/>
      <c r="AH59" s="249"/>
      <c r="AI59" s="250"/>
    </row>
    <row r="60" spans="2:35">
      <c r="B60" s="231"/>
      <c r="C60" s="239"/>
      <c r="D60" s="240"/>
      <c r="E60" s="240"/>
      <c r="F60" s="240"/>
      <c r="G60" s="240"/>
      <c r="H60" s="240"/>
      <c r="I60" s="241"/>
      <c r="J60" s="251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3"/>
    </row>
    <row r="61" spans="2:35">
      <c r="B61" s="231"/>
      <c r="C61" s="239"/>
      <c r="D61" s="240"/>
      <c r="E61" s="240"/>
      <c r="F61" s="240"/>
      <c r="G61" s="240"/>
      <c r="H61" s="240"/>
      <c r="I61" s="241"/>
      <c r="J61" s="251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  <c r="AB61" s="252"/>
      <c r="AC61" s="252"/>
      <c r="AD61" s="252"/>
      <c r="AE61" s="252"/>
      <c r="AF61" s="252"/>
      <c r="AG61" s="252"/>
      <c r="AH61" s="252"/>
      <c r="AI61" s="253"/>
    </row>
    <row r="62" spans="2:35">
      <c r="B62" s="232"/>
      <c r="C62" s="242"/>
      <c r="D62" s="243"/>
      <c r="E62" s="243"/>
      <c r="F62" s="243"/>
      <c r="G62" s="243"/>
      <c r="H62" s="243"/>
      <c r="I62" s="244"/>
      <c r="J62" s="254"/>
      <c r="K62" s="255"/>
      <c r="L62" s="255"/>
      <c r="M62" s="255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6"/>
    </row>
    <row r="63" spans="2:35">
      <c r="B63" s="233">
        <v>12</v>
      </c>
      <c r="C63" s="236" t="s">
        <v>86</v>
      </c>
      <c r="D63" s="237"/>
      <c r="E63" s="237"/>
      <c r="F63" s="237"/>
      <c r="G63" s="237"/>
      <c r="H63" s="237"/>
      <c r="I63" s="238"/>
      <c r="J63" s="245" t="s">
        <v>107</v>
      </c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237"/>
      <c r="AG63" s="237"/>
      <c r="AH63" s="237"/>
      <c r="AI63" s="238"/>
    </row>
    <row r="64" spans="2:35">
      <c r="B64" s="234"/>
      <c r="C64" s="239"/>
      <c r="D64" s="240"/>
      <c r="E64" s="240"/>
      <c r="F64" s="240"/>
      <c r="G64" s="240"/>
      <c r="H64" s="240"/>
      <c r="I64" s="241"/>
      <c r="J64" s="239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1"/>
    </row>
    <row r="65" spans="2:35">
      <c r="B65" s="234"/>
      <c r="C65" s="239"/>
      <c r="D65" s="240"/>
      <c r="E65" s="240"/>
      <c r="F65" s="240"/>
      <c r="G65" s="240"/>
      <c r="H65" s="240"/>
      <c r="I65" s="241"/>
      <c r="J65" s="239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  <c r="AA65" s="240"/>
      <c r="AB65" s="240"/>
      <c r="AC65" s="240"/>
      <c r="AD65" s="240"/>
      <c r="AE65" s="240"/>
      <c r="AF65" s="240"/>
      <c r="AG65" s="240"/>
      <c r="AH65" s="240"/>
      <c r="AI65" s="241"/>
    </row>
    <row r="66" spans="2:35">
      <c r="B66" s="235"/>
      <c r="C66" s="242"/>
      <c r="D66" s="243"/>
      <c r="E66" s="243"/>
      <c r="F66" s="243"/>
      <c r="G66" s="243"/>
      <c r="H66" s="243"/>
      <c r="I66" s="244"/>
      <c r="J66" s="242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4"/>
    </row>
    <row r="67" spans="2:35">
      <c r="B67" s="91">
        <v>13</v>
      </c>
      <c r="C67" s="246" t="s">
        <v>89</v>
      </c>
      <c r="D67" s="247"/>
      <c r="E67" s="247"/>
      <c r="F67" s="247"/>
      <c r="G67" s="247"/>
      <c r="H67" s="247"/>
      <c r="I67" s="248"/>
      <c r="J67" s="246" t="s">
        <v>96</v>
      </c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8"/>
    </row>
    <row r="68" spans="2:35">
      <c r="B68" s="91">
        <v>14</v>
      </c>
      <c r="C68" s="246" t="s">
        <v>2</v>
      </c>
      <c r="D68" s="247"/>
      <c r="E68" s="247"/>
      <c r="F68" s="247"/>
      <c r="G68" s="247"/>
      <c r="H68" s="247"/>
      <c r="I68" s="248"/>
      <c r="J68" s="246" t="s">
        <v>108</v>
      </c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8"/>
    </row>
  </sheetData>
  <mergeCells count="210">
    <mergeCell ref="B50:B52"/>
    <mergeCell ref="J53:AI54"/>
    <mergeCell ref="J56:AI57"/>
    <mergeCell ref="C53:I54"/>
    <mergeCell ref="C56:I57"/>
    <mergeCell ref="B53:B54"/>
    <mergeCell ref="B56:B57"/>
    <mergeCell ref="C41:I41"/>
    <mergeCell ref="C42:I42"/>
    <mergeCell ref="C43:I43"/>
    <mergeCell ref="C44:I44"/>
    <mergeCell ref="J41:AI41"/>
    <mergeCell ref="J42:AI42"/>
    <mergeCell ref="J43:AI43"/>
    <mergeCell ref="J44:AI44"/>
    <mergeCell ref="J59:AI62"/>
    <mergeCell ref="C59:I62"/>
    <mergeCell ref="J48:AI49"/>
    <mergeCell ref="C48:I49"/>
    <mergeCell ref="J50:AI52"/>
    <mergeCell ref="C50:I52"/>
    <mergeCell ref="B59:B62"/>
    <mergeCell ref="B63:B66"/>
    <mergeCell ref="C63:I66"/>
    <mergeCell ref="J63:AI66"/>
    <mergeCell ref="C67:I67"/>
    <mergeCell ref="C68:I68"/>
    <mergeCell ref="J67:AI67"/>
    <mergeCell ref="J68:AI68"/>
    <mergeCell ref="J45:AI47"/>
    <mergeCell ref="B45:B47"/>
    <mergeCell ref="C45:I47"/>
    <mergeCell ref="C55:I55"/>
    <mergeCell ref="C58:I58"/>
    <mergeCell ref="J55:AI55"/>
    <mergeCell ref="J58:AI58"/>
    <mergeCell ref="B48:B49"/>
    <mergeCell ref="S22:T22"/>
    <mergeCell ref="E2:N2"/>
    <mergeCell ref="N21:R21"/>
    <mergeCell ref="S24:T24"/>
    <mergeCell ref="U24:X24"/>
    <mergeCell ref="S26:T26"/>
    <mergeCell ref="U26:X26"/>
    <mergeCell ref="N28:R28"/>
    <mergeCell ref="S27:T27"/>
    <mergeCell ref="U27:X27"/>
    <mergeCell ref="S28:T28"/>
    <mergeCell ref="N24:R24"/>
    <mergeCell ref="N25:R25"/>
    <mergeCell ref="U22:X22"/>
    <mergeCell ref="S18:T19"/>
    <mergeCell ref="N27:R27"/>
    <mergeCell ref="S25:T25"/>
    <mergeCell ref="N18:R19"/>
    <mergeCell ref="L18:M19"/>
    <mergeCell ref="U18:X19"/>
    <mergeCell ref="U21:X21"/>
    <mergeCell ref="E22:K22"/>
    <mergeCell ref="S1:Z3"/>
    <mergeCell ref="Y22:Z22"/>
    <mergeCell ref="AC1:AF1"/>
    <mergeCell ref="AG1:AI1"/>
    <mergeCell ref="AC2:AF2"/>
    <mergeCell ref="AG2:AI2"/>
    <mergeCell ref="AC3:AF3"/>
    <mergeCell ref="AG3:AI3"/>
    <mergeCell ref="AA28:AC28"/>
    <mergeCell ref="B25:D25"/>
    <mergeCell ref="E25:K25"/>
    <mergeCell ref="U25:X25"/>
    <mergeCell ref="L28:M28"/>
    <mergeCell ref="E3:N3"/>
    <mergeCell ref="B18:D19"/>
    <mergeCell ref="Y21:Z21"/>
    <mergeCell ref="B21:D21"/>
    <mergeCell ref="E21:K21"/>
    <mergeCell ref="S21:T21"/>
    <mergeCell ref="L21:M21"/>
    <mergeCell ref="B20:D20"/>
    <mergeCell ref="E20:K20"/>
    <mergeCell ref="S20:T20"/>
    <mergeCell ref="Y20:Z20"/>
    <mergeCell ref="E18:K19"/>
    <mergeCell ref="N22:R22"/>
    <mergeCell ref="S29:T29"/>
    <mergeCell ref="U29:X29"/>
    <mergeCell ref="Y29:Z29"/>
    <mergeCell ref="AA29:AC29"/>
    <mergeCell ref="L22:M22"/>
    <mergeCell ref="B29:D29"/>
    <mergeCell ref="E29:K29"/>
    <mergeCell ref="L29:M29"/>
    <mergeCell ref="N29:R29"/>
    <mergeCell ref="B28:D28"/>
    <mergeCell ref="E28:K28"/>
    <mergeCell ref="B26:D26"/>
    <mergeCell ref="E26:K26"/>
    <mergeCell ref="L26:M26"/>
    <mergeCell ref="N26:R26"/>
    <mergeCell ref="B23:D23"/>
    <mergeCell ref="E23:K23"/>
    <mergeCell ref="N23:R23"/>
    <mergeCell ref="S23:T23"/>
    <mergeCell ref="L23:M23"/>
    <mergeCell ref="B22:D22"/>
    <mergeCell ref="B27:D27"/>
    <mergeCell ref="E27:K27"/>
    <mergeCell ref="L27:M27"/>
    <mergeCell ref="AD29:AF29"/>
    <mergeCell ref="AA23:AC23"/>
    <mergeCell ref="AG23:AL23"/>
    <mergeCell ref="U23:X23"/>
    <mergeCell ref="AA27:AC27"/>
    <mergeCell ref="Y28:Z28"/>
    <mergeCell ref="AM24:AN24"/>
    <mergeCell ref="AO24:AR24"/>
    <mergeCell ref="AM23:AN23"/>
    <mergeCell ref="AG26:AL26"/>
    <mergeCell ref="AA25:AC25"/>
    <mergeCell ref="U28:X28"/>
    <mergeCell ref="Y26:Z26"/>
    <mergeCell ref="AA26:AC26"/>
    <mergeCell ref="AG25:AL25"/>
    <mergeCell ref="AG29:AL29"/>
    <mergeCell ref="AG28:AL28"/>
    <mergeCell ref="AG27:AL27"/>
    <mergeCell ref="AD27:AF27"/>
    <mergeCell ref="AM27:AN27"/>
    <mergeCell ref="Y25:Z25"/>
    <mergeCell ref="Y27:Z27"/>
    <mergeCell ref="AD28:AF28"/>
    <mergeCell ref="AD26:AF26"/>
    <mergeCell ref="AG19:AL19"/>
    <mergeCell ref="AW23:BE23"/>
    <mergeCell ref="AW24:BE24"/>
    <mergeCell ref="AW21:BE21"/>
    <mergeCell ref="AO21:AR21"/>
    <mergeCell ref="AA21:AC21"/>
    <mergeCell ref="AG21:AL21"/>
    <mergeCell ref="AA24:AC24"/>
    <mergeCell ref="AW22:BE22"/>
    <mergeCell ref="AD23:AF23"/>
    <mergeCell ref="AG24:AL24"/>
    <mergeCell ref="AD24:AF24"/>
    <mergeCell ref="AM22:AN22"/>
    <mergeCell ref="AO22:AR22"/>
    <mergeCell ref="AA22:AC22"/>
    <mergeCell ref="AG22:AL22"/>
    <mergeCell ref="AS21:AV21"/>
    <mergeCell ref="AS22:AV22"/>
    <mergeCell ref="AS23:AV23"/>
    <mergeCell ref="AO23:AR23"/>
    <mergeCell ref="AS24:AV24"/>
    <mergeCell ref="AM21:AN21"/>
    <mergeCell ref="AD19:AF19"/>
    <mergeCell ref="AD22:AF22"/>
    <mergeCell ref="AD21:AF21"/>
    <mergeCell ref="AW18:BE19"/>
    <mergeCell ref="AM19:AN19"/>
    <mergeCell ref="AO19:AR19"/>
    <mergeCell ref="AM20:AN20"/>
    <mergeCell ref="AO20:AR20"/>
    <mergeCell ref="AW20:BE20"/>
    <mergeCell ref="AM18:AR18"/>
    <mergeCell ref="AS18:AV19"/>
    <mergeCell ref="AS20:AV20"/>
    <mergeCell ref="AW29:BE29"/>
    <mergeCell ref="AW27:BE27"/>
    <mergeCell ref="AW28:BE28"/>
    <mergeCell ref="AO27:AR27"/>
    <mergeCell ref="AW25:BE25"/>
    <mergeCell ref="AM26:AN26"/>
    <mergeCell ref="AO26:AR26"/>
    <mergeCell ref="AW26:BE26"/>
    <mergeCell ref="AM25:AN25"/>
    <mergeCell ref="AO25:AR25"/>
    <mergeCell ref="AM29:AN29"/>
    <mergeCell ref="AO29:AR29"/>
    <mergeCell ref="AS25:AV25"/>
    <mergeCell ref="AS26:AV26"/>
    <mergeCell ref="AS27:AV27"/>
    <mergeCell ref="AS28:AV28"/>
    <mergeCell ref="AS29:AV29"/>
    <mergeCell ref="AM28:AN28"/>
    <mergeCell ref="AO28:AR28"/>
    <mergeCell ref="AD25:AF25"/>
    <mergeCell ref="A1:D1"/>
    <mergeCell ref="A2:D2"/>
    <mergeCell ref="A3:D3"/>
    <mergeCell ref="O1:R3"/>
    <mergeCell ref="AA1:AB1"/>
    <mergeCell ref="AA2:AB2"/>
    <mergeCell ref="AA3:AB3"/>
    <mergeCell ref="E1:N1"/>
    <mergeCell ref="B24:D24"/>
    <mergeCell ref="E24:K24"/>
    <mergeCell ref="L24:M24"/>
    <mergeCell ref="L25:M25"/>
    <mergeCell ref="Y23:Z23"/>
    <mergeCell ref="Y24:Z24"/>
    <mergeCell ref="Y18:Z19"/>
    <mergeCell ref="N20:R20"/>
    <mergeCell ref="L20:M20"/>
    <mergeCell ref="U20:X20"/>
    <mergeCell ref="AA18:AC19"/>
    <mergeCell ref="AA20:AC20"/>
    <mergeCell ref="AG20:AL20"/>
    <mergeCell ref="AD18:AL18"/>
    <mergeCell ref="AD20:AF20"/>
  </mergeCells>
  <phoneticPr fontId="2"/>
  <dataValidations count="2">
    <dataValidation type="list" allowBlank="1" showInputMessage="1" showErrorMessage="1" sqref="L20:M29">
      <formula1>"入力,出力"</formula1>
    </dataValidation>
    <dataValidation type="list" allowBlank="1" showInputMessage="1" showErrorMessage="1" sqref="Y20:Z29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1" fitToHeight="0" orientation="landscape" cellComments="asDisplayed" useFirstPageNumber="1" r:id="rId1"/>
  <headerFooter alignWithMargins="0">
    <oddFooter>&amp;C&amp;"ＭＳ 明朝,標準"-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2018-10-04T04:47:00Z</dcterms:modified>
</cp:coreProperties>
</file>