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2345" yWindow="135" windowWidth="16425" windowHeight="13485" tabRatio="822"/>
  </bookViews>
  <sheets>
    <sheet name="表紙" sheetId="18" r:id="rId1"/>
    <sheet name="変更履歴" sheetId="19" r:id="rId2"/>
    <sheet name="目次" sheetId="20" r:id="rId3"/>
    <sheet name="1. システム設定DBアクセス" sheetId="13" r:id="rId4"/>
  </sheets>
  <definedNames>
    <definedName name="_xlnm.Print_Area" localSheetId="3">'1. システム設定DBアクセス'!$A$1:$AI$79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システム設定DBアクセス'!$1:$4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E1" i="13"/>
  <c r="AC2" i="20"/>
  <c r="AC3" i="20"/>
  <c r="AC3" i="13"/>
  <c r="AC2" i="13"/>
  <c r="E1" i="20"/>
  <c r="AG1" i="20"/>
  <c r="I25" i="18"/>
  <c r="AG3" i="20"/>
  <c r="S1" i="20"/>
  <c r="AC1" i="20"/>
  <c r="E2" i="20"/>
  <c r="S1" i="13"/>
  <c r="AC1" i="13"/>
  <c r="E3" i="13"/>
  <c r="E3" i="20"/>
  <c r="AG3" i="13"/>
  <c r="AG2" i="20"/>
  <c r="AG2" i="13"/>
  <c r="AG1" i="13"/>
  <c r="E2" i="13"/>
</calcChain>
</file>

<file path=xl/sharedStrings.xml><?xml version="1.0" encoding="utf-8"?>
<sst xmlns="http://schemas.openxmlformats.org/spreadsheetml/2006/main" count="121" uniqueCount="100">
  <si>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</si>
  <si>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</si>
  <si>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</si>
  <si>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</si>
  <si>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</si>
  <si>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</si>
  <si>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</si>
  <si>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</si>
  <si>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</si>
  <si>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</si>
  <si>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</si>
  <si>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項目説明</t>
    <rPh sb="0" eb="2">
      <t>コウモク</t>
    </rPh>
    <rPh sb="2" eb="4">
      <t>セツメイ</t>
    </rPh>
    <phoneticPr fontId="9"/>
  </si>
  <si>
    <t>コンポーネント名</t>
    <rPh sb="7" eb="8">
      <t>メイ</t>
    </rPh>
    <phoneticPr fontId="11"/>
  </si>
  <si>
    <t>処理名</t>
    <rPh sb="0" eb="2">
      <t>ショリ</t>
    </rPh>
    <rPh sb="2" eb="3">
      <t>メイ</t>
    </rPh>
    <phoneticPr fontId="11"/>
  </si>
  <si>
    <t>処理説明</t>
    <rPh sb="0" eb="2">
      <t>ショリ</t>
    </rPh>
    <rPh sb="2" eb="4">
      <t>セツメイ</t>
    </rPh>
    <phoneticPr fontId="11"/>
  </si>
  <si>
    <t>クラス名</t>
    <rPh sb="3" eb="4">
      <t>メイ</t>
    </rPh>
    <phoneticPr fontId="9"/>
  </si>
  <si>
    <t>メソッド名</t>
    <rPh sb="4" eb="5">
      <t>メイ</t>
    </rPh>
    <phoneticPr fontId="9"/>
  </si>
  <si>
    <t>入出力パラメータ</t>
    <rPh sb="0" eb="3">
      <t>ニュウシュツリョク</t>
    </rPh>
    <phoneticPr fontId="9"/>
  </si>
  <si>
    <t>項目名</t>
    <rPh sb="0" eb="2">
      <t>コウモク</t>
    </rPh>
    <rPh sb="2" eb="3">
      <t>メイ</t>
    </rPh>
    <phoneticPr fontId="9"/>
  </si>
  <si>
    <t>必須</t>
    <rPh sb="0" eb="2">
      <t>ヒッス</t>
    </rPh>
    <phoneticPr fontId="9"/>
  </si>
  <si>
    <t>処理定義</t>
    <rPh sb="0" eb="2">
      <t>ショリ</t>
    </rPh>
    <rPh sb="2" eb="4">
      <t>テイギ</t>
    </rPh>
    <phoneticPr fontId="9"/>
  </si>
  <si>
    <t>企業コード</t>
    <rPh sb="0" eb="2">
      <t>キギョウ</t>
    </rPh>
    <phoneticPr fontId="9"/>
  </si>
  <si>
    <t>現在システム設定値取得</t>
    <rPh sb="0" eb="2">
      <t>ゲンザイ</t>
    </rPh>
    <rPh sb="6" eb="8">
      <t>セッテイ</t>
    </rPh>
    <rPh sb="8" eb="9">
      <t>チ</t>
    </rPh>
    <rPh sb="9" eb="11">
      <t>シュトク</t>
    </rPh>
    <phoneticPr fontId="9"/>
  </si>
  <si>
    <t>システム設定項目コード</t>
    <rPh sb="4" eb="6">
      <t>セッテイ</t>
    </rPh>
    <rPh sb="6" eb="8">
      <t>コウモク</t>
    </rPh>
    <phoneticPr fontId="9"/>
  </si>
  <si>
    <t>対象の設定値のシステム設定項目コード</t>
    <rPh sb="0" eb="2">
      <t>タイショウ</t>
    </rPh>
    <rPh sb="3" eb="5">
      <t>セッテイ</t>
    </rPh>
    <rPh sb="5" eb="6">
      <t>チ</t>
    </rPh>
    <rPh sb="11" eb="13">
      <t>セッテイ</t>
    </rPh>
    <rPh sb="13" eb="15">
      <t>コウモク</t>
    </rPh>
    <phoneticPr fontId="9"/>
  </si>
  <si>
    <t>対象の設定値の企業コード</t>
    <rPh sb="0" eb="2">
      <t>タイショウ</t>
    </rPh>
    <rPh sb="3" eb="5">
      <t>セッテイ</t>
    </rPh>
    <rPh sb="5" eb="6">
      <t>チ</t>
    </rPh>
    <rPh sb="7" eb="9">
      <t>キギョウ</t>
    </rPh>
    <phoneticPr fontId="9"/>
  </si>
  <si>
    <t>システム設定値</t>
    <rPh sb="4" eb="6">
      <t>セッテイ</t>
    </rPh>
    <rPh sb="6" eb="7">
      <t>チ</t>
    </rPh>
    <phoneticPr fontId="9"/>
  </si>
  <si>
    <t>システムで有効なシステム設定値</t>
    <rPh sb="5" eb="7">
      <t>ユウコウ</t>
    </rPh>
    <rPh sb="12" eb="14">
      <t>セッテイ</t>
    </rPh>
    <rPh sb="14" eb="15">
      <t>チ</t>
    </rPh>
    <phoneticPr fontId="9"/>
  </si>
  <si>
    <t>検索結果があった場合</t>
    <rPh sb="0" eb="2">
      <t>ケンサク</t>
    </rPh>
    <rPh sb="2" eb="4">
      <t>ケッカ</t>
    </rPh>
    <rPh sb="8" eb="10">
      <t>バアイ</t>
    </rPh>
    <phoneticPr fontId="9"/>
  </si>
  <si>
    <t>検索結果を返却する。</t>
    <rPh sb="0" eb="2">
      <t>ケンサク</t>
    </rPh>
    <rPh sb="2" eb="4">
      <t>ケッカ</t>
    </rPh>
    <rPh sb="5" eb="7">
      <t>ヘンキャク</t>
    </rPh>
    <phoneticPr fontId="9"/>
  </si>
  <si>
    <t>検索結果がなかった場合</t>
    <rPh sb="0" eb="2">
      <t>ケンサク</t>
    </rPh>
    <rPh sb="2" eb="4">
      <t>ケッカ</t>
    </rPh>
    <rPh sb="9" eb="11">
      <t>バアイ</t>
    </rPh>
    <phoneticPr fontId="9"/>
  </si>
  <si>
    <t>システム設定値（共通）テーブルから設定値を取得する。</t>
    <rPh sb="8" eb="10">
      <t>キョウツウ</t>
    </rPh>
    <rPh sb="17" eb="20">
      <t>セッテイチ</t>
    </rPh>
    <rPh sb="21" eb="23">
      <t>シュトク</t>
    </rPh>
    <phoneticPr fontId="11"/>
  </si>
  <si>
    <t>取得できた場合、取得した設定値を戻り値に設定し、処理を返却する。</t>
    <rPh sb="0" eb="2">
      <t>シュトク</t>
    </rPh>
    <rPh sb="5" eb="7">
      <t>バアイ</t>
    </rPh>
    <rPh sb="12" eb="15">
      <t>セッテイチ</t>
    </rPh>
    <rPh sb="16" eb="17">
      <t>モド</t>
    </rPh>
    <rPh sb="18" eb="19">
      <t>チ</t>
    </rPh>
    <rPh sb="20" eb="22">
      <t>セッテイ</t>
    </rPh>
    <rPh sb="24" eb="26">
      <t>ショリ</t>
    </rPh>
    <rPh sb="27" eb="29">
      <t>ヘンキャク</t>
    </rPh>
    <phoneticPr fontId="11"/>
  </si>
  <si>
    <t>システム設定テーブルからデフォルト値を取得する。</t>
    <rPh sb="17" eb="18">
      <t>チ</t>
    </rPh>
    <rPh sb="19" eb="21">
      <t>シュトク</t>
    </rPh>
    <phoneticPr fontId="11"/>
  </si>
  <si>
    <t>取得できなかった場合、戻り値にnullを設定し、処理を返却する。</t>
    <rPh sb="0" eb="2">
      <t>シュトク</t>
    </rPh>
    <rPh sb="8" eb="10">
      <t>バアイ</t>
    </rPh>
    <rPh sb="11" eb="12">
      <t>モド</t>
    </rPh>
    <rPh sb="13" eb="14">
      <t>チ</t>
    </rPh>
    <rPh sb="20" eb="22">
      <t>セッテイ</t>
    </rPh>
    <rPh sb="24" eb="26">
      <t>ショリ</t>
    </rPh>
    <rPh sb="27" eb="29">
      <t>ヘンキャク</t>
    </rPh>
    <phoneticPr fontId="11"/>
  </si>
  <si>
    <t>型</t>
    <rPh sb="0" eb="1">
      <t>カタ</t>
    </rPh>
    <phoneticPr fontId="9"/>
  </si>
  <si>
    <t>CRUD一覧</t>
    <rPh sb="4" eb="6">
      <t>イチラン</t>
    </rPh>
    <phoneticPr fontId="9"/>
  </si>
  <si>
    <t>テーブル名</t>
    <rPh sb="4" eb="5">
      <t>メイ</t>
    </rPh>
    <phoneticPr fontId="9"/>
  </si>
  <si>
    <t>備考</t>
    <rPh sb="0" eb="2">
      <t>ビコウ</t>
    </rPh>
    <phoneticPr fontId="9"/>
  </si>
  <si>
    <t>システム設定値(共通)</t>
    <rPh sb="4" eb="6">
      <t>セッテイ</t>
    </rPh>
    <rPh sb="6" eb="7">
      <t>チ</t>
    </rPh>
    <rPh sb="8" eb="10">
      <t>キョウツウ</t>
    </rPh>
    <phoneticPr fontId="9"/>
  </si>
  <si>
    <t>システム設定</t>
    <rPh sb="4" eb="6">
      <t>セッテイ</t>
    </rPh>
    <phoneticPr fontId="9"/>
  </si>
  <si>
    <t>検索キー：システム設定項目コード、企業コード</t>
    <rPh sb="0" eb="2">
      <t>ケンサク</t>
    </rPh>
    <phoneticPr fontId="9"/>
  </si>
  <si>
    <t>取得項目：システム設定値</t>
    <rPh sb="0" eb="2">
      <t>シュトク</t>
    </rPh>
    <rPh sb="2" eb="4">
      <t>コウモク</t>
    </rPh>
    <rPh sb="9" eb="11">
      <t>セッテイ</t>
    </rPh>
    <rPh sb="11" eb="12">
      <t>チ</t>
    </rPh>
    <phoneticPr fontId="9"/>
  </si>
  <si>
    <t>エラー情報</t>
    <rPh sb="3" eb="5">
      <t>ジョウホウ</t>
    </rPh>
    <phoneticPr fontId="9"/>
  </si>
  <si>
    <t>エラー名</t>
    <rPh sb="3" eb="4">
      <t>メイ</t>
    </rPh>
    <phoneticPr fontId="9"/>
  </si>
  <si>
    <t>エラー種別</t>
    <rPh sb="3" eb="5">
      <t>シュベツ</t>
    </rPh>
    <phoneticPr fontId="9"/>
  </si>
  <si>
    <t>エラー概要</t>
    <rPh sb="3" eb="5">
      <t>ガイヨウ</t>
    </rPh>
    <phoneticPr fontId="9"/>
  </si>
  <si>
    <t>コンポーネントID</t>
    <phoneticPr fontId="11"/>
  </si>
  <si>
    <t>SystemConfigAccess</t>
    <phoneticPr fontId="9"/>
  </si>
  <si>
    <t>getAvailableSystemConfigValue</t>
    <phoneticPr fontId="9"/>
  </si>
  <si>
    <t>I/O</t>
    <phoneticPr fontId="9"/>
  </si>
  <si>
    <t>I</t>
    <phoneticPr fontId="9"/>
  </si>
  <si>
    <t>String</t>
    <phoneticPr fontId="9"/>
  </si>
  <si>
    <t>String</t>
    <phoneticPr fontId="9"/>
  </si>
  <si>
    <t>C</t>
    <phoneticPr fontId="9"/>
  </si>
  <si>
    <t>R</t>
    <phoneticPr fontId="9"/>
  </si>
  <si>
    <t>U</t>
    <phoneticPr fontId="9"/>
  </si>
  <si>
    <t>D</t>
    <phoneticPr fontId="9"/>
  </si>
  <si>
    <t>　指定されたシステム設定項目コード、企業コードのシステム設定値をシステム設定値（企業）テーブル</t>
    <rPh sb="1" eb="3">
      <t>シテイ</t>
    </rPh>
    <rPh sb="10" eb="12">
      <t>セッテイ</t>
    </rPh>
    <rPh sb="12" eb="14">
      <t>コウモク</t>
    </rPh>
    <rPh sb="18" eb="20">
      <t>キギョウ</t>
    </rPh>
    <rPh sb="28" eb="30">
      <t>セッテイ</t>
    </rPh>
    <rPh sb="30" eb="31">
      <t>チ</t>
    </rPh>
    <phoneticPr fontId="9"/>
  </si>
  <si>
    <t>　システム設定項目コード、企業コードがnullまたは空の場合はエラーとする。</t>
    <rPh sb="5" eb="7">
      <t>セッテイ</t>
    </rPh>
    <rPh sb="7" eb="9">
      <t>コウモク</t>
    </rPh>
    <phoneticPr fontId="9"/>
  </si>
  <si>
    <t>システム設定値コードまたは企業コードが設定されていない。</t>
    <rPh sb="4" eb="7">
      <t>セッテイチ</t>
    </rPh>
    <rPh sb="13" eb="15">
      <t>キギョウ</t>
    </rPh>
    <rPh sb="19" eb="21">
      <t>セッテイ</t>
    </rPh>
    <phoneticPr fontId="9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</si>
  <si>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9"/>
  </si>
  <si>
    <t>共通ｺﾝﾎﾟｰﾈﾝﾄ処理名</t>
    <rPh sb="0" eb="2">
      <t>キョウツウ</t>
    </rPh>
    <rPh sb="10" eb="12">
      <t>ショリ</t>
    </rPh>
    <rPh sb="12" eb="13">
      <t>メイ</t>
    </rPh>
    <phoneticPr fontId="9"/>
  </si>
  <si>
    <t>{0}：システム設定項目コード
{1}：企業コード</t>
    <rPh sb="8" eb="10">
      <t>セッテイ</t>
    </rPh>
    <rPh sb="10" eb="12">
      <t>コウモク</t>
    </rPh>
    <rPh sb="20" eb="22">
      <t>キギョウ</t>
    </rPh>
    <phoneticPr fontId="9"/>
  </si>
  <si>
    <t>CM012001</t>
    <phoneticPr fontId="11"/>
  </si>
  <si>
    <t>メッセージID</t>
    <phoneticPr fontId="9"/>
  </si>
  <si>
    <t>パラメータエラー</t>
    <phoneticPr fontId="9"/>
  </si>
  <si>
    <t>ApplicationException</t>
    <phoneticPr fontId="9"/>
  </si>
  <si>
    <t>MCM0120011</t>
    <phoneticPr fontId="9"/>
  </si>
  <si>
    <t>共通ｺﾝﾎﾟｰﾈﾝﾄID</t>
    <phoneticPr fontId="9"/>
  </si>
  <si>
    <t>1</t>
    <phoneticPr fontId="9"/>
  </si>
  <si>
    <t>　⇒使用ユーティリティ：【nablarch.core.util.StringUtill：isNullOrEmpty】</t>
    <rPh sb="2" eb="4">
      <t>シヨウ</t>
    </rPh>
    <phoneticPr fontId="9"/>
  </si>
  <si>
    <t>　より検索する。</t>
    <phoneticPr fontId="9"/>
  </si>
  <si>
    <t>システム設定DBアクセス</t>
    <rPh sb="4" eb="6">
      <t>セッテイ</t>
    </rPh>
    <phoneticPr fontId="9"/>
  </si>
  <si>
    <t>○</t>
  </si>
  <si>
    <t>O</t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</si>
  <si>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</si>
  <si>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</si>
  <si>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</si>
  <si>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</si>
  <si>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</si>
  <si>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新規</t>
    <rPh sb="0" eb="2">
      <t>シンキ</t>
    </rPh>
    <phoneticPr fontId="11"/>
  </si>
  <si>
    <t>目次</t>
    <rPh sb="0" eb="2">
      <t>モクジ</t>
    </rPh>
    <phoneticPr fontId="8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</si>
  <si>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</si>
  <si>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</si>
  <si>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</si>
  <si>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</si>
  <si>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</si>
  <si>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</si>
  <si>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</si>
  <si>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</si>
  <si>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</si>
  <si>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共通コンポーネント設計</t>
    <phoneticPr fontId="11"/>
  </si>
  <si>
    <t>1. システム設定DBアクセス</t>
    <rPh sb="7" eb="9">
      <t>セッテイ</t>
    </rPh>
    <phoneticPr fontId="8"/>
  </si>
  <si>
    <t>エラー
番号</t>
    <rPh sb="4" eb="6">
      <t>バンゴウ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</si>
  <si>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</si>
  <si>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チェック処理</t>
    </r>
    <rPh sb="7" eb="9">
      <t>ショリ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</si>
  <si>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検索処理</t>
    </r>
    <rPh sb="3" eb="5">
      <t>ケンサク</t>
    </rPh>
    <rPh sb="5" eb="7">
      <t>ショリ</t>
    </rPh>
    <phoneticPr fontId="9"/>
  </si>
  <si>
    <r>
      <t xml:space="preserve">1. </t>
    </r>
    <r>
      <rPr>
        <sz val="9"/>
        <rFont val="ＭＳ 明朝"/>
        <family val="1"/>
        <charset val="128"/>
      </rPr>
      <t>処理概要 
 指定した企業に対して現在有効となっている、指定したシステム設定コードのシステム設定値を取得する。
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 xml:space="preserve">注意事項 
 検索結果がない場合はnullを返却する。
 取得したシステム設定値の妥当性は、呼び元のバリデーションで確認すること。
</t>
    </r>
    <phoneticPr fontId="9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</si>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</sst>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2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5" applyFont="1" applyAlignment="1">
      <alignment horizontal="center"/>
    </xf>
    <xf numFmtId="0" fontId="7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1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2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2" borderId="2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0" xfId="0" quotePrefix="1" applyFont="1" applyBorder="1" applyAlignment="1">
      <alignment horizontal="right" vertical="top"/>
    </xf>
    <xf numFmtId="0" fontId="1" fillId="0" borderId="11" xfId="0" quotePrefix="1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</cellXfs>
  <cellStyles count="8">
    <cellStyle name="パーセント 2" xfId="7"/>
    <cellStyle name="ハイパーリンク" xfId="6" builtinId="8"/>
    <cellStyle name="標準" xfId="0" builtinId="0"/>
    <cellStyle name="標準 2" xfId="4"/>
    <cellStyle name="標準 2 2" xfId="5"/>
    <cellStyle name="標準_ガイドライン１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123825</xdr:rowOff>
    </xdr:from>
    <xdr:to>
      <xdr:col>16</xdr:col>
      <xdr:colOff>76200</xdr:colOff>
      <xdr:row>20</xdr:row>
      <xdr:rowOff>142875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71625"/>
          <a:ext cx="6562725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サンプル機能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システム設定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アクセス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14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46</xdr:row>
      <xdr:rowOff>123825</xdr:rowOff>
    </xdr:from>
    <xdr:to>
      <xdr:col>34</xdr:col>
      <xdr:colOff>19050</xdr:colOff>
      <xdr:row>51</xdr:row>
      <xdr:rowOff>66675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95275" y="7439025"/>
          <a:ext cx="9115425" cy="704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Ａ：処理定義・・・コンポーネントの処理仕様を記述する。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Ｂ：共有コンポーネントID・・・当コンポーネントから別のコンポーネントを呼び出す場合にコンポーネントIDを記述する。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Ｃ：共通コンポーネント処理名・・・当コンポーネントから別のコンポーネントを呼び出す場合にコンポーネントの処理名を記述する。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Ｄ：エラー番号・・・エラーを発生させる場合に、対応するエラー情報のエラー番号を記述する。</a:t>
          </a:r>
        </a:p>
      </xdr:txBody>
    </xdr:sp>
    <xdr:clientData/>
  </xdr:twoCellAnchor>
  <xdr:twoCellAnchor>
    <xdr:from>
      <xdr:col>1</xdr:col>
      <xdr:colOff>19051</xdr:colOff>
      <xdr:row>4</xdr:row>
      <xdr:rowOff>28574</xdr:rowOff>
    </xdr:from>
    <xdr:to>
      <xdr:col>33</xdr:col>
      <xdr:colOff>266701</xdr:colOff>
      <xdr:row>22</xdr:row>
      <xdr:rowOff>9525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295276" y="638174"/>
          <a:ext cx="9086850" cy="27241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コンポーネントID・・・コンポーネントを識別するIDを記述する。IDはコンポーネント一覧で採番されたものを記述する。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コンポーネント名・・・コンポーネントの名称を記述する。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処理名・・・コンポーネントの処理名称を記述する。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処理説明・・・コンポーネントの処理概要、注意事項について記述する。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クラス名・・・コンポーネント名に対応するクラス名を記述する。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メソッド名・・・コンポーネント処理名に対応するメソッド名を記述する。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項目名・・・メソッドの入出力項目（入力：引数、出力：戻り値）の名称を記述する。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I/O・・・入力：Iか出力：Oを記述する。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型・・・入出力項目の型を記述する。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必須・・・必須の場合は○、必須ではない場合は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-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項目説明・・・項目の意味等を記述する。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テーブル名・・・本コンポーネントで使用するテーブル名を述する。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CRUD・・・CRUDの該当箇所に○を記述する。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エラー番号・・・発生するエラーに番号を付与する。　※処理定義のエラー内容とリンクさせることを想定。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エラー名・・・発生するエラーの名称を定義する。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エラー種別・・・エラーオブジェクトを記述する。　例）～Exception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メッセージID・・・エラーメッセージを取得するためのメッセージIDを記述する。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埋め込み文字列・・・メッセージの埋め込み文字列に設定する内容を記述する。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エラー概要・・・エラー発生の原因について概要を記述する。</a:t>
          </a:r>
        </a:p>
      </xdr:txBody>
    </xdr:sp>
    <xdr:clientData/>
  </xdr:twoCellAnchor>
  <xdr:twoCellAnchor>
    <xdr:from>
      <xdr:col>1</xdr:col>
      <xdr:colOff>104775</xdr:colOff>
      <xdr:row>22</xdr:row>
      <xdr:rowOff>0</xdr:rowOff>
    </xdr:from>
    <xdr:to>
      <xdr:col>2</xdr:col>
      <xdr:colOff>152400</xdr:colOff>
      <xdr:row>23</xdr:row>
      <xdr:rowOff>114300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381000" y="3495675"/>
          <a:ext cx="323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133350</xdr:colOff>
      <xdr:row>22</xdr:row>
      <xdr:rowOff>0</xdr:rowOff>
    </xdr:from>
    <xdr:to>
      <xdr:col>9</xdr:col>
      <xdr:colOff>123825</xdr:colOff>
      <xdr:row>23</xdr:row>
      <xdr:rowOff>104775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2343150" y="34861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66675</xdr:colOff>
      <xdr:row>22</xdr:row>
      <xdr:rowOff>0</xdr:rowOff>
    </xdr:from>
    <xdr:to>
      <xdr:col>22</xdr:col>
      <xdr:colOff>57150</xdr:colOff>
      <xdr:row>24</xdr:row>
      <xdr:rowOff>95250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867400" y="3505200"/>
          <a:ext cx="2667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190500</xdr:colOff>
      <xdr:row>24</xdr:row>
      <xdr:rowOff>57150</xdr:rowOff>
    </xdr:from>
    <xdr:to>
      <xdr:col>4</xdr:col>
      <xdr:colOff>180975</xdr:colOff>
      <xdr:row>26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742950" y="37147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85725</xdr:colOff>
      <xdr:row>31</xdr:row>
      <xdr:rowOff>57150</xdr:rowOff>
    </xdr:from>
    <xdr:to>
      <xdr:col>4</xdr:col>
      <xdr:colOff>76200</xdr:colOff>
      <xdr:row>33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638175" y="47815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200025</xdr:colOff>
      <xdr:row>31</xdr:row>
      <xdr:rowOff>28575</xdr:rowOff>
    </xdr:from>
    <xdr:to>
      <xdr:col>19</xdr:col>
      <xdr:colOff>190500</xdr:colOff>
      <xdr:row>33</xdr:row>
      <xdr:rowOff>28575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172075" y="47529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66675</xdr:colOff>
      <xdr:row>33</xdr:row>
      <xdr:rowOff>104775</xdr:rowOff>
    </xdr:from>
    <xdr:to>
      <xdr:col>7</xdr:col>
      <xdr:colOff>57150</xdr:colOff>
      <xdr:row>35</xdr:row>
      <xdr:rowOff>38100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1447800" y="51339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238125</xdr:colOff>
      <xdr:row>33</xdr:row>
      <xdr:rowOff>114300</xdr:rowOff>
    </xdr:from>
    <xdr:to>
      <xdr:col>10</xdr:col>
      <xdr:colOff>228600</xdr:colOff>
      <xdr:row>35</xdr:row>
      <xdr:rowOff>57150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2447925" y="51435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171450</xdr:colOff>
      <xdr:row>33</xdr:row>
      <xdr:rowOff>95250</xdr:rowOff>
    </xdr:from>
    <xdr:to>
      <xdr:col>13</xdr:col>
      <xdr:colOff>161925</xdr:colOff>
      <xdr:row>35</xdr:row>
      <xdr:rowOff>47625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3209925" y="51244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33</xdr:row>
      <xdr:rowOff>114300</xdr:rowOff>
    </xdr:from>
    <xdr:to>
      <xdr:col>15</xdr:col>
      <xdr:colOff>266700</xdr:colOff>
      <xdr:row>35</xdr:row>
      <xdr:rowOff>66675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386715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180975</xdr:colOff>
      <xdr:row>33</xdr:row>
      <xdr:rowOff>114300</xdr:rowOff>
    </xdr:from>
    <xdr:to>
      <xdr:col>19</xdr:col>
      <xdr:colOff>171450</xdr:colOff>
      <xdr:row>35</xdr:row>
      <xdr:rowOff>66675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487680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171450</xdr:colOff>
      <xdr:row>38</xdr:row>
      <xdr:rowOff>95250</xdr:rowOff>
    </xdr:from>
    <xdr:to>
      <xdr:col>4</xdr:col>
      <xdr:colOff>161925</xdr:colOff>
      <xdr:row>40</xdr:row>
      <xdr:rowOff>47625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723900" y="60388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152400</xdr:colOff>
      <xdr:row>38</xdr:row>
      <xdr:rowOff>9525</xdr:rowOff>
    </xdr:from>
    <xdr:to>
      <xdr:col>11</xdr:col>
      <xdr:colOff>142875</xdr:colOff>
      <xdr:row>39</xdr:row>
      <xdr:rowOff>114300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2638425" y="595312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76200</xdr:colOff>
      <xdr:row>51</xdr:row>
      <xdr:rowOff>142875</xdr:rowOff>
    </xdr:from>
    <xdr:to>
      <xdr:col>4</xdr:col>
      <xdr:colOff>66675</xdr:colOff>
      <xdr:row>53</xdr:row>
      <xdr:rowOff>28575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628650" y="85248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Ａ</a:t>
          </a:r>
        </a:p>
      </xdr:txBody>
    </xdr:sp>
    <xdr:clientData/>
  </xdr:twoCellAnchor>
  <xdr:twoCellAnchor>
    <xdr:from>
      <xdr:col>24</xdr:col>
      <xdr:colOff>133350</xdr:colOff>
      <xdr:row>50</xdr:row>
      <xdr:rowOff>76200</xdr:rowOff>
    </xdr:from>
    <xdr:to>
      <xdr:col>25</xdr:col>
      <xdr:colOff>123825</xdr:colOff>
      <xdr:row>52</xdr:row>
      <xdr:rowOff>19050</xdr:rowOff>
    </xdr:to>
    <xdr:sp macro="" textlink="">
      <xdr:nvSpPr>
        <xdr:cNvPr id="13339" name="Rectangle 27"/>
        <xdr:cNvSpPr>
          <a:spLocks noChangeArrowheads="1"/>
        </xdr:cNvSpPr>
      </xdr:nvSpPr>
      <xdr:spPr bwMode="auto">
        <a:xfrm>
          <a:off x="676275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Ｂ</a:t>
          </a:r>
        </a:p>
      </xdr:txBody>
    </xdr:sp>
    <xdr:clientData/>
  </xdr:twoCellAnchor>
  <xdr:twoCellAnchor>
    <xdr:from>
      <xdr:col>29</xdr:col>
      <xdr:colOff>104775</xdr:colOff>
      <xdr:row>50</xdr:row>
      <xdr:rowOff>76200</xdr:rowOff>
    </xdr:from>
    <xdr:to>
      <xdr:col>30</xdr:col>
      <xdr:colOff>95250</xdr:colOff>
      <xdr:row>52</xdr:row>
      <xdr:rowOff>19050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811530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Ｃ</a:t>
          </a:r>
        </a:p>
      </xdr:txBody>
    </xdr:sp>
    <xdr:clientData/>
  </xdr:twoCellAnchor>
  <xdr:twoCellAnchor>
    <xdr:from>
      <xdr:col>32</xdr:col>
      <xdr:colOff>133350</xdr:colOff>
      <xdr:row>50</xdr:row>
      <xdr:rowOff>76200</xdr:rowOff>
    </xdr:from>
    <xdr:to>
      <xdr:col>33</xdr:col>
      <xdr:colOff>114300</xdr:colOff>
      <xdr:row>52</xdr:row>
      <xdr:rowOff>19050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8972550" y="8001000"/>
          <a:ext cx="2571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Ｄ</a:t>
          </a:r>
        </a:p>
      </xdr:txBody>
    </xdr:sp>
    <xdr:clientData/>
  </xdr:twoCellAnchor>
  <xdr:twoCellAnchor>
    <xdr:from>
      <xdr:col>0</xdr:col>
      <xdr:colOff>247650</xdr:colOff>
      <xdr:row>44</xdr:row>
      <xdr:rowOff>85725</xdr:rowOff>
    </xdr:from>
    <xdr:to>
      <xdr:col>1</xdr:col>
      <xdr:colOff>238125</xdr:colOff>
      <xdr:row>44</xdr:row>
      <xdr:rowOff>381000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247650" y="6791325"/>
          <a:ext cx="2667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200025</xdr:colOff>
      <xdr:row>42</xdr:row>
      <xdr:rowOff>0</xdr:rowOff>
    </xdr:from>
    <xdr:to>
      <xdr:col>13</xdr:col>
      <xdr:colOff>190500</xdr:colOff>
      <xdr:row>43</xdr:row>
      <xdr:rowOff>57150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323850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247650</xdr:colOff>
      <xdr:row>42</xdr:row>
      <xdr:rowOff>0</xdr:rowOff>
    </xdr:from>
    <xdr:to>
      <xdr:col>17</xdr:col>
      <xdr:colOff>238125</xdr:colOff>
      <xdr:row>43</xdr:row>
      <xdr:rowOff>104775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43910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209550</xdr:colOff>
      <xdr:row>42</xdr:row>
      <xdr:rowOff>0</xdr:rowOff>
    </xdr:from>
    <xdr:to>
      <xdr:col>6</xdr:col>
      <xdr:colOff>200025</xdr:colOff>
      <xdr:row>43</xdr:row>
      <xdr:rowOff>57150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31445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85725</xdr:colOff>
      <xdr:row>42</xdr:row>
      <xdr:rowOff>0</xdr:rowOff>
    </xdr:from>
    <xdr:to>
      <xdr:col>22</xdr:col>
      <xdr:colOff>76200</xdr:colOff>
      <xdr:row>43</xdr:row>
      <xdr:rowOff>104775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56102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200025</xdr:colOff>
      <xdr:row>42</xdr:row>
      <xdr:rowOff>0</xdr:rowOff>
    </xdr:from>
    <xdr:to>
      <xdr:col>26</xdr:col>
      <xdr:colOff>190500</xdr:colOff>
      <xdr:row>43</xdr:row>
      <xdr:rowOff>104775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68294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85725</xdr:colOff>
      <xdr:row>56</xdr:row>
      <xdr:rowOff>9375</xdr:rowOff>
    </xdr:from>
    <xdr:to>
      <xdr:col>20</xdr:col>
      <xdr:colOff>247650</xdr:colOff>
      <xdr:row>57</xdr:row>
      <xdr:rowOff>28725</xdr:rowOff>
    </xdr:to>
    <xdr:sp macro="" textlink="">
      <xdr:nvSpPr>
        <xdr:cNvPr id="13470" name="AutoShape 42"/>
        <xdr:cNvSpPr>
          <a:spLocks noChangeArrowheads="1"/>
        </xdr:cNvSpPr>
      </xdr:nvSpPr>
      <xdr:spPr bwMode="auto">
        <a:xfrm>
          <a:off x="638175" y="9267675"/>
          <a:ext cx="5133975" cy="1717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152400</xdr:colOff>
      <xdr:row>60</xdr:row>
      <xdr:rowOff>47625</xdr:rowOff>
    </xdr:from>
    <xdr:to>
      <xdr:col>26</xdr:col>
      <xdr:colOff>171450</xdr:colOff>
      <xdr:row>69</xdr:row>
      <xdr:rowOff>76200</xdr:rowOff>
    </xdr:to>
    <xdr:sp macro="" textlink="">
      <xdr:nvSpPr>
        <xdr:cNvPr id="13355" name="AutoShape 43"/>
        <xdr:cNvSpPr>
          <a:spLocks/>
        </xdr:cNvSpPr>
      </xdr:nvSpPr>
      <xdr:spPr bwMode="auto">
        <a:xfrm>
          <a:off x="4572000" y="9801225"/>
          <a:ext cx="2781300" cy="1400175"/>
        </a:xfrm>
        <a:prstGeom prst="borderCallout2">
          <a:avLst>
            <a:gd name="adj1" fmla="val 9301"/>
            <a:gd name="adj2" fmla="val -2287"/>
            <a:gd name="adj3" fmla="val 9301"/>
            <a:gd name="adj4" fmla="val -11144"/>
            <a:gd name="adj5" fmla="val -40310"/>
            <a:gd name="adj6" fmla="val -2114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Nablarchが提供するユーティリティを呼び出す場合の記述例。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使用ユーティリティ：【クラス名：メソッド名】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と記述する。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ユーティリティは全てのユーティリティを記述する必要はなく、設計情報として必要な場合のみ記述すれば良い。(例えば日付オブジェクト変換のように、プログラマが使用要否を判断すればよいユーティリティは記述しなくてよい)</a:t>
          </a:r>
        </a:p>
      </xdr:txBody>
    </xdr:sp>
    <xdr:clientData/>
  </xdr:twoCellAnchor>
  <xdr:oneCellAnchor>
    <xdr:from>
      <xdr:col>4</xdr:col>
      <xdr:colOff>152400</xdr:colOff>
      <xdr:row>19</xdr:row>
      <xdr:rowOff>0</xdr:rowOff>
    </xdr:from>
    <xdr:ext cx="5473999" cy="1871540"/>
    <xdr:sp macro="" textlink="">
      <xdr:nvSpPr>
        <xdr:cNvPr id="31" name="正方形/長方形 30"/>
        <xdr:cNvSpPr/>
      </xdr:nvSpPr>
      <xdr:spPr>
        <a:xfrm rot="20636203">
          <a:off x="1257300" y="2895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38100</xdr:colOff>
      <xdr:row>58</xdr:row>
      <xdr:rowOff>123825</xdr:rowOff>
    </xdr:from>
    <xdr:ext cx="5473999" cy="1871540"/>
    <xdr:sp macro="" textlink="">
      <xdr:nvSpPr>
        <xdr:cNvPr id="32" name="正方形/長方形 31"/>
        <xdr:cNvSpPr/>
      </xdr:nvSpPr>
      <xdr:spPr>
        <a:xfrm rot="20636203">
          <a:off x="1971675" y="9572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6"/>
    </row>
    <row r="2" spans="1:3" ht="19.5" customHeight="1" x14ac:dyDescent="0.2">
      <c r="A2" s="3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76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2">
        <f ca="1">IF(INDIRECT("変更履歴!D8")="","",MAX(INDIRECT("変更履歴!D8"):INDIRECT("変更履歴!F33")))</f>
        <v>43336</v>
      </c>
      <c r="J25" s="92"/>
      <c r="K25" s="9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8"/>
      <c r="L34" s="5"/>
      <c r="M34" s="5"/>
      <c r="N34" s="5"/>
      <c r="O34" s="5"/>
      <c r="P34" s="5"/>
      <c r="Q34" s="31"/>
      <c r="R34" s="32"/>
      <c r="S34" s="32"/>
    </row>
    <row r="35" spans="6:19" ht="13.5" customHeight="1" x14ac:dyDescent="0.15">
      <c r="O35" s="5"/>
      <c r="P35" s="5"/>
      <c r="Q35" s="32"/>
      <c r="R35" s="32"/>
      <c r="S35" s="32"/>
    </row>
    <row r="36" spans="6:19" ht="13.5" customHeight="1" x14ac:dyDescent="0.15">
      <c r="O36" s="33"/>
      <c r="P36" s="32"/>
      <c r="Q36" s="33"/>
      <c r="R36" s="32"/>
      <c r="S36" s="33"/>
    </row>
    <row r="37" spans="6:19" ht="13.5" customHeight="1" x14ac:dyDescent="0.15">
      <c r="O37" s="34"/>
      <c r="P37" s="34"/>
      <c r="Q37" s="34"/>
      <c r="R37" s="35"/>
      <c r="S37" s="34"/>
    </row>
    <row r="38" spans="6:19" ht="13.5" customHeight="1" x14ac:dyDescent="0.15">
      <c r="O38" s="34"/>
      <c r="P38" s="34"/>
      <c r="Q38" s="35"/>
      <c r="R38" s="35"/>
      <c r="S38" s="35"/>
    </row>
    <row r="39" spans="6:19" ht="13.5" customHeight="1" x14ac:dyDescent="0.15">
      <c r="O39" s="34"/>
      <c r="P39" s="34"/>
      <c r="Q39" s="35"/>
      <c r="R39" s="35"/>
      <c r="S39" s="3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00" t="s">
        <v>83</v>
      </c>
      <c r="B1" s="101"/>
      <c r="C1" s="101"/>
      <c r="D1" s="102"/>
      <c r="E1" s="103" t="s">
        <v>84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77</v>
      </c>
      <c r="P1" s="110"/>
      <c r="Q1" s="110"/>
      <c r="R1" s="111"/>
      <c r="S1" s="118" t="s">
        <v>92</v>
      </c>
      <c r="T1" s="119"/>
      <c r="U1" s="119"/>
      <c r="V1" s="119"/>
      <c r="W1" s="119"/>
      <c r="X1" s="119"/>
      <c r="Y1" s="119"/>
      <c r="Z1" s="120"/>
      <c r="AA1" s="100" t="s">
        <v>78</v>
      </c>
      <c r="AB1" s="102"/>
      <c r="AC1" s="127" t="str">
        <f>IF(AF8="","",AF8)</f>
        <v>TIS</v>
      </c>
      <c r="AD1" s="128"/>
      <c r="AE1" s="128"/>
      <c r="AF1" s="129"/>
      <c r="AG1" s="93">
        <f>IF(D8="","",D8)</f>
        <v>43336</v>
      </c>
      <c r="AH1" s="94"/>
      <c r="AI1" s="95"/>
      <c r="AJ1" s="7"/>
      <c r="AK1" s="7"/>
      <c r="AL1" s="7"/>
      <c r="AM1" s="7"/>
      <c r="AN1" s="8"/>
    </row>
    <row r="2" spans="1:40" s="9" customFormat="1" ht="12" customHeight="1" x14ac:dyDescent="0.15">
      <c r="A2" s="100" t="s">
        <v>1</v>
      </c>
      <c r="B2" s="101"/>
      <c r="C2" s="101"/>
      <c r="D2" s="102"/>
      <c r="E2" s="103" t="s">
        <v>85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00" t="s">
        <v>79</v>
      </c>
      <c r="AB2" s="102"/>
      <c r="AC2" s="106" t="str">
        <f ca="1">IF(COUNTA(AF9:AF33)&lt;&gt;0,INDIRECT("AF"&amp;(COUNTA(AF9:AF33)+8)),"")</f>
        <v/>
      </c>
      <c r="AD2" s="107"/>
      <c r="AE2" s="107"/>
      <c r="AF2" s="108"/>
      <c r="AG2" s="93" t="str">
        <f>IF(D9="","",MAX(D9:F33))</f>
        <v/>
      </c>
      <c r="AH2" s="94"/>
      <c r="AI2" s="95"/>
      <c r="AJ2" s="7"/>
      <c r="AK2" s="7"/>
      <c r="AL2" s="7"/>
      <c r="AM2" s="7"/>
      <c r="AN2" s="7"/>
    </row>
    <row r="3" spans="1:40" s="9" customFormat="1" ht="12" customHeight="1" x14ac:dyDescent="0.15">
      <c r="A3" s="100" t="s">
        <v>2</v>
      </c>
      <c r="B3" s="101"/>
      <c r="C3" s="101"/>
      <c r="D3" s="102"/>
      <c r="E3" s="103" t="s">
        <v>86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00"/>
      <c r="AB3" s="102"/>
      <c r="AC3" s="127"/>
      <c r="AD3" s="128"/>
      <c r="AE3" s="128"/>
      <c r="AF3" s="129"/>
      <c r="AG3" s="93"/>
      <c r="AH3" s="94"/>
      <c r="AI3" s="95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1" customFormat="1" ht="15" customHeight="1" x14ac:dyDescent="0.2">
      <c r="N6" s="12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5" customFormat="1" ht="15" customHeight="1" thickBot="1" x14ac:dyDescent="0.2">
      <c r="A7" s="24" t="s">
        <v>87</v>
      </c>
      <c r="B7" s="96" t="s">
        <v>6</v>
      </c>
      <c r="C7" s="97"/>
      <c r="D7" s="96" t="s">
        <v>7</v>
      </c>
      <c r="E7" s="98"/>
      <c r="F7" s="97"/>
      <c r="G7" s="96" t="s">
        <v>8</v>
      </c>
      <c r="H7" s="98"/>
      <c r="I7" s="97"/>
      <c r="J7" s="99" t="s">
        <v>95</v>
      </c>
      <c r="K7" s="98"/>
      <c r="L7" s="98"/>
      <c r="M7" s="98"/>
      <c r="N7" s="98"/>
      <c r="O7" s="98"/>
      <c r="P7" s="97"/>
      <c r="Q7" s="96" t="s">
        <v>9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7"/>
      <c r="AF7" s="96" t="s">
        <v>10</v>
      </c>
      <c r="AG7" s="98"/>
      <c r="AH7" s="98"/>
      <c r="AI7" s="97"/>
    </row>
    <row r="8" spans="1:40" s="25" customFormat="1" ht="15" customHeight="1" thickTop="1" x14ac:dyDescent="0.15">
      <c r="A8" s="30">
        <v>1</v>
      </c>
      <c r="B8" s="142" t="s">
        <v>88</v>
      </c>
      <c r="C8" s="143"/>
      <c r="D8" s="144">
        <v>43336</v>
      </c>
      <c r="E8" s="145"/>
      <c r="F8" s="146"/>
      <c r="G8" s="147" t="s">
        <v>81</v>
      </c>
      <c r="H8" s="148"/>
      <c r="I8" s="149"/>
      <c r="J8" s="150" t="s">
        <v>89</v>
      </c>
      <c r="K8" s="151"/>
      <c r="L8" s="151"/>
      <c r="M8" s="151"/>
      <c r="N8" s="151"/>
      <c r="O8" s="151"/>
      <c r="P8" s="152"/>
      <c r="Q8" s="153" t="s">
        <v>90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0" t="s">
        <v>91</v>
      </c>
      <c r="AG8" s="151"/>
      <c r="AH8" s="151"/>
      <c r="AI8" s="152"/>
    </row>
    <row r="9" spans="1:40" s="25" customFormat="1" ht="15" customHeight="1" x14ac:dyDescent="0.15">
      <c r="A9" s="26"/>
      <c r="B9" s="130"/>
      <c r="C9" s="131"/>
      <c r="D9" s="132"/>
      <c r="E9" s="133"/>
      <c r="F9" s="134"/>
      <c r="G9" s="132"/>
      <c r="H9" s="135"/>
      <c r="I9" s="131"/>
      <c r="J9" s="136"/>
      <c r="K9" s="137"/>
      <c r="L9" s="137"/>
      <c r="M9" s="137"/>
      <c r="N9" s="137"/>
      <c r="O9" s="137"/>
      <c r="P9" s="138"/>
      <c r="Q9" s="139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1"/>
      <c r="AF9" s="136"/>
      <c r="AG9" s="137"/>
      <c r="AH9" s="137"/>
      <c r="AI9" s="138"/>
    </row>
    <row r="10" spans="1:40" s="25" customFormat="1" ht="15" customHeight="1" x14ac:dyDescent="0.15">
      <c r="A10" s="26"/>
      <c r="B10" s="130"/>
      <c r="C10" s="131"/>
      <c r="D10" s="132"/>
      <c r="E10" s="133"/>
      <c r="F10" s="134"/>
      <c r="G10" s="130"/>
      <c r="H10" s="135"/>
      <c r="I10" s="131"/>
      <c r="J10" s="136"/>
      <c r="K10" s="137"/>
      <c r="L10" s="137"/>
      <c r="M10" s="137"/>
      <c r="N10" s="137"/>
      <c r="O10" s="137"/>
      <c r="P10" s="138"/>
      <c r="Q10" s="139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1"/>
      <c r="AF10" s="136"/>
      <c r="AG10" s="137"/>
      <c r="AH10" s="137"/>
      <c r="AI10" s="138"/>
    </row>
    <row r="11" spans="1:40" s="25" customFormat="1" ht="15" customHeight="1" x14ac:dyDescent="0.15">
      <c r="A11" s="26"/>
      <c r="B11" s="130"/>
      <c r="C11" s="131"/>
      <c r="D11" s="132"/>
      <c r="E11" s="133"/>
      <c r="F11" s="134"/>
      <c r="G11" s="130"/>
      <c r="H11" s="135"/>
      <c r="I11" s="131"/>
      <c r="J11" s="136"/>
      <c r="K11" s="137"/>
      <c r="L11" s="137"/>
      <c r="M11" s="137"/>
      <c r="N11" s="137"/>
      <c r="O11" s="137"/>
      <c r="P11" s="138"/>
      <c r="Q11" s="139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1"/>
      <c r="AF11" s="136"/>
      <c r="AG11" s="137"/>
      <c r="AH11" s="137"/>
      <c r="AI11" s="138"/>
    </row>
    <row r="12" spans="1:40" s="25" customFormat="1" ht="15" customHeight="1" x14ac:dyDescent="0.15">
      <c r="A12" s="26"/>
      <c r="B12" s="130"/>
      <c r="C12" s="131"/>
      <c r="D12" s="132"/>
      <c r="E12" s="133"/>
      <c r="F12" s="134"/>
      <c r="G12" s="130"/>
      <c r="H12" s="135"/>
      <c r="I12" s="131"/>
      <c r="J12" s="136"/>
      <c r="K12" s="137"/>
      <c r="L12" s="137"/>
      <c r="M12" s="137"/>
      <c r="N12" s="137"/>
      <c r="O12" s="137"/>
      <c r="P12" s="138"/>
      <c r="Q12" s="139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1"/>
      <c r="AF12" s="136"/>
      <c r="AG12" s="137"/>
      <c r="AH12" s="137"/>
      <c r="AI12" s="138"/>
    </row>
    <row r="13" spans="1:40" s="25" customFormat="1" ht="15" customHeight="1" x14ac:dyDescent="0.15">
      <c r="A13" s="26"/>
      <c r="B13" s="130"/>
      <c r="C13" s="131"/>
      <c r="D13" s="132"/>
      <c r="E13" s="133"/>
      <c r="F13" s="134"/>
      <c r="G13" s="130"/>
      <c r="H13" s="135"/>
      <c r="I13" s="131"/>
      <c r="J13" s="136"/>
      <c r="K13" s="137"/>
      <c r="L13" s="137"/>
      <c r="M13" s="137"/>
      <c r="N13" s="137"/>
      <c r="O13" s="137"/>
      <c r="P13" s="138"/>
      <c r="Q13" s="139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1"/>
      <c r="AF13" s="136"/>
      <c r="AG13" s="137"/>
      <c r="AH13" s="137"/>
      <c r="AI13" s="138"/>
    </row>
    <row r="14" spans="1:40" s="25" customFormat="1" ht="15" customHeight="1" x14ac:dyDescent="0.15">
      <c r="A14" s="26"/>
      <c r="B14" s="130"/>
      <c r="C14" s="131"/>
      <c r="D14" s="132"/>
      <c r="E14" s="133"/>
      <c r="F14" s="134"/>
      <c r="G14" s="130"/>
      <c r="H14" s="135"/>
      <c r="I14" s="131"/>
      <c r="J14" s="136"/>
      <c r="K14" s="137"/>
      <c r="L14" s="137"/>
      <c r="M14" s="137"/>
      <c r="N14" s="137"/>
      <c r="O14" s="137"/>
      <c r="P14" s="138"/>
      <c r="Q14" s="139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1"/>
      <c r="AF14" s="136"/>
      <c r="AG14" s="137"/>
      <c r="AH14" s="137"/>
      <c r="AI14" s="138"/>
    </row>
    <row r="15" spans="1:40" s="25" customFormat="1" ht="15" customHeight="1" x14ac:dyDescent="0.15">
      <c r="A15" s="26"/>
      <c r="B15" s="130"/>
      <c r="C15" s="131"/>
      <c r="D15" s="132"/>
      <c r="E15" s="133"/>
      <c r="F15" s="134"/>
      <c r="G15" s="130"/>
      <c r="H15" s="135"/>
      <c r="I15" s="131"/>
      <c r="J15" s="136"/>
      <c r="K15" s="137"/>
      <c r="L15" s="137"/>
      <c r="M15" s="137"/>
      <c r="N15" s="137"/>
      <c r="O15" s="137"/>
      <c r="P15" s="138"/>
      <c r="Q15" s="139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1"/>
      <c r="AF15" s="136"/>
      <c r="AG15" s="137"/>
      <c r="AH15" s="137"/>
      <c r="AI15" s="138"/>
    </row>
    <row r="16" spans="1:40" s="25" customFormat="1" ht="15" customHeight="1" x14ac:dyDescent="0.15">
      <c r="A16" s="26"/>
      <c r="B16" s="130"/>
      <c r="C16" s="131"/>
      <c r="D16" s="132"/>
      <c r="E16" s="133"/>
      <c r="F16" s="134"/>
      <c r="G16" s="130"/>
      <c r="H16" s="135"/>
      <c r="I16" s="131"/>
      <c r="J16" s="136"/>
      <c r="K16" s="137"/>
      <c r="L16" s="137"/>
      <c r="M16" s="137"/>
      <c r="N16" s="137"/>
      <c r="O16" s="137"/>
      <c r="P16" s="138"/>
      <c r="Q16" s="139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1"/>
      <c r="AF16" s="136"/>
      <c r="AG16" s="137"/>
      <c r="AH16" s="137"/>
      <c r="AI16" s="138"/>
    </row>
    <row r="17" spans="1:35" s="25" customFormat="1" ht="15" customHeight="1" x14ac:dyDescent="0.15">
      <c r="A17" s="26"/>
      <c r="B17" s="130"/>
      <c r="C17" s="131"/>
      <c r="D17" s="132"/>
      <c r="E17" s="133"/>
      <c r="F17" s="134"/>
      <c r="G17" s="130"/>
      <c r="H17" s="135"/>
      <c r="I17" s="131"/>
      <c r="J17" s="136"/>
      <c r="K17" s="137"/>
      <c r="L17" s="137"/>
      <c r="M17" s="137"/>
      <c r="N17" s="137"/>
      <c r="O17" s="137"/>
      <c r="P17" s="138"/>
      <c r="Q17" s="139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1"/>
      <c r="AF17" s="136"/>
      <c r="AG17" s="137"/>
      <c r="AH17" s="137"/>
      <c r="AI17" s="138"/>
    </row>
    <row r="18" spans="1:35" s="25" customFormat="1" ht="15" customHeight="1" x14ac:dyDescent="0.15">
      <c r="A18" s="26"/>
      <c r="B18" s="130"/>
      <c r="C18" s="131"/>
      <c r="D18" s="132"/>
      <c r="E18" s="133"/>
      <c r="F18" s="134"/>
      <c r="G18" s="130"/>
      <c r="H18" s="135"/>
      <c r="I18" s="131"/>
      <c r="J18" s="136"/>
      <c r="K18" s="137"/>
      <c r="L18" s="137"/>
      <c r="M18" s="137"/>
      <c r="N18" s="137"/>
      <c r="O18" s="137"/>
      <c r="P18" s="138"/>
      <c r="Q18" s="139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1"/>
      <c r="AF18" s="136"/>
      <c r="AG18" s="137"/>
      <c r="AH18" s="137"/>
      <c r="AI18" s="138"/>
    </row>
    <row r="19" spans="1:35" s="25" customFormat="1" ht="15" customHeight="1" x14ac:dyDescent="0.15">
      <c r="A19" s="26"/>
      <c r="B19" s="130"/>
      <c r="C19" s="131"/>
      <c r="D19" s="132"/>
      <c r="E19" s="133"/>
      <c r="F19" s="134"/>
      <c r="G19" s="130"/>
      <c r="H19" s="135"/>
      <c r="I19" s="131"/>
      <c r="J19" s="136"/>
      <c r="K19" s="137"/>
      <c r="L19" s="137"/>
      <c r="M19" s="137"/>
      <c r="N19" s="137"/>
      <c r="O19" s="137"/>
      <c r="P19" s="138"/>
      <c r="Q19" s="139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1"/>
      <c r="AF19" s="136"/>
      <c r="AG19" s="137"/>
      <c r="AH19" s="137"/>
      <c r="AI19" s="138"/>
    </row>
    <row r="20" spans="1:35" s="25" customFormat="1" ht="15" customHeight="1" x14ac:dyDescent="0.15">
      <c r="A20" s="26"/>
      <c r="B20" s="130"/>
      <c r="C20" s="131"/>
      <c r="D20" s="132"/>
      <c r="E20" s="133"/>
      <c r="F20" s="134"/>
      <c r="G20" s="130"/>
      <c r="H20" s="135"/>
      <c r="I20" s="131"/>
      <c r="J20" s="136"/>
      <c r="K20" s="137"/>
      <c r="L20" s="137"/>
      <c r="M20" s="137"/>
      <c r="N20" s="137"/>
      <c r="O20" s="137"/>
      <c r="P20" s="138"/>
      <c r="Q20" s="139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1"/>
      <c r="AF20" s="136"/>
      <c r="AG20" s="137"/>
      <c r="AH20" s="137"/>
      <c r="AI20" s="138"/>
    </row>
    <row r="21" spans="1:35" s="25" customFormat="1" ht="15" customHeight="1" x14ac:dyDescent="0.15">
      <c r="A21" s="26"/>
      <c r="B21" s="130"/>
      <c r="C21" s="131"/>
      <c r="D21" s="132"/>
      <c r="E21" s="133"/>
      <c r="F21" s="134"/>
      <c r="G21" s="130"/>
      <c r="H21" s="135"/>
      <c r="I21" s="131"/>
      <c r="J21" s="136"/>
      <c r="K21" s="137"/>
      <c r="L21" s="137"/>
      <c r="M21" s="137"/>
      <c r="N21" s="137"/>
      <c r="O21" s="137"/>
      <c r="P21" s="138"/>
      <c r="Q21" s="139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1"/>
      <c r="AF21" s="136"/>
      <c r="AG21" s="137"/>
      <c r="AH21" s="137"/>
      <c r="AI21" s="138"/>
    </row>
    <row r="22" spans="1:35" s="25" customFormat="1" ht="15" customHeight="1" x14ac:dyDescent="0.15">
      <c r="A22" s="26"/>
      <c r="B22" s="130"/>
      <c r="C22" s="131"/>
      <c r="D22" s="132"/>
      <c r="E22" s="133"/>
      <c r="F22" s="134"/>
      <c r="G22" s="130"/>
      <c r="H22" s="135"/>
      <c r="I22" s="131"/>
      <c r="J22" s="136"/>
      <c r="K22" s="137"/>
      <c r="L22" s="137"/>
      <c r="M22" s="137"/>
      <c r="N22" s="137"/>
      <c r="O22" s="137"/>
      <c r="P22" s="138"/>
      <c r="Q22" s="139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1"/>
      <c r="AF22" s="136"/>
      <c r="AG22" s="137"/>
      <c r="AH22" s="137"/>
      <c r="AI22" s="138"/>
    </row>
    <row r="23" spans="1:35" s="25" customFormat="1" ht="15" customHeight="1" x14ac:dyDescent="0.15">
      <c r="A23" s="26"/>
      <c r="B23" s="130"/>
      <c r="C23" s="131"/>
      <c r="D23" s="132"/>
      <c r="E23" s="133"/>
      <c r="F23" s="134"/>
      <c r="G23" s="130"/>
      <c r="H23" s="135"/>
      <c r="I23" s="131"/>
      <c r="J23" s="136"/>
      <c r="K23" s="137"/>
      <c r="L23" s="137"/>
      <c r="M23" s="137"/>
      <c r="N23" s="137"/>
      <c r="O23" s="137"/>
      <c r="P23" s="138"/>
      <c r="Q23" s="139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1"/>
      <c r="AF23" s="136"/>
      <c r="AG23" s="137"/>
      <c r="AH23" s="137"/>
      <c r="AI23" s="138"/>
    </row>
    <row r="24" spans="1:35" s="25" customFormat="1" ht="15" customHeight="1" x14ac:dyDescent="0.15">
      <c r="A24" s="26"/>
      <c r="B24" s="130"/>
      <c r="C24" s="131"/>
      <c r="D24" s="132"/>
      <c r="E24" s="133"/>
      <c r="F24" s="134"/>
      <c r="G24" s="130"/>
      <c r="H24" s="135"/>
      <c r="I24" s="131"/>
      <c r="J24" s="136"/>
      <c r="K24" s="137"/>
      <c r="L24" s="137"/>
      <c r="M24" s="137"/>
      <c r="N24" s="137"/>
      <c r="O24" s="137"/>
      <c r="P24" s="138"/>
      <c r="Q24" s="139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1"/>
      <c r="AF24" s="136"/>
      <c r="AG24" s="137"/>
      <c r="AH24" s="137"/>
      <c r="AI24" s="138"/>
    </row>
    <row r="25" spans="1:35" s="25" customFormat="1" ht="15" customHeight="1" x14ac:dyDescent="0.15">
      <c r="A25" s="26"/>
      <c r="B25" s="130"/>
      <c r="C25" s="131"/>
      <c r="D25" s="132"/>
      <c r="E25" s="133"/>
      <c r="F25" s="134"/>
      <c r="G25" s="130"/>
      <c r="H25" s="135"/>
      <c r="I25" s="131"/>
      <c r="J25" s="136"/>
      <c r="K25" s="137"/>
      <c r="L25" s="137"/>
      <c r="M25" s="137"/>
      <c r="N25" s="137"/>
      <c r="O25" s="137"/>
      <c r="P25" s="138"/>
      <c r="Q25" s="139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1"/>
      <c r="AF25" s="136"/>
      <c r="AG25" s="137"/>
      <c r="AH25" s="137"/>
      <c r="AI25" s="138"/>
    </row>
    <row r="26" spans="1:35" s="25" customFormat="1" ht="15" customHeight="1" x14ac:dyDescent="0.15">
      <c r="A26" s="26"/>
      <c r="B26" s="130"/>
      <c r="C26" s="131"/>
      <c r="D26" s="132"/>
      <c r="E26" s="133"/>
      <c r="F26" s="134"/>
      <c r="G26" s="130"/>
      <c r="H26" s="135"/>
      <c r="I26" s="131"/>
      <c r="J26" s="136"/>
      <c r="K26" s="137"/>
      <c r="L26" s="137"/>
      <c r="M26" s="137"/>
      <c r="N26" s="137"/>
      <c r="O26" s="137"/>
      <c r="P26" s="138"/>
      <c r="Q26" s="139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1"/>
      <c r="AF26" s="136"/>
      <c r="AG26" s="137"/>
      <c r="AH26" s="137"/>
      <c r="AI26" s="138"/>
    </row>
    <row r="27" spans="1:35" s="25" customFormat="1" ht="15" customHeight="1" x14ac:dyDescent="0.15">
      <c r="A27" s="26"/>
      <c r="B27" s="130"/>
      <c r="C27" s="131"/>
      <c r="D27" s="132"/>
      <c r="E27" s="133"/>
      <c r="F27" s="134"/>
      <c r="G27" s="130"/>
      <c r="H27" s="135"/>
      <c r="I27" s="131"/>
      <c r="J27" s="136"/>
      <c r="K27" s="137"/>
      <c r="L27" s="137"/>
      <c r="M27" s="137"/>
      <c r="N27" s="137"/>
      <c r="O27" s="137"/>
      <c r="P27" s="138"/>
      <c r="Q27" s="139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1"/>
      <c r="AF27" s="136"/>
      <c r="AG27" s="137"/>
      <c r="AH27" s="137"/>
      <c r="AI27" s="138"/>
    </row>
    <row r="28" spans="1:35" s="25" customFormat="1" ht="15" customHeight="1" x14ac:dyDescent="0.15">
      <c r="A28" s="26"/>
      <c r="B28" s="130"/>
      <c r="C28" s="131"/>
      <c r="D28" s="132"/>
      <c r="E28" s="133"/>
      <c r="F28" s="134"/>
      <c r="G28" s="130"/>
      <c r="H28" s="135"/>
      <c r="I28" s="131"/>
      <c r="J28" s="136"/>
      <c r="K28" s="137"/>
      <c r="L28" s="137"/>
      <c r="M28" s="137"/>
      <c r="N28" s="137"/>
      <c r="O28" s="137"/>
      <c r="P28" s="138"/>
      <c r="Q28" s="139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1"/>
      <c r="AF28" s="136"/>
      <c r="AG28" s="137"/>
      <c r="AH28" s="137"/>
      <c r="AI28" s="138"/>
    </row>
    <row r="29" spans="1:35" s="25" customFormat="1" ht="15" customHeight="1" x14ac:dyDescent="0.15">
      <c r="A29" s="26"/>
      <c r="B29" s="130"/>
      <c r="C29" s="131"/>
      <c r="D29" s="132"/>
      <c r="E29" s="133"/>
      <c r="F29" s="134"/>
      <c r="G29" s="130"/>
      <c r="H29" s="135"/>
      <c r="I29" s="131"/>
      <c r="J29" s="136"/>
      <c r="K29" s="137"/>
      <c r="L29" s="137"/>
      <c r="M29" s="137"/>
      <c r="N29" s="137"/>
      <c r="O29" s="137"/>
      <c r="P29" s="138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1"/>
      <c r="AF29" s="136"/>
      <c r="AG29" s="137"/>
      <c r="AH29" s="137"/>
      <c r="AI29" s="138"/>
    </row>
    <row r="30" spans="1:35" s="25" customFormat="1" ht="15" customHeight="1" x14ac:dyDescent="0.15">
      <c r="A30" s="26"/>
      <c r="B30" s="130"/>
      <c r="C30" s="131"/>
      <c r="D30" s="132"/>
      <c r="E30" s="133"/>
      <c r="F30" s="134"/>
      <c r="G30" s="130"/>
      <c r="H30" s="135"/>
      <c r="I30" s="131"/>
      <c r="J30" s="136"/>
      <c r="K30" s="137"/>
      <c r="L30" s="137"/>
      <c r="M30" s="137"/>
      <c r="N30" s="137"/>
      <c r="O30" s="137"/>
      <c r="P30" s="138"/>
      <c r="Q30" s="139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1"/>
      <c r="AF30" s="136"/>
      <c r="AG30" s="137"/>
      <c r="AH30" s="137"/>
      <c r="AI30" s="138"/>
    </row>
    <row r="31" spans="1:35" s="25" customFormat="1" ht="15" customHeight="1" x14ac:dyDescent="0.15">
      <c r="A31" s="26"/>
      <c r="B31" s="130"/>
      <c r="C31" s="131"/>
      <c r="D31" s="132"/>
      <c r="E31" s="133"/>
      <c r="F31" s="134"/>
      <c r="G31" s="130"/>
      <c r="H31" s="135"/>
      <c r="I31" s="131"/>
      <c r="J31" s="136"/>
      <c r="K31" s="137"/>
      <c r="L31" s="137"/>
      <c r="M31" s="137"/>
      <c r="N31" s="137"/>
      <c r="O31" s="137"/>
      <c r="P31" s="138"/>
      <c r="Q31" s="139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1"/>
      <c r="AF31" s="136"/>
      <c r="AG31" s="137"/>
      <c r="AH31" s="137"/>
      <c r="AI31" s="138"/>
    </row>
    <row r="32" spans="1:35" s="25" customFormat="1" ht="15" customHeight="1" x14ac:dyDescent="0.15">
      <c r="A32" s="26"/>
      <c r="B32" s="130"/>
      <c r="C32" s="131"/>
      <c r="D32" s="132"/>
      <c r="E32" s="133"/>
      <c r="F32" s="134"/>
      <c r="G32" s="130"/>
      <c r="H32" s="135"/>
      <c r="I32" s="131"/>
      <c r="J32" s="136"/>
      <c r="K32" s="156"/>
      <c r="L32" s="137"/>
      <c r="M32" s="137"/>
      <c r="N32" s="137"/>
      <c r="O32" s="137"/>
      <c r="P32" s="138"/>
      <c r="Q32" s="139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1"/>
      <c r="AF32" s="136"/>
      <c r="AG32" s="137"/>
      <c r="AH32" s="137"/>
      <c r="AI32" s="138"/>
    </row>
    <row r="33" spans="1:35" s="25" customFormat="1" ht="15" customHeight="1" x14ac:dyDescent="0.15">
      <c r="A33" s="26"/>
      <c r="B33" s="130"/>
      <c r="C33" s="131"/>
      <c r="D33" s="132"/>
      <c r="E33" s="133"/>
      <c r="F33" s="134"/>
      <c r="G33" s="130"/>
      <c r="H33" s="135"/>
      <c r="I33" s="131"/>
      <c r="J33" s="136"/>
      <c r="K33" s="137"/>
      <c r="L33" s="137"/>
      <c r="M33" s="137"/>
      <c r="N33" s="137"/>
      <c r="O33" s="137"/>
      <c r="P33" s="138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1"/>
      <c r="AF33" s="136"/>
      <c r="AG33" s="137"/>
      <c r="AH33" s="137"/>
      <c r="AI33" s="138"/>
    </row>
    <row r="34" spans="1:35" ht="14.25" x14ac:dyDescent="0.15">
      <c r="K34" s="3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7" customWidth="1"/>
    <col min="18" max="33" width="4.83203125" style="49" customWidth="1"/>
    <col min="34" max="34" width="4.83203125" style="67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8" s="9" customFormat="1" ht="12" customHeight="1" x14ac:dyDescent="0.15">
      <c r="A1" s="100" t="s">
        <v>0</v>
      </c>
      <c r="B1" s="101"/>
      <c r="C1" s="101"/>
      <c r="D1" s="102"/>
      <c r="E1" s="103" t="str">
        <f ca="1">IF(INDIRECT("変更履歴!E1")&lt;&gt;"",INDIRECT("変更履歴!E1"),"")</f>
        <v>サンプルプロジェクト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77</v>
      </c>
      <c r="P1" s="110"/>
      <c r="Q1" s="110"/>
      <c r="R1" s="111"/>
      <c r="S1" s="118" t="str">
        <f ca="1">IF(INDIRECT("変更履歴!S1")&lt;&gt;"",INDIRECT("変更履歴!S1"),"")</f>
        <v>共通コンポーネント設計</v>
      </c>
      <c r="T1" s="119"/>
      <c r="U1" s="119"/>
      <c r="V1" s="119"/>
      <c r="W1" s="119"/>
      <c r="X1" s="119"/>
      <c r="Y1" s="119"/>
      <c r="Z1" s="120"/>
      <c r="AA1" s="160" t="s">
        <v>78</v>
      </c>
      <c r="AB1" s="161"/>
      <c r="AC1" s="127" t="str">
        <f ca="1">IF(INDIRECT("変更履歴!AC1")&lt;&gt;"",INDIRECT("変更履歴!AC1"),"")</f>
        <v>TIS</v>
      </c>
      <c r="AD1" s="128"/>
      <c r="AE1" s="128"/>
      <c r="AF1" s="129"/>
      <c r="AG1" s="157">
        <f ca="1">IF(INDIRECT("変更履歴!AG1")&lt;&gt;"",INDIRECT("変更履歴!AG1"),"")</f>
        <v>43336</v>
      </c>
      <c r="AH1" s="158"/>
      <c r="AI1" s="159"/>
      <c r="AJ1" s="7"/>
      <c r="AK1" s="7"/>
      <c r="AL1" s="8"/>
    </row>
    <row r="2" spans="1:38" s="9" customFormat="1" ht="12" customHeight="1" x14ac:dyDescent="0.15">
      <c r="A2" s="100" t="s">
        <v>1</v>
      </c>
      <c r="B2" s="101"/>
      <c r="C2" s="101"/>
      <c r="D2" s="102"/>
      <c r="E2" s="103" t="str">
        <f ca="1">IF(INDIRECT("変更履歴!E2")&lt;&gt;"",INDIRECT("変更履歴!E2"),"")</f>
        <v>サンプルシステム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60" t="s">
        <v>79</v>
      </c>
      <c r="AB2" s="161"/>
      <c r="AC2" s="127" t="str">
        <f ca="1">IF(INDIRECT("変更履歴!AC2")&lt;&gt;"",INDIRECT("変更履歴!AC2"),"")</f>
        <v/>
      </c>
      <c r="AD2" s="128"/>
      <c r="AE2" s="128"/>
      <c r="AF2" s="129"/>
      <c r="AG2" s="157" t="str">
        <f ca="1">IF(INDIRECT("変更履歴!AG2")&lt;&gt;"",INDIRECT("変更履歴!AG2"),"")</f>
        <v/>
      </c>
      <c r="AH2" s="158"/>
      <c r="AI2" s="159"/>
      <c r="AJ2" s="7"/>
      <c r="AK2" s="7"/>
      <c r="AL2" s="7"/>
    </row>
    <row r="3" spans="1:38" s="9" customFormat="1" ht="12" customHeight="1" x14ac:dyDescent="0.15">
      <c r="A3" s="100" t="s">
        <v>2</v>
      </c>
      <c r="B3" s="101"/>
      <c r="C3" s="101"/>
      <c r="D3" s="102"/>
      <c r="E3" s="103" t="str">
        <f ca="1">IF(INDIRECT("変更履歴!E3")&lt;&gt;"",INDIRECT("変更履歴!E3"),"")</f>
        <v>サンプルサブシステム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60"/>
      <c r="AB3" s="161"/>
      <c r="AC3" s="127" t="str">
        <f ca="1">IF(INDIRECT("変更履歴!AC3")&lt;&gt;"",INDIRECT("変更履歴!AC3"),"")</f>
        <v/>
      </c>
      <c r="AD3" s="128"/>
      <c r="AE3" s="128"/>
      <c r="AF3" s="129"/>
      <c r="AG3" s="157" t="str">
        <f ca="1">IF(INDIRECT("変更履歴!AG3")&lt;&gt;"",INDIRECT("変更履歴!AG3"),"")</f>
        <v/>
      </c>
      <c r="AH3" s="158"/>
      <c r="AI3" s="159"/>
      <c r="AJ3" s="7"/>
      <c r="AK3" s="7"/>
      <c r="AL3" s="7"/>
    </row>
    <row r="4" spans="1:38" s="41" customFormat="1" ht="19.5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40"/>
      <c r="AD4" s="22"/>
      <c r="AE4" s="22"/>
      <c r="AF4" s="22"/>
      <c r="AG4" s="22"/>
      <c r="AH4" s="22"/>
      <c r="AI4" s="22"/>
    </row>
    <row r="5" spans="1:38" s="41" customFormat="1" ht="15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42" t="s">
        <v>82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40"/>
      <c r="AD5" s="22"/>
      <c r="AE5" s="22"/>
      <c r="AF5" s="22"/>
      <c r="AG5" s="22"/>
      <c r="AH5" s="22"/>
      <c r="AI5" s="22"/>
    </row>
    <row r="6" spans="1:38" s="41" customFormat="1" ht="1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40"/>
      <c r="AD6" s="22"/>
      <c r="AE6" s="22"/>
      <c r="AF6" s="22"/>
      <c r="AG6" s="22"/>
      <c r="AH6" s="22"/>
      <c r="AI6" s="22"/>
    </row>
    <row r="7" spans="1:38" ht="15" customHeight="1" x14ac:dyDescent="0.15">
      <c r="A7" s="16"/>
      <c r="B7" s="89" t="s">
        <v>93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22"/>
      <c r="R7" s="46"/>
      <c r="S7" s="43"/>
      <c r="T7" s="43"/>
      <c r="U7" s="16"/>
      <c r="V7" s="16"/>
      <c r="W7" s="16"/>
      <c r="X7" s="16"/>
      <c r="Y7" s="16"/>
      <c r="Z7" s="16"/>
      <c r="AA7" s="16"/>
      <c r="AB7" s="16"/>
      <c r="AC7" s="16"/>
      <c r="AD7" s="16"/>
      <c r="AE7" s="43"/>
      <c r="AF7" s="43"/>
      <c r="AG7" s="45"/>
      <c r="AH7" s="47"/>
      <c r="AI7" s="48"/>
    </row>
    <row r="8" spans="1:38" ht="15" customHeight="1" x14ac:dyDescent="0.15">
      <c r="A8" s="16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22"/>
      <c r="R8" s="46"/>
      <c r="S8" s="43"/>
      <c r="T8" s="43"/>
      <c r="U8" s="16"/>
      <c r="V8" s="16"/>
      <c r="W8" s="16"/>
      <c r="X8" s="16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8" ht="15" customHeight="1" x14ac:dyDescent="0.15">
      <c r="A9" s="16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22"/>
      <c r="R9" s="46"/>
      <c r="S9" s="43"/>
      <c r="T9" s="43"/>
      <c r="U9" s="16"/>
      <c r="V9" s="16"/>
      <c r="W9" s="16"/>
      <c r="X9" s="16"/>
      <c r="Y9" s="43"/>
      <c r="Z9" s="43"/>
      <c r="AA9" s="43"/>
      <c r="AB9" s="43"/>
      <c r="AC9" s="43"/>
      <c r="AD9" s="43"/>
      <c r="AE9" s="48"/>
      <c r="AF9" s="16"/>
      <c r="AG9" s="16"/>
      <c r="AH9" s="52"/>
      <c r="AI9" s="16"/>
    </row>
    <row r="10" spans="1:38" ht="15" customHeight="1" x14ac:dyDescent="0.15">
      <c r="A10" s="1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22"/>
      <c r="R10" s="46"/>
      <c r="S10" s="16"/>
      <c r="T10" s="16"/>
      <c r="U10" s="22"/>
      <c r="V10" s="22"/>
      <c r="W10" s="22"/>
      <c r="X10" s="22"/>
      <c r="Y10" s="43"/>
      <c r="Z10" s="43"/>
      <c r="AA10" s="43"/>
      <c r="AB10" s="43"/>
      <c r="AC10" s="43"/>
      <c r="AD10" s="43"/>
      <c r="AE10" s="16"/>
      <c r="AF10" s="43"/>
      <c r="AG10" s="45"/>
      <c r="AH10" s="47"/>
      <c r="AI10" s="48"/>
    </row>
    <row r="11" spans="1:38" ht="15" customHeight="1" x14ac:dyDescent="0.15">
      <c r="A11" s="16"/>
      <c r="B11" s="43"/>
      <c r="C11" s="43"/>
      <c r="D11" s="16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22"/>
      <c r="R11" s="46"/>
      <c r="S11" s="16"/>
      <c r="T11" s="16"/>
      <c r="U11" s="16"/>
      <c r="V11" s="16"/>
      <c r="W11" s="16"/>
      <c r="X11" s="16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8" ht="15" customHeight="1" x14ac:dyDescent="0.15">
      <c r="A12" s="16"/>
      <c r="B12" s="43"/>
      <c r="C12" s="43"/>
      <c r="D12" s="16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22"/>
      <c r="R12" s="46"/>
      <c r="S12" s="16"/>
      <c r="T12" s="16"/>
      <c r="U12" s="16"/>
      <c r="V12" s="16"/>
      <c r="W12" s="16"/>
      <c r="X12" s="16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8" ht="15" customHeight="1" x14ac:dyDescent="0.15">
      <c r="A13" s="16"/>
      <c r="B13" s="43"/>
      <c r="C13" s="43"/>
      <c r="D13" s="16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16"/>
      <c r="S13" s="16"/>
      <c r="T13" s="16"/>
      <c r="U13" s="16"/>
      <c r="V13" s="16"/>
      <c r="W13" s="16"/>
      <c r="X13" s="16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8" ht="15" customHeight="1" x14ac:dyDescent="0.15">
      <c r="A14" s="1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16"/>
      <c r="S14" s="16"/>
      <c r="T14" s="16"/>
      <c r="U14" s="16"/>
      <c r="V14" s="16"/>
      <c r="W14" s="16"/>
      <c r="X14" s="16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8" ht="15" customHeight="1" x14ac:dyDescent="0.15">
      <c r="A15" s="16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22"/>
      <c r="R15" s="16"/>
      <c r="S15" s="16"/>
      <c r="T15" s="16"/>
      <c r="U15" s="48"/>
      <c r="V15" s="16"/>
      <c r="W15" s="16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8" ht="15" customHeight="1" x14ac:dyDescent="0.15">
      <c r="A16" s="16"/>
      <c r="B16" s="22"/>
      <c r="C16" s="1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43"/>
      <c r="P16" s="40"/>
      <c r="Q16" s="22"/>
      <c r="R16" s="22"/>
      <c r="S16" s="22"/>
      <c r="T16" s="2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15">
      <c r="A17" s="16"/>
      <c r="B17" s="22"/>
      <c r="C17" s="1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43"/>
      <c r="P17" s="40"/>
      <c r="Q17" s="22"/>
      <c r="R17" s="22"/>
      <c r="S17" s="22"/>
      <c r="T17" s="2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15">
      <c r="A18" s="16"/>
      <c r="B18" s="22"/>
      <c r="C18" s="1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43"/>
      <c r="P18" s="40"/>
      <c r="Q18" s="22"/>
      <c r="R18" s="22"/>
      <c r="S18" s="22"/>
      <c r="T18" s="2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15">
      <c r="A19" s="16"/>
      <c r="B19" s="22"/>
      <c r="C19" s="1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3"/>
      <c r="P19" s="40"/>
      <c r="Q19" s="22"/>
      <c r="R19" s="22"/>
      <c r="S19" s="22"/>
      <c r="T19" s="22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15">
      <c r="A20" s="16"/>
      <c r="B20" s="22"/>
      <c r="C20" s="1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43"/>
      <c r="P20" s="40"/>
      <c r="Q20" s="22"/>
      <c r="R20" s="22"/>
      <c r="S20" s="22"/>
      <c r="T20" s="2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15">
      <c r="A21" s="16"/>
      <c r="B21" s="22"/>
      <c r="C21" s="1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43"/>
      <c r="P21" s="40"/>
      <c r="Q21" s="22"/>
      <c r="R21" s="22"/>
      <c r="S21" s="22"/>
      <c r="T21" s="22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15">
      <c r="A22" s="16"/>
      <c r="B22" s="22"/>
      <c r="C22" s="1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3"/>
      <c r="P22" s="40"/>
      <c r="Q22" s="22"/>
      <c r="R22" s="22"/>
      <c r="S22" s="22"/>
      <c r="T22" s="22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15">
      <c r="A23" s="16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0"/>
      <c r="Q23" s="22"/>
      <c r="R23" s="16"/>
      <c r="S23" s="16"/>
      <c r="T23" s="1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15">
      <c r="A24" s="16"/>
      <c r="B24" s="22"/>
      <c r="C24" s="16"/>
      <c r="D24" s="22"/>
      <c r="E24" s="22"/>
      <c r="F24" s="22"/>
      <c r="G24" s="22"/>
      <c r="H24" s="16"/>
      <c r="I24" s="22"/>
      <c r="J24" s="22"/>
      <c r="K24" s="22"/>
      <c r="L24" s="22"/>
      <c r="M24" s="22"/>
      <c r="N24" s="22"/>
      <c r="O24" s="22"/>
      <c r="P24" s="40"/>
      <c r="Q24" s="22"/>
      <c r="R24" s="16"/>
      <c r="S24" s="16"/>
      <c r="T24" s="1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15">
      <c r="A25" s="16"/>
      <c r="B25" s="22"/>
      <c r="C25" s="16"/>
      <c r="D25" s="22"/>
      <c r="E25" s="22"/>
      <c r="F25" s="22"/>
      <c r="G25" s="22"/>
      <c r="H25" s="16"/>
      <c r="I25" s="22"/>
      <c r="J25" s="22"/>
      <c r="K25" s="22"/>
      <c r="L25" s="22"/>
      <c r="M25" s="22"/>
      <c r="N25" s="22"/>
      <c r="O25" s="22"/>
      <c r="P25" s="40"/>
      <c r="Q25" s="22"/>
      <c r="R25" s="16"/>
      <c r="S25" s="16"/>
      <c r="T25" s="1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15">
      <c r="A26" s="16"/>
      <c r="B26" s="22"/>
      <c r="C26" s="16"/>
      <c r="D26" s="22"/>
      <c r="E26" s="22"/>
      <c r="F26" s="22"/>
      <c r="G26" s="22"/>
      <c r="H26" s="16"/>
      <c r="I26" s="22"/>
      <c r="J26" s="22"/>
      <c r="K26" s="22"/>
      <c r="L26" s="22"/>
      <c r="M26" s="22"/>
      <c r="N26" s="22"/>
      <c r="O26" s="22"/>
      <c r="P26" s="40"/>
      <c r="Q26" s="22"/>
      <c r="R26" s="16"/>
      <c r="S26" s="16"/>
      <c r="T26" s="1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15">
      <c r="A27" s="16"/>
      <c r="B27" s="22"/>
      <c r="C27" s="16"/>
      <c r="D27" s="22"/>
      <c r="E27" s="22"/>
      <c r="F27" s="22"/>
      <c r="G27" s="22"/>
      <c r="H27" s="16"/>
      <c r="I27" s="22"/>
      <c r="J27" s="22"/>
      <c r="K27" s="22"/>
      <c r="L27" s="22"/>
      <c r="M27" s="22"/>
      <c r="N27" s="22"/>
      <c r="O27" s="22"/>
      <c r="P27" s="40"/>
      <c r="Q27" s="22"/>
      <c r="R27" s="16"/>
      <c r="S27" s="16"/>
      <c r="T27" s="1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15">
      <c r="A28" s="16"/>
      <c r="B28" s="22"/>
      <c r="C28" s="16"/>
      <c r="D28" s="22"/>
      <c r="E28" s="22"/>
      <c r="F28" s="22"/>
      <c r="G28" s="22"/>
      <c r="H28" s="16"/>
      <c r="I28" s="22"/>
      <c r="J28" s="22"/>
      <c r="K28" s="22"/>
      <c r="L28" s="22"/>
      <c r="M28" s="43"/>
      <c r="N28" s="44"/>
      <c r="O28" s="22"/>
      <c r="P28" s="40"/>
      <c r="Q28" s="22"/>
      <c r="R28" s="16"/>
      <c r="S28" s="48"/>
      <c r="T28" s="1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15">
      <c r="A29" s="16"/>
      <c r="B29" s="22"/>
      <c r="C29" s="16"/>
      <c r="D29" s="22"/>
      <c r="E29" s="22"/>
      <c r="F29" s="22"/>
      <c r="G29" s="22"/>
      <c r="H29" s="16"/>
      <c r="I29" s="22"/>
      <c r="J29" s="22"/>
      <c r="K29" s="22"/>
      <c r="L29" s="22"/>
      <c r="M29" s="22"/>
      <c r="N29" s="22"/>
      <c r="O29" s="22"/>
      <c r="P29" s="40"/>
      <c r="Q29" s="22"/>
      <c r="R29" s="16"/>
      <c r="S29" s="16"/>
      <c r="T29" s="1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15">
      <c r="A30" s="1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0"/>
      <c r="Q30" s="22"/>
      <c r="R30" s="16"/>
      <c r="S30" s="16"/>
      <c r="T30" s="16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15">
      <c r="A31" s="14"/>
      <c r="B31" s="22"/>
      <c r="C31" s="4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0"/>
      <c r="Q31" s="58"/>
      <c r="R31" s="16"/>
      <c r="S31" s="59"/>
      <c r="T31" s="4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15">
      <c r="A32" s="14"/>
      <c r="B32" s="19"/>
      <c r="C32" s="16"/>
      <c r="D32" s="14"/>
      <c r="E32" s="19"/>
      <c r="F32" s="19"/>
      <c r="G32" s="19"/>
      <c r="H32" s="19"/>
      <c r="I32" s="19"/>
      <c r="J32" s="19"/>
      <c r="K32" s="60"/>
      <c r="L32" s="19"/>
      <c r="M32" s="19"/>
      <c r="N32" s="19"/>
      <c r="O32" s="19"/>
      <c r="P32" s="61"/>
      <c r="Q32" s="58"/>
      <c r="R32" s="14"/>
      <c r="S32" s="62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15">
      <c r="A33" s="14"/>
      <c r="B33" s="19"/>
      <c r="C33" s="16"/>
      <c r="D33" s="1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61"/>
      <c r="Q33" s="58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54"/>
      <c r="AF33" s="54"/>
      <c r="AG33" s="55"/>
      <c r="AH33" s="56"/>
      <c r="AI33" s="57"/>
    </row>
    <row r="34" spans="1:35" ht="15" customHeight="1" x14ac:dyDescent="0.15">
      <c r="A34" s="14"/>
      <c r="B34" s="19"/>
      <c r="C34" s="16"/>
      <c r="D34" s="14"/>
      <c r="E34" s="19"/>
      <c r="F34" s="19"/>
      <c r="G34" s="19"/>
      <c r="H34" s="19"/>
      <c r="I34" s="19"/>
      <c r="J34" s="19"/>
      <c r="K34" s="60"/>
      <c r="L34" s="19"/>
      <c r="M34" s="19"/>
      <c r="N34" s="19"/>
      <c r="O34" s="19"/>
      <c r="P34" s="61"/>
      <c r="Q34" s="58"/>
      <c r="R34" s="14"/>
      <c r="S34" s="62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15">
      <c r="A35" s="14"/>
      <c r="B35" s="19"/>
      <c r="C35" s="16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61"/>
      <c r="Q35" s="58"/>
      <c r="R35" s="14"/>
      <c r="S35" s="57"/>
      <c r="T35" s="57"/>
      <c r="U35" s="63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9"/>
      <c r="P36" s="61"/>
      <c r="Q36" s="64"/>
      <c r="R36" s="14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14"/>
      <c r="AF36" s="14"/>
      <c r="AG36" s="14"/>
      <c r="AH36" s="64"/>
      <c r="AI36" s="14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7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6"/>
    </row>
    <row r="52" spans="1:34" s="65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7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8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37" s="9" customFormat="1" ht="12" customHeight="1" x14ac:dyDescent="0.15">
      <c r="A1" s="100" t="s">
        <v>0</v>
      </c>
      <c r="B1" s="101"/>
      <c r="C1" s="101"/>
      <c r="D1" s="102"/>
      <c r="E1" s="103" t="str">
        <f ca="1">IF(INDIRECT("変更履歴!E1")&lt;&gt;"",INDIRECT("変更履歴!E1"),"")</f>
        <v>サンプルプロジェクト</v>
      </c>
      <c r="F1" s="104"/>
      <c r="G1" s="104"/>
      <c r="H1" s="104"/>
      <c r="I1" s="104"/>
      <c r="J1" s="104"/>
      <c r="K1" s="104"/>
      <c r="L1" s="104"/>
      <c r="M1" s="104"/>
      <c r="N1" s="105"/>
      <c r="O1" s="171" t="s">
        <v>80</v>
      </c>
      <c r="P1" s="172"/>
      <c r="Q1" s="172"/>
      <c r="R1" s="173"/>
      <c r="S1" s="180" t="str">
        <f ca="1">IF(INDIRECT("変更履歴!S1")&lt;&gt;"",INDIRECT("変更履歴!S1"),"")</f>
        <v>共通コンポーネント設計</v>
      </c>
      <c r="T1" s="181"/>
      <c r="U1" s="181"/>
      <c r="V1" s="181"/>
      <c r="W1" s="181"/>
      <c r="X1" s="181"/>
      <c r="Y1" s="181"/>
      <c r="Z1" s="182"/>
      <c r="AA1" s="100" t="s">
        <v>3</v>
      </c>
      <c r="AB1" s="102"/>
      <c r="AC1" s="127" t="str">
        <f ca="1">IF(INDIRECT("変更履歴!AC1")&lt;&gt;"",INDIRECT("変更履歴!AC1"),"")</f>
        <v>TIS</v>
      </c>
      <c r="AD1" s="128"/>
      <c r="AE1" s="128"/>
      <c r="AF1" s="129"/>
      <c r="AG1" s="157">
        <f ca="1">IF(INDIRECT("変更履歴!AG1")&lt;&gt;"",INDIRECT("変更履歴!AG1"),"")</f>
        <v>43336</v>
      </c>
      <c r="AH1" s="158"/>
      <c r="AI1" s="159"/>
      <c r="AJ1" s="7"/>
      <c r="AK1" s="8"/>
    </row>
    <row r="2" spans="1:37" s="9" customFormat="1" ht="12" customHeight="1" x14ac:dyDescent="0.15">
      <c r="A2" s="100" t="s">
        <v>1</v>
      </c>
      <c r="B2" s="101"/>
      <c r="C2" s="101"/>
      <c r="D2" s="102"/>
      <c r="E2" s="103" t="str">
        <f ca="1">IF(INDIRECT("変更履歴!E2")&lt;&gt;"",INDIRECT("変更履歴!E2"),"")</f>
        <v>サンプルシステム</v>
      </c>
      <c r="F2" s="104"/>
      <c r="G2" s="104"/>
      <c r="H2" s="104"/>
      <c r="I2" s="104"/>
      <c r="J2" s="104"/>
      <c r="K2" s="104"/>
      <c r="L2" s="104"/>
      <c r="M2" s="104"/>
      <c r="N2" s="105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00" t="s">
        <v>4</v>
      </c>
      <c r="AB2" s="102"/>
      <c r="AC2" s="127" t="str">
        <f ca="1">IF(INDIRECT("変更履歴!AC2")&lt;&gt;"",INDIRECT("変更履歴!AC2"),"")</f>
        <v/>
      </c>
      <c r="AD2" s="128"/>
      <c r="AE2" s="128"/>
      <c r="AF2" s="129"/>
      <c r="AG2" s="157" t="str">
        <f ca="1">IF(INDIRECT("変更履歴!AG2")&lt;&gt;"",INDIRECT("変更履歴!AG2"),"")</f>
        <v/>
      </c>
      <c r="AH2" s="158"/>
      <c r="AI2" s="159"/>
      <c r="AJ2" s="7"/>
      <c r="AK2" s="7"/>
    </row>
    <row r="3" spans="1:37" s="9" customFormat="1" ht="12" customHeight="1" x14ac:dyDescent="0.15">
      <c r="A3" s="100" t="s">
        <v>2</v>
      </c>
      <c r="B3" s="101"/>
      <c r="C3" s="101"/>
      <c r="D3" s="102"/>
      <c r="E3" s="103" t="str">
        <f ca="1">IF(INDIRECT("変更履歴!E3")&lt;&gt;"",INDIRECT("変更履歴!E3"),"")</f>
        <v>サンプルサブシステム</v>
      </c>
      <c r="F3" s="104"/>
      <c r="G3" s="104"/>
      <c r="H3" s="104"/>
      <c r="I3" s="104"/>
      <c r="J3" s="104"/>
      <c r="K3" s="104"/>
      <c r="L3" s="104"/>
      <c r="M3" s="104"/>
      <c r="N3" s="105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00"/>
      <c r="AB3" s="102"/>
      <c r="AC3" s="127" t="str">
        <f ca="1">IF(INDIRECT("変更履歴!AC3")&lt;&gt;"",INDIRECT("変更履歴!AC3"),"")</f>
        <v/>
      </c>
      <c r="AD3" s="128"/>
      <c r="AE3" s="128"/>
      <c r="AF3" s="129"/>
      <c r="AG3" s="157" t="str">
        <f ca="1">IF(INDIRECT("変更履歴!AG3")&lt;&gt;"",INDIRECT("変更履歴!AG3"),"")</f>
        <v/>
      </c>
      <c r="AH3" s="158"/>
      <c r="AI3" s="159"/>
      <c r="AJ3" s="7"/>
      <c r="AK3" s="7"/>
    </row>
    <row r="4" spans="1:37" ht="12" customHeight="1" x14ac:dyDescent="0.15"/>
    <row r="5" spans="1:37" ht="12" customHeight="1" x14ac:dyDescent="0.15"/>
    <row r="6" spans="1:37" ht="12" customHeight="1" x14ac:dyDescent="0.15"/>
    <row r="7" spans="1:37" ht="12" customHeight="1" x14ac:dyDescent="0.15"/>
    <row r="8" spans="1:37" ht="12" customHeight="1" x14ac:dyDescent="0.15"/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spans="2:38" ht="12" customHeight="1" x14ac:dyDescent="0.15"/>
    <row r="18" spans="2:38" ht="12" customHeight="1" x14ac:dyDescent="0.15"/>
    <row r="19" spans="2:38" ht="12" customHeight="1" x14ac:dyDescent="0.15"/>
    <row r="20" spans="2:38" ht="12" customHeight="1" x14ac:dyDescent="0.15"/>
    <row r="21" spans="2:38" ht="12" customHeight="1" x14ac:dyDescent="0.15"/>
    <row r="22" spans="2:38" ht="12" customHeight="1" x14ac:dyDescent="0.15"/>
    <row r="23" spans="2:38" ht="12" customHeight="1" x14ac:dyDescent="0.15"/>
    <row r="24" spans="2:38" s="14" customFormat="1" ht="12" customHeight="1" x14ac:dyDescent="0.15">
      <c r="B24" s="201" t="s">
        <v>47</v>
      </c>
      <c r="C24" s="202"/>
      <c r="D24" s="202"/>
      <c r="E24" s="203"/>
      <c r="F24" s="198" t="s">
        <v>64</v>
      </c>
      <c r="G24" s="199"/>
      <c r="H24" s="200"/>
      <c r="I24" s="201" t="s">
        <v>12</v>
      </c>
      <c r="J24" s="202"/>
      <c r="K24" s="202"/>
      <c r="L24" s="203"/>
      <c r="M24" s="198" t="s">
        <v>73</v>
      </c>
      <c r="N24" s="199"/>
      <c r="O24" s="199"/>
      <c r="P24" s="199"/>
      <c r="Q24" s="199"/>
      <c r="R24" s="199"/>
      <c r="S24" s="199"/>
      <c r="T24" s="199"/>
      <c r="U24" s="200"/>
      <c r="V24" s="201" t="s">
        <v>13</v>
      </c>
      <c r="W24" s="202"/>
      <c r="X24" s="202"/>
      <c r="Y24" s="203"/>
      <c r="Z24" s="198" t="s">
        <v>22</v>
      </c>
      <c r="AA24" s="199"/>
      <c r="AB24" s="199"/>
      <c r="AC24" s="199"/>
      <c r="AD24" s="199"/>
      <c r="AE24" s="199"/>
      <c r="AF24" s="199"/>
      <c r="AG24" s="199"/>
      <c r="AH24" s="200"/>
      <c r="AI24" s="17"/>
      <c r="AJ24" s="17"/>
      <c r="AK24" s="17"/>
      <c r="AL24" s="17"/>
    </row>
    <row r="25" spans="2:38" s="14" customFormat="1" ht="12" customHeight="1" x14ac:dyDescent="0.15">
      <c r="B25" s="201" t="s">
        <v>14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3"/>
      <c r="AI25" s="17"/>
      <c r="AJ25" s="17"/>
      <c r="AK25" s="17"/>
    </row>
    <row r="26" spans="2:38" s="14" customFormat="1" ht="12" customHeight="1" x14ac:dyDescent="0.15">
      <c r="B26" s="204" t="s">
        <v>98</v>
      </c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4"/>
    </row>
    <row r="27" spans="2:38" s="14" customFormat="1" ht="12" customHeight="1" x14ac:dyDescent="0.15">
      <c r="B27" s="195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7"/>
    </row>
    <row r="28" spans="2:38" s="16" customFormat="1" ht="12" customHeight="1" x14ac:dyDescent="0.15">
      <c r="B28" s="195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7"/>
    </row>
    <row r="29" spans="2:38" ht="12" customHeight="1" x14ac:dyDescent="0.15">
      <c r="B29" s="195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7"/>
    </row>
    <row r="30" spans="2:38" ht="12" customHeight="1" x14ac:dyDescent="0.15">
      <c r="B30" s="195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7"/>
    </row>
    <row r="31" spans="2:38" ht="12" customHeight="1" x14ac:dyDescent="0.1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7"/>
    </row>
    <row r="32" spans="2:38" ht="12" customHeight="1" x14ac:dyDescent="0.15"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7"/>
    </row>
    <row r="33" spans="2:36" ht="12" customHeight="1" x14ac:dyDescent="0.15">
      <c r="B33" s="162" t="s">
        <v>15</v>
      </c>
      <c r="C33" s="163"/>
      <c r="D33" s="163"/>
      <c r="E33" s="164"/>
      <c r="F33" s="136" t="s">
        <v>48</v>
      </c>
      <c r="G33" s="137"/>
      <c r="H33" s="137"/>
      <c r="I33" s="137"/>
      <c r="J33" s="137"/>
      <c r="K33" s="137"/>
      <c r="L33" s="137"/>
      <c r="M33" s="137"/>
      <c r="N33" s="137"/>
      <c r="O33" s="137"/>
      <c r="P33" s="138"/>
      <c r="Q33" s="162" t="s">
        <v>16</v>
      </c>
      <c r="R33" s="163"/>
      <c r="S33" s="163"/>
      <c r="T33" s="164"/>
      <c r="U33" s="136" t="s">
        <v>49</v>
      </c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8"/>
    </row>
    <row r="34" spans="2:36" ht="12" customHeight="1" x14ac:dyDescent="0.15">
      <c r="B34" s="162" t="s">
        <v>17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4"/>
    </row>
    <row r="35" spans="2:36" ht="12" customHeight="1" x14ac:dyDescent="0.15">
      <c r="B35" s="162" t="s">
        <v>18</v>
      </c>
      <c r="C35" s="163"/>
      <c r="D35" s="163"/>
      <c r="E35" s="163"/>
      <c r="F35" s="163"/>
      <c r="G35" s="163"/>
      <c r="H35" s="163"/>
      <c r="I35" s="164"/>
      <c r="J35" s="162" t="s">
        <v>50</v>
      </c>
      <c r="K35" s="164"/>
      <c r="L35" s="162" t="s">
        <v>35</v>
      </c>
      <c r="M35" s="163"/>
      <c r="N35" s="164"/>
      <c r="O35" s="162" t="s">
        <v>19</v>
      </c>
      <c r="P35" s="164"/>
      <c r="Q35" s="162" t="s">
        <v>11</v>
      </c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4"/>
    </row>
    <row r="36" spans="2:36" ht="12" customHeight="1" x14ac:dyDescent="0.15">
      <c r="B36" s="136" t="s">
        <v>23</v>
      </c>
      <c r="C36" s="137"/>
      <c r="D36" s="137"/>
      <c r="E36" s="137"/>
      <c r="F36" s="137"/>
      <c r="G36" s="137"/>
      <c r="H36" s="137"/>
      <c r="I36" s="138"/>
      <c r="J36" s="136" t="s">
        <v>51</v>
      </c>
      <c r="K36" s="138"/>
      <c r="L36" s="136" t="s">
        <v>52</v>
      </c>
      <c r="M36" s="137"/>
      <c r="N36" s="138"/>
      <c r="O36" s="189" t="s">
        <v>74</v>
      </c>
      <c r="P36" s="190"/>
      <c r="Q36" s="136" t="s">
        <v>24</v>
      </c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8"/>
    </row>
    <row r="37" spans="2:36" ht="12" customHeight="1" x14ac:dyDescent="0.15">
      <c r="B37" s="136" t="s">
        <v>21</v>
      </c>
      <c r="C37" s="137"/>
      <c r="D37" s="137"/>
      <c r="E37" s="137"/>
      <c r="F37" s="137"/>
      <c r="G37" s="137"/>
      <c r="H37" s="137"/>
      <c r="I37" s="138"/>
      <c r="J37" s="136" t="s">
        <v>51</v>
      </c>
      <c r="K37" s="138"/>
      <c r="L37" s="136" t="s">
        <v>53</v>
      </c>
      <c r="M37" s="137"/>
      <c r="N37" s="138"/>
      <c r="O37" s="189" t="s">
        <v>74</v>
      </c>
      <c r="P37" s="190"/>
      <c r="Q37" s="136" t="s">
        <v>25</v>
      </c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8"/>
    </row>
    <row r="38" spans="2:36" ht="12" customHeight="1" x14ac:dyDescent="0.15">
      <c r="B38" s="136" t="s">
        <v>26</v>
      </c>
      <c r="C38" s="137"/>
      <c r="D38" s="137"/>
      <c r="E38" s="137"/>
      <c r="F38" s="137"/>
      <c r="G38" s="137"/>
      <c r="H38" s="137"/>
      <c r="I38" s="138"/>
      <c r="J38" s="136" t="s">
        <v>75</v>
      </c>
      <c r="K38" s="138"/>
      <c r="L38" s="136" t="s">
        <v>52</v>
      </c>
      <c r="M38" s="137"/>
      <c r="N38" s="138"/>
      <c r="O38" s="189" t="s">
        <v>99</v>
      </c>
      <c r="P38" s="190"/>
      <c r="Q38" s="136" t="s">
        <v>27</v>
      </c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8"/>
    </row>
    <row r="39" spans="2:36" ht="12" customHeight="1" x14ac:dyDescent="0.15">
      <c r="B39" s="162" t="s">
        <v>36</v>
      </c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4"/>
    </row>
    <row r="40" spans="2:36" ht="12" customHeight="1" x14ac:dyDescent="0.15">
      <c r="B40" s="162" t="s">
        <v>37</v>
      </c>
      <c r="C40" s="163"/>
      <c r="D40" s="163"/>
      <c r="E40" s="163"/>
      <c r="F40" s="163"/>
      <c r="G40" s="163"/>
      <c r="H40" s="163"/>
      <c r="I40" s="164"/>
      <c r="J40" s="78" t="s">
        <v>54</v>
      </c>
      <c r="K40" s="78" t="s">
        <v>55</v>
      </c>
      <c r="L40" s="78" t="s">
        <v>56</v>
      </c>
      <c r="M40" s="78" t="s">
        <v>57</v>
      </c>
      <c r="N40" s="162" t="s">
        <v>38</v>
      </c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4"/>
    </row>
    <row r="41" spans="2:36" ht="12" customHeight="1" x14ac:dyDescent="0.15">
      <c r="B41" s="191" t="s">
        <v>39</v>
      </c>
      <c r="C41" s="191"/>
      <c r="D41" s="191"/>
      <c r="E41" s="191"/>
      <c r="F41" s="191"/>
      <c r="G41" s="191"/>
      <c r="H41" s="191"/>
      <c r="I41" s="191"/>
      <c r="J41" s="79" t="s">
        <v>99</v>
      </c>
      <c r="K41" s="90" t="s">
        <v>74</v>
      </c>
      <c r="L41" s="90" t="s">
        <v>99</v>
      </c>
      <c r="M41" s="90" t="s">
        <v>99</v>
      </c>
      <c r="N41" s="136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8"/>
    </row>
    <row r="42" spans="2:36" ht="12" customHeight="1" x14ac:dyDescent="0.15">
      <c r="B42" s="191" t="s">
        <v>40</v>
      </c>
      <c r="C42" s="191"/>
      <c r="D42" s="191"/>
      <c r="E42" s="191"/>
      <c r="F42" s="191"/>
      <c r="G42" s="191"/>
      <c r="H42" s="191"/>
      <c r="I42" s="191"/>
      <c r="J42" s="90" t="s">
        <v>99</v>
      </c>
      <c r="K42" s="90" t="s">
        <v>74</v>
      </c>
      <c r="L42" s="90" t="s">
        <v>99</v>
      </c>
      <c r="M42" s="90" t="s">
        <v>99</v>
      </c>
      <c r="N42" s="136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8"/>
    </row>
    <row r="43" spans="2:36" ht="12" customHeight="1" x14ac:dyDescent="0.15">
      <c r="B43" s="162" t="s">
        <v>43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4"/>
    </row>
    <row r="44" spans="2:36" ht="24" customHeight="1" x14ac:dyDescent="0.15">
      <c r="B44" s="165" t="s">
        <v>94</v>
      </c>
      <c r="C44" s="164"/>
      <c r="D44" s="162" t="s">
        <v>44</v>
      </c>
      <c r="E44" s="163"/>
      <c r="F44" s="163"/>
      <c r="G44" s="163"/>
      <c r="H44" s="163"/>
      <c r="I44" s="163"/>
      <c r="J44" s="164"/>
      <c r="K44" s="162" t="s">
        <v>45</v>
      </c>
      <c r="L44" s="163"/>
      <c r="M44" s="163"/>
      <c r="N44" s="163"/>
      <c r="O44" s="164"/>
      <c r="P44" s="162" t="s">
        <v>65</v>
      </c>
      <c r="Q44" s="163"/>
      <c r="R44" s="164"/>
      <c r="S44" s="162" t="s">
        <v>61</v>
      </c>
      <c r="T44" s="163"/>
      <c r="U44" s="163"/>
      <c r="V44" s="163"/>
      <c r="W44" s="164"/>
      <c r="X44" s="162" t="s">
        <v>46</v>
      </c>
      <c r="Y44" s="163"/>
      <c r="Z44" s="163"/>
      <c r="AA44" s="163"/>
      <c r="AB44" s="163"/>
      <c r="AC44" s="163"/>
      <c r="AD44" s="163"/>
      <c r="AE44" s="163"/>
      <c r="AF44" s="163"/>
      <c r="AG44" s="163"/>
      <c r="AH44" s="164"/>
    </row>
    <row r="45" spans="2:36" ht="36" customHeight="1" x14ac:dyDescent="0.15">
      <c r="B45" s="167">
        <v>1</v>
      </c>
      <c r="C45" s="168"/>
      <c r="D45" s="139" t="s">
        <v>66</v>
      </c>
      <c r="E45" s="140"/>
      <c r="F45" s="140"/>
      <c r="G45" s="140"/>
      <c r="H45" s="140"/>
      <c r="I45" s="140"/>
      <c r="J45" s="141"/>
      <c r="K45" s="139" t="s">
        <v>67</v>
      </c>
      <c r="L45" s="140"/>
      <c r="M45" s="140"/>
      <c r="N45" s="140"/>
      <c r="O45" s="141"/>
      <c r="P45" s="139" t="s">
        <v>68</v>
      </c>
      <c r="Q45" s="140"/>
      <c r="R45" s="141"/>
      <c r="S45" s="139" t="s">
        <v>63</v>
      </c>
      <c r="T45" s="140"/>
      <c r="U45" s="140"/>
      <c r="V45" s="140"/>
      <c r="W45" s="141"/>
      <c r="X45" s="139" t="s">
        <v>60</v>
      </c>
      <c r="Y45" s="140"/>
      <c r="Z45" s="140"/>
      <c r="AA45" s="140"/>
      <c r="AB45" s="140"/>
      <c r="AC45" s="140"/>
      <c r="AD45" s="140"/>
      <c r="AE45" s="140"/>
      <c r="AF45" s="140"/>
      <c r="AG45" s="140"/>
      <c r="AH45" s="141"/>
      <c r="AI45" s="20"/>
    </row>
    <row r="46" spans="2:36" ht="12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19"/>
    </row>
    <row r="47" spans="2:36" ht="12" customHeight="1" x14ac:dyDescent="0.1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2:36" ht="12" customHeight="1" x14ac:dyDescent="0.1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2:37" ht="12" customHeight="1" x14ac:dyDescent="0.1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2:37" ht="12" customHeight="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2:37" ht="12" customHeight="1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2:37" ht="12" customHeight="1" x14ac:dyDescent="0.15">
      <c r="B52" s="1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9"/>
      <c r="AG52" s="19"/>
      <c r="AH52" s="19"/>
      <c r="AI52" s="19"/>
      <c r="AJ52" s="19"/>
    </row>
    <row r="53" spans="2:37" ht="24" customHeight="1" x14ac:dyDescent="0.15">
      <c r="B53" s="169" t="s">
        <v>20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66"/>
      <c r="Y53" s="169" t="s">
        <v>69</v>
      </c>
      <c r="Z53" s="170"/>
      <c r="AA53" s="166"/>
      <c r="AB53" s="169" t="s">
        <v>62</v>
      </c>
      <c r="AC53" s="170"/>
      <c r="AD53" s="170"/>
      <c r="AE53" s="170"/>
      <c r="AF53" s="166"/>
      <c r="AG53" s="165" t="s">
        <v>94</v>
      </c>
      <c r="AH53" s="166"/>
      <c r="AI53" s="21"/>
      <c r="AJ53" s="21"/>
      <c r="AK53" s="21"/>
    </row>
    <row r="54" spans="2:37" ht="12" customHeight="1" x14ac:dyDescent="0.15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192"/>
      <c r="Z54" s="193"/>
      <c r="AA54" s="194"/>
      <c r="AB54" s="192"/>
      <c r="AC54" s="193"/>
      <c r="AD54" s="193"/>
      <c r="AE54" s="193"/>
      <c r="AF54" s="194"/>
      <c r="AG54" s="208"/>
      <c r="AH54" s="209"/>
    </row>
    <row r="55" spans="2:37" ht="12" customHeight="1" x14ac:dyDescent="0.15">
      <c r="B55" s="91" t="s">
        <v>96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195"/>
      <c r="Z55" s="196"/>
      <c r="AA55" s="197"/>
      <c r="AB55" s="195"/>
      <c r="AC55" s="196"/>
      <c r="AD55" s="196"/>
      <c r="AE55" s="196"/>
      <c r="AF55" s="197"/>
      <c r="AG55" s="210"/>
      <c r="AH55" s="211"/>
    </row>
    <row r="56" spans="2:37" ht="12" customHeight="1" x14ac:dyDescent="0.15">
      <c r="B56" s="82"/>
      <c r="C56" s="88" t="s">
        <v>59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195"/>
      <c r="Z56" s="196"/>
      <c r="AA56" s="197"/>
      <c r="AB56" s="195"/>
      <c r="AC56" s="196"/>
      <c r="AD56" s="196"/>
      <c r="AE56" s="196"/>
      <c r="AF56" s="197"/>
      <c r="AG56" s="212" t="s">
        <v>70</v>
      </c>
      <c r="AH56" s="213"/>
    </row>
    <row r="57" spans="2:37" ht="12" customHeight="1" x14ac:dyDescent="0.15">
      <c r="B57" s="82"/>
      <c r="C57" s="88" t="s">
        <v>71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195"/>
      <c r="Z57" s="196"/>
      <c r="AA57" s="197"/>
      <c r="AB57" s="195"/>
      <c r="AC57" s="196"/>
      <c r="AD57" s="196"/>
      <c r="AE57" s="196"/>
      <c r="AF57" s="197"/>
      <c r="AG57" s="212"/>
      <c r="AH57" s="213"/>
    </row>
    <row r="58" spans="2:37" ht="12" customHeight="1" x14ac:dyDescent="0.15"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195"/>
      <c r="Z58" s="196"/>
      <c r="AA58" s="197"/>
      <c r="AB58" s="195"/>
      <c r="AC58" s="196"/>
      <c r="AD58" s="196"/>
      <c r="AE58" s="196"/>
      <c r="AF58" s="197"/>
      <c r="AG58" s="210"/>
      <c r="AH58" s="211"/>
    </row>
    <row r="59" spans="2:37" ht="12" customHeight="1" x14ac:dyDescent="0.15">
      <c r="B59" s="91" t="s">
        <v>97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195"/>
      <c r="Z59" s="196"/>
      <c r="AA59" s="197"/>
      <c r="AB59" s="195"/>
      <c r="AC59" s="196"/>
      <c r="AD59" s="196"/>
      <c r="AE59" s="196"/>
      <c r="AF59" s="197"/>
      <c r="AG59" s="210"/>
      <c r="AH59" s="211"/>
    </row>
    <row r="60" spans="2:37" ht="12" customHeight="1" x14ac:dyDescent="0.15">
      <c r="B60" s="82"/>
      <c r="C60" s="88" t="s">
        <v>58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195"/>
      <c r="Z60" s="196"/>
      <c r="AA60" s="197"/>
      <c r="AB60" s="195"/>
      <c r="AC60" s="196"/>
      <c r="AD60" s="196"/>
      <c r="AE60" s="196"/>
      <c r="AF60" s="197"/>
      <c r="AG60" s="210"/>
      <c r="AH60" s="211"/>
    </row>
    <row r="61" spans="2:37" ht="12" customHeight="1" x14ac:dyDescent="0.15">
      <c r="B61" s="82"/>
      <c r="C61" s="88" t="s">
        <v>72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195"/>
      <c r="Z61" s="196"/>
      <c r="AA61" s="197"/>
      <c r="AB61" s="195"/>
      <c r="AC61" s="196"/>
      <c r="AD61" s="196"/>
      <c r="AE61" s="196"/>
      <c r="AF61" s="197"/>
      <c r="AG61" s="210"/>
      <c r="AH61" s="211"/>
    </row>
    <row r="62" spans="2:37" ht="12" customHeight="1" x14ac:dyDescent="0.15">
      <c r="B62" s="82"/>
      <c r="D62" s="83" t="s">
        <v>41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195"/>
      <c r="Z62" s="196"/>
      <c r="AA62" s="197"/>
      <c r="AB62" s="195"/>
      <c r="AC62" s="196"/>
      <c r="AD62" s="196"/>
      <c r="AE62" s="196"/>
      <c r="AF62" s="197"/>
      <c r="AG62" s="210"/>
      <c r="AH62" s="211"/>
    </row>
    <row r="63" spans="2:37" ht="12" customHeight="1" x14ac:dyDescent="0.15">
      <c r="B63" s="82"/>
      <c r="D63" s="83" t="s">
        <v>42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195"/>
      <c r="Z63" s="196"/>
      <c r="AA63" s="197"/>
      <c r="AB63" s="195"/>
      <c r="AC63" s="196"/>
      <c r="AD63" s="196"/>
      <c r="AE63" s="196"/>
      <c r="AF63" s="197"/>
      <c r="AG63" s="210"/>
      <c r="AH63" s="211"/>
    </row>
    <row r="64" spans="2:37" ht="12" customHeight="1" x14ac:dyDescent="0.15">
      <c r="B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195"/>
      <c r="Z64" s="196"/>
      <c r="AA64" s="197"/>
      <c r="AB64" s="195"/>
      <c r="AC64" s="196"/>
      <c r="AD64" s="196"/>
      <c r="AE64" s="196"/>
      <c r="AF64" s="197"/>
      <c r="AG64" s="210"/>
      <c r="AH64" s="211"/>
    </row>
    <row r="65" spans="2:34" ht="12" customHeight="1" x14ac:dyDescent="0.15">
      <c r="B65" s="82"/>
      <c r="D65" s="83" t="s">
        <v>28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195"/>
      <c r="Z65" s="196"/>
      <c r="AA65" s="197"/>
      <c r="AB65" s="195"/>
      <c r="AC65" s="196"/>
      <c r="AD65" s="196"/>
      <c r="AE65" s="196"/>
      <c r="AF65" s="197"/>
      <c r="AG65" s="210"/>
      <c r="AH65" s="211"/>
    </row>
    <row r="66" spans="2:34" ht="12" customHeight="1" x14ac:dyDescent="0.15">
      <c r="B66" s="82"/>
      <c r="D66" s="83"/>
      <c r="E66" s="83" t="s">
        <v>29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195"/>
      <c r="Z66" s="196"/>
      <c r="AA66" s="197"/>
      <c r="AB66" s="195"/>
      <c r="AC66" s="196"/>
      <c r="AD66" s="196"/>
      <c r="AE66" s="196"/>
      <c r="AF66" s="197"/>
      <c r="AG66" s="210"/>
      <c r="AH66" s="211"/>
    </row>
    <row r="67" spans="2:34" ht="12" customHeight="1" x14ac:dyDescent="0.15">
      <c r="B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195"/>
      <c r="Z67" s="196"/>
      <c r="AA67" s="197"/>
      <c r="AB67" s="195"/>
      <c r="AC67" s="196"/>
      <c r="AD67" s="196"/>
      <c r="AE67" s="196"/>
      <c r="AF67" s="197"/>
      <c r="AG67" s="210"/>
      <c r="AH67" s="211"/>
    </row>
    <row r="68" spans="2:34" ht="12" customHeight="1" x14ac:dyDescent="0.15">
      <c r="B68" s="82"/>
      <c r="D68" s="83" t="s">
        <v>30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195"/>
      <c r="Z68" s="196"/>
      <c r="AA68" s="197"/>
      <c r="AB68" s="195"/>
      <c r="AC68" s="196"/>
      <c r="AD68" s="196"/>
      <c r="AE68" s="196"/>
      <c r="AF68" s="197"/>
      <c r="AG68" s="210"/>
      <c r="AH68" s="211"/>
    </row>
    <row r="69" spans="2:34" ht="12" customHeight="1" x14ac:dyDescent="0.15">
      <c r="B69" s="82"/>
      <c r="D69" s="83"/>
      <c r="E69" s="83" t="s">
        <v>31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195"/>
      <c r="Z69" s="196"/>
      <c r="AA69" s="197"/>
      <c r="AB69" s="195"/>
      <c r="AC69" s="196"/>
      <c r="AD69" s="196"/>
      <c r="AE69" s="196"/>
      <c r="AF69" s="197"/>
      <c r="AG69" s="210"/>
      <c r="AH69" s="211"/>
    </row>
    <row r="70" spans="2:34" ht="12" customHeight="1" x14ac:dyDescent="0.15">
      <c r="B70" s="82"/>
      <c r="D70" s="83"/>
      <c r="E70" s="84"/>
      <c r="F70" s="85" t="s">
        <v>32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195"/>
      <c r="Z70" s="196"/>
      <c r="AA70" s="197"/>
      <c r="AB70" s="195"/>
      <c r="AC70" s="196"/>
      <c r="AD70" s="196"/>
      <c r="AE70" s="196"/>
      <c r="AF70" s="197"/>
      <c r="AG70" s="210"/>
      <c r="AH70" s="211"/>
    </row>
    <row r="71" spans="2:34" ht="12" customHeight="1" x14ac:dyDescent="0.15">
      <c r="B71" s="82"/>
      <c r="D71" s="83"/>
      <c r="E71" s="85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195"/>
      <c r="Z71" s="196"/>
      <c r="AA71" s="197"/>
      <c r="AB71" s="195"/>
      <c r="AC71" s="196"/>
      <c r="AD71" s="196"/>
      <c r="AE71" s="196"/>
      <c r="AF71" s="197"/>
      <c r="AG71" s="210"/>
      <c r="AH71" s="211"/>
    </row>
    <row r="72" spans="2:34" ht="12" customHeight="1" x14ac:dyDescent="0.15">
      <c r="B72" s="82"/>
      <c r="D72" s="83"/>
      <c r="E72" s="83" t="s">
        <v>33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195"/>
      <c r="Z72" s="196"/>
      <c r="AA72" s="197"/>
      <c r="AB72" s="195"/>
      <c r="AC72" s="196"/>
      <c r="AD72" s="196"/>
      <c r="AE72" s="196"/>
      <c r="AF72" s="197"/>
      <c r="AG72" s="210"/>
      <c r="AH72" s="211"/>
    </row>
    <row r="73" spans="2:34" ht="12" customHeight="1" x14ac:dyDescent="0.15">
      <c r="B73" s="82"/>
      <c r="D73" s="83"/>
      <c r="E73" s="84"/>
      <c r="F73" s="85" t="s">
        <v>32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195"/>
      <c r="Z73" s="196"/>
      <c r="AA73" s="197"/>
      <c r="AB73" s="195"/>
      <c r="AC73" s="196"/>
      <c r="AD73" s="196"/>
      <c r="AE73" s="196"/>
      <c r="AF73" s="197"/>
      <c r="AG73" s="210"/>
      <c r="AH73" s="211"/>
    </row>
    <row r="74" spans="2:34" ht="12" customHeight="1" x14ac:dyDescent="0.15">
      <c r="B74" s="82"/>
      <c r="D74" s="83"/>
      <c r="E74" s="84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195"/>
      <c r="Z74" s="196"/>
      <c r="AA74" s="197"/>
      <c r="AB74" s="195"/>
      <c r="AC74" s="196"/>
      <c r="AD74" s="196"/>
      <c r="AE74" s="196"/>
      <c r="AF74" s="197"/>
      <c r="AG74" s="210"/>
      <c r="AH74" s="211"/>
    </row>
    <row r="75" spans="2:34" ht="12" customHeight="1" x14ac:dyDescent="0.15">
      <c r="B75" s="82"/>
      <c r="D75" s="83"/>
      <c r="E75" s="83"/>
      <c r="F75" s="83" t="s">
        <v>34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195"/>
      <c r="Z75" s="196"/>
      <c r="AA75" s="197"/>
      <c r="AB75" s="195"/>
      <c r="AC75" s="196"/>
      <c r="AD75" s="196"/>
      <c r="AE75" s="196"/>
      <c r="AF75" s="197"/>
      <c r="AG75" s="210"/>
      <c r="AH75" s="211"/>
    </row>
    <row r="76" spans="2:34" ht="12" customHeight="1" x14ac:dyDescent="0.15">
      <c r="B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195"/>
      <c r="Z76" s="196"/>
      <c r="AA76" s="197"/>
      <c r="AB76" s="195"/>
      <c r="AC76" s="196"/>
      <c r="AD76" s="196"/>
      <c r="AE76" s="196"/>
      <c r="AF76" s="197"/>
      <c r="AG76" s="210"/>
      <c r="AH76" s="211"/>
    </row>
    <row r="77" spans="2:34" ht="12" customHeight="1" x14ac:dyDescent="0.15"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195"/>
      <c r="Z77" s="196"/>
      <c r="AA77" s="197"/>
      <c r="AB77" s="195"/>
      <c r="AC77" s="196"/>
      <c r="AD77" s="196"/>
      <c r="AE77" s="196"/>
      <c r="AF77" s="197"/>
      <c r="AG77" s="210"/>
      <c r="AH77" s="211"/>
    </row>
    <row r="78" spans="2:34" ht="12" customHeight="1" x14ac:dyDescent="0.15">
      <c r="B78" s="86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205"/>
      <c r="Z78" s="206"/>
      <c r="AA78" s="207"/>
      <c r="AB78" s="205"/>
      <c r="AC78" s="206"/>
      <c r="AD78" s="206"/>
      <c r="AE78" s="206"/>
      <c r="AF78" s="207"/>
      <c r="AG78" s="214"/>
      <c r="AH78" s="215"/>
    </row>
    <row r="79" spans="2:34" ht="12" customHeight="1" x14ac:dyDescent="0.15"/>
    <row r="80" spans="2:34" ht="12" customHeight="1" x14ac:dyDescent="0.15"/>
    <row r="81" ht="12" customHeight="1" x14ac:dyDescent="0.15"/>
  </sheetData>
  <mergeCells count="149">
    <mergeCell ref="AG78:AH78"/>
    <mergeCell ref="AG69:AH69"/>
    <mergeCell ref="AG70:AH70"/>
    <mergeCell ref="AG71:AH71"/>
    <mergeCell ref="AG72:AH72"/>
    <mergeCell ref="AG73:AH73"/>
    <mergeCell ref="AG59:AH59"/>
    <mergeCell ref="AG60:AH60"/>
    <mergeCell ref="AG61:AH61"/>
    <mergeCell ref="AG62:AH62"/>
    <mergeCell ref="AG63:AH63"/>
    <mergeCell ref="AG74:AH74"/>
    <mergeCell ref="AG75:AH75"/>
    <mergeCell ref="AG76:AH76"/>
    <mergeCell ref="AG77:AH77"/>
    <mergeCell ref="AG54:AH54"/>
    <mergeCell ref="AG55:AH55"/>
    <mergeCell ref="AG56:AH56"/>
    <mergeCell ref="AG57:AH57"/>
    <mergeCell ref="AG58:AH58"/>
    <mergeCell ref="AB74:AF74"/>
    <mergeCell ref="AB75:AF75"/>
    <mergeCell ref="AB76:AF76"/>
    <mergeCell ref="AB77:AF77"/>
    <mergeCell ref="AB59:AF59"/>
    <mergeCell ref="AB60:AF60"/>
    <mergeCell ref="AB61:AF61"/>
    <mergeCell ref="AB62:AF62"/>
    <mergeCell ref="AB63:AF63"/>
    <mergeCell ref="AB54:AF54"/>
    <mergeCell ref="AB55:AF55"/>
    <mergeCell ref="AB56:AF56"/>
    <mergeCell ref="AB57:AF57"/>
    <mergeCell ref="AB58:AF58"/>
    <mergeCell ref="AG64:AH64"/>
    <mergeCell ref="AG65:AH65"/>
    <mergeCell ref="AG66:AH66"/>
    <mergeCell ref="AG67:AH67"/>
    <mergeCell ref="AG68:AH68"/>
    <mergeCell ref="AB78:AF78"/>
    <mergeCell ref="AB69:AF69"/>
    <mergeCell ref="AB70:AF70"/>
    <mergeCell ref="AB71:AF71"/>
    <mergeCell ref="AB72:AF72"/>
    <mergeCell ref="AB73:AF73"/>
    <mergeCell ref="AB64:AF64"/>
    <mergeCell ref="AB65:AF65"/>
    <mergeCell ref="AB66:AF66"/>
    <mergeCell ref="AB67:AF67"/>
    <mergeCell ref="AB68:AF68"/>
    <mergeCell ref="Y74:AA74"/>
    <mergeCell ref="Y75:AA75"/>
    <mergeCell ref="Y76:AA76"/>
    <mergeCell ref="Y77:AA77"/>
    <mergeCell ref="Y78:AA78"/>
    <mergeCell ref="Y69:AA69"/>
    <mergeCell ref="Y70:AA70"/>
    <mergeCell ref="Y71:AA71"/>
    <mergeCell ref="Y72:AA72"/>
    <mergeCell ref="Y73:AA73"/>
    <mergeCell ref="Y64:AA64"/>
    <mergeCell ref="Y65:AA65"/>
    <mergeCell ref="Y66:AA66"/>
    <mergeCell ref="Y67:AA67"/>
    <mergeCell ref="Y68:AA68"/>
    <mergeCell ref="Y59:AA59"/>
    <mergeCell ref="Y60:AA60"/>
    <mergeCell ref="Y61:AA61"/>
    <mergeCell ref="Y62:AA62"/>
    <mergeCell ref="Y63:AA63"/>
    <mergeCell ref="Y54:AA54"/>
    <mergeCell ref="Y55:AA55"/>
    <mergeCell ref="Y56:AA56"/>
    <mergeCell ref="Y57:AA57"/>
    <mergeCell ref="Y58:AA58"/>
    <mergeCell ref="Z24:AH24"/>
    <mergeCell ref="U33:AH33"/>
    <mergeCell ref="B34:AH34"/>
    <mergeCell ref="Q35:AH35"/>
    <mergeCell ref="Q36:AH36"/>
    <mergeCell ref="B25:AH25"/>
    <mergeCell ref="B26:AH32"/>
    <mergeCell ref="V24:Y24"/>
    <mergeCell ref="B24:E24"/>
    <mergeCell ref="F24:H24"/>
    <mergeCell ref="I24:L24"/>
    <mergeCell ref="M24:U24"/>
    <mergeCell ref="J36:K36"/>
    <mergeCell ref="O36:P36"/>
    <mergeCell ref="B35:I35"/>
    <mergeCell ref="J35:K35"/>
    <mergeCell ref="B39:AH39"/>
    <mergeCell ref="N40:AH40"/>
    <mergeCell ref="N41:AH41"/>
    <mergeCell ref="B38:I38"/>
    <mergeCell ref="B44:C44"/>
    <mergeCell ref="D44:J44"/>
    <mergeCell ref="K44:O44"/>
    <mergeCell ref="P44:R44"/>
    <mergeCell ref="S44:W44"/>
    <mergeCell ref="X44:AH44"/>
    <mergeCell ref="B40:I40"/>
    <mergeCell ref="B33:E33"/>
    <mergeCell ref="F33:P33"/>
    <mergeCell ref="Q33:T33"/>
    <mergeCell ref="O37:P37"/>
    <mergeCell ref="O38:P38"/>
    <mergeCell ref="B41:I41"/>
    <mergeCell ref="B42:I42"/>
    <mergeCell ref="J37:K37"/>
    <mergeCell ref="J38:K38"/>
    <mergeCell ref="L37:N37"/>
    <mergeCell ref="L38:N38"/>
    <mergeCell ref="B37:I37"/>
    <mergeCell ref="Q37:AH37"/>
    <mergeCell ref="Q38:AH38"/>
    <mergeCell ref="B36:I36"/>
    <mergeCell ref="N42:AH42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L35:N35"/>
    <mergeCell ref="O35:P35"/>
    <mergeCell ref="L36:N36"/>
    <mergeCell ref="B43:AH43"/>
    <mergeCell ref="AG53:AH53"/>
    <mergeCell ref="B45:C45"/>
    <mergeCell ref="D45:J45"/>
    <mergeCell ref="K45:O45"/>
    <mergeCell ref="P45:R45"/>
    <mergeCell ref="Y53:AA53"/>
    <mergeCell ref="AB53:AF53"/>
    <mergeCell ref="S45:W45"/>
    <mergeCell ref="B53:X53"/>
    <mergeCell ref="X45:AH45"/>
  </mergeCells>
  <phoneticPr fontId="9"/>
  <dataValidations count="2">
    <dataValidation type="list" allowBlank="1" showInputMessage="1" showErrorMessage="1" sqref="J36:J38">
      <formula1>"I,O"</formula1>
    </dataValidation>
    <dataValidation type="list" allowBlank="1" showInputMessage="1" showErrorMessage="1" sqref="O36:P38 J41:M4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6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システム設定DBアクセス</vt:lpstr>
      <vt:lpstr>'1. システム設定DBアクセス'!Print_Area</vt:lpstr>
      <vt:lpstr>表紙!Print_Area</vt:lpstr>
      <vt:lpstr>変更履歴!Print_Area</vt:lpstr>
      <vt:lpstr>目次!Print_Area</vt:lpstr>
      <vt:lpstr>'1. システム設定DBアクセス'!Print_Titles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2018-10-04T02:32:36Z</dcterms:modified>
</cp:coreProperties>
</file>