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振込依頼"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振込依頼!$A$1:$AL$40</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振込依頼!$1:$4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E3" i="52"/>
  <c r="E2" i="51"/>
  <c r="E1" i="62"/>
  <c r="E2" i="61"/>
  <c r="AG2" i="62"/>
  <c r="E2" i="52"/>
  <c r="AG3" i="61"/>
  <c r="AC3" i="51"/>
  <c r="AG1" i="52"/>
  <c r="E2" i="62"/>
  <c r="E3" i="51"/>
  <c r="AC3" i="61"/>
  <c r="AC3" i="52"/>
  <c r="E1" i="52"/>
  <c r="AC1" i="62"/>
  <c r="AG3" i="51"/>
  <c r="E1" i="51"/>
  <c r="E1" i="61"/>
  <c r="AC3" i="62"/>
  <c r="AC2" i="61"/>
  <c r="S1" i="52"/>
  <c r="AG3" i="62"/>
  <c r="AG1" i="61"/>
  <c r="AG2" i="52"/>
  <c r="S1" i="51"/>
  <c r="E3" i="62"/>
  <c r="AC2" i="51"/>
  <c r="AG2" i="61"/>
  <c r="AC1" i="61"/>
  <c r="E3" i="61"/>
  <c r="AG1" i="51"/>
  <c r="AC2" i="62"/>
  <c r="AC2" i="52"/>
  <c r="S1" i="62"/>
  <c r="AG1" i="62"/>
  <c r="I25" i="59"/>
  <c r="AG2" i="51"/>
  <c r="S1" i="61"/>
  <c r="AG3" i="52"/>
  <c r="AC1" i="52"/>
  <c r="AC1" i="5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23"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<sst xmlns="http://schemas.openxmlformats.org/spreadsheetml/2006/main" count="189" uniqueCount="130">
  <si>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</si>
  <si>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</si>
  <si>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</si>
  <si>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</si>
  <si>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</si>
  <si>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</si>
  <si>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</si>
  <si>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</si>
  <si>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</si>
  <si>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</si>
  <si>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</si>
  <si>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</si>
  <si>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</si>
  <si>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</si>
  <si>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</si>
  <si>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</si>
  <si>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</si>
  <si>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</si>
  <si>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</si>
  <si>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</si>
  <si>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</si>
  <si>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</si>
  <si>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</si>
  <si>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</si>
  <si>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</si>
  <si>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</si>
  <si>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</si>
  <si>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</si>
  <si>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</si>
  <si>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</si>
  <si>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</si>
  <si>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</si>
  <si>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</si>
  <si>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</si>
  <si>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</si>
  <si>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</si>
  <si>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</si>
  <si>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</si>
  <si>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</si>
  <si>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</si>
  <si>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</si>
  <si>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</si>
  <si>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</si>
  <si>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</si>
  <si>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</si>
  <si>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</si>
  <si>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</si>
  <si>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</si>
  <si>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</si>
  <si>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</si>
  <si>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</si>
  <si>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</si>
  <si>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</si>
  <si>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</si>
  <si>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</si>
  <si>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</si>
  <si>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</si>
  <si>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</si>
  <si>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</si>
  <si>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</si>
  <si>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</si>
  <si>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</si>
  <si>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</si>
  <si>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</si>
  <si>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</si>
  <si>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</si>
  <si>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</si>
  <si>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</si>
  <si>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</si>
  <si>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</si>
  <si>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</si>
  <si>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</si>
  <si>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</si>
  <si>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</si>
  <si>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</si>
  <si>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</si>
  <si>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</si>
  <si>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</si>
  <si>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</si>
  <si>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</si>
  <si>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</si>
  <si>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</si>
  <si>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</si>
  <si>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</si>
  <si>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A42AA02/振込依頼作成</t>
    <rPh sb="8" eb="10">
      <t>フリコミ</t>
    </rPh>
    <rPh sb="10" eb="12">
      <t>イライ</t>
    </rPh>
    <rPh sb="12" eb="14">
      <t>サクセイ</t>
    </rPh>
    <phoneticPr fontId="11"/>
  </si>
  <si>
    <t>XXシステム</t>
    <phoneticPr fontId="11"/>
  </si>
  <si>
    <t>相手先システムから振込依頼を口座システムに取り込む。</t>
    <rPh sb="9" eb="11">
      <t>フリコミ</t>
    </rPh>
    <rPh sb="11" eb="13">
      <t>イライ</t>
    </rPh>
    <rPh sb="14" eb="16">
      <t>コウザ</t>
    </rPh>
    <rPh sb="21" eb="22">
      <t>ト</t>
    </rPh>
    <rPh sb="23" eb="24">
      <t>コ</t>
    </rPh>
    <phoneticPr fontId="11"/>
  </si>
  <si>
    <t>振込依頼</t>
    <rPh sb="0" eb="2">
      <t>フリコミ</t>
    </rPh>
    <rPh sb="2" eb="4">
      <t>イライ</t>
    </rPh>
    <phoneticPr fontId="17"/>
  </si>
  <si>
    <t>振込依頼</t>
    <rPh sb="0" eb="2">
      <t>フリコミ</t>
    </rPh>
    <rPh sb="2" eb="4">
      <t>イライ</t>
    </rPh>
    <phoneticPr fontId="21"/>
  </si>
  <si>
    <t>振込金額</t>
    <rPh sb="0" eb="2">
      <t>フリコミ</t>
    </rPh>
    <rPh sb="2" eb="4">
      <t>キンガク</t>
    </rPh>
    <phoneticPr fontId="16"/>
  </si>
  <si>
    <t>振込依頼日時</t>
    <rPh sb="0" eb="2">
      <t>フリコミ</t>
    </rPh>
    <rPh sb="2" eb="4">
      <t>イライ</t>
    </rPh>
    <rPh sb="4" eb="6">
      <t>ニチジ</t>
    </rPh>
    <phoneticPr fontId="16"/>
  </si>
  <si>
    <t>振込元口座</t>
    <rPh sb="0" eb="2">
      <t>フリコミ</t>
    </rPh>
    <rPh sb="2" eb="3">
      <t>モト</t>
    </rPh>
    <rPh sb="3" eb="5">
      <t>コウザ</t>
    </rPh>
    <phoneticPr fontId="16"/>
  </si>
  <si>
    <t>口座番号</t>
    <rPh sb="0" eb="2">
      <t>コウザ</t>
    </rPh>
    <rPh sb="2" eb="4">
      <t>バンゴウ</t>
    </rPh>
    <phoneticPr fontId="16"/>
  </si>
  <si>
    <t>名義人</t>
    <rPh sb="0" eb="3">
      <t>メイギニン</t>
    </rPh>
    <phoneticPr fontId="16"/>
  </si>
  <si>
    <t>payment</t>
  </si>
  <si>
    <t>requested_date</t>
  </si>
  <si>
    <t>account_number</t>
  </si>
  <si>
    <t>holder_name</t>
  </si>
  <si>
    <t>金額</t>
  </si>
  <si>
    <t>日時</t>
  </si>
  <si>
    <t>口座番号</t>
  </si>
  <si>
    <t>氏名</t>
  </si>
  <si>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</si>
  <si>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</si>
  <si>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</si>
  <si>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</si>
  <si>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</si>
  <si>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</si>
  <si>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</si>
  <si>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</si>
  <si>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サンプルサブシステム</t>
    <phoneticPr fontId="16"/>
  </si>
  <si>
    <t>変更箇所（項番等）</t>
    <rPh sb="0" eb="2">
      <t>ヘンコウ</t>
    </rPh>
    <rPh sb="2" eb="4">
      <t>カショ</t>
    </rPh>
    <rPh sb="5" eb="8">
      <t>コウバンナド</t>
    </rPh>
    <phoneticPr fontId="2"/>
  </si>
  <si>
    <t>UTF-8</t>
    <phoneticPr fontId="11"/>
  </si>
  <si>
    <t>No.</t>
    <phoneticPr fontId="16"/>
  </si>
  <si>
    <t>from_account</t>
    <phoneticPr fontId="16"/>
  </si>
  <si>
    <t>振込先口座</t>
    <rPh sb="0" eb="2">
      <t>フリコミ</t>
    </rPh>
    <rPh sb="2" eb="3">
      <t>サキ</t>
    </rPh>
    <rPh sb="3" eb="5">
      <t>コウザ</t>
    </rPh>
    <phoneticPr fontId="16"/>
  </si>
  <si>
    <t>to_account</t>
    <phoneticPr fontId="16"/>
  </si>
  <si>
    <t>オブジェクト</t>
  </si>
  <si>
    <t>3.1. 振込依頼</t>
    <rPh sb="5" eb="7">
      <t>フリコミ</t>
    </rPh>
    <rPh sb="7" eb="9">
      <t>イライ</t>
    </rPh>
    <phoneticPr fontId="16"/>
  </si>
  <si>
    <t>外部インタフェース設計書(JSON)
A42AA02/振込依頼作成</t>
    <rPh sb="0" eb="2">
      <t>ガイブ</t>
    </rPh>
    <rPh sb="9" eb="12">
      <t>セッケイショ</t>
    </rPh>
    <phoneticPr fontId="16"/>
  </si>
  <si>
    <t>1. 外部インタフェース仕様</t>
  </si>
  <si>
    <t>1. 外部インタフェース仕様</t>
    <rPh sb="3" eb="5">
      <t>ガイブ</t>
    </rPh>
    <rPh sb="12" eb="14">
      <t>シヨウ</t>
    </rPh>
    <phoneticPr fontId="16"/>
  </si>
  <si>
    <t>長さ(Byte)</t>
    <phoneticPr fontId="11"/>
  </si>
  <si>
    <t>A42AA02R</t>
    <phoneticPr fontId="11"/>
  </si>
  <si>
    <t>3.1. 振込依頼</t>
    <rPh sb="5" eb="7">
      <t>フリコミ</t>
    </rPh>
    <rPh sb="7" eb="9">
      <t>イライ</t>
    </rPh>
    <phoneticPr fontId="2"/>
  </si>
  <si>
    <t>[transfer_request]</t>
    <phoneticPr fontId="16"/>
  </si>
  <si>
    <t>[from_account]</t>
    <phoneticPr fontId="16"/>
  </si>
  <si>
    <t>[to_account]</t>
    <phoneticPr fontId="16"/>
  </si>
  <si>
    <t>半角英字</t>
    <phoneticPr fontId="16"/>
  </si>
  <si>
    <t>3. データレイアウト</t>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</si>
</sst>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66">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 fillId="0" borderId="13" xfId="0" applyFont="1" applyBorder="1" applyAlignment="1">
      <alignment horizontal="left" vertical="top"/>
    </xf>
    <xf numFmtId="0" fontId="1" fillId="0" borderId="15" xfId="0" applyFont="1" applyFill="1" applyBorder="1" applyAlignment="1">
      <alignment horizontal="left" vertical="top"/>
    </xf>
    <xf numFmtId="0" fontId="1" fillId="0" borderId="15" xfId="0" applyFont="1" applyBorder="1" applyAlignment="1">
      <alignment horizontal="left" vertical="top"/>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0" borderId="1"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1" fillId="0" borderId="15" xfId="0" applyFont="1" applyFill="1" applyBorder="1" applyAlignment="1">
      <alignment horizontal="left" vertical="top" wrapText="1"/>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2" borderId="13" xfId="0" applyFont="1" applyFill="1" applyBorder="1" applyAlignment="1">
      <alignment vertical="center"/>
    </xf>
    <xf numFmtId="0" fontId="1" fillId="2" borderId="14" xfId="0" applyFont="1" applyFill="1" applyBorder="1" applyAlignment="1">
      <alignment vertical="center"/>
    </xf>
    <xf numFmtId="0" fontId="12" fillId="2" borderId="16" xfId="0" applyFont="1" applyFill="1" applyBorder="1" applyAlignment="1">
      <alignment horizontal="left" vertical="top" wrapText="1"/>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4" xfId="1" applyFont="1" applyFill="1" applyBorder="1" applyAlignment="1">
      <alignment horizontal="left" vertical="top" wrapText="1"/>
    </xf>
    <xf numFmtId="9" fontId="12" fillId="2" borderId="1" xfId="1"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0" borderId="0" xfId="0" applyFont="1" applyAlignment="1">
      <alignment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66675</xdr:colOff>
      <xdr:row>13</xdr:row>
      <xdr:rowOff>114300</xdr:rowOff>
    </xdr:from>
    <xdr:ext cx="5473999" cy="1871540"/>
    <xdr:sp macro="" textlink="">
      <xdr:nvSpPr>
        <xdr:cNvPr id="3" name="正方形/長方形 2"/>
        <xdr:cNvSpPr/>
      </xdr:nvSpPr>
      <xdr:spPr>
        <a:xfrm rot="20636203">
          <a:off x="2000250" y="26289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95250</xdr:colOff>
      <xdr:row>10</xdr:row>
      <xdr:rowOff>180974</xdr:rowOff>
    </xdr:from>
    <xdr:to>
      <xdr:col>34</xdr:col>
      <xdr:colOff>142875</xdr:colOff>
      <xdr:row>14</xdr:row>
      <xdr:rowOff>190500</xdr:rowOff>
    </xdr:to>
    <xdr:sp macro="" textlink="">
      <xdr:nvSpPr>
        <xdr:cNvPr id="31" name="正方形/長方形 30"/>
        <xdr:cNvSpPr/>
      </xdr:nvSpPr>
      <xdr:spPr bwMode="auto">
        <a:xfrm>
          <a:off x="4514850" y="2076449"/>
          <a:ext cx="5019675" cy="1000126"/>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152400</xdr:colOff>
      <xdr:row>18</xdr:row>
      <xdr:rowOff>152400</xdr:rowOff>
    </xdr:from>
    <xdr:ext cx="5473999" cy="1871540"/>
    <xdr:sp macro="" textlink="">
      <xdr:nvSpPr>
        <xdr:cNvPr id="33" name="正方形/長方形 32"/>
        <xdr:cNvSpPr/>
      </xdr:nvSpPr>
      <xdr:spPr>
        <a:xfrm rot="20636203">
          <a:off x="1257300" y="4029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47625</xdr:colOff>
      <xdr:row>9</xdr:row>
      <xdr:rowOff>66675</xdr:rowOff>
    </xdr:from>
    <xdr:to>
      <xdr:col>25</xdr:col>
      <xdr:colOff>9525</xdr:colOff>
      <xdr:row>12</xdr:row>
      <xdr:rowOff>19050</xdr:rowOff>
    </xdr:to>
    <xdr:sp macro="" textlink="">
      <xdr:nvSpPr>
        <xdr:cNvPr id="4" name="正方形/長方形 3"/>
        <xdr:cNvSpPr/>
      </xdr:nvSpPr>
      <xdr:spPr bwMode="auto">
        <a:xfrm>
          <a:off x="1704975" y="124777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6</xdr:col>
      <xdr:colOff>9525</xdr:colOff>
      <xdr:row>18</xdr:row>
      <xdr:rowOff>238125</xdr:rowOff>
    </xdr:from>
    <xdr:ext cx="5473999" cy="1871540"/>
    <xdr:sp macro="" textlink="">
      <xdr:nvSpPr>
        <xdr:cNvPr id="5" name="正方形/長方形 4"/>
        <xdr:cNvSpPr/>
      </xdr:nvSpPr>
      <xdr:spPr>
        <a:xfrm rot="20636203">
          <a:off x="1666875" y="3800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25</xdr:col>
      <xdr:colOff>152400</xdr:colOff>
      <xdr:row>25</xdr:row>
      <xdr:rowOff>114300</xdr:rowOff>
    </xdr:from>
    <xdr:ext cx="1333500" cy="275717"/>
    <xdr:sp macro="" textlink="">
      <xdr:nvSpPr>
        <xdr:cNvPr id="2" name="テキスト ボックス 1"/>
        <xdr:cNvSpPr txBox="1"/>
      </xdr:nvSpPr>
      <xdr:spPr>
        <a:xfrm>
          <a:off x="428625" y="8210550"/>
          <a:ext cx="133350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transfer_request</a:t>
          </a:r>
          <a:endParaRPr kumimoji="1" lang="ja-JP" altLang="en-US" sz="1100">
            <a:latin typeface="ＭＳ 明朝"/>
            <a:ea typeface="ＭＳ 明朝"/>
          </a:endParaRPr>
        </a:p>
      </xdr:txBody>
    </xdr:sp>
    <xdr:clientData/>
  </xdr:oneCellAnchor>
  <xdr:oneCellAnchor>
    <xdr:from>
      <xdr:col>29</xdr:col>
      <xdr:colOff>180243</xdr:colOff>
      <xdr:row>29</xdr:row>
      <xdr:rowOff>6270</xdr:rowOff>
    </xdr:from>
    <xdr:ext cx="1347380" cy="275717"/>
    <xdr:sp macro="" textlink="">
      <xdr:nvSpPr>
        <xdr:cNvPr id="3" name="テキスト ボックス 2"/>
        <xdr:cNvSpPr txBox="1"/>
      </xdr:nvSpPr>
      <xdr:spPr>
        <a:xfrm>
          <a:off x="1561368" y="8864520"/>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from_account</a:t>
          </a:r>
          <a:endParaRPr kumimoji="1" lang="ja-JP" altLang="en-US" sz="1100">
            <a:latin typeface="ＭＳ 明朝"/>
            <a:ea typeface="ＭＳ 明朝"/>
          </a:endParaRPr>
        </a:p>
      </xdr:txBody>
    </xdr:sp>
    <xdr:clientData/>
  </xdr:oneCellAnchor>
  <xdr:twoCellAnchor>
    <xdr:from>
      <xdr:col>27</xdr:col>
      <xdr:colOff>266700</xdr:colOff>
      <xdr:row>27</xdr:row>
      <xdr:rowOff>9525</xdr:rowOff>
    </xdr:from>
    <xdr:to>
      <xdr:col>29</xdr:col>
      <xdr:colOff>180975</xdr:colOff>
      <xdr:row>31</xdr:row>
      <xdr:rowOff>133350</xdr:rowOff>
    </xdr:to>
    <xdr:cxnSp macro="">
      <xdr:nvCxnSpPr>
        <xdr:cNvPr id="4" name="カギ線コネクタ 5"/>
        <xdr:cNvCxnSpPr>
          <a:cxnSpLocks noChangeShapeType="1"/>
          <a:stCxn id="2" idx="2"/>
          <a:endCxn id="5" idx="1"/>
        </xdr:cNvCxnSpPr>
      </xdr:nvCxnSpPr>
      <xdr:spPr bwMode="auto">
        <a:xfrm rot="16200000" flipH="1">
          <a:off x="885825" y="4886325"/>
          <a:ext cx="885825" cy="4667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29</xdr:col>
      <xdr:colOff>180243</xdr:colOff>
      <xdr:row>30</xdr:row>
      <xdr:rowOff>189767</xdr:rowOff>
    </xdr:from>
    <xdr:ext cx="1347380" cy="275717"/>
    <xdr:sp macro="" textlink="">
      <xdr:nvSpPr>
        <xdr:cNvPr id="5" name="テキスト ボックス 4"/>
        <xdr:cNvSpPr txBox="1"/>
      </xdr:nvSpPr>
      <xdr:spPr>
        <a:xfrm>
          <a:off x="1561368" y="9238517"/>
          <a:ext cx="1347380"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to_account</a:t>
          </a:r>
          <a:endParaRPr kumimoji="1" lang="ja-JP" altLang="en-US" sz="1100">
            <a:latin typeface="ＭＳ 明朝"/>
            <a:ea typeface="ＭＳ 明朝"/>
          </a:endParaRPr>
        </a:p>
      </xdr:txBody>
    </xdr:sp>
    <xdr:clientData/>
  </xdr:oneCellAnchor>
  <xdr:twoCellAnchor>
    <xdr:from>
      <xdr:col>2</xdr:col>
      <xdr:colOff>57150</xdr:colOff>
      <xdr:row>25</xdr:row>
      <xdr:rowOff>104775</xdr:rowOff>
    </xdr:from>
    <xdr:to>
      <xdr:col>19</xdr:col>
      <xdr:colOff>180976</xdr:colOff>
      <xdr:row>35</xdr:row>
      <xdr:rowOff>0</xdr:rowOff>
    </xdr:to>
    <xdr:sp macro="" textlink="">
      <xdr:nvSpPr>
        <xdr:cNvPr id="6" name="正方形/長方形 5"/>
        <xdr:cNvSpPr/>
      </xdr:nvSpPr>
      <xdr:spPr bwMode="auto">
        <a:xfrm>
          <a:off x="4200525" y="8201025"/>
          <a:ext cx="4819651" cy="18002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"payment": 20000, </a:t>
          </a:r>
        </a:p>
        <a:p>
          <a:pPr algn="l">
            <a:lnSpc>
              <a:spcPts val="1100"/>
            </a:lnSpc>
          </a:pPr>
          <a:r>
            <a:rPr kumimoji="1" lang="en-US" altLang="ja-JP" sz="900">
              <a:latin typeface="ＭＳ 明朝"/>
              <a:ea typeface="ＭＳ 明朝"/>
            </a:rPr>
            <a:t>    "requested_date": "2018-6-15T12:34:56Z",  </a:t>
          </a:r>
        </a:p>
        <a:p>
          <a:pPr algn="l">
            <a:lnSpc>
              <a:spcPts val="1100"/>
            </a:lnSpc>
          </a:pPr>
          <a:r>
            <a:rPr kumimoji="1" lang="en-US" altLang="ja-JP" sz="900">
              <a:latin typeface="ＭＳ 明朝"/>
              <a:ea typeface="ＭＳ 明朝"/>
            </a:rPr>
            <a:t>    "from_account":{  </a:t>
          </a:r>
        </a:p>
        <a:p>
          <a:pPr algn="l">
            <a:lnSpc>
              <a:spcPts val="1100"/>
            </a:lnSpc>
          </a:pPr>
          <a:r>
            <a:rPr kumimoji="1" lang="en-US" altLang="ja-JP" sz="900">
              <a:latin typeface="ＭＳ 明朝"/>
              <a:ea typeface="ＭＳ 明朝"/>
            </a:rPr>
            <a:t>        "account_number":1234567,</a:t>
          </a:r>
        </a:p>
        <a:p>
          <a:pPr algn="l"/>
          <a:r>
            <a:rPr kumimoji="1" lang="en-US" altLang="ja-JP" sz="900">
              <a:latin typeface="ＭＳ 明朝"/>
              <a:ea typeface="ＭＳ 明朝"/>
            </a:rPr>
            <a:t>        "holder_name":"YAMADA Taro",</a:t>
          </a:r>
        </a:p>
        <a:p>
          <a:pPr algn="l">
            <a:lnSpc>
              <a:spcPts val="1100"/>
            </a:lnSpc>
          </a:pPr>
          <a:r>
            <a:rPr kumimoji="1" lang="en-US" altLang="ja-JP" sz="900">
              <a:latin typeface="ＭＳ 明朝"/>
              <a:ea typeface="ＭＳ 明朝"/>
            </a:rPr>
            <a:t>    },</a:t>
          </a:r>
        </a:p>
        <a:p>
          <a:pPr algn="l"/>
          <a:r>
            <a:rPr kumimoji="1" lang="en-US" altLang="ja-JP" sz="900">
              <a:latin typeface="ＭＳ 明朝"/>
              <a:ea typeface="ＭＳ 明朝"/>
            </a:rPr>
            <a:t>    "to_account":{</a:t>
          </a:r>
        </a:p>
        <a:p>
          <a:pPr algn="l"/>
          <a:r>
            <a:rPr kumimoji="1" lang="en-US" altLang="ja-JP" sz="900">
              <a:latin typeface="ＭＳ 明朝"/>
              <a:ea typeface="ＭＳ 明朝"/>
            </a:rPr>
            <a:t>        "account_number":2345678,</a:t>
          </a:r>
        </a:p>
        <a:p>
          <a:pPr algn="l">
            <a:lnSpc>
              <a:spcPts val="1100"/>
            </a:lnSpc>
          </a:pPr>
          <a:r>
            <a:rPr kumimoji="1" lang="en-US" altLang="ja-JP" sz="900">
              <a:latin typeface="ＭＳ 明朝"/>
              <a:ea typeface="ＭＳ 明朝"/>
            </a:rPr>
            <a:t>        "holder_name":"SATO Hanako",</a:t>
          </a:r>
        </a:p>
        <a:p>
          <a:pPr algn="l"/>
          <a:r>
            <a:rPr kumimoji="1" lang="en-US" altLang="ja-JP" sz="900">
              <a:latin typeface="ＭＳ 明朝"/>
              <a:ea typeface="ＭＳ 明朝"/>
            </a:rPr>
            <a:t>    }</a:t>
          </a:r>
        </a:p>
        <a:p>
          <a:pPr algn="l"/>
          <a:r>
            <a:rPr kumimoji="1" lang="en-US" altLang="ja-JP" sz="900">
              <a:latin typeface="ＭＳ 明朝"/>
              <a:ea typeface="ＭＳ 明朝"/>
            </a:rPr>
            <a:t>}</a:t>
          </a:r>
        </a:p>
      </xdr:txBody>
    </xdr:sp>
    <xdr:clientData/>
  </xdr:twoCellAnchor>
  <xdr:twoCellAnchor>
    <xdr:from>
      <xdr:col>27</xdr:col>
      <xdr:colOff>266699</xdr:colOff>
      <xdr:row>27</xdr:row>
      <xdr:rowOff>9017</xdr:rowOff>
    </xdr:from>
    <xdr:to>
      <xdr:col>29</xdr:col>
      <xdr:colOff>180242</xdr:colOff>
      <xdr:row>29</xdr:row>
      <xdr:rowOff>144129</xdr:rowOff>
    </xdr:to>
    <xdr:cxnSp macro="">
      <xdr:nvCxnSpPr>
        <xdr:cNvPr id="8" name="カギ線コネクタ 5"/>
        <xdr:cNvCxnSpPr>
          <a:cxnSpLocks noChangeShapeType="1"/>
          <a:stCxn id="2" idx="2"/>
          <a:endCxn id="3" idx="1"/>
        </xdr:cNvCxnSpPr>
      </xdr:nvCxnSpPr>
      <xdr:spPr bwMode="auto">
        <a:xfrm rot="16200000" flipH="1">
          <a:off x="1070315" y="4701326"/>
          <a:ext cx="516112" cy="465993"/>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12</xdr:col>
      <xdr:colOff>266698</xdr:colOff>
      <xdr:row>18</xdr:row>
      <xdr:rowOff>47625</xdr:rowOff>
    </xdr:from>
    <xdr:to>
      <xdr:col>28</xdr:col>
      <xdr:colOff>228599</xdr:colOff>
      <xdr:row>21</xdr:row>
      <xdr:rowOff>0</xdr:rowOff>
    </xdr:to>
    <xdr:sp macro="" textlink="">
      <xdr:nvSpPr>
        <xdr:cNvPr id="10" name="AutoShape 29"/>
        <xdr:cNvSpPr>
          <a:spLocks/>
        </xdr:cNvSpPr>
      </xdr:nvSpPr>
      <xdr:spPr bwMode="auto">
        <a:xfrm>
          <a:off x="3581398" y="3324225"/>
          <a:ext cx="4381501" cy="523875"/>
        </a:xfrm>
        <a:prstGeom prst="borderCallout2">
          <a:avLst>
            <a:gd name="adj1" fmla="val 41735"/>
            <a:gd name="adj2" fmla="val -2154"/>
            <a:gd name="adj3" fmla="val 8460"/>
            <a:gd name="adj4" fmla="val -19466"/>
            <a:gd name="adj5" fmla="val -60183"/>
            <a:gd name="adj6" fmla="val -2687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mn-lt"/>
              <a:ea typeface="ＭＳ ゴシック" panose="020B0609070205080204" pitchFamily="49" charset="-128"/>
              <a:cs typeface="+mn-cs"/>
            </a:rPr>
            <a:t>オブジェクトの階層構造を表すため</a:t>
          </a:r>
          <a:r>
            <a:rPr kumimoji="1" lang="ja-JP" altLang="ja-JP" sz="900" baseline="0">
              <a:effectLst/>
              <a:latin typeface="+mn-lt"/>
              <a:ea typeface="ＭＳ ゴシック" panose="020B0609070205080204" pitchFamily="49" charset="-128"/>
              <a:cs typeface="+mn-cs"/>
            </a:rPr>
            <a:t>の項目に関しては</a:t>
          </a:r>
          <a:r>
            <a:rPr kumimoji="1" lang="en-US" altLang="ja-JP" sz="900" baseline="0">
              <a:effectLst/>
              <a:latin typeface="+mn-lt"/>
              <a:ea typeface="ＭＳ ゴシック" panose="020B0609070205080204" pitchFamily="49" charset="-128"/>
              <a:cs typeface="+mn-cs"/>
            </a:rPr>
            <a:t>[ ]</a:t>
          </a:r>
          <a:r>
            <a:rPr kumimoji="1" lang="ja-JP" altLang="ja-JP" sz="900" baseline="0">
              <a:effectLst/>
              <a:latin typeface="+mn-lt"/>
              <a:ea typeface="ＭＳ ゴシック" panose="020B0609070205080204" pitchFamily="49" charset="-128"/>
              <a:cs typeface="+mn-cs"/>
            </a:rPr>
            <a:t>で囲むこととする。</a:t>
          </a:r>
          <a:endParaRPr lang="ja-JP" altLang="ja-JP" sz="900">
            <a:effectLst/>
            <a:ea typeface="ＭＳ ゴシック" panose="020B0609070205080204" pitchFamily="49" charset="-128"/>
          </a:endParaRPr>
        </a:p>
        <a:p>
          <a:r>
            <a:rPr kumimoji="1" lang="ja-JP" altLang="en-US" sz="900" baseline="0">
              <a:effectLst/>
              <a:latin typeface="+mn-lt"/>
              <a:ea typeface="ＭＳ ゴシック" panose="020B0609070205080204" pitchFamily="49" charset="-128"/>
              <a:cs typeface="+mn-cs"/>
            </a:rPr>
            <a:t>この</a:t>
          </a:r>
          <a:r>
            <a:rPr kumimoji="1" lang="ja-JP" altLang="ja-JP" sz="900" baseline="0">
              <a:effectLst/>
              <a:latin typeface="+mn-lt"/>
              <a:ea typeface="ＭＳ ゴシック" panose="020B0609070205080204" pitchFamily="49" charset="-128"/>
              <a:cs typeface="+mn-cs"/>
            </a:rPr>
            <a:t>記述は、「フォーマット定義ファイル自動生成ツール」を</a:t>
          </a:r>
          <a:endParaRPr lang="ja-JP" altLang="ja-JP" sz="900">
            <a:effectLst/>
            <a:ea typeface="ＭＳ ゴシック" panose="020B0609070205080204" pitchFamily="49" charset="-128"/>
          </a:endParaRPr>
        </a:p>
        <a:p>
          <a:r>
            <a:rPr kumimoji="1" lang="ja-JP" altLang="ja-JP" sz="900" baseline="0">
              <a:effectLst/>
              <a:latin typeface="+mn-lt"/>
              <a:ea typeface="ＭＳ ゴシック" panose="020B0609070205080204" pitchFamily="49" charset="-128"/>
              <a:cs typeface="+mn-cs"/>
            </a:rPr>
            <a:t>使用する際に必要である。</a:t>
          </a:r>
          <a:endParaRPr lang="ja-JP" altLang="ja-JP" sz="900">
            <a:effectLst/>
            <a:ea typeface="ＭＳ ゴシック" panose="020B0609070205080204" pitchFamily="49" charset="-128"/>
          </a:endParaRPr>
        </a:p>
        <a:p>
          <a:pPr rtl="0"/>
          <a:endParaRPr lang="ja-JP" altLang="en-US" b="1">
            <a:latin typeface="ＭＳ 明朝"/>
            <a:ea typeface="ＭＳ 明朝"/>
          </a:endParaRPr>
        </a:p>
      </xdr:txBody>
    </xdr:sp>
    <xdr:clientData/>
  </xdr:twoCellAnchor>
  <xdr:twoCellAnchor>
    <xdr:from>
      <xdr:col>5</xdr:col>
      <xdr:colOff>19050</xdr:colOff>
      <xdr:row>3</xdr:row>
      <xdr:rowOff>85726</xdr:rowOff>
    </xdr:from>
    <xdr:to>
      <xdr:col>22</xdr:col>
      <xdr:colOff>190500</xdr:colOff>
      <xdr:row>5</xdr:row>
      <xdr:rowOff>76200</xdr:rowOff>
    </xdr:to>
    <xdr:sp macro="" textlink="">
      <xdr:nvSpPr>
        <xdr:cNvPr id="11" name="正方形/長方形 10"/>
        <xdr:cNvSpPr/>
      </xdr:nvSpPr>
      <xdr:spPr bwMode="auto">
        <a:xfrm>
          <a:off x="1400175" y="542926"/>
          <a:ext cx="4867275" cy="333374"/>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123825</xdr:colOff>
      <xdr:row>26</xdr:row>
      <xdr:rowOff>76200</xdr:rowOff>
    </xdr:from>
    <xdr:ext cx="5473999" cy="1871540"/>
    <xdr:sp macro="" textlink="">
      <xdr:nvSpPr>
        <xdr:cNvPr id="14" name="正方形/長方形 13"/>
        <xdr:cNvSpPr/>
      </xdr:nvSpPr>
      <xdr:spPr>
        <a:xfrm rot="20636203">
          <a:off x="2057400" y="49339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142874</xdr:colOff>
      <xdr:row>5</xdr:row>
      <xdr:rowOff>114301</xdr:rowOff>
    </xdr:from>
    <xdr:ext cx="5473999" cy="1871540"/>
    <xdr:sp macro="" textlink="">
      <xdr:nvSpPr>
        <xdr:cNvPr id="15" name="正方形/長方形 14"/>
        <xdr:cNvSpPr/>
      </xdr:nvSpPr>
      <xdr:spPr>
        <a:xfrm rot="20636203">
          <a:off x="1800224" y="91440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36">
        <f ca="1">IF(INDIRECT("変更履歴!D8")="","",MAX(INDIRECT("変更履歴!D8"):INDIRECT("変更履歴!F33")))</f>
        <v>43336</v>
      </c>
      <c r="J25" s="236"/>
      <c r="K25" s="236"/>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37" t="s">
        <v>63</v>
      </c>
      <c r="B1" s="238"/>
      <c r="C1" s="238"/>
      <c r="D1" s="239"/>
      <c r="E1" s="249" t="s">
        <v>108</v>
      </c>
      <c r="F1" s="250"/>
      <c r="G1" s="250"/>
      <c r="H1" s="250"/>
      <c r="I1" s="250"/>
      <c r="J1" s="250"/>
      <c r="K1" s="250"/>
      <c r="L1" s="250"/>
      <c r="M1" s="250"/>
      <c r="N1" s="251"/>
      <c r="O1" s="240" t="s">
        <v>69</v>
      </c>
      <c r="P1" s="241"/>
      <c r="Q1" s="241"/>
      <c r="R1" s="242"/>
      <c r="S1" s="283" t="s">
        <v>119</v>
      </c>
      <c r="T1" s="284"/>
      <c r="U1" s="284"/>
      <c r="V1" s="284"/>
      <c r="W1" s="284"/>
      <c r="X1" s="284"/>
      <c r="Y1" s="284"/>
      <c r="Z1" s="285"/>
      <c r="AA1" s="237" t="s">
        <v>70</v>
      </c>
      <c r="AB1" s="239"/>
      <c r="AC1" s="274" t="str">
        <f>IF(AF8="","",AF8)</f>
        <v>TIS</v>
      </c>
      <c r="AD1" s="275"/>
      <c r="AE1" s="275"/>
      <c r="AF1" s="276"/>
      <c r="AG1" s="277">
        <f>IF(D8="","",D8)</f>
        <v>43336</v>
      </c>
      <c r="AH1" s="278"/>
      <c r="AI1" s="279"/>
      <c r="AK1" s="66"/>
      <c r="AL1" s="66"/>
      <c r="AM1" s="66"/>
      <c r="AN1" s="67"/>
    </row>
    <row r="2" spans="1:40" s="65" customFormat="1" ht="12" customHeight="1">
      <c r="A2" s="237" t="s">
        <v>64</v>
      </c>
      <c r="B2" s="238"/>
      <c r="C2" s="238"/>
      <c r="D2" s="239"/>
      <c r="E2" s="249" t="s">
        <v>109</v>
      </c>
      <c r="F2" s="250"/>
      <c r="G2" s="250"/>
      <c r="H2" s="250"/>
      <c r="I2" s="250"/>
      <c r="J2" s="250"/>
      <c r="K2" s="250"/>
      <c r="L2" s="250"/>
      <c r="M2" s="250"/>
      <c r="N2" s="251"/>
      <c r="O2" s="243"/>
      <c r="P2" s="244"/>
      <c r="Q2" s="244"/>
      <c r="R2" s="245"/>
      <c r="S2" s="286"/>
      <c r="T2" s="287"/>
      <c r="U2" s="287"/>
      <c r="V2" s="287"/>
      <c r="W2" s="287"/>
      <c r="X2" s="287"/>
      <c r="Y2" s="287"/>
      <c r="Z2" s="288"/>
      <c r="AA2" s="237" t="s">
        <v>71</v>
      </c>
      <c r="AB2" s="239"/>
      <c r="AC2" s="280" t="str">
        <f ca="1">IF(COUNTA(AF9:AF33)&lt;&gt;0,INDIRECT("AF"&amp;(COUNTA(AF9:AF33)+8)),"")</f>
        <v/>
      </c>
      <c r="AD2" s="281"/>
      <c r="AE2" s="281"/>
      <c r="AF2" s="282"/>
      <c r="AG2" s="277" t="str">
        <f>IF(D9="","",MAX(D9:F33))</f>
        <v/>
      </c>
      <c r="AH2" s="278"/>
      <c r="AI2" s="279"/>
      <c r="AK2" s="66"/>
      <c r="AL2" s="66"/>
      <c r="AM2" s="66"/>
      <c r="AN2" s="66"/>
    </row>
    <row r="3" spans="1:40" s="65" customFormat="1" ht="12" customHeight="1">
      <c r="A3" s="237" t="s">
        <v>65</v>
      </c>
      <c r="B3" s="238"/>
      <c r="C3" s="238"/>
      <c r="D3" s="239"/>
      <c r="E3" s="249" t="s">
        <v>110</v>
      </c>
      <c r="F3" s="250"/>
      <c r="G3" s="250"/>
      <c r="H3" s="250"/>
      <c r="I3" s="250"/>
      <c r="J3" s="250"/>
      <c r="K3" s="250"/>
      <c r="L3" s="250"/>
      <c r="M3" s="250"/>
      <c r="N3" s="251"/>
      <c r="O3" s="246"/>
      <c r="P3" s="247"/>
      <c r="Q3" s="247"/>
      <c r="R3" s="248"/>
      <c r="S3" s="289"/>
      <c r="T3" s="290"/>
      <c r="U3" s="290"/>
      <c r="V3" s="290"/>
      <c r="W3" s="290"/>
      <c r="X3" s="290"/>
      <c r="Y3" s="290"/>
      <c r="Z3" s="291"/>
      <c r="AA3" s="237"/>
      <c r="AB3" s="239"/>
      <c r="AC3" s="274"/>
      <c r="AD3" s="275"/>
      <c r="AE3" s="275"/>
      <c r="AF3" s="276"/>
      <c r="AG3" s="277"/>
      <c r="AH3" s="278"/>
      <c r="AI3" s="279"/>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1" t="s">
        <v>2</v>
      </c>
      <c r="C7" s="263"/>
      <c r="D7" s="261" t="s">
        <v>3</v>
      </c>
      <c r="E7" s="262"/>
      <c r="F7" s="263"/>
      <c r="G7" s="261" t="s">
        <v>4</v>
      </c>
      <c r="H7" s="262"/>
      <c r="I7" s="263"/>
      <c r="J7" s="273" t="s">
        <v>111</v>
      </c>
      <c r="K7" s="262"/>
      <c r="L7" s="262"/>
      <c r="M7" s="262"/>
      <c r="N7" s="262"/>
      <c r="O7" s="262"/>
      <c r="P7" s="263"/>
      <c r="Q7" s="261" t="s">
        <v>5</v>
      </c>
      <c r="R7" s="262"/>
      <c r="S7" s="262"/>
      <c r="T7" s="262"/>
      <c r="U7" s="262"/>
      <c r="V7" s="262"/>
      <c r="W7" s="262"/>
      <c r="X7" s="262"/>
      <c r="Y7" s="262"/>
      <c r="Z7" s="262"/>
      <c r="AA7" s="262"/>
      <c r="AB7" s="262"/>
      <c r="AC7" s="262"/>
      <c r="AD7" s="262"/>
      <c r="AE7" s="263"/>
      <c r="AF7" s="261" t="s">
        <v>6</v>
      </c>
      <c r="AG7" s="262"/>
      <c r="AH7" s="262"/>
      <c r="AI7" s="263"/>
      <c r="AJ7" s="59"/>
    </row>
    <row r="8" spans="1:40" ht="15" customHeight="1" thickTop="1">
      <c r="A8" s="167">
        <v>1</v>
      </c>
      <c r="B8" s="264" t="s">
        <v>103</v>
      </c>
      <c r="C8" s="265"/>
      <c r="D8" s="266">
        <v>43336</v>
      </c>
      <c r="E8" s="267"/>
      <c r="F8" s="268"/>
      <c r="G8" s="264" t="s">
        <v>104</v>
      </c>
      <c r="H8" s="269"/>
      <c r="I8" s="265"/>
      <c r="J8" s="270" t="s">
        <v>105</v>
      </c>
      <c r="K8" s="271"/>
      <c r="L8" s="271"/>
      <c r="M8" s="271"/>
      <c r="N8" s="271"/>
      <c r="O8" s="271"/>
      <c r="P8" s="272"/>
      <c r="Q8" s="270" t="s">
        <v>106</v>
      </c>
      <c r="R8" s="271"/>
      <c r="S8" s="271"/>
      <c r="T8" s="271"/>
      <c r="U8" s="271"/>
      <c r="V8" s="271"/>
      <c r="W8" s="271"/>
      <c r="X8" s="271"/>
      <c r="Y8" s="271"/>
      <c r="Z8" s="271"/>
      <c r="AA8" s="271"/>
      <c r="AB8" s="271"/>
      <c r="AC8" s="271"/>
      <c r="AD8" s="271"/>
      <c r="AE8" s="272"/>
      <c r="AF8" s="131" t="s">
        <v>107</v>
      </c>
      <c r="AG8" s="63"/>
      <c r="AH8" s="63"/>
      <c r="AI8" s="64"/>
      <c r="AJ8" s="59"/>
    </row>
    <row r="9" spans="1:40" ht="15" customHeight="1">
      <c r="A9" s="168"/>
      <c r="B9" s="252"/>
      <c r="C9" s="253"/>
      <c r="D9" s="254"/>
      <c r="E9" s="255"/>
      <c r="F9" s="256"/>
      <c r="G9" s="252"/>
      <c r="H9" s="257"/>
      <c r="I9" s="253"/>
      <c r="J9" s="258"/>
      <c r="K9" s="259"/>
      <c r="L9" s="259"/>
      <c r="M9" s="259"/>
      <c r="N9" s="259"/>
      <c r="O9" s="259"/>
      <c r="P9" s="260"/>
      <c r="Q9" s="258"/>
      <c r="R9" s="259"/>
      <c r="S9" s="259"/>
      <c r="T9" s="259"/>
      <c r="U9" s="259"/>
      <c r="V9" s="259"/>
      <c r="W9" s="259"/>
      <c r="X9" s="259"/>
      <c r="Y9" s="259"/>
      <c r="Z9" s="259"/>
      <c r="AA9" s="259"/>
      <c r="AB9" s="259"/>
      <c r="AC9" s="259"/>
      <c r="AD9" s="259"/>
      <c r="AE9" s="260"/>
      <c r="AF9" s="62"/>
      <c r="AG9" s="128"/>
      <c r="AH9" s="128"/>
      <c r="AI9" s="129"/>
      <c r="AJ9" s="12"/>
    </row>
    <row r="10" spans="1:40" ht="15" customHeight="1">
      <c r="A10" s="168"/>
      <c r="B10" s="252"/>
      <c r="C10" s="253"/>
      <c r="D10" s="254"/>
      <c r="E10" s="255"/>
      <c r="F10" s="256"/>
      <c r="G10" s="252"/>
      <c r="H10" s="257"/>
      <c r="I10" s="253"/>
      <c r="J10" s="258"/>
      <c r="K10" s="259"/>
      <c r="L10" s="259"/>
      <c r="M10" s="259"/>
      <c r="N10" s="259"/>
      <c r="O10" s="259"/>
      <c r="P10" s="260"/>
      <c r="Q10" s="258"/>
      <c r="R10" s="259"/>
      <c r="S10" s="259"/>
      <c r="T10" s="259"/>
      <c r="U10" s="259"/>
      <c r="V10" s="259"/>
      <c r="W10" s="259"/>
      <c r="X10" s="259"/>
      <c r="Y10" s="259"/>
      <c r="Z10" s="259"/>
      <c r="AA10" s="259"/>
      <c r="AB10" s="259"/>
      <c r="AC10" s="259"/>
      <c r="AD10" s="259"/>
      <c r="AE10" s="260"/>
      <c r="AF10" s="62"/>
      <c r="AG10" s="128"/>
      <c r="AH10" s="128"/>
      <c r="AI10" s="129"/>
    </row>
    <row r="11" spans="1:40" ht="15" customHeight="1">
      <c r="A11" s="168"/>
      <c r="B11" s="252"/>
      <c r="C11" s="253"/>
      <c r="D11" s="254"/>
      <c r="E11" s="255"/>
      <c r="F11" s="256"/>
      <c r="G11" s="252"/>
      <c r="H11" s="257"/>
      <c r="I11" s="253"/>
      <c r="J11" s="258"/>
      <c r="K11" s="259"/>
      <c r="L11" s="259"/>
      <c r="M11" s="259"/>
      <c r="N11" s="259"/>
      <c r="O11" s="259"/>
      <c r="P11" s="260"/>
      <c r="Q11" s="258"/>
      <c r="R11" s="259"/>
      <c r="S11" s="259"/>
      <c r="T11" s="259"/>
      <c r="U11" s="259"/>
      <c r="V11" s="259"/>
      <c r="W11" s="259"/>
      <c r="X11" s="259"/>
      <c r="Y11" s="259"/>
      <c r="Z11" s="259"/>
      <c r="AA11" s="259"/>
      <c r="AB11" s="259"/>
      <c r="AC11" s="259"/>
      <c r="AD11" s="259"/>
      <c r="AE11" s="260"/>
      <c r="AF11" s="62"/>
      <c r="AG11" s="128"/>
      <c r="AH11" s="128"/>
      <c r="AI11" s="129"/>
    </row>
    <row r="12" spans="1:40" ht="15" customHeight="1">
      <c r="A12" s="168"/>
      <c r="B12" s="252"/>
      <c r="C12" s="253"/>
      <c r="D12" s="254"/>
      <c r="E12" s="255"/>
      <c r="F12" s="256"/>
      <c r="G12" s="252"/>
      <c r="H12" s="257"/>
      <c r="I12" s="253"/>
      <c r="J12" s="258"/>
      <c r="K12" s="259"/>
      <c r="L12" s="259"/>
      <c r="M12" s="259"/>
      <c r="N12" s="259"/>
      <c r="O12" s="259"/>
      <c r="P12" s="260"/>
      <c r="Q12" s="258"/>
      <c r="R12" s="259"/>
      <c r="S12" s="259"/>
      <c r="T12" s="259"/>
      <c r="U12" s="259"/>
      <c r="V12" s="259"/>
      <c r="W12" s="259"/>
      <c r="X12" s="259"/>
      <c r="Y12" s="259"/>
      <c r="Z12" s="259"/>
      <c r="AA12" s="259"/>
      <c r="AB12" s="259"/>
      <c r="AC12" s="259"/>
      <c r="AD12" s="259"/>
      <c r="AE12" s="260"/>
      <c r="AF12" s="62"/>
      <c r="AG12" s="128"/>
      <c r="AH12" s="128"/>
      <c r="AI12" s="129"/>
    </row>
    <row r="13" spans="1:40" ht="15" customHeight="1">
      <c r="A13" s="168"/>
      <c r="B13" s="252"/>
      <c r="C13" s="253"/>
      <c r="D13" s="254"/>
      <c r="E13" s="255"/>
      <c r="F13" s="256"/>
      <c r="G13" s="252"/>
      <c r="H13" s="257"/>
      <c r="I13" s="253"/>
      <c r="J13" s="258"/>
      <c r="K13" s="259"/>
      <c r="L13" s="259"/>
      <c r="M13" s="259"/>
      <c r="N13" s="259"/>
      <c r="O13" s="259"/>
      <c r="P13" s="260"/>
      <c r="Q13" s="258"/>
      <c r="R13" s="259"/>
      <c r="S13" s="259"/>
      <c r="T13" s="259"/>
      <c r="U13" s="259"/>
      <c r="V13" s="259"/>
      <c r="W13" s="259"/>
      <c r="X13" s="259"/>
      <c r="Y13" s="259"/>
      <c r="Z13" s="259"/>
      <c r="AA13" s="259"/>
      <c r="AB13" s="259"/>
      <c r="AC13" s="259"/>
      <c r="AD13" s="259"/>
      <c r="AE13" s="260"/>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295" t="s">
        <v>63</v>
      </c>
      <c r="B1" s="306"/>
      <c r="C1" s="306"/>
      <c r="D1" s="296"/>
      <c r="E1" s="249" t="str">
        <f ca="1">IF(INDIRECT("変更履歴!E1")&lt;&gt;"",INDIRECT("変更履歴!E1"),"")</f>
        <v>サンプルプロジェクト</v>
      </c>
      <c r="F1" s="250"/>
      <c r="G1" s="250"/>
      <c r="H1" s="250"/>
      <c r="I1" s="250"/>
      <c r="J1" s="250"/>
      <c r="K1" s="250"/>
      <c r="L1" s="250"/>
      <c r="M1" s="250"/>
      <c r="N1" s="251"/>
      <c r="O1" s="307" t="s">
        <v>81</v>
      </c>
      <c r="P1" s="308"/>
      <c r="Q1" s="308"/>
      <c r="R1" s="309"/>
      <c r="S1" s="297" t="str">
        <f ca="1">IF(INDIRECT("変更履歴!S1")&lt;&gt;"",INDIRECT("変更履歴!S1"),"")</f>
        <v>外部インタフェース設計書(JSON)
A42AA02/振込依頼作成</v>
      </c>
      <c r="T1" s="298"/>
      <c r="U1" s="298"/>
      <c r="V1" s="298"/>
      <c r="W1" s="298"/>
      <c r="X1" s="298"/>
      <c r="Y1" s="298"/>
      <c r="Z1" s="299"/>
      <c r="AA1" s="295" t="s">
        <v>61</v>
      </c>
      <c r="AB1" s="296"/>
      <c r="AC1" s="274" t="str">
        <f ca="1">IF(INDIRECT("変更履歴!AC1")&lt;&gt;"",INDIRECT("変更履歴!AC1"),"")</f>
        <v>TIS</v>
      </c>
      <c r="AD1" s="275"/>
      <c r="AE1" s="275"/>
      <c r="AF1" s="276"/>
      <c r="AG1" s="292">
        <f ca="1">IF(INDIRECT("変更履歴!AG1")&lt;&gt;"",INDIRECT("変更履歴!AG1"),"")</f>
        <v>43336</v>
      </c>
      <c r="AH1" s="293"/>
      <c r="AI1" s="294"/>
    </row>
    <row r="2" spans="1:35" s="91" customFormat="1" ht="12" customHeight="1">
      <c r="A2" s="295" t="s">
        <v>64</v>
      </c>
      <c r="B2" s="306"/>
      <c r="C2" s="306"/>
      <c r="D2" s="296"/>
      <c r="E2" s="249" t="str">
        <f ca="1">IF(INDIRECT("変更履歴!E2")&lt;&gt;"",INDIRECT("変更履歴!E2"),"")</f>
        <v>サンプルシステム</v>
      </c>
      <c r="F2" s="250"/>
      <c r="G2" s="250"/>
      <c r="H2" s="250"/>
      <c r="I2" s="250"/>
      <c r="J2" s="250"/>
      <c r="K2" s="250"/>
      <c r="L2" s="250"/>
      <c r="M2" s="250"/>
      <c r="N2" s="251"/>
      <c r="O2" s="310"/>
      <c r="P2" s="311"/>
      <c r="Q2" s="311"/>
      <c r="R2" s="312"/>
      <c r="S2" s="300"/>
      <c r="T2" s="301"/>
      <c r="U2" s="301"/>
      <c r="V2" s="301"/>
      <c r="W2" s="301"/>
      <c r="X2" s="301"/>
      <c r="Y2" s="301"/>
      <c r="Z2" s="302"/>
      <c r="AA2" s="295" t="s">
        <v>62</v>
      </c>
      <c r="AB2" s="296"/>
      <c r="AC2" s="274" t="str">
        <f ca="1">IF(INDIRECT("変更履歴!AC2")&lt;&gt;"",INDIRECT("変更履歴!AC2"),"")</f>
        <v/>
      </c>
      <c r="AD2" s="275"/>
      <c r="AE2" s="275"/>
      <c r="AF2" s="276"/>
      <c r="AG2" s="292" t="str">
        <f ca="1">IF(INDIRECT("変更履歴!AG2")&lt;&gt;"",INDIRECT("変更履歴!AG2"),"")</f>
        <v/>
      </c>
      <c r="AH2" s="293"/>
      <c r="AI2" s="294"/>
    </row>
    <row r="3" spans="1:35" s="91" customFormat="1" ht="12" customHeight="1">
      <c r="A3" s="295" t="s">
        <v>65</v>
      </c>
      <c r="B3" s="306"/>
      <c r="C3" s="306"/>
      <c r="D3" s="296"/>
      <c r="E3" s="249" t="str">
        <f ca="1">IF(INDIRECT("変更履歴!E3")&lt;&gt;"",INDIRECT("変更履歴!E3"),"")</f>
        <v>サンプルサブシステム</v>
      </c>
      <c r="F3" s="250"/>
      <c r="G3" s="250"/>
      <c r="H3" s="250"/>
      <c r="I3" s="250"/>
      <c r="J3" s="250"/>
      <c r="K3" s="250"/>
      <c r="L3" s="250"/>
      <c r="M3" s="250"/>
      <c r="N3" s="251"/>
      <c r="O3" s="313"/>
      <c r="P3" s="314"/>
      <c r="Q3" s="314"/>
      <c r="R3" s="315"/>
      <c r="S3" s="303"/>
      <c r="T3" s="304"/>
      <c r="U3" s="304"/>
      <c r="V3" s="304"/>
      <c r="W3" s="304"/>
      <c r="X3" s="304"/>
      <c r="Y3" s="304"/>
      <c r="Z3" s="305"/>
      <c r="AA3" s="295"/>
      <c r="AB3" s="296"/>
      <c r="AC3" s="274" t="str">
        <f ca="1">IF(INDIRECT("変更履歴!AC3")&lt;&gt;"",INDIRECT("変更履歴!AC3"),"")</f>
        <v/>
      </c>
      <c r="AD3" s="275"/>
      <c r="AE3" s="275"/>
      <c r="AF3" s="276"/>
      <c r="AG3" s="292" t="str">
        <f ca="1">IF(INDIRECT("変更履歴!AG3")&lt;&gt;"",INDIRECT("変更履歴!AG3"),"")</f>
        <v/>
      </c>
      <c r="AH3" s="293"/>
      <c r="AI3" s="294"/>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121</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129</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118</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295" t="s">
        <v>63</v>
      </c>
      <c r="B1" s="306"/>
      <c r="C1" s="306"/>
      <c r="D1" s="296"/>
      <c r="E1" s="249" t="str">
        <f ca="1">IF(INDIRECT("変更履歴!E1")&lt;&gt;"",INDIRECT("変更履歴!E1"),"")</f>
        <v>サンプルプロジェクト</v>
      </c>
      <c r="F1" s="250"/>
      <c r="G1" s="250"/>
      <c r="H1" s="250"/>
      <c r="I1" s="250"/>
      <c r="J1" s="250"/>
      <c r="K1" s="250"/>
      <c r="L1" s="250"/>
      <c r="M1" s="250"/>
      <c r="N1" s="251"/>
      <c r="O1" s="307" t="s">
        <v>81</v>
      </c>
      <c r="P1" s="308"/>
      <c r="Q1" s="308"/>
      <c r="R1" s="309"/>
      <c r="S1" s="297" t="str">
        <f ca="1">IF(INDIRECT("変更履歴!S1")&lt;&gt;"",INDIRECT("変更履歴!S1"),"")</f>
        <v>外部インタフェース設計書(JSON)
A42AA02/振込依頼作成</v>
      </c>
      <c r="T1" s="298"/>
      <c r="U1" s="298"/>
      <c r="V1" s="298"/>
      <c r="W1" s="298"/>
      <c r="X1" s="298"/>
      <c r="Y1" s="298"/>
      <c r="Z1" s="299"/>
      <c r="AA1" s="295" t="s">
        <v>61</v>
      </c>
      <c r="AB1" s="296"/>
      <c r="AC1" s="274" t="str">
        <f ca="1">IF(INDIRECT("変更履歴!AC1")&lt;&gt;"",INDIRECT("変更履歴!AC1"),"")</f>
        <v>TIS</v>
      </c>
      <c r="AD1" s="275"/>
      <c r="AE1" s="275"/>
      <c r="AF1" s="276"/>
      <c r="AG1" s="316">
        <f ca="1">IF(INDIRECT("変更履歴!AG1")&lt;&gt;"",INDIRECT("変更履歴!AG1"),"")</f>
        <v>43336</v>
      </c>
      <c r="AH1" s="317"/>
      <c r="AI1" s="318"/>
    </row>
    <row r="2" spans="1:35" s="31" customFormat="1" ht="12" customHeight="1">
      <c r="A2" s="295" t="s">
        <v>64</v>
      </c>
      <c r="B2" s="306"/>
      <c r="C2" s="306"/>
      <c r="D2" s="296"/>
      <c r="E2" s="249" t="str">
        <f ca="1">IF(INDIRECT("変更履歴!E2")&lt;&gt;"",INDIRECT("変更履歴!E2"),"")</f>
        <v>サンプルシステム</v>
      </c>
      <c r="F2" s="250"/>
      <c r="G2" s="250"/>
      <c r="H2" s="250"/>
      <c r="I2" s="250"/>
      <c r="J2" s="250"/>
      <c r="K2" s="250"/>
      <c r="L2" s="250"/>
      <c r="M2" s="250"/>
      <c r="N2" s="251"/>
      <c r="O2" s="310"/>
      <c r="P2" s="311"/>
      <c r="Q2" s="311"/>
      <c r="R2" s="312"/>
      <c r="S2" s="300"/>
      <c r="T2" s="301"/>
      <c r="U2" s="301"/>
      <c r="V2" s="301"/>
      <c r="W2" s="301"/>
      <c r="X2" s="301"/>
      <c r="Y2" s="301"/>
      <c r="Z2" s="302"/>
      <c r="AA2" s="295" t="s">
        <v>62</v>
      </c>
      <c r="AB2" s="296"/>
      <c r="AC2" s="274" t="str">
        <f ca="1">IF(INDIRECT("変更履歴!AC2")&lt;&gt;"",INDIRECT("変更履歴!AC2"),"")</f>
        <v/>
      </c>
      <c r="AD2" s="275"/>
      <c r="AE2" s="275"/>
      <c r="AF2" s="276"/>
      <c r="AG2" s="316" t="str">
        <f ca="1">IF(INDIRECT("変更履歴!AG2")&lt;&gt;"",INDIRECT("変更履歴!AG2"),"")</f>
        <v/>
      </c>
      <c r="AH2" s="317"/>
      <c r="AI2" s="318"/>
    </row>
    <row r="3" spans="1:35" s="31" customFormat="1" ht="12" customHeight="1">
      <c r="A3" s="295" t="s">
        <v>65</v>
      </c>
      <c r="B3" s="306"/>
      <c r="C3" s="306"/>
      <c r="D3" s="296"/>
      <c r="E3" s="249" t="str">
        <f ca="1">IF(INDIRECT("変更履歴!E3")&lt;&gt;"",INDIRECT("変更履歴!E3"),"")</f>
        <v>サンプルサブシステム</v>
      </c>
      <c r="F3" s="250"/>
      <c r="G3" s="250"/>
      <c r="H3" s="250"/>
      <c r="I3" s="250"/>
      <c r="J3" s="250"/>
      <c r="K3" s="250"/>
      <c r="L3" s="250"/>
      <c r="M3" s="250"/>
      <c r="N3" s="251"/>
      <c r="O3" s="313"/>
      <c r="P3" s="314"/>
      <c r="Q3" s="314"/>
      <c r="R3" s="315"/>
      <c r="S3" s="303"/>
      <c r="T3" s="304"/>
      <c r="U3" s="304"/>
      <c r="V3" s="304"/>
      <c r="W3" s="304"/>
      <c r="X3" s="304"/>
      <c r="Y3" s="304"/>
      <c r="Z3" s="305"/>
      <c r="AA3" s="295"/>
      <c r="AB3" s="296"/>
      <c r="AC3" s="274" t="str">
        <f ca="1">IF(INDIRECT("変更履歴!AC3")&lt;&gt;"",INDIRECT("変更履歴!AC3"),"")</f>
        <v/>
      </c>
      <c r="AD3" s="275"/>
      <c r="AE3" s="275"/>
      <c r="AF3" s="276"/>
      <c r="AG3" s="316" t="str">
        <f ca="1">IF(INDIRECT("変更履歴!AG3")&lt;&gt;"",INDIRECT("変更履歴!AG3"),"")</f>
        <v/>
      </c>
      <c r="AH3" s="317"/>
      <c r="AI3" s="318"/>
    </row>
    <row r="4" spans="1:35" s="31" customFormat="1" ht="12" customHeight="1">
      <c r="AC4" s="39"/>
      <c r="AD4" s="75"/>
      <c r="AE4" s="75"/>
      <c r="AF4" s="75"/>
      <c r="AG4" s="49"/>
      <c r="AH4" s="49"/>
      <c r="AI4" s="49"/>
    </row>
    <row r="5" spans="1:35" s="55" customFormat="1" ht="17.25" customHeight="1">
      <c r="A5" s="60" t="s">
        <v>120</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19" t="s">
        <v>38</v>
      </c>
      <c r="B7" s="326"/>
      <c r="C7" s="326"/>
      <c r="D7" s="327"/>
      <c r="E7" s="16"/>
      <c r="F7" s="16"/>
      <c r="G7" s="16"/>
      <c r="H7" s="16"/>
      <c r="I7" s="16"/>
      <c r="J7" s="16"/>
      <c r="K7" s="16"/>
      <c r="L7" s="16"/>
      <c r="M7" s="16"/>
      <c r="N7" s="16"/>
      <c r="O7" s="16"/>
      <c r="P7" s="16"/>
      <c r="Q7" s="346" t="s">
        <v>9</v>
      </c>
      <c r="R7" s="347"/>
      <c r="S7" s="347"/>
      <c r="T7" s="348"/>
      <c r="U7" s="352" t="s">
        <v>85</v>
      </c>
      <c r="V7" s="353"/>
      <c r="W7" s="353"/>
      <c r="X7" s="353"/>
      <c r="Y7" s="353"/>
      <c r="Z7" s="353"/>
      <c r="AA7" s="353"/>
      <c r="AB7" s="353"/>
      <c r="AC7" s="353"/>
      <c r="AD7" s="353"/>
      <c r="AE7" s="353"/>
      <c r="AF7" s="353"/>
      <c r="AG7" s="353"/>
      <c r="AH7" s="353"/>
      <c r="AI7" s="354"/>
    </row>
    <row r="8" spans="1:35" ht="20.100000000000001" customHeight="1">
      <c r="A8" s="319" t="s">
        <v>20</v>
      </c>
      <c r="B8" s="326"/>
      <c r="C8" s="326"/>
      <c r="D8" s="327"/>
      <c r="E8" s="337" t="s">
        <v>84</v>
      </c>
      <c r="F8" s="338"/>
      <c r="G8" s="338"/>
      <c r="H8" s="338"/>
      <c r="I8" s="338"/>
      <c r="J8" s="338"/>
      <c r="K8" s="338"/>
      <c r="L8" s="338"/>
      <c r="M8" s="338"/>
      <c r="N8" s="338"/>
      <c r="O8" s="338"/>
      <c r="P8" s="338"/>
      <c r="Q8" s="319" t="s">
        <v>17</v>
      </c>
      <c r="R8" s="326"/>
      <c r="S8" s="326"/>
      <c r="T8" s="327"/>
      <c r="U8" s="337" t="s">
        <v>123</v>
      </c>
      <c r="V8" s="338"/>
      <c r="W8" s="338"/>
      <c r="X8" s="338"/>
      <c r="Y8" s="338"/>
      <c r="Z8" s="338"/>
      <c r="AA8" s="338"/>
      <c r="AB8" s="338"/>
      <c r="AC8" s="338"/>
      <c r="AD8" s="338"/>
      <c r="AE8" s="338"/>
      <c r="AF8" s="338"/>
      <c r="AG8" s="338"/>
      <c r="AH8" s="338"/>
      <c r="AI8" s="339"/>
    </row>
    <row r="9" spans="1:35" ht="20.100000000000001" customHeight="1">
      <c r="A9" s="319" t="s">
        <v>39</v>
      </c>
      <c r="B9" s="326"/>
      <c r="C9" s="326"/>
      <c r="D9" s="327"/>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86</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19" t="s">
        <v>23</v>
      </c>
      <c r="B14" s="320"/>
      <c r="C14" s="320"/>
      <c r="D14" s="321"/>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12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12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0" t="s">
        <v>19</v>
      </c>
      <c r="B18" s="341"/>
      <c r="C18" s="341"/>
      <c r="D18" s="342"/>
      <c r="E18" s="157"/>
      <c r="F18" s="158"/>
      <c r="G18" s="146"/>
      <c r="H18" s="146"/>
      <c r="I18" s="146"/>
      <c r="J18" s="144"/>
      <c r="K18" s="158"/>
      <c r="L18" s="146"/>
      <c r="M18" s="146"/>
      <c r="N18" s="146"/>
      <c r="O18" s="144"/>
      <c r="P18" s="146"/>
      <c r="Q18" s="340" t="s">
        <v>41</v>
      </c>
      <c r="R18" s="341"/>
      <c r="S18" s="341"/>
      <c r="T18" s="342"/>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19" t="s">
        <v>12</v>
      </c>
      <c r="B21" s="326"/>
      <c r="C21" s="326"/>
      <c r="D21" s="327"/>
      <c r="E21" s="337"/>
      <c r="F21" s="338"/>
      <c r="G21" s="338"/>
      <c r="H21" s="338"/>
      <c r="I21" s="338"/>
      <c r="J21" s="338"/>
      <c r="K21" s="338"/>
      <c r="L21" s="338"/>
      <c r="M21" s="338"/>
      <c r="N21" s="338"/>
      <c r="O21" s="338"/>
      <c r="P21" s="339"/>
      <c r="Q21" s="319" t="s">
        <v>44</v>
      </c>
      <c r="R21" s="326"/>
      <c r="S21" s="326"/>
      <c r="T21" s="327"/>
      <c r="U21" s="343"/>
      <c r="V21" s="344"/>
      <c r="W21" s="344"/>
      <c r="X21" s="344"/>
      <c r="Y21" s="344"/>
      <c r="Z21" s="344"/>
      <c r="AA21" s="344"/>
      <c r="AB21" s="344"/>
      <c r="AC21" s="344"/>
      <c r="AD21" s="344"/>
      <c r="AE21" s="344"/>
      <c r="AF21" s="344"/>
      <c r="AG21" s="344"/>
      <c r="AH21" s="344"/>
      <c r="AI21" s="345"/>
    </row>
    <row r="22" spans="1:35" ht="20.100000000000001" customHeight="1">
      <c r="A22" s="346" t="s">
        <v>18</v>
      </c>
      <c r="B22" s="347"/>
      <c r="C22" s="347"/>
      <c r="D22" s="348"/>
      <c r="E22" s="23"/>
      <c r="F22" s="24"/>
      <c r="G22" s="127"/>
      <c r="H22" s="127"/>
      <c r="I22" s="127"/>
      <c r="J22" s="18"/>
      <c r="K22" s="24"/>
      <c r="L22" s="127"/>
      <c r="M22" s="127"/>
      <c r="N22" s="127"/>
      <c r="O22" s="18"/>
      <c r="P22" s="127"/>
      <c r="Q22" s="346" t="s">
        <v>10</v>
      </c>
      <c r="R22" s="347"/>
      <c r="S22" s="347"/>
      <c r="T22" s="348"/>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34" t="s">
        <v>11</v>
      </c>
      <c r="B24" s="335"/>
      <c r="C24" s="335"/>
      <c r="D24" s="336"/>
      <c r="E24" s="337" t="s">
        <v>112</v>
      </c>
      <c r="F24" s="338"/>
      <c r="G24" s="338"/>
      <c r="H24" s="338"/>
      <c r="I24" s="338"/>
      <c r="J24" s="338"/>
      <c r="K24" s="338"/>
      <c r="L24" s="338"/>
      <c r="M24" s="338"/>
      <c r="N24" s="338"/>
      <c r="O24" s="338"/>
      <c r="P24" s="339"/>
      <c r="Q24" s="349" t="s">
        <v>47</v>
      </c>
      <c r="R24" s="350"/>
      <c r="S24" s="350"/>
      <c r="T24" s="351"/>
      <c r="U24" s="324"/>
      <c r="V24" s="325"/>
      <c r="W24" s="325"/>
      <c r="X24" s="325"/>
      <c r="Y24" s="159" t="s">
        <v>48</v>
      </c>
      <c r="Z24" s="160"/>
      <c r="AA24" s="160"/>
      <c r="AB24" s="160"/>
      <c r="AC24" s="160"/>
      <c r="AD24" s="160"/>
      <c r="AE24" s="160"/>
      <c r="AF24" s="160"/>
      <c r="AG24" s="159"/>
      <c r="AH24" s="159"/>
      <c r="AI24" s="161"/>
    </row>
    <row r="25" spans="1:35" ht="20.100000000000001" customHeight="1">
      <c r="A25" s="330" t="s">
        <v>16</v>
      </c>
      <c r="B25" s="331"/>
      <c r="C25" s="331"/>
      <c r="D25" s="332"/>
      <c r="E25" s="23"/>
      <c r="F25" s="36"/>
      <c r="G25" s="24" t="s">
        <v>8</v>
      </c>
      <c r="H25" s="322"/>
      <c r="I25" s="323"/>
      <c r="J25" s="323"/>
      <c r="K25" s="323"/>
      <c r="L25" s="323"/>
      <c r="M25" s="323"/>
      <c r="N25" s="323"/>
      <c r="O25" s="323"/>
      <c r="P25" s="323"/>
      <c r="Q25" s="127" t="s">
        <v>7</v>
      </c>
      <c r="R25" s="127"/>
      <c r="S25" s="24"/>
      <c r="T25" s="24" t="s">
        <v>8</v>
      </c>
      <c r="U25" s="333"/>
      <c r="V25" s="333"/>
      <c r="W25" s="333"/>
      <c r="X25" s="333"/>
      <c r="Y25" s="333"/>
      <c r="Z25" s="333"/>
      <c r="AA25" s="333"/>
      <c r="AB25" s="333"/>
      <c r="AC25" s="333"/>
      <c r="AD25" s="127" t="s">
        <v>7</v>
      </c>
      <c r="AE25" s="127"/>
      <c r="AF25" s="127"/>
      <c r="AG25" s="127"/>
      <c r="AH25" s="127"/>
      <c r="AI25" s="25"/>
    </row>
    <row r="26" spans="1:35" ht="20.100000000000001" customHeight="1">
      <c r="A26" s="44"/>
      <c r="B26" s="32"/>
      <c r="C26" s="32"/>
      <c r="D26" s="33"/>
      <c r="E26" s="19"/>
      <c r="F26" s="27"/>
      <c r="G26" s="22" t="s">
        <v>8</v>
      </c>
      <c r="H26" s="329"/>
      <c r="I26" s="329"/>
      <c r="J26" s="329"/>
      <c r="K26" s="329"/>
      <c r="L26" s="329"/>
      <c r="M26" s="329"/>
      <c r="N26" s="329"/>
      <c r="O26" s="329"/>
      <c r="P26" s="329"/>
      <c r="Q26" s="126" t="s">
        <v>7</v>
      </c>
      <c r="R26" s="126"/>
      <c r="S26" s="22"/>
      <c r="T26" s="22" t="s">
        <v>8</v>
      </c>
      <c r="U26" s="329"/>
      <c r="V26" s="329"/>
      <c r="W26" s="329"/>
      <c r="X26" s="329"/>
      <c r="Y26" s="329"/>
      <c r="Z26" s="329"/>
      <c r="AA26" s="329"/>
      <c r="AB26" s="329"/>
      <c r="AC26" s="329"/>
      <c r="AD26" s="126" t="s">
        <v>7</v>
      </c>
      <c r="AE26" s="126"/>
      <c r="AF26" s="126"/>
      <c r="AG26" s="126"/>
      <c r="AH26" s="126"/>
      <c r="AI26" s="21"/>
    </row>
    <row r="27" spans="1:35" ht="20.100000000000001" customHeight="1">
      <c r="A27" s="45"/>
      <c r="B27" s="46"/>
      <c r="C27" s="46"/>
      <c r="D27" s="47"/>
      <c r="E27" s="43"/>
      <c r="F27" s="35"/>
      <c r="G27" s="26" t="s">
        <v>8</v>
      </c>
      <c r="H27" s="328"/>
      <c r="I27" s="328"/>
      <c r="J27" s="328"/>
      <c r="K27" s="328"/>
      <c r="L27" s="328"/>
      <c r="M27" s="328"/>
      <c r="N27" s="328"/>
      <c r="O27" s="328"/>
      <c r="P27" s="328"/>
      <c r="Q27" s="125" t="s">
        <v>7</v>
      </c>
      <c r="R27" s="125"/>
      <c r="S27" s="26"/>
      <c r="T27" s="26" t="s">
        <v>8</v>
      </c>
      <c r="U27" s="328"/>
      <c r="V27" s="328"/>
      <c r="W27" s="328"/>
      <c r="X27" s="328"/>
      <c r="Y27" s="328"/>
      <c r="Z27" s="328"/>
      <c r="AA27" s="328"/>
      <c r="AB27" s="328"/>
      <c r="AC27" s="328"/>
      <c r="AD27" s="328"/>
      <c r="AE27" s="328"/>
      <c r="AF27" s="328"/>
      <c r="AG27" s="328"/>
      <c r="AH27" s="328"/>
      <c r="AI27" s="37" t="s">
        <v>7</v>
      </c>
    </row>
    <row r="28" spans="1:35" ht="20.100000000000001" customHeight="1">
      <c r="A28" s="319" t="s">
        <v>22</v>
      </c>
      <c r="B28" s="320"/>
      <c r="C28" s="320"/>
      <c r="D28" s="321"/>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95" t="s">
        <v>63</v>
      </c>
      <c r="B1" s="306"/>
      <c r="C1" s="306"/>
      <c r="D1" s="296"/>
      <c r="E1" s="249" t="str">
        <f ca="1">IF(INDIRECT("変更履歴!E1")&lt;&gt;"",INDIRECT("変更履歴!E1"),"")</f>
        <v>サンプルプロジェクト</v>
      </c>
      <c r="F1" s="250"/>
      <c r="G1" s="250"/>
      <c r="H1" s="250"/>
      <c r="I1" s="250"/>
      <c r="J1" s="250"/>
      <c r="K1" s="250"/>
      <c r="L1" s="250"/>
      <c r="M1" s="250"/>
      <c r="N1" s="251"/>
      <c r="O1" s="307" t="s">
        <v>81</v>
      </c>
      <c r="P1" s="308"/>
      <c r="Q1" s="308"/>
      <c r="R1" s="309"/>
      <c r="S1" s="297" t="str">
        <f ca="1">IF(INDIRECT("変更履歴!S1")&lt;&gt;"",INDIRECT("変更履歴!S1"),"")</f>
        <v>外部インタフェース設計書(JSON)
A42AA02/振込依頼作成</v>
      </c>
      <c r="T1" s="298"/>
      <c r="U1" s="298"/>
      <c r="V1" s="298"/>
      <c r="W1" s="298"/>
      <c r="X1" s="298"/>
      <c r="Y1" s="298"/>
      <c r="Z1" s="299"/>
      <c r="AA1" s="295" t="s">
        <v>61</v>
      </c>
      <c r="AB1" s="296"/>
      <c r="AC1" s="274" t="str">
        <f ca="1">IF(INDIRECT("変更履歴!AC1")&lt;&gt;"",INDIRECT("変更履歴!AC1"),"")</f>
        <v>TIS</v>
      </c>
      <c r="AD1" s="275"/>
      <c r="AE1" s="275"/>
      <c r="AF1" s="276"/>
      <c r="AG1" s="316">
        <f ca="1">IF(INDIRECT("変更履歴!AG1")&lt;&gt;"",INDIRECT("変更履歴!AG1"),"")</f>
        <v>43336</v>
      </c>
      <c r="AH1" s="317"/>
      <c r="AI1" s="318"/>
    </row>
    <row r="2" spans="1:47" s="14" customFormat="1" ht="12" customHeight="1">
      <c r="A2" s="295" t="s">
        <v>64</v>
      </c>
      <c r="B2" s="306"/>
      <c r="C2" s="306"/>
      <c r="D2" s="296"/>
      <c r="E2" s="249" t="str">
        <f ca="1">IF(INDIRECT("変更履歴!E2")&lt;&gt;"",INDIRECT("変更履歴!E2"),"")</f>
        <v>サンプルシステム</v>
      </c>
      <c r="F2" s="250"/>
      <c r="G2" s="250"/>
      <c r="H2" s="250"/>
      <c r="I2" s="250"/>
      <c r="J2" s="250"/>
      <c r="K2" s="250"/>
      <c r="L2" s="250"/>
      <c r="M2" s="250"/>
      <c r="N2" s="251"/>
      <c r="O2" s="310"/>
      <c r="P2" s="311"/>
      <c r="Q2" s="311"/>
      <c r="R2" s="312"/>
      <c r="S2" s="300"/>
      <c r="T2" s="301"/>
      <c r="U2" s="301"/>
      <c r="V2" s="301"/>
      <c r="W2" s="301"/>
      <c r="X2" s="301"/>
      <c r="Y2" s="301"/>
      <c r="Z2" s="302"/>
      <c r="AA2" s="295" t="s">
        <v>62</v>
      </c>
      <c r="AB2" s="296"/>
      <c r="AC2" s="274" t="str">
        <f ca="1">IF(INDIRECT("変更履歴!AC2")&lt;&gt;"",INDIRECT("変更履歴!AC2"),"")</f>
        <v/>
      </c>
      <c r="AD2" s="275"/>
      <c r="AE2" s="275"/>
      <c r="AF2" s="276"/>
      <c r="AG2" s="316" t="str">
        <f ca="1">IF(INDIRECT("変更履歴!AG2")&lt;&gt;"",INDIRECT("変更履歴!AG2"),"")</f>
        <v/>
      </c>
      <c r="AH2" s="317"/>
      <c r="AI2" s="318"/>
    </row>
    <row r="3" spans="1:47" s="14" customFormat="1" ht="12" customHeight="1">
      <c r="A3" s="295" t="s">
        <v>65</v>
      </c>
      <c r="B3" s="306"/>
      <c r="C3" s="306"/>
      <c r="D3" s="296"/>
      <c r="E3" s="249" t="str">
        <f ca="1">IF(INDIRECT("変更履歴!E3")&lt;&gt;"",INDIRECT("変更履歴!E3"),"")</f>
        <v>サンプルサブシステム</v>
      </c>
      <c r="F3" s="250"/>
      <c r="G3" s="250"/>
      <c r="H3" s="250"/>
      <c r="I3" s="250"/>
      <c r="J3" s="250"/>
      <c r="K3" s="250"/>
      <c r="L3" s="250"/>
      <c r="M3" s="250"/>
      <c r="N3" s="251"/>
      <c r="O3" s="313"/>
      <c r="P3" s="314"/>
      <c r="Q3" s="314"/>
      <c r="R3" s="315"/>
      <c r="S3" s="303"/>
      <c r="T3" s="304"/>
      <c r="U3" s="304"/>
      <c r="V3" s="304"/>
      <c r="W3" s="304"/>
      <c r="X3" s="304"/>
      <c r="Y3" s="304"/>
      <c r="Z3" s="305"/>
      <c r="AA3" s="295"/>
      <c r="AB3" s="296"/>
      <c r="AC3" s="274" t="str">
        <f ca="1">IF(INDIRECT("変更履歴!AC3")&lt;&gt;"",INDIRECT("変更履歴!AC3"),"")</f>
        <v/>
      </c>
      <c r="AD3" s="275"/>
      <c r="AE3" s="275"/>
      <c r="AF3" s="276"/>
      <c r="AG3" s="316" t="str">
        <f ca="1">IF(INDIRECT("変更履歴!AG3")&lt;&gt;"",INDIRECT("変更履歴!AG3"),"")</f>
        <v/>
      </c>
      <c r="AH3" s="317"/>
      <c r="AI3" s="318"/>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17" t="s">
        <v>49</v>
      </c>
      <c r="B8" s="371"/>
      <c r="C8" s="371"/>
      <c r="D8" s="371"/>
      <c r="E8" s="371"/>
      <c r="F8" s="371"/>
      <c r="G8" s="371"/>
      <c r="H8" s="371"/>
      <c r="I8" s="371"/>
      <c r="J8" s="371"/>
      <c r="K8" s="371"/>
      <c r="L8" s="371"/>
      <c r="M8" s="371"/>
      <c r="N8" s="371"/>
      <c r="O8" s="371"/>
      <c r="P8" s="371"/>
      <c r="Q8" s="371"/>
      <c r="R8" s="371"/>
      <c r="S8" s="371"/>
      <c r="T8" s="371"/>
      <c r="U8" s="371"/>
      <c r="V8" s="371"/>
      <c r="W8" s="371"/>
      <c r="X8" s="371"/>
      <c r="Y8" s="371"/>
      <c r="Z8" s="371"/>
      <c r="AA8" s="371"/>
      <c r="AB8" s="420"/>
      <c r="AC8" s="370" t="s">
        <v>50</v>
      </c>
      <c r="AD8" s="371"/>
      <c r="AE8" s="372"/>
      <c r="AF8" s="367"/>
      <c r="AG8" s="368"/>
      <c r="AH8" s="368"/>
      <c r="AI8" s="369"/>
    </row>
    <row r="9" spans="1:47" s="465" customFormat="1" ht="22.5" customHeight="1">
      <c r="A9" s="454" t="s">
        <v>75</v>
      </c>
      <c r="B9" s="455" t="s">
        <v>14</v>
      </c>
      <c r="C9" s="259"/>
      <c r="D9" s="259"/>
      <c r="E9" s="259"/>
      <c r="F9" s="260"/>
      <c r="G9" s="455" t="s">
        <v>36</v>
      </c>
      <c r="H9" s="456"/>
      <c r="I9" s="457"/>
      <c r="J9" s="455" t="s">
        <v>15</v>
      </c>
      <c r="K9" s="456"/>
      <c r="L9" s="456"/>
      <c r="M9" s="456"/>
      <c r="N9" s="456"/>
      <c r="O9" s="456"/>
      <c r="P9" s="457"/>
      <c r="Q9" s="458" t="s">
        <v>122</v>
      </c>
      <c r="R9" s="459"/>
      <c r="S9" s="458" t="s">
        <v>76</v>
      </c>
      <c r="T9" s="460"/>
      <c r="U9" s="459"/>
      <c r="V9" s="455" t="s">
        <v>21</v>
      </c>
      <c r="W9" s="456"/>
      <c r="X9" s="456"/>
      <c r="Y9" s="456"/>
      <c r="Z9" s="456"/>
      <c r="AA9" s="456"/>
      <c r="AB9" s="461"/>
      <c r="AC9" s="462" t="s">
        <v>13</v>
      </c>
      <c r="AD9" s="463"/>
      <c r="AE9" s="463"/>
      <c r="AF9" s="463"/>
      <c r="AG9" s="463"/>
      <c r="AH9" s="464" t="s">
        <v>77</v>
      </c>
      <c r="AI9" s="464"/>
    </row>
    <row r="10" spans="1:47" ht="19.5" customHeight="1">
      <c r="A10" s="194">
        <v>1</v>
      </c>
      <c r="B10" s="380" t="s">
        <v>87</v>
      </c>
      <c r="C10" s="381"/>
      <c r="D10" s="381"/>
      <c r="E10" s="381"/>
      <c r="F10" s="382"/>
      <c r="G10" s="424"/>
      <c r="H10" s="425"/>
      <c r="I10" s="426"/>
      <c r="J10" s="430"/>
      <c r="K10" s="431"/>
      <c r="L10" s="431"/>
      <c r="M10" s="431"/>
      <c r="N10" s="431"/>
      <c r="O10" s="431"/>
      <c r="P10" s="432"/>
      <c r="Q10" s="389"/>
      <c r="R10" s="391"/>
      <c r="S10" s="389"/>
      <c r="T10" s="390"/>
      <c r="U10" s="391"/>
      <c r="V10" s="427"/>
      <c r="W10" s="428"/>
      <c r="X10" s="428"/>
      <c r="Y10" s="428"/>
      <c r="Z10" s="428"/>
      <c r="AA10" s="428"/>
      <c r="AB10" s="429"/>
      <c r="AC10" s="414" t="s">
        <v>78</v>
      </c>
      <c r="AD10" s="358"/>
      <c r="AE10" s="359"/>
      <c r="AF10" s="359"/>
      <c r="AG10" s="360"/>
      <c r="AH10" s="378"/>
      <c r="AI10" s="379"/>
    </row>
    <row r="11" spans="1:47" ht="20.100000000000001" customHeight="1">
      <c r="A11" s="195">
        <v>2</v>
      </c>
      <c r="B11" s="383"/>
      <c r="C11" s="384"/>
      <c r="D11" s="384"/>
      <c r="E11" s="384"/>
      <c r="F11" s="385"/>
      <c r="G11" s="421"/>
      <c r="H11" s="422"/>
      <c r="I11" s="423"/>
      <c r="J11" s="383"/>
      <c r="K11" s="384"/>
      <c r="L11" s="384"/>
      <c r="M11" s="384"/>
      <c r="N11" s="384"/>
      <c r="O11" s="384"/>
      <c r="P11" s="385"/>
      <c r="Q11" s="392"/>
      <c r="R11" s="394"/>
      <c r="S11" s="392"/>
      <c r="T11" s="393"/>
      <c r="U11" s="394"/>
      <c r="V11" s="375"/>
      <c r="W11" s="376"/>
      <c r="X11" s="376"/>
      <c r="Y11" s="376"/>
      <c r="Z11" s="376"/>
      <c r="AA11" s="376"/>
      <c r="AB11" s="377"/>
      <c r="AC11" s="415"/>
      <c r="AD11" s="361"/>
      <c r="AE11" s="362"/>
      <c r="AF11" s="362"/>
      <c r="AG11" s="363"/>
      <c r="AH11" s="373"/>
      <c r="AI11" s="374"/>
    </row>
    <row r="12" spans="1:47" ht="20.100000000000001" customHeight="1">
      <c r="A12" s="195">
        <v>3</v>
      </c>
      <c r="B12" s="383"/>
      <c r="C12" s="384"/>
      <c r="D12" s="384"/>
      <c r="E12" s="384"/>
      <c r="F12" s="385"/>
      <c r="G12" s="421"/>
      <c r="H12" s="422"/>
      <c r="I12" s="423"/>
      <c r="J12" s="383"/>
      <c r="K12" s="384"/>
      <c r="L12" s="384"/>
      <c r="M12" s="384"/>
      <c r="N12" s="384"/>
      <c r="O12" s="384"/>
      <c r="P12" s="385"/>
      <c r="Q12" s="392"/>
      <c r="R12" s="394"/>
      <c r="S12" s="392"/>
      <c r="T12" s="393"/>
      <c r="U12" s="394"/>
      <c r="V12" s="375"/>
      <c r="W12" s="376"/>
      <c r="X12" s="376"/>
      <c r="Y12" s="376"/>
      <c r="Z12" s="376"/>
      <c r="AA12" s="376"/>
      <c r="AB12" s="377"/>
      <c r="AC12" s="415"/>
      <c r="AD12" s="364"/>
      <c r="AE12" s="365"/>
      <c r="AF12" s="365"/>
      <c r="AG12" s="366"/>
      <c r="AH12" s="373"/>
      <c r="AI12" s="374"/>
    </row>
    <row r="13" spans="1:47" ht="20.100000000000001" customHeight="1">
      <c r="A13" s="195">
        <v>4</v>
      </c>
      <c r="B13" s="383"/>
      <c r="C13" s="384"/>
      <c r="D13" s="384"/>
      <c r="E13" s="384"/>
      <c r="F13" s="385"/>
      <c r="G13" s="421"/>
      <c r="H13" s="422"/>
      <c r="I13" s="423"/>
      <c r="J13" s="383"/>
      <c r="K13" s="384"/>
      <c r="L13" s="384"/>
      <c r="M13" s="384"/>
      <c r="N13" s="384"/>
      <c r="O13" s="384"/>
      <c r="P13" s="385"/>
      <c r="Q13" s="392"/>
      <c r="R13" s="394"/>
      <c r="S13" s="392"/>
      <c r="T13" s="393"/>
      <c r="U13" s="394"/>
      <c r="V13" s="375"/>
      <c r="W13" s="376"/>
      <c r="X13" s="376"/>
      <c r="Y13" s="376"/>
      <c r="Z13" s="376"/>
      <c r="AA13" s="376"/>
      <c r="AB13" s="377"/>
      <c r="AC13" s="415"/>
      <c r="AD13" s="364"/>
      <c r="AE13" s="365"/>
      <c r="AF13" s="365"/>
      <c r="AG13" s="366"/>
      <c r="AH13" s="373"/>
      <c r="AI13" s="374"/>
    </row>
    <row r="14" spans="1:47" ht="20.100000000000001" customHeight="1">
      <c r="A14" s="195">
        <v>5</v>
      </c>
      <c r="B14" s="386"/>
      <c r="C14" s="387"/>
      <c r="D14" s="387"/>
      <c r="E14" s="387"/>
      <c r="F14" s="388"/>
      <c r="G14" s="383"/>
      <c r="H14" s="384"/>
      <c r="I14" s="385"/>
      <c r="J14" s="383"/>
      <c r="K14" s="384"/>
      <c r="L14" s="384"/>
      <c r="M14" s="384"/>
      <c r="N14" s="384"/>
      <c r="O14" s="384"/>
      <c r="P14" s="385"/>
      <c r="Q14" s="392"/>
      <c r="R14" s="394"/>
      <c r="S14" s="392"/>
      <c r="T14" s="393"/>
      <c r="U14" s="394"/>
      <c r="V14" s="375"/>
      <c r="W14" s="376"/>
      <c r="X14" s="376"/>
      <c r="Y14" s="376"/>
      <c r="Z14" s="376"/>
      <c r="AA14" s="376"/>
      <c r="AB14" s="377"/>
      <c r="AC14" s="415"/>
      <c r="AD14" s="364"/>
      <c r="AE14" s="365"/>
      <c r="AF14" s="365"/>
      <c r="AG14" s="366"/>
      <c r="AH14" s="373"/>
      <c r="AI14" s="374"/>
    </row>
    <row r="15" spans="1:47" ht="20.100000000000001" customHeight="1">
      <c r="A15" s="195">
        <v>6</v>
      </c>
      <c r="B15" s="386"/>
      <c r="C15" s="387"/>
      <c r="D15" s="387"/>
      <c r="E15" s="387"/>
      <c r="F15" s="388"/>
      <c r="G15" s="383"/>
      <c r="H15" s="384"/>
      <c r="I15" s="385"/>
      <c r="J15" s="383"/>
      <c r="K15" s="384"/>
      <c r="L15" s="384"/>
      <c r="M15" s="384"/>
      <c r="N15" s="384"/>
      <c r="O15" s="384"/>
      <c r="P15" s="385"/>
      <c r="Q15" s="392"/>
      <c r="R15" s="394"/>
      <c r="S15" s="392"/>
      <c r="T15" s="393"/>
      <c r="U15" s="394"/>
      <c r="V15" s="375"/>
      <c r="W15" s="376"/>
      <c r="X15" s="376"/>
      <c r="Y15" s="376"/>
      <c r="Z15" s="376"/>
      <c r="AA15" s="376"/>
      <c r="AB15" s="377"/>
      <c r="AC15" s="415"/>
      <c r="AD15" s="364"/>
      <c r="AE15" s="365"/>
      <c r="AF15" s="365"/>
      <c r="AG15" s="366"/>
      <c r="AH15" s="373"/>
      <c r="AI15" s="374"/>
    </row>
    <row r="16" spans="1:47" ht="20.100000000000001" customHeight="1">
      <c r="A16" s="196">
        <v>7</v>
      </c>
      <c r="B16" s="386"/>
      <c r="C16" s="387"/>
      <c r="D16" s="387"/>
      <c r="E16" s="387"/>
      <c r="F16" s="388"/>
      <c r="G16" s="383"/>
      <c r="H16" s="384"/>
      <c r="I16" s="385"/>
      <c r="J16" s="383"/>
      <c r="K16" s="384"/>
      <c r="L16" s="384"/>
      <c r="M16" s="384"/>
      <c r="N16" s="384"/>
      <c r="O16" s="384"/>
      <c r="P16" s="385"/>
      <c r="Q16" s="392"/>
      <c r="R16" s="394"/>
      <c r="S16" s="392"/>
      <c r="T16" s="393"/>
      <c r="U16" s="394"/>
      <c r="V16" s="375"/>
      <c r="W16" s="376"/>
      <c r="X16" s="376"/>
      <c r="Y16" s="376"/>
      <c r="Z16" s="376"/>
      <c r="AA16" s="376"/>
      <c r="AB16" s="377"/>
      <c r="AC16" s="415"/>
      <c r="AD16" s="364"/>
      <c r="AE16" s="365"/>
      <c r="AF16" s="365"/>
      <c r="AG16" s="366"/>
      <c r="AH16" s="373"/>
      <c r="AI16" s="374"/>
    </row>
    <row r="17" spans="1:47" ht="20.100000000000001" customHeight="1">
      <c r="A17" s="196">
        <v>8</v>
      </c>
      <c r="B17" s="386"/>
      <c r="C17" s="387"/>
      <c r="D17" s="387"/>
      <c r="E17" s="387"/>
      <c r="F17" s="388"/>
      <c r="G17" s="383"/>
      <c r="H17" s="384"/>
      <c r="I17" s="385"/>
      <c r="J17" s="383"/>
      <c r="K17" s="384"/>
      <c r="L17" s="384"/>
      <c r="M17" s="384"/>
      <c r="N17" s="384"/>
      <c r="O17" s="384"/>
      <c r="P17" s="385"/>
      <c r="Q17" s="392"/>
      <c r="R17" s="394"/>
      <c r="S17" s="392"/>
      <c r="T17" s="393"/>
      <c r="U17" s="394"/>
      <c r="V17" s="375"/>
      <c r="W17" s="376"/>
      <c r="X17" s="376"/>
      <c r="Y17" s="376"/>
      <c r="Z17" s="376"/>
      <c r="AA17" s="376"/>
      <c r="AB17" s="377"/>
      <c r="AC17" s="415"/>
      <c r="AD17" s="364"/>
      <c r="AE17" s="365"/>
      <c r="AF17" s="365"/>
      <c r="AG17" s="366"/>
      <c r="AH17" s="373"/>
      <c r="AI17" s="374"/>
    </row>
    <row r="18" spans="1:47" ht="20.100000000000001" customHeight="1">
      <c r="A18" s="197">
        <v>9</v>
      </c>
      <c r="B18" s="409"/>
      <c r="C18" s="410"/>
      <c r="D18" s="410"/>
      <c r="E18" s="410"/>
      <c r="F18" s="411"/>
      <c r="G18" s="406"/>
      <c r="H18" s="407"/>
      <c r="I18" s="408"/>
      <c r="J18" s="406"/>
      <c r="K18" s="407"/>
      <c r="L18" s="407"/>
      <c r="M18" s="407"/>
      <c r="N18" s="407"/>
      <c r="O18" s="407"/>
      <c r="P18" s="408"/>
      <c r="Q18" s="403"/>
      <c r="R18" s="405"/>
      <c r="S18" s="403"/>
      <c r="T18" s="404"/>
      <c r="U18" s="405"/>
      <c r="V18" s="398"/>
      <c r="W18" s="399"/>
      <c r="X18" s="399"/>
      <c r="Y18" s="399"/>
      <c r="Z18" s="399"/>
      <c r="AA18" s="399"/>
      <c r="AB18" s="400"/>
      <c r="AC18" s="416"/>
      <c r="AD18" s="355"/>
      <c r="AE18" s="356"/>
      <c r="AF18" s="356"/>
      <c r="AG18" s="357"/>
      <c r="AH18" s="412"/>
      <c r="AI18" s="413"/>
    </row>
    <row r="19" spans="1:47" ht="20.100000000000001" customHeight="1">
      <c r="A19" s="401"/>
      <c r="B19" s="402"/>
      <c r="C19" s="402"/>
      <c r="D19" s="402"/>
      <c r="E19" s="402"/>
      <c r="F19" s="402"/>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397"/>
      <c r="AE19" s="397"/>
      <c r="AF19" s="397"/>
      <c r="AG19" s="397"/>
      <c r="AH19" s="397"/>
      <c r="AI19" s="75"/>
      <c r="AJ19" s="34"/>
    </row>
    <row r="20" spans="1:47" ht="20.100000000000001" customHeight="1">
      <c r="A20" s="395" t="s">
        <v>51</v>
      </c>
      <c r="B20" s="396"/>
      <c r="C20" s="396"/>
      <c r="D20" s="396"/>
      <c r="E20" s="396"/>
      <c r="F20" s="396"/>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40"/>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1" s="65" customFormat="1" ht="12" customHeight="1">
      <c r="A1" s="295" t="s">
        <v>63</v>
      </c>
      <c r="B1" s="306"/>
      <c r="C1" s="306"/>
      <c r="D1" s="296"/>
      <c r="E1" s="249" t="str">
        <f ca="1">IF(INDIRECT("変更履歴!E1")&lt;&gt;"",INDIRECT("変更履歴!E1"),"")</f>
        <v>サンプルプロジェクト</v>
      </c>
      <c r="F1" s="250"/>
      <c r="G1" s="250"/>
      <c r="H1" s="250"/>
      <c r="I1" s="250"/>
      <c r="J1" s="250"/>
      <c r="K1" s="250"/>
      <c r="L1" s="250"/>
      <c r="M1" s="250"/>
      <c r="N1" s="251"/>
      <c r="O1" s="307" t="s">
        <v>81</v>
      </c>
      <c r="P1" s="308"/>
      <c r="Q1" s="308"/>
      <c r="R1" s="309"/>
      <c r="S1" s="297" t="str">
        <f ca="1">IF(INDIRECT("変更履歴!S1")&lt;&gt;"",INDIRECT("変更履歴!S1"),"")</f>
        <v>外部インタフェース設計書(JSON)
A42AA02/振込依頼作成</v>
      </c>
      <c r="T1" s="298"/>
      <c r="U1" s="298"/>
      <c r="V1" s="298"/>
      <c r="W1" s="298"/>
      <c r="X1" s="298"/>
      <c r="Y1" s="298"/>
      <c r="Z1" s="299"/>
      <c r="AA1" s="295" t="s">
        <v>61</v>
      </c>
      <c r="AB1" s="296"/>
      <c r="AC1" s="274" t="str">
        <f ca="1">IF(INDIRECT("変更履歴!AC1")&lt;&gt;"",INDIRECT("変更履歴!AC1"),"")</f>
        <v>TIS</v>
      </c>
      <c r="AD1" s="275"/>
      <c r="AE1" s="275"/>
      <c r="AF1" s="276"/>
      <c r="AG1" s="316">
        <f ca="1">IF(INDIRECT("変更履歴!AG1")&lt;&gt;"",INDIRECT("変更履歴!AG1"),"")</f>
        <v>43336</v>
      </c>
      <c r="AH1" s="317"/>
      <c r="AI1" s="318"/>
    </row>
    <row r="2" spans="1:91" s="65" customFormat="1" ht="12" customHeight="1">
      <c r="A2" s="295" t="s">
        <v>64</v>
      </c>
      <c r="B2" s="306"/>
      <c r="C2" s="306"/>
      <c r="D2" s="296"/>
      <c r="E2" s="249" t="str">
        <f ca="1">IF(INDIRECT("変更履歴!E2")&lt;&gt;"",INDIRECT("変更履歴!E2"),"")</f>
        <v>サンプルシステム</v>
      </c>
      <c r="F2" s="250"/>
      <c r="G2" s="250"/>
      <c r="H2" s="250"/>
      <c r="I2" s="250"/>
      <c r="J2" s="250"/>
      <c r="K2" s="250"/>
      <c r="L2" s="250"/>
      <c r="M2" s="250"/>
      <c r="N2" s="251"/>
      <c r="O2" s="310"/>
      <c r="P2" s="311"/>
      <c r="Q2" s="311"/>
      <c r="R2" s="312"/>
      <c r="S2" s="300"/>
      <c r="T2" s="301"/>
      <c r="U2" s="301"/>
      <c r="V2" s="301"/>
      <c r="W2" s="301"/>
      <c r="X2" s="301"/>
      <c r="Y2" s="301"/>
      <c r="Z2" s="302"/>
      <c r="AA2" s="295" t="s">
        <v>62</v>
      </c>
      <c r="AB2" s="296"/>
      <c r="AC2" s="274" t="str">
        <f ca="1">IF(INDIRECT("変更履歴!AC2")&lt;&gt;"",INDIRECT("変更履歴!AC2"),"")</f>
        <v/>
      </c>
      <c r="AD2" s="275"/>
      <c r="AE2" s="275"/>
      <c r="AF2" s="276"/>
      <c r="AG2" s="316" t="str">
        <f ca="1">IF(INDIRECT("変更履歴!AG2")&lt;&gt;"",INDIRECT("変更履歴!AG2"),"")</f>
        <v/>
      </c>
      <c r="AH2" s="317"/>
      <c r="AI2" s="318"/>
    </row>
    <row r="3" spans="1:91" s="65" customFormat="1" ht="12" customHeight="1">
      <c r="A3" s="295" t="s">
        <v>65</v>
      </c>
      <c r="B3" s="306"/>
      <c r="C3" s="306"/>
      <c r="D3" s="296"/>
      <c r="E3" s="249" t="str">
        <f ca="1">IF(INDIRECT("変更履歴!E3")&lt;&gt;"",INDIRECT("変更履歴!E3"),"")</f>
        <v>サンプルサブシステム</v>
      </c>
      <c r="F3" s="250"/>
      <c r="G3" s="250"/>
      <c r="H3" s="250"/>
      <c r="I3" s="250"/>
      <c r="J3" s="250"/>
      <c r="K3" s="250"/>
      <c r="L3" s="250"/>
      <c r="M3" s="250"/>
      <c r="N3" s="251"/>
      <c r="O3" s="313"/>
      <c r="P3" s="314"/>
      <c r="Q3" s="314"/>
      <c r="R3" s="315"/>
      <c r="S3" s="303"/>
      <c r="T3" s="304"/>
      <c r="U3" s="304"/>
      <c r="V3" s="304"/>
      <c r="W3" s="304"/>
      <c r="X3" s="304"/>
      <c r="Y3" s="304"/>
      <c r="Z3" s="305"/>
      <c r="AA3" s="295"/>
      <c r="AB3" s="296"/>
      <c r="AC3" s="274" t="str">
        <f ca="1">IF(INDIRECT("変更履歴!AC3")&lt;&gt;"",INDIRECT("変更履歴!AC3"),"")</f>
        <v/>
      </c>
      <c r="AD3" s="275"/>
      <c r="AE3" s="275"/>
      <c r="AF3" s="276"/>
      <c r="AG3" s="316" t="str">
        <f ca="1">IF(INDIRECT("変更履歴!AG3")&lt;&gt;"",INDIRECT("変更履歴!AG3"),"")</f>
        <v/>
      </c>
      <c r="AH3" s="317"/>
      <c r="AI3" s="318"/>
    </row>
    <row r="4" spans="1:91" ht="12" customHeight="1"/>
    <row r="5" spans="1:91" ht="15" customHeight="1">
      <c r="A5" s="180" t="s">
        <v>124</v>
      </c>
      <c r="B5" s="92"/>
      <c r="C5" s="92"/>
      <c r="D5" s="92"/>
    </row>
    <row r="6" spans="1:91"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1" ht="15" customHeight="1">
      <c r="A7" s="209" t="s">
        <v>113</v>
      </c>
      <c r="B7" s="441" t="s">
        <v>1</v>
      </c>
      <c r="C7" s="442"/>
      <c r="D7" s="442"/>
      <c r="E7" s="442"/>
      <c r="F7" s="443"/>
      <c r="G7" s="441" t="s">
        <v>24</v>
      </c>
      <c r="H7" s="442"/>
      <c r="I7" s="442"/>
      <c r="J7" s="442"/>
      <c r="K7" s="443"/>
      <c r="L7" s="441" t="s">
        <v>80</v>
      </c>
      <c r="M7" s="442"/>
      <c r="N7" s="442"/>
      <c r="O7" s="442"/>
      <c r="P7" s="443"/>
      <c r="Q7" s="210" t="s">
        <v>60</v>
      </c>
      <c r="R7" s="451" t="s">
        <v>66</v>
      </c>
      <c r="S7" s="451"/>
      <c r="T7" s="451"/>
      <c r="U7" s="451"/>
      <c r="V7" s="452" t="s">
        <v>55</v>
      </c>
      <c r="W7" s="453"/>
      <c r="X7" s="452" t="s">
        <v>25</v>
      </c>
      <c r="Y7" s="453"/>
      <c r="Z7" s="441" t="s">
        <v>59</v>
      </c>
      <c r="AA7" s="442"/>
      <c r="AB7" s="443"/>
      <c r="AC7" s="441" t="s">
        <v>56</v>
      </c>
      <c r="AD7" s="442"/>
      <c r="AE7" s="442"/>
      <c r="AF7" s="442"/>
      <c r="AG7" s="442"/>
      <c r="AH7" s="442"/>
      <c r="AI7" s="442"/>
      <c r="AJ7" s="442"/>
      <c r="AK7" s="443"/>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1" ht="15" customHeight="1">
      <c r="A8" s="168">
        <v>1</v>
      </c>
      <c r="B8" s="433" t="s">
        <v>88</v>
      </c>
      <c r="C8" s="418"/>
      <c r="D8" s="418"/>
      <c r="E8" s="418"/>
      <c r="F8" s="419"/>
      <c r="G8" s="444" t="s">
        <v>125</v>
      </c>
      <c r="H8" s="434"/>
      <c r="I8" s="434"/>
      <c r="J8" s="434"/>
      <c r="K8" s="434"/>
      <c r="L8" s="433"/>
      <c r="M8" s="418"/>
      <c r="N8" s="418"/>
      <c r="O8" s="418"/>
      <c r="P8" s="419"/>
      <c r="Q8" s="211" t="s">
        <v>102</v>
      </c>
      <c r="R8" s="435"/>
      <c r="S8" s="435"/>
      <c r="T8" s="435"/>
      <c r="U8" s="435"/>
      <c r="V8" s="436"/>
      <c r="W8" s="437"/>
      <c r="X8" s="438"/>
      <c r="Y8" s="439"/>
      <c r="Z8" s="433"/>
      <c r="AA8" s="418"/>
      <c r="AB8" s="419"/>
      <c r="AC8" s="433"/>
      <c r="AD8" s="418"/>
      <c r="AE8" s="418"/>
      <c r="AF8" s="418"/>
      <c r="AG8" s="418"/>
      <c r="AH8" s="418"/>
      <c r="AI8" s="418"/>
      <c r="AJ8" s="418"/>
      <c r="AK8" s="419"/>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1" ht="15" customHeight="1">
      <c r="A9" s="168">
        <v>2</v>
      </c>
      <c r="B9" s="433" t="s">
        <v>89</v>
      </c>
      <c r="C9" s="418"/>
      <c r="D9" s="418"/>
      <c r="E9" s="418"/>
      <c r="F9" s="419"/>
      <c r="G9" s="434" t="s">
        <v>94</v>
      </c>
      <c r="H9" s="434"/>
      <c r="I9" s="434"/>
      <c r="J9" s="434"/>
      <c r="K9" s="434"/>
      <c r="L9" s="434" t="s">
        <v>98</v>
      </c>
      <c r="M9" s="434"/>
      <c r="N9" s="434"/>
      <c r="O9" s="434"/>
      <c r="P9" s="434"/>
      <c r="Q9" s="211" t="s">
        <v>102</v>
      </c>
      <c r="R9" s="433" t="s">
        <v>37</v>
      </c>
      <c r="S9" s="418"/>
      <c r="T9" s="418"/>
      <c r="U9" s="419"/>
      <c r="V9" s="436">
        <v>1</v>
      </c>
      <c r="W9" s="437"/>
      <c r="X9" s="445"/>
      <c r="Y9" s="446"/>
      <c r="Z9" s="433"/>
      <c r="AA9" s="418"/>
      <c r="AB9" s="419"/>
      <c r="AC9" s="433"/>
      <c r="AD9" s="418"/>
      <c r="AE9" s="418"/>
      <c r="AF9" s="418"/>
      <c r="AG9" s="418"/>
      <c r="AH9" s="418"/>
      <c r="AI9" s="418"/>
      <c r="AJ9" s="418"/>
      <c r="AK9" s="419"/>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1" ht="15" customHeight="1">
      <c r="A10" s="168">
        <v>3</v>
      </c>
      <c r="B10" s="433" t="s">
        <v>90</v>
      </c>
      <c r="C10" s="418"/>
      <c r="D10" s="418"/>
      <c r="E10" s="418"/>
      <c r="F10" s="419"/>
      <c r="G10" s="434" t="s">
        <v>95</v>
      </c>
      <c r="H10" s="434"/>
      <c r="I10" s="434"/>
      <c r="J10" s="434"/>
      <c r="K10" s="434"/>
      <c r="L10" s="434" t="s">
        <v>99</v>
      </c>
      <c r="M10" s="434"/>
      <c r="N10" s="434"/>
      <c r="O10" s="434"/>
      <c r="P10" s="434"/>
      <c r="Q10" s="211" t="s">
        <v>102</v>
      </c>
      <c r="R10" s="433" t="s">
        <v>32</v>
      </c>
      <c r="S10" s="418"/>
      <c r="T10" s="418"/>
      <c r="U10" s="419"/>
      <c r="V10" s="436">
        <v>1</v>
      </c>
      <c r="W10" s="437"/>
      <c r="X10" s="438"/>
      <c r="Y10" s="439"/>
      <c r="Z10" s="433"/>
      <c r="AA10" s="418"/>
      <c r="AB10" s="419"/>
      <c r="AC10" s="433"/>
      <c r="AD10" s="418"/>
      <c r="AE10" s="418"/>
      <c r="AF10" s="418"/>
      <c r="AG10" s="418"/>
      <c r="AH10" s="418"/>
      <c r="AI10" s="418"/>
      <c r="AJ10" s="418"/>
      <c r="AK10" s="419"/>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1" ht="15" customHeight="1">
      <c r="A11" s="168">
        <v>4</v>
      </c>
      <c r="B11" s="433" t="s">
        <v>91</v>
      </c>
      <c r="C11" s="418"/>
      <c r="D11" s="418"/>
      <c r="E11" s="418"/>
      <c r="F11" s="419"/>
      <c r="G11" s="438" t="s">
        <v>114</v>
      </c>
      <c r="H11" s="440"/>
      <c r="I11" s="440"/>
      <c r="J11" s="440"/>
      <c r="K11" s="439"/>
      <c r="L11" s="438"/>
      <c r="M11" s="440"/>
      <c r="N11" s="440"/>
      <c r="O11" s="440"/>
      <c r="P11" s="439"/>
      <c r="Q11" s="211" t="s">
        <v>102</v>
      </c>
      <c r="R11" s="433" t="s">
        <v>117</v>
      </c>
      <c r="S11" s="418"/>
      <c r="T11" s="418"/>
      <c r="U11" s="419"/>
      <c r="V11" s="436">
        <v>1</v>
      </c>
      <c r="W11" s="437"/>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1" ht="15" customHeight="1">
      <c r="A12" s="168">
        <v>5</v>
      </c>
      <c r="B12" s="433" t="s">
        <v>115</v>
      </c>
      <c r="C12" s="418"/>
      <c r="D12" s="418"/>
      <c r="E12" s="418"/>
      <c r="F12" s="419"/>
      <c r="G12" s="438" t="s">
        <v>116</v>
      </c>
      <c r="H12" s="440"/>
      <c r="I12" s="440"/>
      <c r="J12" s="440"/>
      <c r="K12" s="439"/>
      <c r="L12" s="438"/>
      <c r="M12" s="440"/>
      <c r="N12" s="440"/>
      <c r="O12" s="440"/>
      <c r="P12" s="439"/>
      <c r="Q12" s="211" t="s">
        <v>102</v>
      </c>
      <c r="R12" s="433" t="s">
        <v>117</v>
      </c>
      <c r="S12" s="418"/>
      <c r="T12" s="418"/>
      <c r="U12" s="419"/>
      <c r="V12" s="436">
        <v>1</v>
      </c>
      <c r="W12" s="437"/>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1" ht="15" customHeight="1">
      <c r="A13" s="168">
        <v>6</v>
      </c>
      <c r="B13" s="433" t="s">
        <v>91</v>
      </c>
      <c r="C13" s="418"/>
      <c r="D13" s="418"/>
      <c r="E13" s="418"/>
      <c r="F13" s="419"/>
      <c r="G13" s="434" t="s">
        <v>126</v>
      </c>
      <c r="H13" s="434"/>
      <c r="I13" s="434"/>
      <c r="J13" s="434"/>
      <c r="K13" s="434"/>
      <c r="L13" s="434"/>
      <c r="M13" s="434"/>
      <c r="N13" s="434"/>
      <c r="O13" s="434"/>
      <c r="P13" s="434"/>
      <c r="Q13" s="211" t="s">
        <v>102</v>
      </c>
      <c r="R13" s="435"/>
      <c r="S13" s="435"/>
      <c r="T13" s="435"/>
      <c r="U13" s="435"/>
      <c r="V13" s="436"/>
      <c r="W13" s="437"/>
      <c r="X13" s="438"/>
      <c r="Y13" s="439"/>
      <c r="Z13" s="433"/>
      <c r="AA13" s="418"/>
      <c r="AB13" s="419"/>
      <c r="AC13" s="433"/>
      <c r="AD13" s="418"/>
      <c r="AE13" s="418"/>
      <c r="AF13" s="418"/>
      <c r="AG13" s="418"/>
      <c r="AH13" s="418"/>
      <c r="AI13" s="418"/>
      <c r="AJ13" s="418"/>
      <c r="AK13" s="419"/>
      <c r="AL13" s="202"/>
      <c r="AM13" s="202"/>
      <c r="AN13" s="202"/>
      <c r="AP13" s="202"/>
      <c r="AQ13" s="202"/>
      <c r="AR13" s="202"/>
      <c r="AS13" s="202"/>
      <c r="AT13" s="202"/>
      <c r="AU13" s="202"/>
      <c r="AV13" s="202"/>
      <c r="AW13" s="202"/>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202"/>
      <c r="CD13" s="202"/>
      <c r="CE13" s="202"/>
      <c r="CF13" s="202"/>
      <c r="CG13" s="202"/>
      <c r="CH13" s="202"/>
      <c r="CI13" s="202"/>
      <c r="CJ13" s="202"/>
      <c r="CK13" s="202"/>
      <c r="CL13" s="202"/>
      <c r="CM13" s="202"/>
    </row>
    <row r="14" spans="1:91" ht="15" customHeight="1">
      <c r="A14" s="168">
        <v>7</v>
      </c>
      <c r="B14" s="433" t="s">
        <v>92</v>
      </c>
      <c r="C14" s="418"/>
      <c r="D14" s="418"/>
      <c r="E14" s="418"/>
      <c r="F14" s="419"/>
      <c r="G14" s="434" t="s">
        <v>96</v>
      </c>
      <c r="H14" s="434"/>
      <c r="I14" s="434"/>
      <c r="J14" s="434"/>
      <c r="K14" s="434"/>
      <c r="L14" s="434" t="s">
        <v>100</v>
      </c>
      <c r="M14" s="434"/>
      <c r="N14" s="434"/>
      <c r="O14" s="434"/>
      <c r="P14" s="434"/>
      <c r="Q14" s="211" t="s">
        <v>102</v>
      </c>
      <c r="R14" s="435" t="s">
        <v>27</v>
      </c>
      <c r="S14" s="435"/>
      <c r="T14" s="435"/>
      <c r="U14" s="435"/>
      <c r="V14" s="436">
        <v>1</v>
      </c>
      <c r="W14" s="437"/>
      <c r="X14" s="438"/>
      <c r="Y14" s="439"/>
      <c r="Z14" s="433"/>
      <c r="AA14" s="418"/>
      <c r="AB14" s="419"/>
      <c r="AC14" s="433"/>
      <c r="AD14" s="418"/>
      <c r="AE14" s="418"/>
      <c r="AF14" s="418"/>
      <c r="AG14" s="418"/>
      <c r="AH14" s="418"/>
      <c r="AI14" s="418"/>
      <c r="AJ14" s="418"/>
      <c r="AK14" s="419"/>
      <c r="AL14" s="202"/>
      <c r="AM14" s="202"/>
      <c r="AN14" s="202"/>
      <c r="AP14" s="202"/>
      <c r="AQ14" s="202"/>
      <c r="AR14" s="202"/>
      <c r="AS14" s="202"/>
      <c r="AT14" s="202"/>
      <c r="AU14" s="202"/>
      <c r="AV14" s="202"/>
      <c r="AW14" s="202"/>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202"/>
      <c r="CD14" s="202"/>
      <c r="CE14" s="202"/>
      <c r="CF14" s="202"/>
      <c r="CG14" s="202"/>
      <c r="CH14" s="202"/>
      <c r="CI14" s="202"/>
      <c r="CJ14" s="202"/>
      <c r="CK14" s="202"/>
      <c r="CL14" s="202"/>
      <c r="CM14" s="202"/>
    </row>
    <row r="15" spans="1:91" ht="15" customHeight="1">
      <c r="A15" s="168">
        <v>8</v>
      </c>
      <c r="B15" s="433" t="s">
        <v>93</v>
      </c>
      <c r="C15" s="418"/>
      <c r="D15" s="418"/>
      <c r="E15" s="418"/>
      <c r="F15" s="419"/>
      <c r="G15" s="434" t="s">
        <v>97</v>
      </c>
      <c r="H15" s="434"/>
      <c r="I15" s="434"/>
      <c r="J15" s="434"/>
      <c r="K15" s="434"/>
      <c r="L15" s="434" t="s">
        <v>101</v>
      </c>
      <c r="M15" s="434"/>
      <c r="N15" s="434"/>
      <c r="O15" s="434"/>
      <c r="P15" s="434"/>
      <c r="Q15" s="211" t="s">
        <v>102</v>
      </c>
      <c r="R15" s="435" t="s">
        <v>26</v>
      </c>
      <c r="S15" s="435"/>
      <c r="T15" s="435"/>
      <c r="U15" s="435"/>
      <c r="V15" s="436">
        <v>1</v>
      </c>
      <c r="W15" s="437"/>
      <c r="X15" s="438"/>
      <c r="Y15" s="439"/>
      <c r="Z15" s="433"/>
      <c r="AA15" s="418"/>
      <c r="AB15" s="419"/>
      <c r="AC15" s="433"/>
      <c r="AD15" s="418"/>
      <c r="AE15" s="418"/>
      <c r="AF15" s="418"/>
      <c r="AG15" s="418"/>
      <c r="AH15" s="418"/>
      <c r="AI15" s="418"/>
      <c r="AJ15" s="418"/>
      <c r="AK15" s="419"/>
      <c r="AL15" s="202"/>
      <c r="AM15" s="202"/>
      <c r="AN15" s="202"/>
      <c r="AP15" s="202"/>
      <c r="AQ15" s="202"/>
      <c r="AR15" s="202"/>
      <c r="AS15" s="202"/>
      <c r="AT15" s="202"/>
      <c r="AU15" s="202"/>
      <c r="AV15" s="202"/>
      <c r="AW15" s="202"/>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202"/>
      <c r="CD15" s="202"/>
      <c r="CE15" s="202"/>
      <c r="CF15" s="202"/>
      <c r="CG15" s="202"/>
      <c r="CH15" s="202"/>
      <c r="CI15" s="202"/>
      <c r="CJ15" s="202"/>
      <c r="CK15" s="202"/>
      <c r="CL15" s="202"/>
      <c r="CM15" s="202"/>
    </row>
    <row r="16" spans="1:91" ht="15" customHeight="1">
      <c r="A16" s="168">
        <v>9</v>
      </c>
      <c r="B16" s="433" t="s">
        <v>115</v>
      </c>
      <c r="C16" s="418"/>
      <c r="D16" s="418"/>
      <c r="E16" s="418"/>
      <c r="F16" s="419"/>
      <c r="G16" s="438" t="s">
        <v>127</v>
      </c>
      <c r="H16" s="440"/>
      <c r="I16" s="440"/>
      <c r="J16" s="440"/>
      <c r="K16" s="439"/>
      <c r="L16" s="434"/>
      <c r="M16" s="434"/>
      <c r="N16" s="434"/>
      <c r="O16" s="434"/>
      <c r="P16" s="434"/>
      <c r="Q16" s="211" t="s">
        <v>102</v>
      </c>
      <c r="R16" s="435"/>
      <c r="S16" s="435"/>
      <c r="T16" s="435"/>
      <c r="U16" s="435"/>
      <c r="V16" s="436"/>
      <c r="W16" s="437"/>
      <c r="X16" s="438"/>
      <c r="Y16" s="439"/>
      <c r="Z16" s="433"/>
      <c r="AA16" s="418"/>
      <c r="AB16" s="419"/>
      <c r="AC16" s="433"/>
      <c r="AD16" s="418"/>
      <c r="AE16" s="418"/>
      <c r="AF16" s="418"/>
      <c r="AG16" s="418"/>
      <c r="AH16" s="418"/>
      <c r="AI16" s="418"/>
      <c r="AJ16" s="418"/>
      <c r="AK16" s="419"/>
      <c r="AL16" s="202"/>
      <c r="AM16" s="202"/>
      <c r="AN16" s="202"/>
      <c r="AP16" s="202"/>
      <c r="AQ16" s="202"/>
      <c r="AR16" s="202"/>
      <c r="AS16" s="202"/>
      <c r="AT16" s="202"/>
      <c r="AU16" s="202"/>
      <c r="AV16" s="202"/>
      <c r="AW16" s="202"/>
      <c r="AX16" s="75"/>
      <c r="AY16" s="75"/>
      <c r="AZ16" s="75"/>
      <c r="BA16" s="75"/>
      <c r="BB16" s="75"/>
      <c r="BC16" s="75"/>
      <c r="BD16" s="75"/>
      <c r="BE16" s="75"/>
      <c r="BF16" s="75"/>
      <c r="BG16" s="75"/>
      <c r="BH16" s="75"/>
      <c r="BI16" s="75"/>
      <c r="BJ16" s="75"/>
      <c r="BK16" s="75"/>
      <c r="BL16" s="75"/>
      <c r="BM16" s="75"/>
      <c r="BN16" s="75"/>
      <c r="BO16" s="75"/>
      <c r="BP16" s="75"/>
      <c r="BQ16" s="75"/>
      <c r="BR16" s="75"/>
      <c r="BS16" s="75"/>
      <c r="BT16" s="75"/>
      <c r="BU16" s="75"/>
      <c r="BV16" s="75"/>
      <c r="BW16" s="75"/>
      <c r="BX16" s="75"/>
      <c r="BY16" s="75"/>
      <c r="BZ16" s="75"/>
      <c r="CA16" s="75"/>
      <c r="CB16" s="75"/>
      <c r="CC16" s="202"/>
      <c r="CD16" s="202"/>
      <c r="CE16" s="202"/>
      <c r="CF16" s="202"/>
      <c r="CG16" s="202"/>
      <c r="CH16" s="202"/>
      <c r="CI16" s="202"/>
      <c r="CJ16" s="202"/>
      <c r="CK16" s="202"/>
      <c r="CL16" s="202"/>
      <c r="CM16" s="202"/>
    </row>
    <row r="17" spans="1:96" ht="15" customHeight="1">
      <c r="A17" s="168">
        <v>10</v>
      </c>
      <c r="B17" s="433" t="s">
        <v>92</v>
      </c>
      <c r="C17" s="418"/>
      <c r="D17" s="418"/>
      <c r="E17" s="418"/>
      <c r="F17" s="419"/>
      <c r="G17" s="434" t="s">
        <v>96</v>
      </c>
      <c r="H17" s="434"/>
      <c r="I17" s="434"/>
      <c r="J17" s="434"/>
      <c r="K17" s="434"/>
      <c r="L17" s="434" t="s">
        <v>100</v>
      </c>
      <c r="M17" s="434"/>
      <c r="N17" s="434"/>
      <c r="O17" s="434"/>
      <c r="P17" s="434"/>
      <c r="Q17" s="211" t="s">
        <v>102</v>
      </c>
      <c r="R17" s="435" t="s">
        <v>27</v>
      </c>
      <c r="S17" s="435"/>
      <c r="T17" s="435"/>
      <c r="U17" s="435"/>
      <c r="V17" s="436">
        <v>1</v>
      </c>
      <c r="W17" s="437"/>
      <c r="X17" s="438"/>
      <c r="Y17" s="439"/>
      <c r="Z17" s="433"/>
      <c r="AA17" s="418"/>
      <c r="AB17" s="419"/>
      <c r="AC17" s="433"/>
      <c r="AD17" s="418"/>
      <c r="AE17" s="418"/>
      <c r="AF17" s="418"/>
      <c r="AG17" s="418"/>
      <c r="AH17" s="418"/>
      <c r="AI17" s="418"/>
      <c r="AJ17" s="418"/>
      <c r="AK17" s="419"/>
      <c r="AL17" s="202"/>
      <c r="AM17" s="202"/>
      <c r="AN17" s="202"/>
      <c r="AP17" s="202"/>
      <c r="AQ17" s="202"/>
      <c r="AR17" s="202"/>
      <c r="AS17" s="202"/>
      <c r="AT17" s="202"/>
      <c r="AU17" s="202"/>
      <c r="AV17" s="202"/>
      <c r="AW17" s="202"/>
      <c r="AX17" s="75"/>
      <c r="AY17" s="75"/>
      <c r="AZ17" s="75"/>
      <c r="BA17" s="75"/>
      <c r="BB17" s="75"/>
      <c r="BC17" s="75"/>
      <c r="BD17" s="75"/>
      <c r="BE17" s="75"/>
      <c r="BF17" s="75"/>
      <c r="BG17" s="75"/>
      <c r="BH17" s="75"/>
      <c r="BI17" s="75"/>
      <c r="BJ17" s="75"/>
      <c r="BK17" s="75"/>
      <c r="BL17" s="75"/>
      <c r="BM17" s="75"/>
      <c r="BN17" s="75"/>
      <c r="BO17" s="75"/>
      <c r="BP17" s="75"/>
      <c r="BQ17" s="75"/>
      <c r="BR17" s="75"/>
      <c r="BS17" s="75"/>
      <c r="BT17" s="75"/>
      <c r="BU17" s="75"/>
      <c r="BV17" s="75"/>
      <c r="BW17" s="75"/>
      <c r="BX17" s="75"/>
      <c r="BY17" s="75"/>
      <c r="BZ17" s="75"/>
      <c r="CA17" s="75"/>
      <c r="CB17" s="75"/>
      <c r="CC17" s="202"/>
      <c r="CD17" s="202"/>
      <c r="CE17" s="202"/>
      <c r="CF17" s="202"/>
      <c r="CG17" s="202"/>
      <c r="CH17" s="202"/>
      <c r="CI17" s="202"/>
      <c r="CJ17" s="202"/>
      <c r="CK17" s="202"/>
      <c r="CL17" s="202"/>
      <c r="CM17" s="202"/>
    </row>
    <row r="18" spans="1:96" ht="15" customHeight="1">
      <c r="A18" s="168">
        <v>11</v>
      </c>
      <c r="B18" s="433" t="s">
        <v>93</v>
      </c>
      <c r="C18" s="418"/>
      <c r="D18" s="418"/>
      <c r="E18" s="418"/>
      <c r="F18" s="419"/>
      <c r="G18" s="434" t="s">
        <v>97</v>
      </c>
      <c r="H18" s="434"/>
      <c r="I18" s="434"/>
      <c r="J18" s="434"/>
      <c r="K18" s="434"/>
      <c r="L18" s="434" t="s">
        <v>101</v>
      </c>
      <c r="M18" s="434"/>
      <c r="N18" s="434"/>
      <c r="O18" s="434"/>
      <c r="P18" s="434"/>
      <c r="Q18" s="211" t="s">
        <v>102</v>
      </c>
      <c r="R18" s="435" t="s">
        <v>128</v>
      </c>
      <c r="S18" s="435"/>
      <c r="T18" s="435"/>
      <c r="U18" s="435"/>
      <c r="V18" s="436">
        <v>1</v>
      </c>
      <c r="W18" s="437"/>
      <c r="X18" s="438"/>
      <c r="Y18" s="439"/>
      <c r="Z18" s="433"/>
      <c r="AA18" s="418"/>
      <c r="AB18" s="419"/>
      <c r="AC18" s="433"/>
      <c r="AD18" s="418"/>
      <c r="AE18" s="418"/>
      <c r="AF18" s="418"/>
      <c r="AG18" s="418"/>
      <c r="AH18" s="418"/>
      <c r="AI18" s="418"/>
      <c r="AJ18" s="418"/>
      <c r="AK18" s="419"/>
      <c r="AL18" s="202"/>
      <c r="AM18" s="202"/>
      <c r="AN18" s="202"/>
      <c r="AP18" s="202"/>
      <c r="AQ18" s="202"/>
      <c r="AR18" s="202"/>
      <c r="AS18" s="202"/>
      <c r="AT18" s="202"/>
      <c r="AU18" s="202"/>
      <c r="AV18" s="202"/>
      <c r="AW18" s="202"/>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202"/>
      <c r="CD18" s="202"/>
      <c r="CE18" s="202"/>
      <c r="CF18" s="202"/>
      <c r="CG18" s="202"/>
      <c r="CH18" s="202"/>
      <c r="CI18" s="202"/>
      <c r="CJ18" s="202"/>
      <c r="CK18" s="202"/>
      <c r="CL18" s="202"/>
      <c r="CM18" s="202"/>
    </row>
    <row r="19" spans="1:96" s="80" customFormat="1" ht="15" customHeight="1">
      <c r="A19" s="79"/>
      <c r="B19" s="79"/>
      <c r="C19" s="79"/>
      <c r="D19" s="79"/>
      <c r="E19" s="79"/>
      <c r="F19" s="79"/>
      <c r="G19" s="79"/>
      <c r="H19" s="214"/>
      <c r="I19" s="214"/>
      <c r="J19" s="214"/>
      <c r="K19" s="214"/>
      <c r="L19" s="214"/>
      <c r="M19" s="214"/>
      <c r="N19" s="214"/>
      <c r="O19" s="214"/>
      <c r="P19" s="214"/>
      <c r="Q19" s="214"/>
      <c r="R19" s="214"/>
      <c r="S19" s="215"/>
      <c r="T19" s="215"/>
      <c r="U19" s="215"/>
      <c r="V19" s="216"/>
      <c r="W19" s="216"/>
      <c r="X19" s="217"/>
      <c r="Y19" s="217"/>
      <c r="Z19" s="214"/>
      <c r="AA19" s="214"/>
      <c r="AB19" s="214"/>
      <c r="AC19" s="79"/>
      <c r="AD19" s="79"/>
      <c r="AE19" s="79"/>
      <c r="AF19" s="79"/>
      <c r="AG19" s="214"/>
      <c r="AH19" s="79"/>
      <c r="CD19" s="81"/>
      <c r="CE19" s="81"/>
      <c r="CF19" s="81"/>
      <c r="CG19" s="81"/>
      <c r="CH19" s="82"/>
      <c r="CI19" s="82"/>
      <c r="CJ19" s="82"/>
      <c r="CK19" s="82"/>
      <c r="CL19" s="82"/>
      <c r="CM19" s="82"/>
      <c r="CN19" s="82"/>
      <c r="CO19" s="82"/>
      <c r="CP19" s="82"/>
      <c r="CQ19" s="82"/>
      <c r="CR19" s="82"/>
    </row>
    <row r="20" spans="1:96" s="80" customFormat="1" ht="15" customHeight="1">
      <c r="A20" s="82"/>
      <c r="B20" s="82"/>
      <c r="C20" s="82"/>
      <c r="D20" s="82"/>
      <c r="E20" s="82"/>
      <c r="F20" s="82"/>
      <c r="G20" s="82"/>
      <c r="H20" s="218"/>
      <c r="I20" s="218"/>
      <c r="J20" s="218"/>
      <c r="K20" s="218"/>
      <c r="L20" s="218"/>
      <c r="M20" s="218"/>
      <c r="N20" s="218"/>
      <c r="O20" s="218"/>
      <c r="P20" s="218"/>
      <c r="Q20" s="218"/>
      <c r="R20" s="218"/>
      <c r="S20" s="219"/>
      <c r="T20" s="219"/>
      <c r="U20" s="219"/>
      <c r="V20" s="81"/>
      <c r="W20" s="81"/>
      <c r="X20" s="220"/>
      <c r="Y20" s="220"/>
      <c r="Z20" s="218"/>
      <c r="AA20" s="218"/>
      <c r="AB20" s="218"/>
      <c r="AC20" s="82"/>
      <c r="AD20" s="82"/>
      <c r="AE20" s="82"/>
      <c r="AF20" s="82"/>
      <c r="AG20" s="218"/>
      <c r="AH20" s="82"/>
      <c r="CD20" s="81"/>
      <c r="CE20" s="81"/>
      <c r="CF20" s="81"/>
      <c r="CG20" s="81"/>
      <c r="CH20" s="82"/>
      <c r="CI20" s="82"/>
      <c r="CJ20" s="82"/>
      <c r="CK20" s="82"/>
      <c r="CL20" s="82"/>
      <c r="CM20" s="82"/>
      <c r="CN20" s="82"/>
      <c r="CO20" s="82"/>
      <c r="CP20" s="82"/>
      <c r="CQ20" s="82"/>
      <c r="CR20" s="82"/>
    </row>
    <row r="21" spans="1:96" s="80" customFormat="1" ht="15" customHeight="1">
      <c r="A21" s="82"/>
      <c r="B21" s="82"/>
      <c r="C21" s="82"/>
      <c r="D21" s="82"/>
      <c r="E21" s="82"/>
      <c r="F21" s="82"/>
      <c r="G21" s="82"/>
      <c r="H21" s="218"/>
      <c r="I21" s="218"/>
      <c r="J21" s="218"/>
      <c r="K21" s="218"/>
      <c r="L21" s="218"/>
      <c r="M21" s="218"/>
      <c r="N21" s="218"/>
      <c r="O21" s="218"/>
      <c r="P21" s="218"/>
      <c r="Q21" s="218"/>
      <c r="R21" s="218"/>
      <c r="S21" s="219"/>
      <c r="T21" s="219"/>
      <c r="U21" s="219"/>
      <c r="V21" s="81"/>
      <c r="W21" s="81"/>
      <c r="X21" s="220"/>
      <c r="Y21" s="220"/>
      <c r="Z21" s="218"/>
      <c r="AA21" s="218"/>
      <c r="AB21" s="218"/>
      <c r="AC21" s="82"/>
      <c r="AD21" s="82"/>
      <c r="AE21" s="82"/>
      <c r="AF21" s="82"/>
      <c r="AG21" s="218"/>
      <c r="AH21" s="82"/>
      <c r="CD21" s="81"/>
      <c r="CE21" s="81"/>
      <c r="CF21" s="81"/>
      <c r="CG21" s="81"/>
      <c r="CH21" s="82"/>
      <c r="CI21" s="82"/>
      <c r="CJ21" s="82"/>
      <c r="CK21" s="82"/>
      <c r="CL21" s="82"/>
      <c r="CM21" s="82"/>
      <c r="CN21" s="82"/>
      <c r="CO21" s="82"/>
      <c r="CP21" s="82"/>
      <c r="CQ21" s="82"/>
      <c r="CR21" s="82"/>
    </row>
    <row r="22" spans="1:96" s="80" customFormat="1" ht="15" customHeight="1">
      <c r="A22" s="221"/>
      <c r="B22" s="221"/>
      <c r="C22" s="221"/>
      <c r="D22" s="221"/>
      <c r="E22" s="221"/>
      <c r="F22" s="221"/>
      <c r="G22" s="221"/>
      <c r="H22" s="222"/>
      <c r="I22" s="222"/>
      <c r="J22" s="222"/>
      <c r="K22" s="222"/>
      <c r="L22" s="222"/>
      <c r="M22" s="222"/>
      <c r="N22" s="218"/>
      <c r="O22" s="218"/>
      <c r="P22" s="218"/>
      <c r="Q22" s="218"/>
      <c r="R22" s="218"/>
      <c r="S22" s="219"/>
      <c r="T22" s="219"/>
      <c r="U22" s="219"/>
      <c r="V22" s="81"/>
      <c r="W22" s="81"/>
      <c r="X22" s="220"/>
      <c r="Y22" s="220"/>
      <c r="Z22" s="218"/>
      <c r="AA22" s="218"/>
      <c r="AB22" s="218"/>
      <c r="AC22" s="82"/>
      <c r="AD22" s="82"/>
      <c r="AE22" s="82"/>
      <c r="AF22" s="82"/>
      <c r="AG22" s="218"/>
      <c r="AH22" s="82"/>
      <c r="CD22" s="81"/>
      <c r="CE22" s="81"/>
      <c r="CF22" s="81"/>
      <c r="CG22" s="81"/>
      <c r="CH22" s="82"/>
      <c r="CI22" s="82"/>
      <c r="CJ22" s="82"/>
      <c r="CK22" s="82"/>
      <c r="CL22" s="82"/>
      <c r="CM22" s="82"/>
      <c r="CN22" s="82"/>
      <c r="CO22" s="82"/>
      <c r="CP22" s="82"/>
      <c r="CQ22" s="82"/>
      <c r="CR22" s="82"/>
    </row>
    <row r="23" spans="1:96" s="15" customFormat="1" ht="20.100000000000001" customHeight="1">
      <c r="A23" s="447" t="s">
        <v>72</v>
      </c>
      <c r="B23" s="447"/>
      <c r="C23" s="447"/>
      <c r="D23" s="447"/>
      <c r="E23" s="447"/>
      <c r="F23" s="447"/>
      <c r="G23" s="447"/>
      <c r="H23" s="447"/>
      <c r="I23" s="447"/>
      <c r="J23" s="447"/>
      <c r="K23" s="447"/>
      <c r="L23" s="447"/>
      <c r="M23" s="447"/>
      <c r="N23" s="447"/>
      <c r="O23" s="447"/>
      <c r="P23" s="447"/>
      <c r="Q23" s="447"/>
      <c r="R23" s="447"/>
      <c r="S23" s="447"/>
      <c r="T23" s="447"/>
      <c r="U23" s="447"/>
      <c r="V23" s="447"/>
      <c r="W23" s="447"/>
      <c r="X23" s="447"/>
      <c r="Y23" s="448" t="s">
        <v>79</v>
      </c>
      <c r="Z23" s="449"/>
      <c r="AA23" s="449"/>
      <c r="AB23" s="449"/>
      <c r="AC23" s="449"/>
      <c r="AD23" s="449"/>
      <c r="AE23" s="449"/>
      <c r="AF23" s="449"/>
      <c r="AG23" s="449"/>
      <c r="AH23" s="449"/>
      <c r="AI23" s="449"/>
      <c r="AJ23" s="449"/>
      <c r="AK23" s="450"/>
    </row>
    <row r="24" spans="1:96" ht="15" customHeight="1">
      <c r="A24" s="223"/>
      <c r="B24" s="224"/>
      <c r="C24" s="224"/>
      <c r="D24" s="224"/>
      <c r="E24" s="224"/>
      <c r="F24" s="224"/>
      <c r="G24" s="224"/>
      <c r="H24" s="224"/>
      <c r="I24" s="224"/>
      <c r="J24" s="224"/>
      <c r="K24" s="224"/>
      <c r="L24" s="224"/>
      <c r="M24" s="224"/>
      <c r="N24" s="224"/>
      <c r="O24" s="224"/>
      <c r="P24" s="224"/>
      <c r="Q24" s="224"/>
      <c r="R24" s="224"/>
      <c r="S24" s="224"/>
      <c r="T24" s="224"/>
      <c r="U24" s="224"/>
      <c r="V24" s="224"/>
      <c r="W24" s="93"/>
      <c r="X24" s="94"/>
      <c r="Y24" s="225"/>
      <c r="Z24" s="226"/>
      <c r="AA24" s="226"/>
      <c r="AB24" s="226"/>
      <c r="AC24" s="226"/>
      <c r="AD24" s="226"/>
      <c r="AE24" s="226"/>
      <c r="AF24" s="226"/>
      <c r="AG24" s="226"/>
      <c r="AH24" s="226"/>
      <c r="AI24" s="226"/>
      <c r="AJ24" s="226"/>
      <c r="AK24" s="227"/>
      <c r="CD24" s="75"/>
      <c r="CE24" s="75"/>
      <c r="CF24" s="75"/>
      <c r="CG24" s="75"/>
      <c r="CH24" s="202"/>
      <c r="CI24" s="202"/>
      <c r="CJ24" s="202"/>
      <c r="CK24" s="202"/>
      <c r="CL24" s="202"/>
      <c r="CM24" s="202"/>
      <c r="CN24" s="202"/>
      <c r="CO24" s="202"/>
      <c r="CP24" s="202"/>
      <c r="CQ24" s="202"/>
      <c r="CR24" s="202"/>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28"/>
      <c r="B33" s="68"/>
      <c r="C33" s="68"/>
      <c r="D33" s="68"/>
      <c r="E33" s="68"/>
      <c r="F33" s="68"/>
      <c r="G33" s="68"/>
      <c r="H33" s="68"/>
      <c r="I33" s="68"/>
      <c r="J33" s="68"/>
      <c r="K33" s="68"/>
      <c r="L33" s="68"/>
      <c r="M33" s="68"/>
      <c r="N33" s="68"/>
      <c r="O33" s="68"/>
      <c r="P33" s="68"/>
      <c r="Q33" s="68"/>
      <c r="R33" s="68"/>
      <c r="S33" s="68"/>
      <c r="T33" s="68"/>
      <c r="U33" s="68"/>
      <c r="V33" s="68"/>
      <c r="W33" s="202"/>
      <c r="X33" s="76"/>
      <c r="Y33" s="229"/>
      <c r="Z33" s="188"/>
      <c r="AA33" s="188"/>
      <c r="AB33" s="188"/>
      <c r="AC33" s="188"/>
      <c r="AD33" s="188"/>
      <c r="AE33" s="188"/>
      <c r="AF33" s="188"/>
      <c r="AG33" s="188"/>
      <c r="AH33" s="188"/>
      <c r="AI33" s="188"/>
      <c r="AJ33" s="188"/>
      <c r="AK33" s="230"/>
    </row>
    <row r="34" spans="1:37" ht="15" customHeight="1">
      <c r="A34" s="228"/>
      <c r="B34" s="68"/>
      <c r="C34" s="68"/>
      <c r="D34" s="68"/>
      <c r="E34" s="68"/>
      <c r="F34" s="68"/>
      <c r="G34" s="68"/>
      <c r="H34" s="68"/>
      <c r="I34" s="68"/>
      <c r="J34" s="68"/>
      <c r="K34" s="68"/>
      <c r="L34" s="68"/>
      <c r="M34" s="68"/>
      <c r="N34" s="68"/>
      <c r="O34" s="68"/>
      <c r="P34" s="68"/>
      <c r="Q34" s="68"/>
      <c r="R34" s="68"/>
      <c r="S34" s="68"/>
      <c r="T34" s="68"/>
      <c r="U34" s="68"/>
      <c r="V34" s="68"/>
      <c r="W34" s="202"/>
      <c r="X34" s="76"/>
      <c r="Y34" s="229"/>
      <c r="Z34" s="188"/>
      <c r="AA34" s="188"/>
      <c r="AB34" s="188"/>
      <c r="AC34" s="188"/>
      <c r="AD34" s="188"/>
      <c r="AE34" s="188"/>
      <c r="AF34" s="188"/>
      <c r="AG34" s="188"/>
      <c r="AH34" s="188"/>
      <c r="AI34" s="188"/>
      <c r="AJ34" s="188"/>
      <c r="AK34" s="230"/>
    </row>
    <row r="35" spans="1:37" ht="15" customHeight="1">
      <c r="A35" s="228"/>
      <c r="B35" s="68"/>
      <c r="C35" s="68"/>
      <c r="D35" s="68"/>
      <c r="E35" s="68"/>
      <c r="F35" s="68"/>
      <c r="G35" s="68"/>
      <c r="H35" s="68"/>
      <c r="I35" s="68"/>
      <c r="J35" s="68"/>
      <c r="K35" s="68"/>
      <c r="L35" s="68"/>
      <c r="M35" s="68"/>
      <c r="N35" s="68"/>
      <c r="O35" s="68"/>
      <c r="P35" s="68"/>
      <c r="Q35" s="68"/>
      <c r="R35" s="68"/>
      <c r="S35" s="68"/>
      <c r="T35" s="68"/>
      <c r="U35" s="68"/>
      <c r="V35" s="68"/>
      <c r="W35" s="202"/>
      <c r="X35" s="76"/>
      <c r="Y35" s="229"/>
      <c r="Z35" s="188"/>
      <c r="AA35" s="188"/>
      <c r="AB35" s="188"/>
      <c r="AC35" s="188"/>
      <c r="AD35" s="188"/>
      <c r="AE35" s="188"/>
      <c r="AF35" s="188"/>
      <c r="AG35" s="188"/>
      <c r="AH35" s="188"/>
      <c r="AI35" s="188"/>
      <c r="AJ35" s="188"/>
      <c r="AK35" s="230"/>
    </row>
    <row r="36" spans="1:37" ht="15" customHeight="1">
      <c r="A36" s="228"/>
      <c r="B36" s="68"/>
      <c r="C36" s="68"/>
      <c r="D36" s="68"/>
      <c r="E36" s="68"/>
      <c r="F36" s="68"/>
      <c r="G36" s="68"/>
      <c r="H36" s="68"/>
      <c r="I36" s="68"/>
      <c r="J36" s="68"/>
      <c r="K36" s="68"/>
      <c r="L36" s="68"/>
      <c r="M36" s="68"/>
      <c r="N36" s="68"/>
      <c r="O36" s="68"/>
      <c r="P36" s="68"/>
      <c r="Q36" s="68"/>
      <c r="R36" s="68"/>
      <c r="S36" s="68"/>
      <c r="T36" s="68"/>
      <c r="U36" s="68"/>
      <c r="V36" s="68"/>
      <c r="W36" s="202"/>
      <c r="X36" s="76"/>
      <c r="Y36" s="229"/>
      <c r="Z36" s="188"/>
      <c r="AA36" s="188"/>
      <c r="AB36" s="188"/>
      <c r="AC36" s="188"/>
      <c r="AD36" s="188"/>
      <c r="AE36" s="188"/>
      <c r="AF36" s="188"/>
      <c r="AG36" s="188"/>
      <c r="AH36" s="188"/>
      <c r="AI36" s="188"/>
      <c r="AJ36" s="188"/>
      <c r="AK36" s="230"/>
    </row>
    <row r="37" spans="1:37" ht="15" customHeight="1">
      <c r="A37" s="228"/>
      <c r="B37" s="68"/>
      <c r="C37" s="68"/>
      <c r="D37" s="68"/>
      <c r="E37" s="68"/>
      <c r="F37" s="68"/>
      <c r="G37" s="68"/>
      <c r="H37" s="68"/>
      <c r="I37" s="68"/>
      <c r="J37" s="68"/>
      <c r="K37" s="68"/>
      <c r="L37" s="68"/>
      <c r="M37" s="68"/>
      <c r="N37" s="68"/>
      <c r="O37" s="68"/>
      <c r="P37" s="68"/>
      <c r="Q37" s="68"/>
      <c r="R37" s="68"/>
      <c r="S37" s="68"/>
      <c r="T37" s="68"/>
      <c r="U37" s="68"/>
      <c r="V37" s="68"/>
      <c r="W37" s="202"/>
      <c r="X37" s="76"/>
      <c r="Y37" s="229"/>
      <c r="Z37" s="188"/>
      <c r="AA37" s="188"/>
      <c r="AB37" s="188"/>
      <c r="AC37" s="188"/>
      <c r="AD37" s="188"/>
      <c r="AE37" s="188"/>
      <c r="AF37" s="188"/>
      <c r="AG37" s="188"/>
      <c r="AH37" s="188"/>
      <c r="AI37" s="188"/>
      <c r="AJ37" s="188"/>
      <c r="AK37" s="230"/>
    </row>
    <row r="38" spans="1:37" ht="15" customHeight="1">
      <c r="A38" s="228"/>
      <c r="B38" s="68"/>
      <c r="C38" s="68"/>
      <c r="D38" s="68"/>
      <c r="E38" s="68"/>
      <c r="F38" s="68"/>
      <c r="G38" s="68"/>
      <c r="H38" s="68"/>
      <c r="I38" s="68"/>
      <c r="J38" s="68"/>
      <c r="K38" s="68"/>
      <c r="L38" s="68"/>
      <c r="M38" s="68"/>
      <c r="N38" s="68"/>
      <c r="O38" s="68"/>
      <c r="P38" s="68"/>
      <c r="Q38" s="68"/>
      <c r="R38" s="68"/>
      <c r="S38" s="68"/>
      <c r="T38" s="68"/>
      <c r="U38" s="68"/>
      <c r="V38" s="68"/>
      <c r="W38" s="202"/>
      <c r="X38" s="76"/>
      <c r="Y38" s="229"/>
      <c r="Z38" s="188"/>
      <c r="AA38" s="188"/>
      <c r="AB38" s="188"/>
      <c r="AC38" s="188"/>
      <c r="AD38" s="188"/>
      <c r="AE38" s="188"/>
      <c r="AF38" s="188"/>
      <c r="AG38" s="188"/>
      <c r="AH38" s="188"/>
      <c r="AI38" s="188"/>
      <c r="AJ38" s="188"/>
      <c r="AK38" s="230"/>
    </row>
    <row r="39" spans="1:37" ht="15" customHeight="1">
      <c r="A39" s="231"/>
      <c r="B39" s="232"/>
      <c r="C39" s="232"/>
      <c r="D39" s="232"/>
      <c r="E39" s="232"/>
      <c r="F39" s="232"/>
      <c r="G39" s="232"/>
      <c r="H39" s="232"/>
      <c r="I39" s="232"/>
      <c r="J39" s="232"/>
      <c r="K39" s="232"/>
      <c r="L39" s="232"/>
      <c r="M39" s="232"/>
      <c r="N39" s="232"/>
      <c r="O39" s="232"/>
      <c r="P39" s="232"/>
      <c r="Q39" s="232"/>
      <c r="R39" s="232"/>
      <c r="S39" s="232"/>
      <c r="T39" s="232"/>
      <c r="U39" s="232"/>
      <c r="V39" s="232"/>
      <c r="W39" s="77"/>
      <c r="X39" s="78"/>
      <c r="Y39" s="233"/>
      <c r="Z39" s="234"/>
      <c r="AA39" s="234"/>
      <c r="AB39" s="234"/>
      <c r="AC39" s="234"/>
      <c r="AD39" s="234"/>
      <c r="AE39" s="234"/>
      <c r="AF39" s="234"/>
      <c r="AG39" s="234"/>
      <c r="AH39" s="234"/>
      <c r="AI39" s="234"/>
      <c r="AJ39" s="234"/>
      <c r="AK39" s="235"/>
    </row>
    <row r="40" spans="1:37" ht="15" customHeight="1">
      <c r="D40" s="88"/>
      <c r="X40" s="88"/>
    </row>
  </sheetData>
  <mergeCells count="109">
    <mergeCell ref="A23:X23"/>
    <mergeCell ref="Y23:AK23"/>
    <mergeCell ref="R7:U7"/>
    <mergeCell ref="R8:U8"/>
    <mergeCell ref="R9:U9"/>
    <mergeCell ref="R10:U10"/>
    <mergeCell ref="R13:U13"/>
    <mergeCell ref="R14:U14"/>
    <mergeCell ref="R15:U15"/>
    <mergeCell ref="B9:F9"/>
    <mergeCell ref="G9:K9"/>
    <mergeCell ref="V7:W7"/>
    <mergeCell ref="X7:Y7"/>
    <mergeCell ref="V8:W8"/>
    <mergeCell ref="X8:Y8"/>
    <mergeCell ref="G10:K10"/>
    <mergeCell ref="AC14:AK14"/>
    <mergeCell ref="AC15:AK15"/>
    <mergeCell ref="Z9:AB9"/>
    <mergeCell ref="Z14:AB14"/>
    <mergeCell ref="L15:P15"/>
    <mergeCell ref="V15:W15"/>
    <mergeCell ref="X15:Y15"/>
    <mergeCell ref="Z15:AB15"/>
    <mergeCell ref="AC1:AF1"/>
    <mergeCell ref="AG1:AI1"/>
    <mergeCell ref="E2:N2"/>
    <mergeCell ref="AC2:AF2"/>
    <mergeCell ref="AG2:AI2"/>
    <mergeCell ref="E3:N3"/>
    <mergeCell ref="AC3:AF3"/>
    <mergeCell ref="AG3:AI3"/>
    <mergeCell ref="AA1:AB1"/>
    <mergeCell ref="AA2:AB2"/>
    <mergeCell ref="AA3:AB3"/>
    <mergeCell ref="E1:N1"/>
    <mergeCell ref="S1:Z3"/>
    <mergeCell ref="V14:W14"/>
    <mergeCell ref="X14:Y14"/>
    <mergeCell ref="L13:P13"/>
    <mergeCell ref="V13:W13"/>
    <mergeCell ref="X13:Y13"/>
    <mergeCell ref="L10:P10"/>
    <mergeCell ref="V10:W10"/>
    <mergeCell ref="X10:Y10"/>
    <mergeCell ref="A1:D1"/>
    <mergeCell ref="O1:R3"/>
    <mergeCell ref="A2:D2"/>
    <mergeCell ref="A3:D3"/>
    <mergeCell ref="B8:F8"/>
    <mergeCell ref="B7:F7"/>
    <mergeCell ref="G7:K7"/>
    <mergeCell ref="G8:K8"/>
    <mergeCell ref="L7:P7"/>
    <mergeCell ref="L8:P8"/>
    <mergeCell ref="L9:P9"/>
    <mergeCell ref="V9:W9"/>
    <mergeCell ref="X9:Y9"/>
    <mergeCell ref="L12:P12"/>
    <mergeCell ref="B11:F11"/>
    <mergeCell ref="B12:F12"/>
    <mergeCell ref="AC7:AK7"/>
    <mergeCell ref="AC8:AK8"/>
    <mergeCell ref="AC9:AK9"/>
    <mergeCell ref="AC10:AK10"/>
    <mergeCell ref="AC13:AK13"/>
    <mergeCell ref="Z10:AB10"/>
    <mergeCell ref="Z13:AB13"/>
    <mergeCell ref="Z8:AB8"/>
    <mergeCell ref="Z7:AB7"/>
    <mergeCell ref="G11:K11"/>
    <mergeCell ref="L11:P11"/>
    <mergeCell ref="B16:F16"/>
    <mergeCell ref="G16:K16"/>
    <mergeCell ref="L16:P16"/>
    <mergeCell ref="R16:U16"/>
    <mergeCell ref="B10:F10"/>
    <mergeCell ref="B13:F13"/>
    <mergeCell ref="B14:F14"/>
    <mergeCell ref="B15:F15"/>
    <mergeCell ref="G13:K13"/>
    <mergeCell ref="G12:K12"/>
    <mergeCell ref="G14:K14"/>
    <mergeCell ref="G15:K15"/>
    <mergeCell ref="L14:P14"/>
    <mergeCell ref="B18:F18"/>
    <mergeCell ref="G18:K18"/>
    <mergeCell ref="L18:P18"/>
    <mergeCell ref="R18:U18"/>
    <mergeCell ref="V18:W18"/>
    <mergeCell ref="X18:Y18"/>
    <mergeCell ref="Z18:AB18"/>
    <mergeCell ref="AC18:AK18"/>
    <mergeCell ref="V11:W11"/>
    <mergeCell ref="V12:W12"/>
    <mergeCell ref="R11:U11"/>
    <mergeCell ref="R12:U12"/>
    <mergeCell ref="V16:W16"/>
    <mergeCell ref="X16:Y16"/>
    <mergeCell ref="Z16:AB16"/>
    <mergeCell ref="AC16:AK16"/>
    <mergeCell ref="B17:F17"/>
    <mergeCell ref="G17:K17"/>
    <mergeCell ref="L17:P17"/>
    <mergeCell ref="R17:U17"/>
    <mergeCell ref="V17:W17"/>
    <mergeCell ref="X17:Y17"/>
    <mergeCell ref="Z17:AB17"/>
    <mergeCell ref="AC17:AK17"/>
  </mergeCells>
  <phoneticPr fontId="16"/>
  <dataValidations disablePrompts="1" count="2">
    <dataValidation type="list" allowBlank="1" showInputMessage="1" showErrorMessage="1" sqref="Q8:Q18">
      <formula1>"○"</formula1>
    </dataValidation>
    <dataValidation type="list" allowBlank="1" showInputMessage="1" showErrorMessage="1" sqref="R8:R18">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21"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振込依頼</vt:lpstr>
      <vt:lpstr>データ</vt:lpstr>
      <vt:lpstr>'1. 外部インタフェース仕様'!Print_Area</vt:lpstr>
      <vt:lpstr>'2. レコード構成'!Print_Area</vt:lpstr>
      <vt:lpstr>振込依頼!Print_Area</vt:lpstr>
      <vt:lpstr>表紙!Print_Area</vt:lpstr>
      <vt:lpstr>変更履歴!Print_Area</vt:lpstr>
      <vt:lpstr>目次!Print_Area</vt:lpstr>
      <vt:lpstr>'1. 外部インタフェース仕様'!Print_Titles</vt:lpstr>
      <vt:lpstr>'2. レコード構成'!Print_Titles</vt:lpstr>
      <vt:lpstr>振込依頼!Print_Titles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2018-10-05T01:47:42Z</dcterms:modified>
</cp:coreProperties>
</file>