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E1" i="17"/>
  <c r="AC1" i="13"/>
  <c r="E1" i="13"/>
  <c r="AG1" i="13"/>
  <c r="AC3" i="13"/>
  <c r="E2" i="13"/>
  <c r="AC2" i="17"/>
  <c r="AG2" i="13"/>
  <c r="S1" i="17"/>
  <c r="AC2" i="13"/>
  <c r="AG3" i="13"/>
  <c r="I25" i="15"/>
  <c r="E3" i="13"/>
  <c r="AC3" i="17"/>
  <c r="E3" i="17"/>
  <c r="AG2" i="17"/>
  <c r="E2" i="17"/>
  <c r="AC1" i="17"/>
  <c r="AG1" i="17"/>
  <c r="S1" i="13"/>
  <c r="AG3" i="17"/>
</calcChain>
</file>

<file path=xl/sharedStrings.xml><?xml version="1.0" encoding="utf-8"?>
<sst xmlns="http://schemas.openxmlformats.org/spreadsheetml/2006/main" count="68" uniqueCount="54">
  <si>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</si>
  <si>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</si>
  <si>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</si>
  <si>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</si>
  <si>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</si>
  <si>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</si>
  <si>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</si>
  <si>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</si>
  <si>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</si>
  <si>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</si>
  <si>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</si>
  <si>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</si>
  <si>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3"/>
  </si>
  <si>
    <t>項目</t>
    <rPh sb="0" eb="2">
      <t>コウモク</t>
    </rPh>
    <phoneticPr fontId="13"/>
  </si>
  <si>
    <t>説明</t>
    <rPh sb="0" eb="2">
      <t>セツメイ</t>
    </rPh>
    <phoneticPr fontId="13"/>
  </si>
  <si>
    <t>特記事項があれば記入する。</t>
    <rPh sb="0" eb="2">
      <t>トッキ</t>
    </rPh>
    <rPh sb="2" eb="4">
      <t>ジコウ</t>
    </rPh>
    <rPh sb="8" eb="10">
      <t>キニュウ</t>
    </rPh>
    <phoneticPr fontId="10"/>
  </si>
  <si>
    <t>ユーザ管理</t>
    <rPh sb="3" eb="5">
      <t>カンリ</t>
    </rPh>
    <phoneticPr fontId="10"/>
  </si>
  <si>
    <t>主管サブシステム</t>
    <rPh sb="0" eb="2">
      <t>シュカン</t>
    </rPh>
    <phoneticPr fontId="10"/>
  </si>
  <si>
    <t>サブシステム名</t>
    <rPh sb="6" eb="7">
      <t>メイ</t>
    </rPh>
    <phoneticPr fontId="10"/>
  </si>
  <si>
    <t>論理テーブル名</t>
    <rPh sb="0" eb="2">
      <t>ロンリ</t>
    </rPh>
    <rPh sb="6" eb="7">
      <t>メイ</t>
    </rPh>
    <phoneticPr fontId="10"/>
  </si>
  <si>
    <t>物理テーブル名</t>
    <rPh sb="0" eb="2">
      <t>ブツリ</t>
    </rPh>
    <rPh sb="6" eb="7">
      <t>メイ</t>
    </rPh>
    <phoneticPr fontId="10"/>
  </si>
  <si>
    <t>ID</t>
    <phoneticPr fontId="10"/>
  </si>
  <si>
    <t>請求管理</t>
    <rPh sb="0" eb="2">
      <t>セイキュウ</t>
    </rPh>
    <rPh sb="2" eb="4">
      <t>カンリ</t>
    </rPh>
    <phoneticPr fontId="10"/>
  </si>
  <si>
    <t>口座振替請求サマリ</t>
    <rPh sb="0" eb="2">
      <t>コウザ</t>
    </rPh>
    <rPh sb="2" eb="4">
      <t>フリカエ</t>
    </rPh>
    <rPh sb="4" eb="6">
      <t>セイキュウ</t>
    </rPh>
    <phoneticPr fontId="10"/>
  </si>
  <si>
    <t>口座振替請求</t>
    <rPh sb="0" eb="2">
      <t>コウザ</t>
    </rPh>
    <rPh sb="2" eb="4">
      <t>フリカエ</t>
    </rPh>
    <rPh sb="4" eb="6">
      <t>セイキュウ</t>
    </rPh>
    <phoneticPr fontId="10"/>
  </si>
  <si>
    <t>主管サブシステムID</t>
    <rPh sb="0" eb="2">
      <t>シュカン</t>
    </rPh>
    <phoneticPr fontId="10"/>
  </si>
  <si>
    <t>主管サブシステム名</t>
    <rPh sb="0" eb="2">
      <t>シュカン</t>
    </rPh>
    <rPh sb="8" eb="9">
      <t>メイ</t>
    </rPh>
    <phoneticPr fontId="10"/>
  </si>
  <si>
    <t>該当テーブルの主管サブシステムのサブシステムIDを記入する。</t>
    <rPh sb="0" eb="2">
      <t>ガイトウ</t>
    </rPh>
    <rPh sb="7" eb="9">
      <t>シュカン</t>
    </rPh>
    <rPh sb="25" eb="27">
      <t>キニュウ</t>
    </rPh>
    <phoneticPr fontId="10"/>
  </si>
  <si>
    <t>該当テーブルの主管サブシステム名を記入する。</t>
    <rPh sb="0" eb="2">
      <t>ガイトウ</t>
    </rPh>
    <rPh sb="7" eb="9">
      <t>シュカン</t>
    </rPh>
    <rPh sb="15" eb="16">
      <t>メイ</t>
    </rPh>
    <rPh sb="17" eb="19">
      <t>キニュウ</t>
    </rPh>
    <phoneticPr fontId="10"/>
  </si>
  <si>
    <t>論理テーブル名を記入する。</t>
    <rPh sb="0" eb="2">
      <t>ロンリ</t>
    </rPh>
    <rPh sb="6" eb="7">
      <t>メイ</t>
    </rPh>
    <rPh sb="8" eb="10">
      <t>キニュウ</t>
    </rPh>
    <phoneticPr fontId="10"/>
  </si>
  <si>
    <t>物理テーブル名を記入する。</t>
    <rPh sb="0" eb="2">
      <t>ブツリ</t>
    </rPh>
    <rPh sb="6" eb="7">
      <t>メイ</t>
    </rPh>
    <rPh sb="8" eb="10">
      <t>キニュウ</t>
    </rPh>
    <phoneticPr fontId="10"/>
  </si>
  <si>
    <t>USER_MANAGEMENT</t>
    <phoneticPr fontId="10"/>
  </si>
  <si>
    <t>ACCOUNT_TRANSFER_BILL_SUMMARY</t>
    <phoneticPr fontId="10"/>
  </si>
  <si>
    <t>ACCOUNT_TRANSFER_BILL</t>
    <phoneticPr fontId="10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</si>
  <si>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</si>
  <si>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</si>
  <si>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</si>
  <si>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</si>
  <si>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</si>
  <si>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1. テーブル一覧</t>
    <rPh sb="7" eb="9">
      <t>イチラン</t>
    </rPh>
    <phoneticPr fontId="10"/>
  </si>
  <si>
    <t>No.</t>
    <phoneticPr fontId="10"/>
  </si>
  <si>
    <t>No.</t>
    <phoneticPr fontId="13"/>
  </si>
  <si>
    <t>PJ名</t>
    <phoneticPr fontId="13"/>
  </si>
  <si>
    <t>サンプルプロジェクト</t>
    <phoneticPr fontId="13"/>
  </si>
  <si>
    <t>サンプルシステム</t>
    <phoneticPr fontId="13"/>
  </si>
  <si>
    <t>No.</t>
    <phoneticPr fontId="9"/>
  </si>
  <si>
    <t>1.0版</t>
    <phoneticPr fontId="13"/>
  </si>
  <si>
    <t>新規</t>
    <rPh sb="0" eb="2">
      <t>シンキ</t>
    </rPh>
    <phoneticPr fontId="13"/>
  </si>
  <si>
    <t>-</t>
    <phoneticPr fontId="13"/>
  </si>
  <si>
    <t>(新規作成)</t>
    <phoneticPr fontId="13"/>
  </si>
  <si>
    <t>TIS</t>
    <phoneticPr fontId="13"/>
  </si>
  <si>
    <t>目次</t>
    <rPh sb="0" eb="2">
      <t>モクジ</t>
    </rPh>
    <phoneticPr fontId="9"/>
  </si>
  <si>
    <t>テーブル一覧</t>
    <phoneticPr fontId="1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</si>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</sst>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0" xfId="0" applyFont="1"/>
    <xf numFmtId="0" fontId="12" fillId="0" borderId="0" xfId="1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2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4" fillId="0" borderId="0" xfId="0" applyFont="1"/>
    <xf numFmtId="0" fontId="5" fillId="0" borderId="0" xfId="0" applyFont="1"/>
    <xf numFmtId="0" fontId="15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7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10" xfId="0" applyFont="1" applyFill="1" applyBorder="1" applyAlignment="1">
      <alignment horizontal="left" vertical="top" wrapText="1"/>
    </xf>
    <xf numFmtId="0" fontId="12" fillId="0" borderId="16" xfId="1" applyFont="1" applyFill="1" applyBorder="1" applyAlignment="1">
      <alignment vertical="center"/>
    </xf>
    <xf numFmtId="0" fontId="12" fillId="0" borderId="10" xfId="1" applyFont="1" applyBorder="1" applyAlignment="1">
      <alignment horizontal="right" vertical="top"/>
    </xf>
    <xf numFmtId="0" fontId="12" fillId="0" borderId="16" xfId="1" applyFont="1" applyBorder="1" applyAlignment="1">
      <alignment vertical="center"/>
    </xf>
    <xf numFmtId="0" fontId="12" fillId="3" borderId="10" xfId="1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6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7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6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7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6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7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4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6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7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2" fillId="3" borderId="1" xfId="1" applyFont="1" applyFill="1" applyBorder="1" applyAlignment="1">
      <alignment horizontal="left" vertical="top"/>
    </xf>
    <xf numFmtId="0" fontId="12" fillId="3" borderId="2" xfId="1" applyFont="1" applyFill="1" applyBorder="1" applyAlignment="1">
      <alignment horizontal="left" vertical="top"/>
    </xf>
    <xf numFmtId="0" fontId="12" fillId="3" borderId="3" xfId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2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</cellXfs>
  <cellStyles count="8">
    <cellStyle name="パーセント 2" xfId="7"/>
    <cellStyle name="ハイパーリンク" xfId="6" builtinId="8"/>
    <cellStyle name="標準" xfId="0" builtinId="0"/>
    <cellStyle name="標準 2" xfId="4"/>
    <cellStyle name="標準 2 2" xfId="5"/>
    <cellStyle name="標準_~9291014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  <xdr:oneCellAnchor>
    <xdr:from>
      <xdr:col>4</xdr:col>
      <xdr:colOff>152400</xdr:colOff>
      <xdr:row>15</xdr:row>
      <xdr:rowOff>19051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26670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14</xdr:row>
      <xdr:rowOff>95250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43100" y="2695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13</xdr:row>
      <xdr:rowOff>76200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71700" y="2495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19051</xdr:rowOff>
    </xdr:from>
    <xdr:to>
      <xdr:col>4</xdr:col>
      <xdr:colOff>0</xdr:colOff>
      <xdr:row>6</xdr:row>
      <xdr:rowOff>95776</xdr:rowOff>
    </xdr:to>
    <xdr:sp macro="" textlink="">
      <xdr:nvSpPr>
        <xdr:cNvPr id="13320" name="Text Box 8"/>
        <xdr:cNvSpPr txBox="1">
          <a:spLocks noChangeArrowheads="1"/>
        </xdr:cNvSpPr>
      </xdr:nvSpPr>
      <xdr:spPr bwMode="auto">
        <a:xfrm>
          <a:off x="838200" y="762001"/>
          <a:ext cx="266700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4</xdr:col>
      <xdr:colOff>123826</xdr:colOff>
      <xdr:row>5</xdr:row>
      <xdr:rowOff>19051</xdr:rowOff>
    </xdr:from>
    <xdr:to>
      <xdr:col>5</xdr:col>
      <xdr:colOff>114300</xdr:colOff>
      <xdr:row>6</xdr:row>
      <xdr:rowOff>95776</xdr:rowOff>
    </xdr:to>
    <xdr:sp macro="" textlink="">
      <xdr:nvSpPr>
        <xdr:cNvPr id="13321" name="Text Box 9"/>
        <xdr:cNvSpPr txBox="1">
          <a:spLocks noChangeArrowheads="1"/>
        </xdr:cNvSpPr>
      </xdr:nvSpPr>
      <xdr:spPr bwMode="auto">
        <a:xfrm>
          <a:off x="1228726" y="762001"/>
          <a:ext cx="266699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9</xdr:col>
      <xdr:colOff>104774</xdr:colOff>
      <xdr:row>5</xdr:row>
      <xdr:rowOff>19051</xdr:rowOff>
    </xdr:from>
    <xdr:to>
      <xdr:col>10</xdr:col>
      <xdr:colOff>94949</xdr:colOff>
      <xdr:row>6</xdr:row>
      <xdr:rowOff>95776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314574" y="762001"/>
          <a:ext cx="266400" cy="219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18</xdr:col>
      <xdr:colOff>19049</xdr:colOff>
      <xdr:row>5</xdr:row>
      <xdr:rowOff>19576</xdr:rowOff>
    </xdr:from>
    <xdr:to>
      <xdr:col>19</xdr:col>
      <xdr:colOff>9224</xdr:colOff>
      <xdr:row>6</xdr:row>
      <xdr:rowOff>95776</xdr:rowOff>
    </xdr:to>
    <xdr:sp macro="" textlink="">
      <xdr:nvSpPr>
        <xdr:cNvPr id="13323" name="Text Box 11"/>
        <xdr:cNvSpPr txBox="1">
          <a:spLocks noChangeArrowheads="1"/>
        </xdr:cNvSpPr>
      </xdr:nvSpPr>
      <xdr:spPr bwMode="auto">
        <a:xfrm>
          <a:off x="4714874" y="762526"/>
          <a:ext cx="266400" cy="219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27</xdr:col>
      <xdr:colOff>9524</xdr:colOff>
      <xdr:row>5</xdr:row>
      <xdr:rowOff>19576</xdr:rowOff>
    </xdr:from>
    <xdr:to>
      <xdr:col>27</xdr:col>
      <xdr:colOff>275924</xdr:colOff>
      <xdr:row>6</xdr:row>
      <xdr:rowOff>95776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7191374" y="762526"/>
          <a:ext cx="266400" cy="219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oneCellAnchor>
    <xdr:from>
      <xdr:col>6</xdr:col>
      <xdr:colOff>200025</xdr:colOff>
      <xdr:row>4</xdr:row>
      <xdr:rowOff>120714</xdr:rowOff>
    </xdr:from>
    <xdr:ext cx="5473999" cy="1871540"/>
    <xdr:sp macro="" textlink="">
      <xdr:nvSpPr>
        <xdr:cNvPr id="8" name="正方形/長方形 7"/>
        <xdr:cNvSpPr/>
      </xdr:nvSpPr>
      <xdr:spPr>
        <a:xfrm rot="20636203">
          <a:off x="1857375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9"/>
  </cols>
  <sheetData>
    <row r="1" spans="1:3" ht="13.5" customHeight="1">
      <c r="B1" s="20"/>
      <c r="C1" s="21"/>
    </row>
    <row r="2" spans="1:3" ht="19.5" customHeight="1">
      <c r="A2" s="22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23"/>
      <c r="H22" s="23"/>
    </row>
    <row r="23" spans="6:11" ht="17.25" customHeight="1">
      <c r="F23" s="23"/>
      <c r="G23" s="23"/>
      <c r="H23" s="23"/>
      <c r="J23" s="6" t="s">
        <v>34</v>
      </c>
    </row>
    <row r="24" spans="6:11" ht="13.5" customHeight="1">
      <c r="F24" s="23"/>
      <c r="G24" s="23"/>
      <c r="H24" s="23"/>
    </row>
    <row r="25" spans="6:11" ht="18" customHeight="1">
      <c r="F25" s="23"/>
      <c r="G25" s="23"/>
      <c r="H25" s="23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>
      <c r="F26" s="23"/>
      <c r="G26" s="23"/>
      <c r="H26" s="23"/>
    </row>
    <row r="27" spans="6:11" ht="13.5" customHeight="1">
      <c r="F27" s="23"/>
      <c r="G27" s="23"/>
      <c r="H27" s="23"/>
    </row>
    <row r="28" spans="6:11" ht="13.5" customHeight="1">
      <c r="F28" s="24"/>
      <c r="G28" s="23"/>
      <c r="H28" s="23"/>
    </row>
    <row r="29" spans="6:11" ht="15" customHeight="1">
      <c r="F29" s="23"/>
      <c r="H29" s="23"/>
    </row>
    <row r="30" spans="6:11" ht="13.5" customHeight="1">
      <c r="F30" s="23"/>
      <c r="G30" s="25"/>
      <c r="H30" s="23"/>
    </row>
    <row r="31" spans="6:11" ht="18.75" customHeight="1">
      <c r="F31" s="23"/>
      <c r="G31" s="25"/>
      <c r="H31" s="23"/>
    </row>
    <row r="32" spans="6:11" ht="18.75">
      <c r="F32" s="23"/>
      <c r="G32" s="25"/>
      <c r="H32" s="23"/>
      <c r="J32" s="26"/>
    </row>
    <row r="33" spans="6:19" ht="18.75">
      <c r="F33" s="23"/>
      <c r="H33" s="23"/>
      <c r="J33" s="27"/>
      <c r="L33" s="27"/>
      <c r="M33" s="28"/>
      <c r="N33" s="27"/>
      <c r="O33" s="27"/>
      <c r="P33" s="27"/>
    </row>
    <row r="34" spans="6:19" ht="18.75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>
      <c r="O35" s="27"/>
      <c r="P35" s="27"/>
      <c r="Q35" s="30"/>
      <c r="R35" s="30"/>
      <c r="S35" s="30"/>
    </row>
    <row r="36" spans="6:19" ht="13.5" customHeight="1">
      <c r="O36" s="31"/>
      <c r="P36" s="30"/>
      <c r="Q36" s="31"/>
      <c r="R36" s="30"/>
      <c r="S36" s="31"/>
    </row>
    <row r="37" spans="6:19" ht="13.5" customHeight="1">
      <c r="O37" s="32"/>
      <c r="P37" s="32"/>
      <c r="Q37" s="32"/>
      <c r="R37" s="33"/>
      <c r="S37" s="32"/>
    </row>
    <row r="38" spans="6:19" ht="13.5" customHeight="1">
      <c r="O38" s="32"/>
      <c r="P38" s="32"/>
      <c r="Q38" s="33"/>
      <c r="R38" s="33"/>
      <c r="S38" s="33"/>
    </row>
    <row r="39" spans="6:19" ht="13.5" customHeight="1">
      <c r="O39" s="32"/>
      <c r="P39" s="32"/>
      <c r="Q39" s="33"/>
      <c r="R39" s="33"/>
      <c r="S39" s="3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7"/>
  </cols>
  <sheetData>
    <row r="1" spans="1:40" s="3" customFormat="1" ht="12" customHeight="1">
      <c r="A1" s="119" t="s">
        <v>42</v>
      </c>
      <c r="B1" s="120"/>
      <c r="C1" s="120"/>
      <c r="D1" s="121"/>
      <c r="E1" s="122" t="s">
        <v>43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35</v>
      </c>
      <c r="P1" s="129"/>
      <c r="Q1" s="129"/>
      <c r="R1" s="130"/>
      <c r="S1" s="137" t="s">
        <v>52</v>
      </c>
      <c r="T1" s="138"/>
      <c r="U1" s="138"/>
      <c r="V1" s="138"/>
      <c r="W1" s="138"/>
      <c r="X1" s="138"/>
      <c r="Y1" s="138"/>
      <c r="Z1" s="139"/>
      <c r="AA1" s="119" t="s">
        <v>36</v>
      </c>
      <c r="AB1" s="121"/>
      <c r="AC1" s="146" t="str">
        <f>IF(AF8="","",AF8)</f>
        <v>TIS</v>
      </c>
      <c r="AD1" s="147"/>
      <c r="AE1" s="147"/>
      <c r="AF1" s="148"/>
      <c r="AG1" s="112">
        <f>IF(D8="","",D8)</f>
        <v>43336</v>
      </c>
      <c r="AH1" s="113"/>
      <c r="AI1" s="114"/>
      <c r="AJ1" s="1"/>
      <c r="AK1" s="1"/>
      <c r="AL1" s="1"/>
      <c r="AM1" s="1"/>
      <c r="AN1" s="2"/>
    </row>
    <row r="2" spans="1:40" s="3" customFormat="1" ht="12" customHeight="1">
      <c r="A2" s="119" t="s">
        <v>1</v>
      </c>
      <c r="B2" s="120"/>
      <c r="C2" s="120"/>
      <c r="D2" s="121"/>
      <c r="E2" s="122" t="s">
        <v>44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9" t="s">
        <v>37</v>
      </c>
      <c r="AB2" s="121"/>
      <c r="AC2" s="125" t="str">
        <f ca="1">IF(COUNTA(AF9:AF33)&lt;&gt;0,INDIRECT("AF"&amp;(COUNTA(AF9:AF33)+8)),"")</f>
        <v/>
      </c>
      <c r="AD2" s="126"/>
      <c r="AE2" s="126"/>
      <c r="AF2" s="127"/>
      <c r="AG2" s="112" t="str">
        <f>IF(D9="","",MAX(D9:F33))</f>
        <v/>
      </c>
      <c r="AH2" s="113"/>
      <c r="AI2" s="114"/>
      <c r="AJ2" s="1"/>
      <c r="AK2" s="1"/>
      <c r="AL2" s="1"/>
      <c r="AM2" s="1"/>
      <c r="AN2" s="1"/>
    </row>
    <row r="3" spans="1:40" s="3" customFormat="1" ht="12" customHeight="1">
      <c r="A3" s="119" t="s">
        <v>2</v>
      </c>
      <c r="B3" s="120"/>
      <c r="C3" s="120"/>
      <c r="D3" s="121"/>
      <c r="E3" s="122"/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9"/>
      <c r="AB3" s="121"/>
      <c r="AC3" s="146"/>
      <c r="AD3" s="147"/>
      <c r="AE3" s="147"/>
      <c r="AF3" s="148"/>
      <c r="AG3" s="112"/>
      <c r="AH3" s="113"/>
      <c r="AI3" s="114"/>
      <c r="AJ3" s="1"/>
      <c r="AK3" s="1"/>
      <c r="AL3" s="1"/>
      <c r="AM3" s="1"/>
      <c r="AN3" s="1"/>
    </row>
    <row r="5" spans="1:40" s="4" customFormat="1" ht="22.5" customHeight="1">
      <c r="N5" s="5" t="s">
        <v>5</v>
      </c>
      <c r="AA5" s="17"/>
      <c r="AB5" s="17"/>
      <c r="AC5" s="12"/>
      <c r="AD5" s="13"/>
      <c r="AE5" s="13"/>
      <c r="AF5" s="13"/>
      <c r="AG5" s="17"/>
      <c r="AH5" s="17"/>
      <c r="AI5" s="17"/>
    </row>
    <row r="6" spans="1:40" s="4" customFormat="1" ht="15" customHeight="1">
      <c r="N6" s="5"/>
      <c r="AA6" s="17"/>
      <c r="AB6" s="17"/>
      <c r="AC6" s="12"/>
      <c r="AD6" s="13"/>
      <c r="AE6" s="13"/>
      <c r="AF6" s="13"/>
      <c r="AG6" s="17"/>
      <c r="AH6" s="17"/>
      <c r="AI6" s="17"/>
    </row>
    <row r="7" spans="1:40" s="11" customFormat="1" ht="15" customHeight="1" thickBot="1">
      <c r="A7" s="9" t="s">
        <v>45</v>
      </c>
      <c r="B7" s="115" t="s">
        <v>6</v>
      </c>
      <c r="C7" s="116"/>
      <c r="D7" s="115" t="s">
        <v>7</v>
      </c>
      <c r="E7" s="117"/>
      <c r="F7" s="116"/>
      <c r="G7" s="115" t="s">
        <v>8</v>
      </c>
      <c r="H7" s="117"/>
      <c r="I7" s="116"/>
      <c r="J7" s="118" t="s">
        <v>53</v>
      </c>
      <c r="K7" s="117"/>
      <c r="L7" s="117"/>
      <c r="M7" s="117"/>
      <c r="N7" s="117"/>
      <c r="O7" s="117"/>
      <c r="P7" s="116"/>
      <c r="Q7" s="115" t="s">
        <v>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10</v>
      </c>
      <c r="AG7" s="117"/>
      <c r="AH7" s="117"/>
      <c r="AI7" s="116"/>
    </row>
    <row r="8" spans="1:40" s="11" customFormat="1" ht="15" customHeight="1" thickTop="1">
      <c r="A8" s="14">
        <v>1</v>
      </c>
      <c r="B8" s="98" t="s">
        <v>46</v>
      </c>
      <c r="C8" s="99"/>
      <c r="D8" s="100">
        <v>43336</v>
      </c>
      <c r="E8" s="101"/>
      <c r="F8" s="102"/>
      <c r="G8" s="103" t="s">
        <v>47</v>
      </c>
      <c r="H8" s="104"/>
      <c r="I8" s="105"/>
      <c r="J8" s="106" t="s">
        <v>48</v>
      </c>
      <c r="K8" s="107"/>
      <c r="L8" s="107"/>
      <c r="M8" s="107"/>
      <c r="N8" s="107"/>
      <c r="O8" s="107"/>
      <c r="P8" s="108"/>
      <c r="Q8" s="109" t="s">
        <v>49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50</v>
      </c>
      <c r="AG8" s="107"/>
      <c r="AH8" s="107"/>
      <c r="AI8" s="108"/>
    </row>
    <row r="9" spans="1:40" s="11" customFormat="1" ht="15" customHeight="1">
      <c r="A9" s="10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11" customFormat="1" ht="15" customHeight="1">
      <c r="A10" s="10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11" customFormat="1" ht="15" customHeight="1">
      <c r="A11" s="10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11" customFormat="1" ht="15" customHeight="1">
      <c r="A12" s="10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11" customFormat="1" ht="15" customHeight="1">
      <c r="A13" s="10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11" customFormat="1" ht="15" customHeight="1">
      <c r="A14" s="10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11" customFormat="1" ht="15" customHeight="1">
      <c r="A15" s="10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11" customFormat="1" ht="15" customHeight="1">
      <c r="A16" s="10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11" customFormat="1" ht="15" customHeight="1">
      <c r="A17" s="10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11" customFormat="1" ht="15" customHeight="1">
      <c r="A18" s="10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11" customFormat="1" ht="15" customHeight="1">
      <c r="A19" s="10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11" customFormat="1" ht="15" customHeight="1">
      <c r="A20" s="10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11" customFormat="1" ht="15" customHeight="1">
      <c r="A21" s="10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11" customFormat="1" ht="15" customHeight="1">
      <c r="A22" s="10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11" customFormat="1" ht="15" customHeight="1">
      <c r="A23" s="10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11" customFormat="1" ht="15" customHeight="1">
      <c r="A24" s="10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11" customFormat="1" ht="15" customHeight="1">
      <c r="A25" s="10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11" customFormat="1" ht="15" customHeight="1">
      <c r="A26" s="10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11" customFormat="1" ht="15" customHeight="1">
      <c r="A27" s="10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11" customFormat="1" ht="15" customHeight="1">
      <c r="A28" s="10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11" customFormat="1" ht="15" customHeight="1">
      <c r="A29" s="10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11" customFormat="1" ht="15" customHeight="1">
      <c r="A30" s="10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11" customFormat="1" ht="15" customHeight="1">
      <c r="A31" s="10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11" customFormat="1" ht="15" customHeight="1">
      <c r="A32" s="10"/>
      <c r="B32" s="85"/>
      <c r="C32" s="86"/>
      <c r="D32" s="87"/>
      <c r="E32" s="88"/>
      <c r="F32" s="89"/>
      <c r="G32" s="85"/>
      <c r="H32" s="90"/>
      <c r="I32" s="86"/>
      <c r="J32" s="91"/>
      <c r="K32" s="97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11" customFormat="1" ht="15" customHeight="1">
      <c r="A33" s="10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>
      <c r="K34" s="3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" customFormat="1" ht="12" customHeight="1">
      <c r="A1" s="119" t="s">
        <v>0</v>
      </c>
      <c r="B1" s="120"/>
      <c r="C1" s="120"/>
      <c r="D1" s="121"/>
      <c r="E1" s="122" t="str">
        <f ca="1">IF(INDIRECT("変更履歴!E1")&lt;&gt;"",INDIRECT("変更履歴!E1"),"")</f>
        <v>サンプルプロジェクト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128" t="s">
        <v>35</v>
      </c>
      <c r="P1" s="129"/>
      <c r="Q1" s="129"/>
      <c r="R1" s="130"/>
      <c r="S1" s="137" t="str">
        <f ca="1">IF(INDIRECT("変更履歴!S1")&lt;&gt;"",INDIRECT("変更履歴!S1"),"")</f>
        <v>テーブル一覧</v>
      </c>
      <c r="T1" s="138"/>
      <c r="U1" s="138"/>
      <c r="V1" s="138"/>
      <c r="W1" s="138"/>
      <c r="X1" s="138"/>
      <c r="Y1" s="138"/>
      <c r="Z1" s="139"/>
      <c r="AA1" s="149" t="s">
        <v>36</v>
      </c>
      <c r="AB1" s="150"/>
      <c r="AC1" s="146" t="str">
        <f ca="1">IF(INDIRECT("変更履歴!AC1")&lt;&gt;"",INDIRECT("変更履歴!AC1"),"")</f>
        <v>TIS</v>
      </c>
      <c r="AD1" s="147"/>
      <c r="AE1" s="147"/>
      <c r="AF1" s="148"/>
      <c r="AG1" s="151">
        <f ca="1">IF(INDIRECT("変更履歴!AG1")&lt;&gt;"",INDIRECT("変更履歴!AG1"),"")</f>
        <v>43336</v>
      </c>
      <c r="AH1" s="152"/>
      <c r="AI1" s="153"/>
      <c r="AJ1" s="1"/>
      <c r="AK1" s="1"/>
      <c r="AL1" s="2"/>
    </row>
    <row r="2" spans="1:38" s="3" customFormat="1" ht="12" customHeight="1">
      <c r="A2" s="119" t="s">
        <v>1</v>
      </c>
      <c r="B2" s="120"/>
      <c r="C2" s="120"/>
      <c r="D2" s="121"/>
      <c r="E2" s="122" t="str">
        <f ca="1">IF(INDIRECT("変更履歴!E2")&lt;&gt;"",INDIRECT("変更履歴!E2"),"")</f>
        <v>サンプルシステム</v>
      </c>
      <c r="F2" s="123"/>
      <c r="G2" s="123"/>
      <c r="H2" s="123"/>
      <c r="I2" s="123"/>
      <c r="J2" s="123"/>
      <c r="K2" s="123"/>
      <c r="L2" s="123"/>
      <c r="M2" s="123"/>
      <c r="N2" s="124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49" t="s">
        <v>37</v>
      </c>
      <c r="AB2" s="150"/>
      <c r="AC2" s="146" t="str">
        <f ca="1">IF(INDIRECT("変更履歴!AC2")&lt;&gt;"",INDIRECT("変更履歴!AC2"),"")</f>
        <v/>
      </c>
      <c r="AD2" s="147"/>
      <c r="AE2" s="147"/>
      <c r="AF2" s="148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38" s="3" customFormat="1" ht="12" customHeight="1">
      <c r="A3" s="119" t="s">
        <v>2</v>
      </c>
      <c r="B3" s="120"/>
      <c r="C3" s="120"/>
      <c r="D3" s="121"/>
      <c r="E3" s="122" t="str">
        <f ca="1">IF(INDIRECT("変更履歴!E3")&lt;&gt;"",INDIRECT("変更履歴!E3"),"")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49"/>
      <c r="AB3" s="150"/>
      <c r="AC3" s="146" t="str">
        <f ca="1">IF(INDIRECT("変更履歴!AC3")&lt;&gt;"",INDIRECT("変更履歴!AC3"),"")</f>
        <v/>
      </c>
      <c r="AD3" s="147"/>
      <c r="AE3" s="147"/>
      <c r="AF3" s="148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38" s="37" customFormat="1" ht="19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51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>
      <c r="A7" s="39"/>
      <c r="B7" s="16" t="s">
        <v>39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>
      <c r="A30" s="5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>
      <c r="A31" s="5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6"/>
      <c r="R31" s="39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>
      <c r="A32" s="51"/>
      <c r="B32" s="58"/>
      <c r="C32" s="39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>
      <c r="A33" s="51"/>
      <c r="B33" s="58"/>
      <c r="C33" s="39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>
      <c r="A34" s="51"/>
      <c r="B34" s="58"/>
      <c r="C34" s="39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>
      <c r="A35" s="51"/>
      <c r="B35" s="58"/>
      <c r="C35" s="3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>
      <c r="AE42" s="67"/>
      <c r="AF42" s="72"/>
      <c r="AG42" s="73"/>
      <c r="AH42" s="74"/>
      <c r="AI42" s="67"/>
    </row>
    <row r="43" spans="1:35" ht="15" customHeight="1">
      <c r="AE43" s="67"/>
      <c r="AF43" s="72"/>
      <c r="AG43" s="72"/>
      <c r="AH43" s="74"/>
      <c r="AI43" s="67"/>
    </row>
    <row r="44" spans="1:35" ht="15" customHeight="1">
      <c r="A44" s="64"/>
      <c r="AF44" s="76"/>
      <c r="AG44" s="76"/>
    </row>
    <row r="45" spans="1:35" ht="15" customHeight="1">
      <c r="A45" s="64"/>
      <c r="AG45" s="76"/>
    </row>
    <row r="46" spans="1:35" ht="15" customHeight="1">
      <c r="AF46" s="76"/>
      <c r="AG46" s="76"/>
    </row>
    <row r="47" spans="1:35" ht="15" customHeight="1">
      <c r="AG47" s="76"/>
    </row>
    <row r="48" spans="1:35" ht="15" customHeight="1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>
      <c r="R50" s="64"/>
    </row>
    <row r="51" spans="1:34" s="64" customFormat="1" ht="1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7" width="4.83203125" style="7"/>
    <col min="8" max="8" width="4.83203125" style="7" customWidth="1"/>
    <col min="9" max="16384" width="4.83203125" style="7"/>
  </cols>
  <sheetData>
    <row r="1" spans="1:42" s="3" customFormat="1" ht="12" customHeight="1">
      <c r="A1" s="119" t="s">
        <v>0</v>
      </c>
      <c r="B1" s="120"/>
      <c r="C1" s="120"/>
      <c r="D1" s="121"/>
      <c r="E1" s="122" t="str">
        <f ca="1">IF(INDIRECT("変更履歴!E1")&lt;&gt;"",INDIRECT("変更履歴!E1"),"")</f>
        <v>サンプルプロジェクト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159" t="s">
        <v>38</v>
      </c>
      <c r="P1" s="160"/>
      <c r="Q1" s="160"/>
      <c r="R1" s="161"/>
      <c r="S1" s="168" t="str">
        <f ca="1">IF(INDIRECT("変更履歴!S1")&lt;&gt;"",INDIRECT("変更履歴!S1"),"")</f>
        <v>テーブル一覧</v>
      </c>
      <c r="T1" s="169"/>
      <c r="U1" s="169"/>
      <c r="V1" s="169"/>
      <c r="W1" s="169"/>
      <c r="X1" s="169"/>
      <c r="Y1" s="169"/>
      <c r="Z1" s="170"/>
      <c r="AA1" s="119" t="s">
        <v>3</v>
      </c>
      <c r="AB1" s="121"/>
      <c r="AC1" s="146" t="str">
        <f ca="1">IF(INDIRECT("変更履歴!AC1")&lt;&gt;"",INDIRECT("変更履歴!AC1"),"")</f>
        <v>TIS</v>
      </c>
      <c r="AD1" s="147"/>
      <c r="AE1" s="147"/>
      <c r="AF1" s="148"/>
      <c r="AG1" s="151">
        <f ca="1">IF(INDIRECT("変更履歴!AG1")&lt;&gt;"",INDIRECT("変更履歴!AG1"),"")</f>
        <v>43336</v>
      </c>
      <c r="AH1" s="152"/>
      <c r="AI1" s="153"/>
      <c r="AJ1" s="1"/>
      <c r="AK1" s="2"/>
    </row>
    <row r="2" spans="1:42" s="3" customFormat="1" ht="12" customHeight="1">
      <c r="A2" s="119" t="s">
        <v>1</v>
      </c>
      <c r="B2" s="120"/>
      <c r="C2" s="120"/>
      <c r="D2" s="121"/>
      <c r="E2" s="122" t="str">
        <f ca="1">IF(INDIRECT("変更履歴!E2")&lt;&gt;"",INDIRECT("変更履歴!E2"),"")</f>
        <v>サンプルシステム</v>
      </c>
      <c r="F2" s="123"/>
      <c r="G2" s="123"/>
      <c r="H2" s="123"/>
      <c r="I2" s="123"/>
      <c r="J2" s="123"/>
      <c r="K2" s="123"/>
      <c r="L2" s="123"/>
      <c r="M2" s="123"/>
      <c r="N2" s="124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19" t="s">
        <v>4</v>
      </c>
      <c r="AB2" s="121"/>
      <c r="AC2" s="146" t="str">
        <f ca="1">IF(INDIRECT("変更履歴!AC2")&lt;&gt;"",INDIRECT("変更履歴!AC2"),"")</f>
        <v/>
      </c>
      <c r="AD2" s="147"/>
      <c r="AE2" s="147"/>
      <c r="AF2" s="148"/>
      <c r="AG2" s="151" t="str">
        <f ca="1">IF(INDIRECT("変更履歴!AG2")&lt;&gt;"",INDIRECT("変更履歴!AG2"),"")</f>
        <v/>
      </c>
      <c r="AH2" s="152"/>
      <c r="AI2" s="153"/>
      <c r="AJ2" s="1"/>
      <c r="AK2" s="1"/>
    </row>
    <row r="3" spans="1:42" s="3" customFormat="1" ht="12" customHeight="1">
      <c r="A3" s="119" t="s">
        <v>2</v>
      </c>
      <c r="B3" s="120"/>
      <c r="C3" s="120"/>
      <c r="D3" s="121"/>
      <c r="E3" s="122" t="str">
        <f ca="1">IF(INDIRECT("変更履歴!E3")&lt;&gt;"",INDIRECT("変更履歴!E3"),"")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19"/>
      <c r="AB3" s="121"/>
      <c r="AC3" s="146" t="str">
        <f ca="1">IF(INDIRECT("変更履歴!AC3")&lt;&gt;"",INDIRECT("変更履歴!AC3"),"")</f>
        <v/>
      </c>
      <c r="AD3" s="147"/>
      <c r="AE3" s="147"/>
      <c r="AF3" s="148"/>
      <c r="AG3" s="151" t="str">
        <f ca="1">IF(INDIRECT("変更履歴!AG3")&lt;&gt;"",INDIRECT("変更履歴!AG3"),"")</f>
        <v/>
      </c>
      <c r="AH3" s="152"/>
      <c r="AI3" s="153"/>
      <c r="AJ3" s="1"/>
      <c r="AK3" s="1"/>
    </row>
    <row r="5" spans="1:42">
      <c r="B5" s="16" t="s">
        <v>39</v>
      </c>
    </row>
    <row r="6" spans="1:42">
      <c r="B6" s="16"/>
    </row>
    <row r="7" spans="1:42" ht="11.25" customHeight="1"/>
    <row r="8" spans="1:42" ht="11.25" customHeight="1">
      <c r="C8" s="154" t="s">
        <v>40</v>
      </c>
      <c r="D8" s="180" t="s">
        <v>17</v>
      </c>
      <c r="E8" s="181"/>
      <c r="F8" s="181"/>
      <c r="G8" s="181"/>
      <c r="H8" s="181"/>
      <c r="I8" s="182"/>
      <c r="J8" s="183" t="s">
        <v>19</v>
      </c>
      <c r="K8" s="184"/>
      <c r="L8" s="184"/>
      <c r="M8" s="184"/>
      <c r="N8" s="184"/>
      <c r="O8" s="184"/>
      <c r="P8" s="184"/>
      <c r="Q8" s="184"/>
      <c r="R8" s="185"/>
      <c r="S8" s="183" t="s">
        <v>20</v>
      </c>
      <c r="T8" s="184"/>
      <c r="U8" s="184"/>
      <c r="V8" s="184"/>
      <c r="W8" s="184"/>
      <c r="X8" s="184"/>
      <c r="Y8" s="184"/>
      <c r="Z8" s="184"/>
      <c r="AA8" s="185"/>
      <c r="AB8" s="180" t="s">
        <v>11</v>
      </c>
      <c r="AC8" s="181"/>
      <c r="AD8" s="181"/>
      <c r="AE8" s="181"/>
      <c r="AF8" s="181"/>
      <c r="AG8" s="181"/>
      <c r="AH8" s="182"/>
    </row>
    <row r="9" spans="1:42" ht="11.25" customHeight="1">
      <c r="C9" s="155"/>
      <c r="D9" s="77" t="s">
        <v>21</v>
      </c>
      <c r="E9" s="180" t="s">
        <v>18</v>
      </c>
      <c r="F9" s="181"/>
      <c r="G9" s="181"/>
      <c r="H9" s="181"/>
      <c r="I9" s="182"/>
      <c r="J9" s="186"/>
      <c r="K9" s="187"/>
      <c r="L9" s="187"/>
      <c r="M9" s="187"/>
      <c r="N9" s="187"/>
      <c r="O9" s="187"/>
      <c r="P9" s="187"/>
      <c r="Q9" s="187"/>
      <c r="R9" s="188"/>
      <c r="S9" s="186"/>
      <c r="T9" s="187"/>
      <c r="U9" s="187"/>
      <c r="V9" s="187"/>
      <c r="W9" s="187"/>
      <c r="X9" s="187"/>
      <c r="Y9" s="187"/>
      <c r="Z9" s="187"/>
      <c r="AA9" s="188"/>
      <c r="AB9" s="180"/>
      <c r="AC9" s="181"/>
      <c r="AD9" s="181"/>
      <c r="AE9" s="181"/>
      <c r="AF9" s="181"/>
      <c r="AG9" s="181"/>
      <c r="AH9" s="182"/>
    </row>
    <row r="10" spans="1:42" ht="11.25" customHeight="1">
      <c r="C10" s="18">
        <v>1</v>
      </c>
      <c r="D10" s="79">
        <v>21</v>
      </c>
      <c r="E10" s="198" t="s">
        <v>16</v>
      </c>
      <c r="F10" s="199"/>
      <c r="G10" s="199"/>
      <c r="H10" s="199"/>
      <c r="I10" s="200"/>
      <c r="J10" s="198" t="s">
        <v>16</v>
      </c>
      <c r="K10" s="199"/>
      <c r="L10" s="199"/>
      <c r="M10" s="199"/>
      <c r="N10" s="199"/>
      <c r="O10" s="199"/>
      <c r="P10" s="199"/>
      <c r="Q10" s="199"/>
      <c r="R10" s="200"/>
      <c r="S10" s="198" t="s">
        <v>31</v>
      </c>
      <c r="T10" s="199"/>
      <c r="U10" s="199"/>
      <c r="V10" s="199"/>
      <c r="W10" s="199"/>
      <c r="X10" s="199"/>
      <c r="Y10" s="199"/>
      <c r="Z10" s="199"/>
      <c r="AA10" s="200"/>
      <c r="AB10" s="198"/>
      <c r="AC10" s="199"/>
      <c r="AD10" s="199"/>
      <c r="AE10" s="199"/>
      <c r="AF10" s="199"/>
      <c r="AG10" s="199"/>
      <c r="AH10" s="200"/>
    </row>
    <row r="11" spans="1:42" ht="11.25" customHeight="1">
      <c r="C11" s="18">
        <v>2</v>
      </c>
      <c r="D11" s="79">
        <v>42</v>
      </c>
      <c r="E11" s="198" t="s">
        <v>22</v>
      </c>
      <c r="F11" s="199"/>
      <c r="G11" s="199"/>
      <c r="H11" s="199"/>
      <c r="I11" s="200"/>
      <c r="J11" s="198" t="s">
        <v>23</v>
      </c>
      <c r="K11" s="199"/>
      <c r="L11" s="199"/>
      <c r="M11" s="199"/>
      <c r="N11" s="199"/>
      <c r="O11" s="199"/>
      <c r="P11" s="199"/>
      <c r="Q11" s="199"/>
      <c r="R11" s="200"/>
      <c r="S11" s="198" t="s">
        <v>32</v>
      </c>
      <c r="T11" s="199"/>
      <c r="U11" s="199"/>
      <c r="V11" s="199"/>
      <c r="W11" s="199"/>
      <c r="X11" s="199"/>
      <c r="Y11" s="199"/>
      <c r="Z11" s="199"/>
      <c r="AA11" s="200"/>
      <c r="AB11" s="198"/>
      <c r="AC11" s="199"/>
      <c r="AD11" s="199"/>
      <c r="AE11" s="199"/>
      <c r="AF11" s="199"/>
      <c r="AG11" s="199"/>
      <c r="AH11" s="200"/>
    </row>
    <row r="12" spans="1:42" ht="11.25" customHeight="1">
      <c r="C12" s="18">
        <v>3</v>
      </c>
      <c r="D12" s="79">
        <v>42</v>
      </c>
      <c r="E12" s="198" t="s">
        <v>22</v>
      </c>
      <c r="F12" s="199"/>
      <c r="G12" s="199"/>
      <c r="H12" s="199"/>
      <c r="I12" s="200"/>
      <c r="J12" s="198" t="s">
        <v>24</v>
      </c>
      <c r="K12" s="199"/>
      <c r="L12" s="199"/>
      <c r="M12" s="199"/>
      <c r="N12" s="199"/>
      <c r="O12" s="199"/>
      <c r="P12" s="199"/>
      <c r="Q12" s="199"/>
      <c r="R12" s="200"/>
      <c r="S12" s="198" t="s">
        <v>33</v>
      </c>
      <c r="T12" s="199"/>
      <c r="U12" s="199"/>
      <c r="V12" s="199"/>
      <c r="W12" s="199"/>
      <c r="X12" s="199"/>
      <c r="Y12" s="199"/>
      <c r="Z12" s="199"/>
      <c r="AA12" s="200"/>
      <c r="AB12" s="198"/>
      <c r="AC12" s="199"/>
      <c r="AD12" s="199"/>
      <c r="AE12" s="199"/>
      <c r="AF12" s="199"/>
      <c r="AG12" s="199"/>
      <c r="AH12" s="200"/>
    </row>
    <row r="15" spans="1:42">
      <c r="B15" s="8" t="s">
        <v>12</v>
      </c>
      <c r="AL15" s="15"/>
      <c r="AP15" s="15"/>
    </row>
    <row r="16" spans="1:42">
      <c r="B16" s="83" t="s">
        <v>41</v>
      </c>
      <c r="C16" s="156" t="s">
        <v>13</v>
      </c>
      <c r="D16" s="157"/>
      <c r="E16" s="157"/>
      <c r="F16" s="157"/>
      <c r="G16" s="157"/>
      <c r="H16" s="157"/>
      <c r="I16" s="158"/>
      <c r="J16" s="177" t="s">
        <v>14</v>
      </c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9"/>
      <c r="AI16" s="80"/>
    </row>
    <row r="17" spans="2:35">
      <c r="B17" s="81">
        <v>1</v>
      </c>
      <c r="C17" s="192" t="s">
        <v>25</v>
      </c>
      <c r="D17" s="193"/>
      <c r="E17" s="193"/>
      <c r="F17" s="193"/>
      <c r="G17" s="193"/>
      <c r="H17" s="193"/>
      <c r="I17" s="194"/>
      <c r="J17" s="189" t="s">
        <v>27</v>
      </c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1"/>
      <c r="AI17" s="82"/>
    </row>
    <row r="18" spans="2:35">
      <c r="B18" s="81">
        <v>2</v>
      </c>
      <c r="C18" s="195" t="s">
        <v>26</v>
      </c>
      <c r="D18" s="196"/>
      <c r="E18" s="196"/>
      <c r="F18" s="196"/>
      <c r="G18" s="196"/>
      <c r="H18" s="196"/>
      <c r="I18" s="197"/>
      <c r="J18" s="189" t="s">
        <v>28</v>
      </c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1"/>
      <c r="AI18" s="82"/>
    </row>
    <row r="19" spans="2:35">
      <c r="B19" s="81">
        <v>3</v>
      </c>
      <c r="C19" s="189" t="s">
        <v>19</v>
      </c>
      <c r="D19" s="190"/>
      <c r="E19" s="190"/>
      <c r="F19" s="190"/>
      <c r="G19" s="190"/>
      <c r="H19" s="190"/>
      <c r="I19" s="191"/>
      <c r="J19" s="189" t="s">
        <v>29</v>
      </c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1"/>
      <c r="AI19" s="82"/>
    </row>
    <row r="20" spans="2:35">
      <c r="B20" s="81">
        <v>4</v>
      </c>
      <c r="C20" s="189" t="s">
        <v>20</v>
      </c>
      <c r="D20" s="190"/>
      <c r="E20" s="190"/>
      <c r="F20" s="190"/>
      <c r="G20" s="190"/>
      <c r="H20" s="190"/>
      <c r="I20" s="191"/>
      <c r="J20" s="189" t="s">
        <v>30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1"/>
      <c r="AI20" s="82"/>
    </row>
    <row r="21" spans="2:35">
      <c r="B21" s="81">
        <v>5</v>
      </c>
      <c r="C21" s="189" t="s">
        <v>11</v>
      </c>
      <c r="D21" s="190"/>
      <c r="E21" s="190"/>
      <c r="F21" s="190"/>
      <c r="G21" s="190"/>
      <c r="H21" s="190"/>
      <c r="I21" s="191"/>
      <c r="J21" s="189" t="s">
        <v>15</v>
      </c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1"/>
      <c r="AI21" s="82"/>
    </row>
    <row r="22" spans="2:35">
      <c r="AI22" s="78"/>
    </row>
  </sheetData>
  <mergeCells count="47">
    <mergeCell ref="AB8:AH9"/>
    <mergeCell ref="AB10:AH10"/>
    <mergeCell ref="AB11:AH11"/>
    <mergeCell ref="AB12:AH12"/>
    <mergeCell ref="AG1:AI1"/>
    <mergeCell ref="AC2:AF2"/>
    <mergeCell ref="AG2:AI2"/>
    <mergeCell ref="AC3:AF3"/>
    <mergeCell ref="AG3:AI3"/>
    <mergeCell ref="C20:I20"/>
    <mergeCell ref="C21:I21"/>
    <mergeCell ref="J20:AH20"/>
    <mergeCell ref="J21:AH21"/>
    <mergeCell ref="E1:N1"/>
    <mergeCell ref="E2:N2"/>
    <mergeCell ref="E10:I10"/>
    <mergeCell ref="J10:R10"/>
    <mergeCell ref="E11:I11"/>
    <mergeCell ref="J11:R11"/>
    <mergeCell ref="S11:AA11"/>
    <mergeCell ref="E12:I12"/>
    <mergeCell ref="J12:R12"/>
    <mergeCell ref="S12:AA12"/>
    <mergeCell ref="E3:N3"/>
    <mergeCell ref="S10:AA10"/>
    <mergeCell ref="J17:AH17"/>
    <mergeCell ref="J18:AH18"/>
    <mergeCell ref="J19:AH19"/>
    <mergeCell ref="C17:I17"/>
    <mergeCell ref="C18:I18"/>
    <mergeCell ref="C19:I19"/>
    <mergeCell ref="C8:C9"/>
    <mergeCell ref="C16:I16"/>
    <mergeCell ref="O1:R3"/>
    <mergeCell ref="S1:Z3"/>
    <mergeCell ref="J16:AH16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C1:AF1"/>
  </mergeCells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2017-03-23T01:36:28Z</dcterms:created>
  <dcterms:modified xsi:type="dcterms:W3CDTF">2018-10-04T02:16:14Z</dcterms:modified>
</cp:coreProperties>
</file>