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040" yWindow="180"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ヘッダレコード" sheetId="62" r:id="rId6"/>
    <sheet name="ユーザ情報レコード" sheetId="60" r:id="rId7"/>
    <sheet name="トレーラレコード" sheetId="64" r:id="rId8"/>
    <sheet name="エンドレコード" sheetId="65" r:id="rId9"/>
    <sheet name="別紙（データ型について）" sheetId="63" r:id="rId10"/>
    <sheet name="データ" sheetId="54" r:id="rId11"/>
  </sheets>
  <definedNames>
    <definedName name="_xlnm.Print_Area" localSheetId="3">'1. 外部インタフェース仕様'!$A$1:$AI$32</definedName>
    <definedName name="_xlnm.Print_Area" localSheetId="4">'2. レコード構成'!$A$1:$AI$33</definedName>
    <definedName name="_xlnm.Print_Area" localSheetId="8">エンドレコード!$A$1:$AO$17</definedName>
    <definedName name="_xlnm.Print_Area" localSheetId="10">データ!$A$1:$A$22</definedName>
    <definedName name="_xlnm.Print_Area" localSheetId="7">トレーラレコード!$A$1:$AO$20</definedName>
    <definedName name="_xlnm.Print_Area" localSheetId="5">ヘッダレコード!$A$1:$AO$18</definedName>
    <definedName name="_xlnm.Print_Area" localSheetId="6">ユーザ情報レコード!$A$1:$AO$40</definedName>
    <definedName name="_xlnm.Print_Area" localSheetId="0">表紙!$A$1:$S$39</definedName>
    <definedName name="_xlnm.Print_Area" localSheetId="9">'別紙（データ型について）'!$A$1:$AI$20</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8">エンドレコード!$1:$7</definedName>
    <definedName name="_xlnm.Print_Titles" localSheetId="7">トレーラレコード!$1:$7</definedName>
    <definedName name="_xlnm.Print_Titles" localSheetId="5">ヘッダレコード!$1:$7</definedName>
    <definedName name="_xlnm.Print_Titles" localSheetId="6">ユーザ情報レコード!$1:$7</definedName>
    <definedName name="_xlnm.Print_Titles" localSheetId="9">'別紙（データ型について）'!$1:$4</definedName>
    <definedName name="データ型">データ!$A$2:$A$22</definedName>
  </definedNames>
  <calcPr calcId="145621"/>
</workbook>
</file>

<file path=xl/calcChain.xml><?xml version="1.0" encoding="utf-8"?>
<calcChain xmlns="http://schemas.openxmlformats.org/spreadsheetml/2006/main">
  <c r="X9" i="65" l="1"/>
  <c r="X9" i="64"/>
  <c r="X37" i="60"/>
  <c r="X12" i="62"/>
  <c r="X13" i="62"/>
  <c r="X14" i="62"/>
  <c r="X15" i="62"/>
  <c r="X11" i="62"/>
  <c r="X10" i="62"/>
  <c r="X9" i="62"/>
  <c r="X8" i="62"/>
  <c r="X9" i="60" l="1"/>
  <c r="X10" i="60" s="1"/>
  <c r="X11" i="60" s="1"/>
  <c r="X12" i="60" s="1"/>
  <c r="X13" i="60" s="1"/>
  <c r="X14" i="60" s="1"/>
  <c r="X15" i="60" s="1"/>
  <c r="X16" i="60" s="1"/>
  <c r="X17" i="60" s="1"/>
  <c r="X18" i="60" s="1"/>
  <c r="X19" i="60" s="1"/>
  <c r="X20" i="60" s="1"/>
  <c r="X21" i="60" s="1"/>
  <c r="X22" i="60" s="1"/>
  <c r="X23" i="60" s="1"/>
  <c r="X24" i="60" s="1"/>
  <c r="X25" i="60" s="1"/>
  <c r="X26" i="60" s="1"/>
  <c r="X27" i="60" s="1"/>
  <c r="X28" i="60" s="1"/>
  <c r="X29" i="60" s="1"/>
  <c r="X30" i="60" s="1"/>
  <c r="X31" i="60" s="1"/>
  <c r="X32" i="60" s="1"/>
  <c r="X33" i="60" s="1"/>
  <c r="X34" i="60" s="1"/>
  <c r="X35" i="60" s="1"/>
  <c r="X36" i="60" s="1"/>
  <c r="E2" i="63"/>
  <c r="AC3" i="63"/>
  <c r="AC1" i="64"/>
  <c r="AC3" i="51"/>
  <c r="AG1" i="62"/>
  <c r="AG3" i="62"/>
  <c r="AC1" i="51"/>
  <c r="AG3" i="60"/>
  <c r="AG1" i="52"/>
  <c r="AG3" i="63"/>
  <c r="AG2" i="63"/>
  <c r="AG1" i="51"/>
  <c r="AG1" i="64"/>
  <c r="E2" i="51"/>
  <c r="AC3" i="65"/>
  <c r="AG1" i="65"/>
  <c r="AG2" i="51"/>
  <c r="AC3" i="62"/>
  <c r="E3" i="51"/>
  <c r="AC3" i="52"/>
  <c r="S1" i="52"/>
  <c r="E2" i="65"/>
  <c r="E3" i="65"/>
  <c r="AC1" i="62"/>
  <c r="AG2" i="52"/>
  <c r="AG3" i="65"/>
  <c r="AG2" i="62"/>
  <c r="AG1" i="60"/>
  <c r="AG2" i="64"/>
  <c r="AG3" i="64"/>
  <c r="E1" i="52"/>
  <c r="AC3" i="64"/>
  <c r="E1" i="60"/>
  <c r="E1" i="63"/>
  <c r="E3" i="63"/>
  <c r="AC1" i="60"/>
  <c r="AG3" i="51"/>
  <c r="S1" i="51"/>
  <c r="E3" i="64"/>
  <c r="AG2" i="60"/>
  <c r="S1" i="60"/>
  <c r="E1" i="65"/>
  <c r="E3" i="52"/>
  <c r="S1" i="63"/>
  <c r="E3" i="60"/>
  <c r="AG2" i="65"/>
  <c r="E1" i="64"/>
  <c r="E3" i="62"/>
  <c r="AG1" i="63"/>
  <c r="AG3" i="52"/>
  <c r="E2" i="60"/>
  <c r="E1" i="62"/>
  <c r="E1" i="51"/>
  <c r="S1" i="65"/>
  <c r="AC1" i="52"/>
  <c r="E2" i="62"/>
  <c r="E2" i="64"/>
  <c r="S1" i="62"/>
  <c r="E2" i="52"/>
  <c r="AC1" i="63"/>
  <c r="S1" i="64"/>
  <c r="AC3" i="60"/>
  <c r="AC1" i="65"/>
  <c r="AG2" i="58" l="1"/>
  <c r="AG1" i="58"/>
  <c r="AC2" i="58"/>
  <c r="AC2" i="60"/>
  <c r="AC2" i="64"/>
  <c r="S1" i="61"/>
  <c r="AC2" i="63"/>
  <c r="AC1" i="61"/>
  <c r="AC2" i="52"/>
  <c r="AC3" i="61"/>
  <c r="AG3" i="61"/>
  <c r="I25" i="59"/>
  <c r="AG2" i="61"/>
  <c r="AG1" i="61"/>
  <c r="E2" i="61"/>
  <c r="AC2" i="51"/>
  <c r="AC2" i="65"/>
  <c r="E3" i="61"/>
  <c r="E1" i="61"/>
  <c r="AC2" i="62"/>
  <c r="AC2" i="6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6.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7.xml><?xml version="1.0" encoding="utf-8"?>
<comments xmlns="http://schemas.openxmlformats.org/spreadsheetml/2006/main">
  <authors>
    <author>作成者</author>
  </authors>
  <commentList>
    <comment ref="F5" authorId="0">
      <text>
        <r>
          <rPr>
            <sz val="9"/>
            <color indexed="81"/>
            <rFont val="ＭＳ 明朝"/>
            <family val="1"/>
            <charset val="128"/>
          </rPr>
          <t>インタフェースで使用可能なデータ型の仕様は、通常は方式設計書に記述する。
あるインタフェース固有の仕様がある場合は、外部インタフェース設計書の別紙として記述する。</t>
        </r>
      </text>
    </comment>
  </commentList>
</comments>
</file>

<file path=xl/sharedStrings.xml><?xml version="1.0" encoding="utf-8"?>
<sst xmlns="http://schemas.openxmlformats.org/spreadsheetml/2006/main" count="693" uniqueCount="302">
  <si>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</si>
  <si>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</si>
  <si>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</si>
  <si>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</si>
  <si>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</si>
  <si>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</si>
  <si>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</si>
  <si>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</si>
  <si>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</si>
  <si>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</si>
  <si>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</si>
  <si>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</si>
  <si>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</si>
  <si>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</si>
  <si>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</si>
  <si>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</si>
  <si>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</si>
  <si>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</si>
  <si>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</si>
  <si>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</si>
  <si>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</si>
  <si>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</si>
  <si>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</si>
  <si>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</si>
  <si>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</si>
  <si>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</si>
  <si>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</si>
  <si>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</si>
  <si>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</si>
  <si>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</si>
  <si>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</si>
  <si>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</si>
  <si>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</si>
  <si>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</si>
  <si>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</si>
  <si>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</si>
  <si>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</si>
  <si>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</si>
  <si>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</si>
  <si>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</si>
  <si>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</si>
  <si>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</si>
  <si>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</si>
  <si>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</si>
  <si>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</si>
  <si>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</si>
  <si>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</si>
  <si>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</si>
  <si>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</si>
  <si>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</si>
  <si>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</si>
  <si>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</si>
  <si>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</si>
  <si>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</si>
  <si>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</si>
  <si>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</si>
  <si>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</si>
  <si>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</si>
  <si>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</si>
  <si>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</si>
  <si>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</si>
  <si>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</si>
  <si>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</si>
  <si>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</si>
  <si>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</si>
  <si>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</si>
  <si>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</si>
  <si>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</si>
  <si>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</si>
  <si>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</si>
  <si>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</si>
  <si>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</si>
  <si>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</si>
  <si>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</si>
  <si>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</si>
  <si>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</si>
  <si>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</si>
  <si>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</si>
  <si>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</si>
  <si>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</si>
  <si>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</si>
  <si>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</si>
  <si>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</si>
  <si>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</si>
  <si>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</si>
  <si>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</si>
  <si>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</si>
  <si>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</si>
  <si>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</si>
  <si>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XXシステム</t>
  </si>
  <si>
    <t>N21AA001</t>
  </si>
  <si>
    <t>ファイルが作成される。</t>
    <rPh sb="5" eb="7">
      <t>サクセイ</t>
    </rPh>
    <phoneticPr fontId="11"/>
  </si>
  <si>
    <t>毎営業日12:00</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</si>
  <si>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</si>
  <si>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</si>
  <si>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</si>
  <si>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ヘッダレコード</t>
  </si>
  <si>
    <t>Header</t>
  </si>
  <si>
    <t>レコード区分＝ '1'</t>
    <rPh sb="4" eb="6">
      <t>クブン</t>
    </rPh>
    <phoneticPr fontId="11"/>
  </si>
  <si>
    <t>ファイルの先頭に1件のみ</t>
    <rPh sb="5" eb="7">
      <t>セントウ</t>
    </rPh>
    <rPh sb="9" eb="10">
      <t>ケン</t>
    </rPh>
    <phoneticPr fontId="11"/>
  </si>
  <si>
    <t>ユーザ情報レコード</t>
    <rPh sb="3" eb="5">
      <t>ジョウホウ</t>
    </rPh>
    <phoneticPr fontId="11"/>
  </si>
  <si>
    <t>User</t>
  </si>
  <si>
    <t>レコード区分＝ '2'</t>
    <rPh sb="4" eb="6">
      <t>クブン</t>
    </rPh>
    <phoneticPr fontId="11"/>
  </si>
  <si>
    <t>0～複数</t>
    <rPh sb="2" eb="4">
      <t>フクスウ</t>
    </rPh>
    <phoneticPr fontId="11"/>
  </si>
  <si>
    <t>ユーザ区分毎に1グループ</t>
    <rPh sb="3" eb="5">
      <t>クブン</t>
    </rPh>
    <rPh sb="5" eb="6">
      <t>マイ</t>
    </rPh>
    <phoneticPr fontId="11"/>
  </si>
  <si>
    <t>トレーラレコード</t>
  </si>
  <si>
    <t>Trailer</t>
  </si>
  <si>
    <t>レコード区分＝ '8'</t>
    <rPh sb="4" eb="6">
      <t>クブン</t>
    </rPh>
    <phoneticPr fontId="11"/>
  </si>
  <si>
    <t>ユーザ情報の繰り返し毎に1件</t>
    <rPh sb="3" eb="5">
      <t>ジョウホウ</t>
    </rPh>
    <rPh sb="6" eb="7">
      <t>ク</t>
    </rPh>
    <rPh sb="8" eb="9">
      <t>カエ</t>
    </rPh>
    <rPh sb="10" eb="11">
      <t>マイ</t>
    </rPh>
    <rPh sb="13" eb="14">
      <t>ケン</t>
    </rPh>
    <phoneticPr fontId="11"/>
  </si>
  <si>
    <t>エンドレコード</t>
  </si>
  <si>
    <t>Ending</t>
  </si>
  <si>
    <t>レコード区分＝ '9'</t>
    <rPh sb="4" eb="6">
      <t>クブン</t>
    </rPh>
    <phoneticPr fontId="11"/>
  </si>
  <si>
    <t>ファイルの最後に1件のみ</t>
    <rPh sb="5" eb="7">
      <t>サイゴ</t>
    </rPh>
    <rPh sb="9" eb="10">
      <t>ケン</t>
    </rPh>
    <phoneticPr fontId="11"/>
  </si>
  <si>
    <t>レコード区分</t>
    <rPh sb="4" eb="6">
      <t>クブン</t>
    </rPh>
    <phoneticPr fontId="11"/>
  </si>
  <si>
    <t>ユーザ区分</t>
    <rPh sb="3" eb="5">
      <t>クブン</t>
    </rPh>
    <phoneticPr fontId="11"/>
  </si>
  <si>
    <t>ユーザID</t>
  </si>
  <si>
    <t>昇</t>
  </si>
  <si>
    <t>＜レコード構成＞データ0件時、繰り返し単位の補足</t>
    <rPh sb="5" eb="7">
      <t>コウセイ</t>
    </rPh>
    <rPh sb="12" eb="13">
      <t>ケン</t>
    </rPh>
    <rPh sb="13" eb="14">
      <t>ジ</t>
    </rPh>
    <rPh sb="15" eb="16">
      <t>ク</t>
    </rPh>
    <rPh sb="17" eb="18">
      <t>カエ</t>
    </rPh>
    <rPh sb="19" eb="21">
      <t>タンイ</t>
    </rPh>
    <rPh sb="22" eb="24">
      <t>ホソク</t>
    </rPh>
    <phoneticPr fontId="11"/>
  </si>
  <si>
    <t>・ユーザ情報が0件時のレコード構成</t>
    <rPh sb="4" eb="6">
      <t>ジョウホウ</t>
    </rPh>
    <rPh sb="8" eb="9">
      <t>ケン</t>
    </rPh>
    <rPh sb="9" eb="10">
      <t>ジ</t>
    </rPh>
    <rPh sb="15" eb="17">
      <t>コウセイ</t>
    </rPh>
    <phoneticPr fontId="11"/>
  </si>
  <si>
    <t>・ユーザ情報に繰り返しがある場合のレコード構成</t>
    <rPh sb="4" eb="6">
      <t>ジョウホウ</t>
    </rPh>
    <rPh sb="7" eb="8">
      <t>ク</t>
    </rPh>
    <rPh sb="9" eb="10">
      <t>カエ</t>
    </rPh>
    <rPh sb="14" eb="16">
      <t>バアイ</t>
    </rPh>
    <rPh sb="21" eb="23">
      <t>コウセイ</t>
    </rPh>
    <phoneticPr fontId="11"/>
  </si>
  <si>
    <t xml:space="preserve"> →　トレーラはユーザ情報のまとまり毎に1件</t>
    <rPh sb="11" eb="13">
      <t>ジョウホウ</t>
    </rPh>
    <rPh sb="18" eb="19">
      <t>マイ</t>
    </rPh>
    <rPh sb="21" eb="22">
      <t>ケン</t>
    </rPh>
    <phoneticPr fontId="11"/>
  </si>
  <si>
    <t>レコード区分</t>
    <rPh sb="4" eb="6">
      <t>クブン</t>
    </rPh>
    <phoneticPr fontId="2"/>
  </si>
  <si>
    <t>ファイルID</t>
  </si>
  <si>
    <t>企業コード</t>
    <rPh sb="0" eb="2">
      <t>キギョウ</t>
    </rPh>
    <phoneticPr fontId="2"/>
  </si>
  <si>
    <t>システムID</t>
  </si>
  <si>
    <t>データ日付</t>
    <rPh sb="3" eb="5">
      <t>ヒヅケ</t>
    </rPh>
    <phoneticPr fontId="2"/>
  </si>
  <si>
    <t>処理日付</t>
    <rPh sb="0" eb="2">
      <t>ショリ</t>
    </rPh>
    <rPh sb="2" eb="4">
      <t>ヒヅケ</t>
    </rPh>
    <phoneticPr fontId="2"/>
  </si>
  <si>
    <t>ファイル名称</t>
    <rPh sb="4" eb="6">
      <t>メイショウ</t>
    </rPh>
    <phoneticPr fontId="2"/>
  </si>
  <si>
    <t>FILLER</t>
  </si>
  <si>
    <t>recordKbn</t>
  </si>
  <si>
    <t>fileId</t>
  </si>
  <si>
    <t>companyCode</t>
  </si>
  <si>
    <t>systemId</t>
  </si>
  <si>
    <t>dataDate</t>
  </si>
  <si>
    <t>processingDate</t>
  </si>
  <si>
    <t>fileName</t>
  </si>
  <si>
    <t>ex_filler</t>
  </si>
  <si>
    <t>年月日</t>
    <rPh sb="0" eb="3">
      <t>ネンガッピ</t>
    </rPh>
    <phoneticPr fontId="2"/>
  </si>
  <si>
    <t>ファイル名称</t>
    <rPh sb="4" eb="5">
      <t>メイ</t>
    </rPh>
    <rPh sb="5" eb="6">
      <t>ショウ</t>
    </rPh>
    <phoneticPr fontId="2"/>
  </si>
  <si>
    <t>○</t>
  </si>
  <si>
    <t>半角数字</t>
    <rPh sb="0" eb="2">
      <t>ハンカク</t>
    </rPh>
    <rPh sb="2" eb="4">
      <t>スウジ</t>
    </rPh>
    <phoneticPr fontId="2"/>
  </si>
  <si>
    <t>半角</t>
    <rPh sb="0" eb="2">
      <t>ハンカク</t>
    </rPh>
    <phoneticPr fontId="2"/>
  </si>
  <si>
    <t>"1"</t>
    <phoneticPr fontId="17"/>
  </si>
  <si>
    <t>YYYYMMDD</t>
  </si>
  <si>
    <t>共通レイアウト参照</t>
    <phoneticPr fontId="17"/>
  </si>
  <si>
    <t>出力元のシステムID</t>
    <phoneticPr fontId="17"/>
  </si>
  <si>
    <t>当データの作成日付</t>
    <phoneticPr fontId="17"/>
  </si>
  <si>
    <t>出力元の業務処理日付</t>
    <phoneticPr fontId="17"/>
  </si>
  <si>
    <t>当ファイルの名称</t>
    <phoneticPr fontId="17"/>
  </si>
  <si>
    <t>処理区分</t>
    <rPh sb="0" eb="2">
      <t>ショリ</t>
    </rPh>
    <rPh sb="2" eb="4">
      <t>クブン</t>
    </rPh>
    <phoneticPr fontId="2"/>
  </si>
  <si>
    <t>処理通番</t>
    <rPh sb="0" eb="2">
      <t>ショリ</t>
    </rPh>
    <rPh sb="2" eb="3">
      <t>ツウ</t>
    </rPh>
    <rPh sb="3" eb="4">
      <t>バン</t>
    </rPh>
    <phoneticPr fontId="2"/>
  </si>
  <si>
    <t>ユーザID</t>
    <phoneticPr fontId="2"/>
  </si>
  <si>
    <t>カナ氏名</t>
    <rPh sb="2" eb="4">
      <t>シメイ</t>
    </rPh>
    <phoneticPr fontId="2"/>
  </si>
  <si>
    <t>漢字氏名</t>
    <rPh sb="0" eb="2">
      <t>カンジ</t>
    </rPh>
    <rPh sb="2" eb="4">
      <t>シメイ</t>
    </rPh>
    <phoneticPr fontId="2"/>
  </si>
  <si>
    <t>生年月日</t>
    <rPh sb="0" eb="2">
      <t>セイネン</t>
    </rPh>
    <rPh sb="2" eb="4">
      <t>ガッピ</t>
    </rPh>
    <phoneticPr fontId="2"/>
  </si>
  <si>
    <t>性別</t>
    <rPh sb="0" eb="2">
      <t>セイベツ</t>
    </rPh>
    <phoneticPr fontId="2"/>
  </si>
  <si>
    <t>郵便番号</t>
    <rPh sb="0" eb="4">
      <t>ユウビンバンゴウ</t>
    </rPh>
    <phoneticPr fontId="2"/>
  </si>
  <si>
    <t>userKbn</t>
  </si>
  <si>
    <t>processingKbn</t>
  </si>
  <si>
    <t>processingSeqNo</t>
  </si>
  <si>
    <t>userId</t>
  </si>
  <si>
    <t>userNameKana</t>
  </si>
  <si>
    <t>userNameKanji</t>
  </si>
  <si>
    <t>birthday</t>
  </si>
  <si>
    <t>sex</t>
  </si>
  <si>
    <t>postalCode</t>
  </si>
  <si>
    <t>性別区分</t>
    <rPh sb="0" eb="2">
      <t>セイベツ</t>
    </rPh>
    <rPh sb="2" eb="4">
      <t>クブン</t>
    </rPh>
    <phoneticPr fontId="2"/>
  </si>
  <si>
    <t>カナ住所（都道府県）</t>
    <rPh sb="2" eb="4">
      <t>ジュウショ</t>
    </rPh>
    <rPh sb="5" eb="9">
      <t>トドウフケン</t>
    </rPh>
    <phoneticPr fontId="2"/>
  </si>
  <si>
    <t>カナ住所（市区町村）</t>
    <rPh sb="2" eb="4">
      <t>ジュウショ</t>
    </rPh>
    <rPh sb="5" eb="7">
      <t>シク</t>
    </rPh>
    <rPh sb="7" eb="9">
      <t>チョウソン</t>
    </rPh>
    <phoneticPr fontId="2"/>
  </si>
  <si>
    <t>カナ住所（番地）</t>
    <rPh sb="2" eb="4">
      <t>ジュウショ</t>
    </rPh>
    <rPh sb="5" eb="7">
      <t>バンチ</t>
    </rPh>
    <phoneticPr fontId="2"/>
  </si>
  <si>
    <t>漢字住所（都道府県）</t>
    <rPh sb="0" eb="2">
      <t>カンジ</t>
    </rPh>
    <rPh sb="2" eb="4">
      <t>ジュウショ</t>
    </rPh>
    <rPh sb="5" eb="9">
      <t>トドウフケン</t>
    </rPh>
    <phoneticPr fontId="2"/>
  </si>
  <si>
    <t>漢字住所（市区町村）</t>
    <rPh sb="2" eb="4">
      <t>ジュウショ</t>
    </rPh>
    <rPh sb="5" eb="7">
      <t>シク</t>
    </rPh>
    <rPh sb="7" eb="9">
      <t>チョウソン</t>
    </rPh>
    <phoneticPr fontId="2"/>
  </si>
  <si>
    <t>漢字住所（番地）</t>
    <rPh sb="2" eb="4">
      <t>ジュウショ</t>
    </rPh>
    <rPh sb="5" eb="7">
      <t>バンチ</t>
    </rPh>
    <phoneticPr fontId="2"/>
  </si>
  <si>
    <t>電話番号</t>
    <rPh sb="0" eb="2">
      <t>デンワ</t>
    </rPh>
    <rPh sb="2" eb="4">
      <t>バンゴウ</t>
    </rPh>
    <phoneticPr fontId="2"/>
  </si>
  <si>
    <t>割引率</t>
    <rPh sb="0" eb="2">
      <t>ワリビキ</t>
    </rPh>
    <rPh sb="2" eb="3">
      <t>リツ</t>
    </rPh>
    <phoneticPr fontId="2"/>
  </si>
  <si>
    <t>身長</t>
    <rPh sb="0" eb="2">
      <t>シンチョウ</t>
    </rPh>
    <phoneticPr fontId="2"/>
  </si>
  <si>
    <t>体重</t>
    <rPh sb="0" eb="2">
      <t>タイジュウ</t>
    </rPh>
    <phoneticPr fontId="2"/>
  </si>
  <si>
    <t>homeAddressKana1</t>
    <phoneticPr fontId="2"/>
  </si>
  <si>
    <t>homeAddressKana2</t>
    <phoneticPr fontId="2"/>
  </si>
  <si>
    <t>homeAddressKana3</t>
    <phoneticPr fontId="2"/>
  </si>
  <si>
    <t>homeAddressKanji1</t>
    <phoneticPr fontId="2"/>
  </si>
  <si>
    <t>homeAddressKanji2</t>
    <phoneticPr fontId="2"/>
  </si>
  <si>
    <t>homeAddressKanji3</t>
    <phoneticPr fontId="2"/>
  </si>
  <si>
    <t>userPhoneNo1</t>
    <phoneticPr fontId="2"/>
  </si>
  <si>
    <t>userPhoneNo2</t>
    <phoneticPr fontId="2"/>
  </si>
  <si>
    <t>officeAddressKana1</t>
    <phoneticPr fontId="2"/>
  </si>
  <si>
    <t>officeAddressKana2</t>
    <phoneticPr fontId="2"/>
  </si>
  <si>
    <t>officeAddressKana3</t>
    <phoneticPr fontId="2"/>
  </si>
  <si>
    <t>officeAddressKanji1</t>
    <phoneticPr fontId="2"/>
  </si>
  <si>
    <t>officeAddressKanji2</t>
    <phoneticPr fontId="2"/>
  </si>
  <si>
    <t>officeAddressKanji3</t>
    <phoneticPr fontId="2"/>
  </si>
  <si>
    <t>officePhoneNo</t>
    <phoneticPr fontId="2"/>
  </si>
  <si>
    <t>discountRate</t>
    <phoneticPr fontId="2"/>
  </si>
  <si>
    <t>height</t>
    <phoneticPr fontId="2"/>
  </si>
  <si>
    <t>weight</t>
    <phoneticPr fontId="2"/>
  </si>
  <si>
    <t>remarks</t>
    <phoneticPr fontId="2"/>
  </si>
  <si>
    <t>半角</t>
    <phoneticPr fontId="2"/>
  </si>
  <si>
    <t>全角</t>
    <rPh sb="0" eb="2">
      <t>ゼンカク</t>
    </rPh>
    <phoneticPr fontId="2"/>
  </si>
  <si>
    <t>半角数字</t>
    <rPh sb="2" eb="4">
      <t>スウジ</t>
    </rPh>
    <phoneticPr fontId="2"/>
  </si>
  <si>
    <t>符号付数値</t>
    <phoneticPr fontId="2"/>
  </si>
  <si>
    <t>"2"</t>
    <phoneticPr fontId="2"/>
  </si>
  <si>
    <t>共通レイアウト参照</t>
    <rPh sb="0" eb="2">
      <t>キョウツウ</t>
    </rPh>
    <rPh sb="7" eb="9">
      <t>サンショウ</t>
    </rPh>
    <phoneticPr fontId="2"/>
  </si>
  <si>
    <t>コードID：C0002</t>
    <phoneticPr fontId="2"/>
  </si>
  <si>
    <t>コードID：C0003</t>
    <phoneticPr fontId="2"/>
  </si>
  <si>
    <t>コードID：C0004</t>
    <phoneticPr fontId="2"/>
  </si>
  <si>
    <t>設定なしの場合は"0"埋め</t>
  </si>
  <si>
    <t>YYYYMMDD</t>
    <phoneticPr fontId="2"/>
  </si>
  <si>
    <t>ハイフン不要</t>
    <rPh sb="4" eb="6">
      <t>フヨウ</t>
    </rPh>
    <phoneticPr fontId="2"/>
  </si>
  <si>
    <t>999.99</t>
    <phoneticPr fontId="2"/>
  </si>
  <si>
    <t>正の数の場合
0999.99
負の数の場合
-999.99</t>
    <rPh sb="0" eb="1">
      <t>セイ</t>
    </rPh>
    <rPh sb="2" eb="3">
      <t>カズ</t>
    </rPh>
    <rPh sb="4" eb="6">
      <t>バアイ</t>
    </rPh>
    <rPh sb="16" eb="17">
      <t>フ</t>
    </rPh>
    <phoneticPr fontId="2"/>
  </si>
  <si>
    <t>9.999</t>
    <phoneticPr fontId="2"/>
  </si>
  <si>
    <t>カナ自宅住所</t>
    <rPh sb="2" eb="4">
      <t>ジタク</t>
    </rPh>
    <rPh sb="4" eb="6">
      <t>ジュウショ</t>
    </rPh>
    <phoneticPr fontId="2"/>
  </si>
  <si>
    <t>漢字自宅住所</t>
    <rPh sb="0" eb="2">
      <t>カンジ</t>
    </rPh>
    <rPh sb="2" eb="4">
      <t>ジタク</t>
    </rPh>
    <rPh sb="4" eb="6">
      <t>ジュウショ</t>
    </rPh>
    <phoneticPr fontId="2"/>
  </si>
  <si>
    <t>本人電話番号1</t>
    <rPh sb="0" eb="2">
      <t>ホンニン</t>
    </rPh>
    <rPh sb="2" eb="4">
      <t>デンワ</t>
    </rPh>
    <rPh sb="4" eb="6">
      <t>バンゴウ</t>
    </rPh>
    <phoneticPr fontId="2"/>
  </si>
  <si>
    <t>本人電話番号2</t>
    <rPh sb="0" eb="2">
      <t>ホンニン</t>
    </rPh>
    <rPh sb="2" eb="4">
      <t>デンワ</t>
    </rPh>
    <rPh sb="4" eb="6">
      <t>バンゴウ</t>
    </rPh>
    <phoneticPr fontId="2"/>
  </si>
  <si>
    <t>カナ勤務先名</t>
    <rPh sb="2" eb="5">
      <t>キンムサキ</t>
    </rPh>
    <rPh sb="5" eb="6">
      <t>メイ</t>
    </rPh>
    <phoneticPr fontId="2"/>
  </si>
  <si>
    <t>漢字勤務先名</t>
    <rPh sb="0" eb="2">
      <t>カンジ</t>
    </rPh>
    <rPh sb="2" eb="5">
      <t>キンムサキ</t>
    </rPh>
    <rPh sb="5" eb="6">
      <t>メイ</t>
    </rPh>
    <phoneticPr fontId="2"/>
  </si>
  <si>
    <t>HULFT</t>
  </si>
  <si>
    <t>SHIFT-JIS</t>
    <phoneticPr fontId="11"/>
  </si>
  <si>
    <t>都道府県</t>
    <rPh sb="0" eb="4">
      <t>トドウフケン</t>
    </rPh>
    <phoneticPr fontId="2"/>
  </si>
  <si>
    <t>市区町村</t>
    <rPh sb="0" eb="2">
      <t>シク</t>
    </rPh>
    <rPh sb="2" eb="4">
      <t>チョウソン</t>
    </rPh>
    <phoneticPr fontId="2"/>
  </si>
  <si>
    <t>番地</t>
    <rPh sb="0" eb="2">
      <t>バンチ</t>
    </rPh>
    <phoneticPr fontId="2"/>
  </si>
  <si>
    <t>勤務先電話番号</t>
    <rPh sb="0" eb="3">
      <t>キンムサキ</t>
    </rPh>
    <rPh sb="3" eb="5">
      <t>デンワ</t>
    </rPh>
    <rPh sb="5" eb="7">
      <t>バンゴウ</t>
    </rPh>
    <phoneticPr fontId="2"/>
  </si>
  <si>
    <t>適用割引率</t>
    <rPh sb="0" eb="2">
      <t>テキヨウ</t>
    </rPh>
    <rPh sb="2" eb="5">
      <t>ワリビキリツ</t>
    </rPh>
    <phoneticPr fontId="2"/>
  </si>
  <si>
    <t>サンプルプロジェクト</t>
    <phoneticPr fontId="17"/>
  </si>
  <si>
    <t>サンプルシステム</t>
    <phoneticPr fontId="17"/>
  </si>
  <si>
    <t>サンプルサブシステム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</si>
  <si>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</si>
  <si>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</si>
  <si>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</si>
  <si>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</si>
  <si>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</si>
  <si>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</si>
  <si>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ゾーン10進のゾーン部は、EBCDIC規格とする。（0xFを使用）</t>
    <rPh sb="5" eb="6">
      <t>シン</t>
    </rPh>
    <rPh sb="10" eb="11">
      <t>ブ</t>
    </rPh>
    <rPh sb="19" eb="21">
      <t>キカク</t>
    </rPh>
    <rPh sb="30" eb="32">
      <t>シヨウ</t>
    </rPh>
    <phoneticPr fontId="11"/>
  </si>
  <si>
    <t>データ型"b"（バイナリ）を、数値（2進数）として使用するケースは無いものとする。</t>
    <rPh sb="15" eb="17">
      <t>スウチ</t>
    </rPh>
    <rPh sb="19" eb="21">
      <t>シンスウ</t>
    </rPh>
    <rPh sb="25" eb="27">
      <t>シヨウ</t>
    </rPh>
    <rPh sb="33" eb="34">
      <t>ナ</t>
    </rPh>
    <phoneticPr fontId="11"/>
  </si>
  <si>
    <t>表中の斜線は「そのデータ型において、文字または数値として解釈できない」ことを意味する。</t>
    <rPh sb="0" eb="2">
      <t>ヒョウチュウ</t>
    </rPh>
    <rPh sb="3" eb="5">
      <t>シャセン</t>
    </rPh>
    <rPh sb="38" eb="40">
      <t>イミ</t>
    </rPh>
    <phoneticPr fontId="17"/>
  </si>
  <si>
    <t>※注</t>
    <rPh sb="1" eb="2">
      <t>チュウ</t>
    </rPh>
    <phoneticPr fontId="11"/>
  </si>
  <si>
    <t>暗号化されたデータ等に使用する。</t>
  </si>
  <si>
    <t>任意のビット列</t>
  </si>
  <si>
    <t>バイナリ</t>
  </si>
  <si>
    <t>後ろ全角スペース埋め</t>
  </si>
  <si>
    <t>あい</t>
  </si>
  <si>
    <t>0x44814482</t>
  </si>
  <si>
    <t>全角</t>
    <phoneticPr fontId="2"/>
  </si>
  <si>
    <t>後ろ半角スペース埋め</t>
  </si>
  <si>
    <t>ABC</t>
    <phoneticPr fontId="2"/>
  </si>
  <si>
    <t>0xC1C2C3</t>
  </si>
  <si>
    <t>半角</t>
  </si>
  <si>
    <t>先頭0埋め</t>
  </si>
  <si>
    <t>0xF1F2F3</t>
  </si>
  <si>
    <t>備考</t>
  </si>
  <si>
    <t>サイズに満たない場合</t>
  </si>
  <si>
    <t>その数値表現（10進数）</t>
  </si>
  <si>
    <t>その文字列表現</t>
  </si>
  <si>
    <t>対象データ</t>
  </si>
  <si>
    <t>≪データ型≫</t>
  </si>
  <si>
    <t>別紙：データ型について</t>
    <rPh sb="0" eb="2">
      <t>ベッシ</t>
    </rPh>
    <phoneticPr fontId="2"/>
  </si>
  <si>
    <t>変更箇所（項番等）</t>
    <rPh sb="0" eb="2">
      <t>ヘンコウ</t>
    </rPh>
    <rPh sb="2" eb="4">
      <t>カショ</t>
    </rPh>
    <rPh sb="5" eb="8">
      <t>コウバンナド</t>
    </rPh>
    <phoneticPr fontId="2"/>
  </si>
  <si>
    <t>ex_filler</t>
    <phoneticPr fontId="17"/>
  </si>
  <si>
    <t>No.</t>
    <phoneticPr fontId="2"/>
  </si>
  <si>
    <t>"8"</t>
    <phoneticPr fontId="17"/>
  </si>
  <si>
    <t>"9"</t>
    <phoneticPr fontId="17"/>
  </si>
  <si>
    <t>,</t>
    <phoneticPr fontId="11"/>
  </si>
  <si>
    <t>No.</t>
    <phoneticPr fontId="2"/>
  </si>
  <si>
    <t>No.</t>
    <phoneticPr fontId="2"/>
  </si>
  <si>
    <t>3. データレイアウト</t>
    <phoneticPr fontId="17"/>
  </si>
  <si>
    <t>3.2. ユーザ情報レコード</t>
    <rPh sb="8" eb="10">
      <t>ジョウホウ</t>
    </rPh>
    <phoneticPr fontId="17"/>
  </si>
  <si>
    <t>3.1. ヘッダレコード</t>
    <phoneticPr fontId="17"/>
  </si>
  <si>
    <t>3.3. トレーラレコード</t>
    <phoneticPr fontId="17"/>
  </si>
  <si>
    <t>3.4. エンドレコード</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</si>
  <si>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</si>
  <si>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</si>
  <si>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</si>
  <si>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</si>
  <si>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スペース埋め</t>
    <rPh sb="4" eb="5">
      <t>ウ</t>
    </rPh>
    <phoneticPr fontId="17"/>
  </si>
  <si>
    <t>スペース埋め</t>
    <rPh sb="4" eb="5">
      <t>ウ</t>
    </rPh>
    <phoneticPr fontId="17"/>
  </si>
  <si>
    <t>本インタフェースにおいて、方式設計書で定められていない独自の仕様を持つデータ型は以下の通りである。</t>
    <rPh sb="0" eb="1">
      <t>ホン</t>
    </rPh>
    <rPh sb="13" eb="15">
      <t>ホウシキ</t>
    </rPh>
    <rPh sb="15" eb="18">
      <t>セッケイショ</t>
    </rPh>
    <rPh sb="19" eb="20">
      <t>サダ</t>
    </rPh>
    <rPh sb="27" eb="29">
      <t>ドクジ</t>
    </rPh>
    <rPh sb="30" eb="32">
      <t>シヨウ</t>
    </rPh>
    <rPh sb="33" eb="34">
      <t>モ</t>
    </rPh>
    <phoneticPr fontId="2"/>
  </si>
  <si>
    <t>外部インタフェース設計書(I/Fファイル)
B21AA01/ユーザ情報読み込み</t>
    <rPh sb="0" eb="2">
      <t>ガイブ</t>
    </rPh>
    <rPh sb="9" eb="12">
      <t>セッケイショ</t>
    </rPh>
    <rPh sb="36" eb="37">
      <t>ヨ</t>
    </rPh>
    <rPh sb="38" eb="39">
      <t>コ</t>
    </rPh>
    <phoneticPr fontId="17"/>
  </si>
  <si>
    <t>B21AA01/ユーザ情報読み込み</t>
    <rPh sb="13" eb="14">
      <t>ヨ</t>
    </rPh>
    <rPh sb="15" eb="16">
      <t>コ</t>
    </rPh>
    <phoneticPr fontId="11"/>
  </si>
  <si>
    <t>長さ(Byte)</t>
    <phoneticPr fontId="2"/>
  </si>
  <si>
    <t>長さ(Byte)</t>
    <phoneticPr fontId="2"/>
  </si>
  <si>
    <t>長さ(Byte)</t>
    <phoneticPr fontId="2"/>
  </si>
  <si>
    <t>3.1. ヘッダレコード</t>
    <phoneticPr fontId="2"/>
  </si>
  <si>
    <t>3.2. ユーザ情報レコード</t>
    <rPh sb="8" eb="10">
      <t>ジョウホウ</t>
    </rPh>
    <phoneticPr fontId="2"/>
  </si>
  <si>
    <t>3.4. エンドレコード</t>
    <phoneticPr fontId="2"/>
  </si>
  <si>
    <t>3.3. トレーラレコード</t>
    <phoneticPr fontId="2"/>
  </si>
  <si>
    <t>レコード構成</t>
    <phoneticPr fontId="11"/>
  </si>
  <si>
    <t>-</t>
  </si>
  <si>
    <t>-</t>
    <phoneticPr fontId="17"/>
  </si>
  <si>
    <t>-</t>
    <phoneticPr fontId="17"/>
  </si>
  <si>
    <t>-</t>
    <phoneticPr fontId="17"/>
  </si>
  <si>
    <t>XXシステムで入力されたユーザ情報を当システムに連携するためのインタフェースファイル。</t>
    <rPh sb="18" eb="19">
      <t>トウ</t>
    </rPh>
    <rPh sb="24" eb="26">
      <t>レンケイ</t>
    </rPh>
    <phoneticPr fontId="11"/>
  </si>
  <si>
    <t>ユーザ区分</t>
    <rPh sb="3" eb="5">
      <t>クブン</t>
    </rPh>
    <phoneticPr fontId="2"/>
  </si>
  <si>
    <t>ユーザ情報が0件の場合は、ヘッダレコードとエンドレコードのみの</t>
    <rPh sb="3" eb="5">
      <t>ジョウホウ</t>
    </rPh>
    <rPh sb="7" eb="8">
      <t>ケン</t>
    </rPh>
    <rPh sb="9" eb="11">
      <t>バアイ</t>
    </rPh>
    <phoneticPr fontId="11"/>
  </si>
  <si>
    <t>ヘッダレコード</t>
    <phoneticPr fontId="11"/>
  </si>
  <si>
    <t>ヘッダレコード</t>
    <phoneticPr fontId="11"/>
  </si>
  <si>
    <t>ファイル上の_x000D_
データ例_x000D_（16進数）</t>
    <phoneticPr fontId="2"/>
  </si>
  <si>
    <t>符号無ゾーン10進数と同義。扱える文字集合は0,1,2,3,4,5,6,7,8,9である。</t>
    <phoneticPr fontId="2"/>
  </si>
  <si>
    <t>-</t>
    <phoneticPr fontId="17"/>
  </si>
  <si>
    <t>-</t>
    <phoneticPr fontId="17"/>
  </si>
  <si>
    <t>-</t>
    <phoneticPr fontId="17"/>
  </si>
  <si>
    <t>-</t>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</si>
</sst>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8">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9"/>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47">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5" borderId="0" xfId="0" applyFont="1" applyFill="1"/>
    <xf numFmtId="0" fontId="1" fillId="5" borderId="0" xfId="0" applyFont="1" applyFill="1" applyBorder="1"/>
    <xf numFmtId="0" fontId="1" fillId="0" borderId="0" xfId="0" applyFont="1" applyFill="1" applyBorder="1" applyAlignment="1">
      <alignment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2"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2" fillId="0" borderId="0" xfId="0" applyFont="1" applyFill="1" applyAlignment="1">
      <alignment vertical="top"/>
    </xf>
    <xf numFmtId="0" fontId="22"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2" fillId="0" borderId="0" xfId="0" applyFont="1" applyFill="1" applyBorder="1" applyAlignment="1">
      <alignment horizontal="right" vertical="top"/>
    </xf>
    <xf numFmtId="0" fontId="1" fillId="0" borderId="0" xfId="0" applyFont="1" applyFill="1" applyAlignment="1">
      <alignment horizontal="left" vertical="top"/>
    </xf>
    <xf numFmtId="0" fontId="22" fillId="0" borderId="0" xfId="0" applyFont="1" applyBorder="1" applyAlignment="1">
      <alignment vertical="top"/>
    </xf>
    <xf numFmtId="0" fontId="24"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5" fillId="0" borderId="0" xfId="0" quotePrefix="1" applyFont="1" applyBorder="1" applyAlignment="1">
      <alignment horizontal="right" vertical="top"/>
    </xf>
    <xf numFmtId="0" fontId="24" fillId="0" borderId="0" xfId="0" applyFont="1" applyFill="1" applyBorder="1" applyAlignment="1">
      <alignment horizontal="left" vertical="top"/>
    </xf>
    <xf numFmtId="0" fontId="1" fillId="0" borderId="0" xfId="7" applyFont="1" applyFill="1" applyAlignment="1" applyProtection="1">
      <alignment horizontal="left" vertical="top"/>
    </xf>
    <xf numFmtId="0" fontId="22"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2" borderId="13" xfId="0" applyFont="1" applyFill="1" applyBorder="1" applyAlignment="1">
      <alignment horizontal="left" vertical="center" wrapText="1"/>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0" fillId="2" borderId="15" xfId="0" applyFont="1" applyFill="1" applyBorder="1" applyAlignment="1">
      <alignment horizontal="left" vertical="center" wrapText="1"/>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0" borderId="13"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0" fillId="0" borderId="1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4"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5" xfId="0" applyFont="1" applyBorder="1" applyAlignment="1">
      <alignment horizontal="left" vertical="top"/>
    </xf>
    <xf numFmtId="0" fontId="0" fillId="0" borderId="15" xfId="0" applyFont="1" applyBorder="1" applyAlignment="1">
      <alignment horizontal="left" vertical="top" wrapText="1"/>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42" xfId="0" applyFont="1" applyBorder="1" applyAlignment="1">
      <alignment horizontal="center" vertical="top" textRotation="255" shrinkToFit="1"/>
    </xf>
    <xf numFmtId="0" fontId="0" fillId="0" borderId="18" xfId="0" applyFont="1" applyBorder="1" applyAlignment="1">
      <alignment horizontal="center" vertical="top" textRotation="255" shrinkToFit="1"/>
    </xf>
    <xf numFmtId="0" fontId="0" fillId="0" borderId="16" xfId="0" applyFont="1" applyBorder="1" applyAlignment="1">
      <alignment horizontal="center" vertical="top" textRotation="255" shrinkToFit="1"/>
    </xf>
    <xf numFmtId="0" fontId="0" fillId="0" borderId="13" xfId="0" quotePrefix="1" applyFont="1" applyBorder="1" applyAlignment="1">
      <alignment horizontal="left" vertical="top" wrapText="1"/>
    </xf>
    <xf numFmtId="0" fontId="0" fillId="0" borderId="1" xfId="0" quotePrefix="1" applyFont="1" applyBorder="1" applyAlignment="1">
      <alignment horizontal="left" vertical="top" wrapText="1"/>
    </xf>
    <xf numFmtId="0" fontId="0" fillId="0" borderId="14" xfId="0" quotePrefix="1" applyFont="1"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0" borderId="13" xfId="0" applyFont="1" applyFill="1" applyBorder="1" applyAlignment="1">
      <alignment vertical="center"/>
    </xf>
    <xf numFmtId="0" fontId="1" fillId="0" borderId="1" xfId="0" applyFont="1" applyFill="1" applyBorder="1" applyAlignment="1">
      <alignment vertical="center"/>
    </xf>
    <xf numFmtId="0" fontId="1" fillId="0" borderId="14" xfId="0" applyFont="1" applyFill="1" applyBorder="1" applyAlignment="1">
      <alignment vertical="center"/>
    </xf>
    <xf numFmtId="0" fontId="0" fillId="0" borderId="13" xfId="0" applyFont="1" applyFill="1" applyBorder="1" applyAlignment="1">
      <alignment vertical="center"/>
    </xf>
    <xf numFmtId="0" fontId="0" fillId="6" borderId="45" xfId="0" applyFont="1" applyFill="1" applyBorder="1" applyAlignment="1">
      <alignment horizontal="left" vertical="top"/>
    </xf>
    <xf numFmtId="0" fontId="0" fillId="6" borderId="44" xfId="0" applyFont="1" applyFill="1" applyBorder="1" applyAlignment="1">
      <alignment horizontal="left" vertical="top"/>
    </xf>
    <xf numFmtId="0" fontId="0" fillId="6" borderId="43" xfId="0" applyFont="1" applyFill="1" applyBorder="1" applyAlignment="1">
      <alignment horizontal="left" vertical="top"/>
    </xf>
    <xf numFmtId="0" fontId="1" fillId="0" borderId="24" xfId="0" applyFont="1" applyFill="1" applyBorder="1" applyAlignment="1">
      <alignment vertical="center"/>
    </xf>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Fill="1" applyBorder="1" applyAlignment="1">
      <alignment horizontal="left"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0" fillId="0" borderId="24" xfId="0" applyFont="1" applyFill="1" applyBorder="1" applyAlignment="1">
      <alignment vertical="center" wrapText="1"/>
    </xf>
    <xf numFmtId="0" fontId="1" fillId="0" borderId="22" xfId="0" applyFont="1" applyFill="1" applyBorder="1" applyAlignment="1">
      <alignment vertical="center" wrapText="1"/>
    </xf>
    <xf numFmtId="0" fontId="1" fillId="0" borderId="23" xfId="0" applyFont="1" applyFill="1" applyBorder="1" applyAlignment="1">
      <alignment vertical="center" wrapText="1"/>
    </xf>
    <xf numFmtId="0" fontId="0" fillId="6" borderId="45" xfId="0" applyFont="1" applyFill="1" applyBorder="1" applyAlignment="1">
      <alignment horizontal="left" vertical="top"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123825</xdr:colOff>
      <xdr:row>14</xdr:row>
      <xdr:rowOff>0</xdr:rowOff>
    </xdr:from>
    <xdr:ext cx="5473999" cy="1871540"/>
    <xdr:sp macro="" textlink="">
      <xdr:nvSpPr>
        <xdr:cNvPr id="8" name="正方形/長方形 7"/>
        <xdr:cNvSpPr/>
      </xdr:nvSpPr>
      <xdr:spPr>
        <a:xfrm rot="20636203">
          <a:off x="21431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85725</xdr:colOff>
      <xdr:row>1</xdr:row>
      <xdr:rowOff>66675</xdr:rowOff>
    </xdr:from>
    <xdr:to>
      <xdr:col>8</xdr:col>
      <xdr:colOff>57150</xdr:colOff>
      <xdr:row>3</xdr:row>
      <xdr:rowOff>85725</xdr:rowOff>
    </xdr:to>
    <xdr:sp macro="" textlink="">
      <xdr:nvSpPr>
        <xdr:cNvPr id="3" name="Text Box 58"/>
        <xdr:cNvSpPr txBox="1">
          <a:spLocks noChangeArrowheads="1"/>
        </xdr:cNvSpPr>
      </xdr:nvSpPr>
      <xdr:spPr bwMode="auto">
        <a:xfrm>
          <a:off x="85725" y="219075"/>
          <a:ext cx="2181225" cy="3238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100" b="1" i="0" baseline="0">
              <a:effectLst/>
              <a:latin typeface="+mn-lt"/>
              <a:ea typeface="+mn-ea"/>
              <a:cs typeface="+mn-cs"/>
            </a:rPr>
            <a:t>別紙（データ型について</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7</xdr:col>
      <xdr:colOff>47625</xdr:colOff>
      <xdr:row>6</xdr:row>
      <xdr:rowOff>28575</xdr:rowOff>
    </xdr:from>
    <xdr:ext cx="5473999" cy="1871540"/>
    <xdr:sp macro="" textlink="">
      <xdr:nvSpPr>
        <xdr:cNvPr id="5" name="正方形/長方形 4"/>
        <xdr:cNvSpPr/>
      </xdr:nvSpPr>
      <xdr:spPr>
        <a:xfrm rot="20636203">
          <a:off x="1981200" y="885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11</xdr:row>
      <xdr:rowOff>180975</xdr:rowOff>
    </xdr:from>
    <xdr:ext cx="5473999" cy="1871540"/>
    <xdr:sp macro="" textlink="">
      <xdr:nvSpPr>
        <xdr:cNvPr id="4" name="正方形/長方形 3"/>
        <xdr:cNvSpPr/>
      </xdr:nvSpPr>
      <xdr:spPr>
        <a:xfrm rot="20636203">
          <a:off x="1952625" y="2286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38100</xdr:colOff>
      <xdr:row>11</xdr:row>
      <xdr:rowOff>171450</xdr:rowOff>
    </xdr:from>
    <xdr:ext cx="5473999" cy="1871540"/>
    <xdr:sp macro="" textlink="">
      <xdr:nvSpPr>
        <xdr:cNvPr id="3" name="正方形/長方形 2"/>
        <xdr:cNvSpPr/>
      </xdr:nvSpPr>
      <xdr:spPr>
        <a:xfrm rot="20636203">
          <a:off x="1419225" y="2181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123825</xdr:colOff>
      <xdr:row>4</xdr:row>
      <xdr:rowOff>161925</xdr:rowOff>
    </xdr:from>
    <xdr:to>
      <xdr:col>34</xdr:col>
      <xdr:colOff>171450</xdr:colOff>
      <xdr:row>12</xdr:row>
      <xdr:rowOff>85725</xdr:rowOff>
    </xdr:to>
    <xdr:sp macro="" textlink="">
      <xdr:nvSpPr>
        <xdr:cNvPr id="31" name="正方形/長方形 30"/>
        <xdr:cNvSpPr/>
      </xdr:nvSpPr>
      <xdr:spPr bwMode="auto">
        <a:xfrm>
          <a:off x="4543425" y="742950"/>
          <a:ext cx="5019675" cy="17049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1" baseline="0">
              <a:effectLst/>
              <a:latin typeface="ＭＳ 明朝" panose="02020609040205080304" pitchFamily="17" charset="-128"/>
              <a:ea typeface="ＭＳ 明朝" panose="02020609040205080304" pitchFamily="17" charset="-128"/>
              <a:cs typeface="+mn-cs"/>
            </a:rPr>
            <a:t>本設計書は、</a:t>
          </a:r>
          <a:r>
            <a:rPr kumimoji="1" lang="ja-JP" altLang="en-US" sz="900" b="1" baseline="0">
              <a:effectLst/>
              <a:latin typeface="ＭＳ 明朝" panose="02020609040205080304" pitchFamily="17" charset="-128"/>
              <a:ea typeface="ＭＳ 明朝" panose="02020609040205080304" pitchFamily="17" charset="-128"/>
              <a:cs typeface="+mn-cs"/>
            </a:rPr>
            <a:t>ツールで読み込めない設定となっている。</a:t>
          </a:r>
          <a:endParaRPr kumimoji="1" lang="en-US" altLang="ja-JP" sz="900" b="1"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b="1" baseline="0">
              <a:effectLst/>
              <a:latin typeface="ＭＳ 明朝" panose="02020609040205080304" pitchFamily="17" charset="-128"/>
              <a:ea typeface="ＭＳ 明朝" panose="02020609040205080304" pitchFamily="17" charset="-128"/>
              <a:cs typeface="+mn-cs"/>
            </a:rPr>
            <a:t>※ </a:t>
          </a:r>
          <a:r>
            <a:rPr kumimoji="1" lang="ja-JP" altLang="en-US" sz="900" b="1" baseline="0">
              <a:effectLst/>
              <a:latin typeface="ＭＳ 明朝" panose="02020609040205080304" pitchFamily="17" charset="-128"/>
              <a:ea typeface="ＭＳ 明朝" panose="02020609040205080304" pitchFamily="17" charset="-128"/>
              <a:cs typeface="+mn-cs"/>
            </a:rPr>
            <a:t>ツールは、データ形式に「固定長</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ﾌｨｰﾙﾄﾞｾﾊﾟﾚｰﾀあり</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」または「その他」が選択された場合、自動生成を行わない。</a:t>
          </a:r>
          <a:endParaRPr kumimoji="1" lang="en-US" altLang="ja-JP" sz="900" b="1"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266700</xdr:colOff>
      <xdr:row>13</xdr:row>
      <xdr:rowOff>76200</xdr:rowOff>
    </xdr:from>
    <xdr:ext cx="5473999" cy="1871540"/>
    <xdr:sp macro="" textlink="">
      <xdr:nvSpPr>
        <xdr:cNvPr id="33" name="正方形/長方形 32"/>
        <xdr:cNvSpPr/>
      </xdr:nvSpPr>
      <xdr:spPr>
        <a:xfrm rot="20636203">
          <a:off x="1647825" y="2686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123825</xdr:colOff>
      <xdr:row>22</xdr:row>
      <xdr:rowOff>0</xdr:rowOff>
    </xdr:from>
    <xdr:to>
      <xdr:col>20</xdr:col>
      <xdr:colOff>219075</xdr:colOff>
      <xdr:row>24</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21</xdr:col>
      <xdr:colOff>47625</xdr:colOff>
      <xdr:row>23</xdr:row>
      <xdr:rowOff>28575</xdr:rowOff>
    </xdr:from>
    <xdr:ext cx="999504" cy="168508"/>
    <xdr:sp macro="" textlink="">
      <xdr:nvSpPr>
        <xdr:cNvPr id="3" name="Text Box 26"/>
        <xdr:cNvSpPr txBox="1">
          <a:spLocks noChangeArrowheads="1"/>
        </xdr:cNvSpPr>
      </xdr:nvSpPr>
      <xdr:spPr bwMode="auto">
        <a:xfrm>
          <a:off x="5848350" y="492442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ユーザ区分="0001"</a:t>
          </a:r>
          <a:endParaRPr lang="ja-JP" altLang="en-US">
            <a:latin typeface="ＭＳ 明朝"/>
            <a:ea typeface="ＭＳ 明朝"/>
          </a:endParaRPr>
        </a:p>
      </xdr:txBody>
    </xdr:sp>
    <xdr:clientData/>
  </xdr:oneCellAnchor>
  <xdr:twoCellAnchor>
    <xdr:from>
      <xdr:col>20</xdr:col>
      <xdr:colOff>47625</xdr:colOff>
      <xdr:row>26</xdr:row>
      <xdr:rowOff>0</xdr:rowOff>
    </xdr:from>
    <xdr:to>
      <xdr:col>20</xdr:col>
      <xdr:colOff>190500</xdr:colOff>
      <xdr:row>27</xdr:row>
      <xdr:rowOff>200025</xdr:rowOff>
    </xdr:to>
    <xdr:sp macro="" textlink="">
      <xdr:nvSpPr>
        <xdr:cNvPr id="8" name="AutoShape 25"/>
        <xdr:cNvSpPr>
          <a:spLocks/>
        </xdr:cNvSpPr>
      </xdr:nvSpPr>
      <xdr:spPr bwMode="auto">
        <a:xfrm>
          <a:off x="5572125" y="5638800"/>
          <a:ext cx="142875" cy="447675"/>
        </a:xfrm>
        <a:prstGeom prst="rightBrace">
          <a:avLst>
            <a:gd name="adj1" fmla="val 2611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20</xdr:col>
      <xdr:colOff>266700</xdr:colOff>
      <xdr:row>26</xdr:row>
      <xdr:rowOff>219075</xdr:rowOff>
    </xdr:from>
    <xdr:ext cx="999504" cy="168508"/>
    <xdr:sp macro="" textlink="">
      <xdr:nvSpPr>
        <xdr:cNvPr id="9" name="Text Box 27"/>
        <xdr:cNvSpPr txBox="1">
          <a:spLocks noChangeArrowheads="1"/>
        </xdr:cNvSpPr>
      </xdr:nvSpPr>
      <xdr:spPr bwMode="auto">
        <a:xfrm>
          <a:off x="5791200" y="585787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ユーザ区分="0002"</a:t>
          </a:r>
          <a:endParaRPr lang="ja-JP" altLang="en-US">
            <a:latin typeface="ＭＳ 明朝"/>
            <a:ea typeface="ＭＳ 明朝"/>
          </a:endParaRPr>
        </a:p>
      </xdr:txBody>
    </xdr:sp>
    <xdr:clientData/>
  </xdr:oneCellAnchor>
  <xdr:twoCellAnchor>
    <xdr:from>
      <xdr:col>16</xdr:col>
      <xdr:colOff>238125</xdr:colOff>
      <xdr:row>3</xdr:row>
      <xdr:rowOff>76200</xdr:rowOff>
    </xdr:from>
    <xdr:to>
      <xdr:col>34</xdr:col>
      <xdr:colOff>247650</xdr:colOff>
      <xdr:row>5</xdr:row>
      <xdr:rowOff>95250</xdr:rowOff>
    </xdr:to>
    <xdr:sp macro="" textlink="">
      <xdr:nvSpPr>
        <xdr:cNvPr id="6" name="正方形/長方形 5"/>
        <xdr:cNvSpPr/>
      </xdr:nvSpPr>
      <xdr:spPr bwMode="auto">
        <a:xfrm>
          <a:off x="4657725" y="533400"/>
          <a:ext cx="4981575"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38100</xdr:colOff>
      <xdr:row>12</xdr:row>
      <xdr:rowOff>47625</xdr:rowOff>
    </xdr:from>
    <xdr:ext cx="5473999" cy="1871540"/>
    <xdr:sp macro="" textlink="">
      <xdr:nvSpPr>
        <xdr:cNvPr id="10" name="正方形/長方形 9"/>
        <xdr:cNvSpPr/>
      </xdr:nvSpPr>
      <xdr:spPr>
        <a:xfrm rot="20636203">
          <a:off x="1419225" y="2190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180975</xdr:colOff>
      <xdr:row>13</xdr:row>
      <xdr:rowOff>180975</xdr:rowOff>
    </xdr:from>
    <xdr:to>
      <xdr:col>11</xdr:col>
      <xdr:colOff>200025</xdr:colOff>
      <xdr:row>15</xdr:row>
      <xdr:rowOff>57150</xdr:rowOff>
    </xdr:to>
    <xdr:sp macro="" textlink="">
      <xdr:nvSpPr>
        <xdr:cNvPr id="2" name="AutoShape 182"/>
        <xdr:cNvSpPr>
          <a:spLocks noChangeArrowheads="1"/>
        </xdr:cNvSpPr>
      </xdr:nvSpPr>
      <xdr:spPr bwMode="auto">
        <a:xfrm>
          <a:off x="1562100" y="2371725"/>
          <a:ext cx="1676400" cy="2571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15</xdr:row>
      <xdr:rowOff>9525</xdr:rowOff>
    </xdr:from>
    <xdr:to>
      <xdr:col>31</xdr:col>
      <xdr:colOff>219075</xdr:colOff>
      <xdr:row>17</xdr:row>
      <xdr:rowOff>133350</xdr:rowOff>
    </xdr:to>
    <xdr:sp macro="" textlink="">
      <xdr:nvSpPr>
        <xdr:cNvPr id="3" name="AutoShape 183"/>
        <xdr:cNvSpPr>
          <a:spLocks/>
        </xdr:cNvSpPr>
      </xdr:nvSpPr>
      <xdr:spPr bwMode="auto">
        <a:xfrm>
          <a:off x="3352800" y="2581275"/>
          <a:ext cx="5429250" cy="504825"/>
        </a:xfrm>
        <a:prstGeom prst="borderCallout2">
          <a:avLst>
            <a:gd name="adj1" fmla="val 35296"/>
            <a:gd name="adj2" fmla="val -1403"/>
            <a:gd name="adj3" fmla="val 35296"/>
            <a:gd name="adj4" fmla="val -3509"/>
            <a:gd name="adj5" fmla="val -35296"/>
            <a:gd name="adj6" fmla="val -526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入力ファイルの場合、項目IDのプレフィックスに"ex_"をつけることで読込対象外とすることができる。</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a:solidFill>
                <a:sysClr val="windowText" lastClr="000000"/>
              </a:solidFill>
              <a:latin typeface="ＭＳ 明朝"/>
              <a:ea typeface="ＭＳ 明朝"/>
            </a:rPr>
            <a:t>入力時に取り込まれないので、読み込むときにかかる文字コード変換や、メモリに保持するコストを避けることができる。</a:t>
          </a:r>
        </a:p>
      </xdr:txBody>
    </xdr:sp>
    <xdr:clientData/>
  </xdr:twoCellAnchor>
  <xdr:twoCellAnchor>
    <xdr:from>
      <xdr:col>22</xdr:col>
      <xdr:colOff>104775</xdr:colOff>
      <xdr:row>3</xdr:row>
      <xdr:rowOff>38100</xdr:rowOff>
    </xdr:from>
    <xdr:to>
      <xdr:col>40</xdr:col>
      <xdr:colOff>0</xdr:colOff>
      <xdr:row>5</xdr:row>
      <xdr:rowOff>85725</xdr:rowOff>
    </xdr:to>
    <xdr:sp macro="" textlink="">
      <xdr:nvSpPr>
        <xdr:cNvPr id="4" name="正方形/長方形 3"/>
        <xdr:cNvSpPr/>
      </xdr:nvSpPr>
      <xdr:spPr bwMode="auto">
        <a:xfrm>
          <a:off x="6181725"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161925</xdr:colOff>
      <xdr:row>5</xdr:row>
      <xdr:rowOff>6413</xdr:rowOff>
    </xdr:from>
    <xdr:ext cx="5473999" cy="1871540"/>
    <xdr:sp macro="" textlink="">
      <xdr:nvSpPr>
        <xdr:cNvPr id="6" name="正方形/長方形 5"/>
        <xdr:cNvSpPr/>
      </xdr:nvSpPr>
      <xdr:spPr>
        <a:xfrm rot="20636203">
          <a:off x="2371725" y="72078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95250</xdr:colOff>
      <xdr:row>10</xdr:row>
      <xdr:rowOff>0</xdr:rowOff>
    </xdr:from>
    <xdr:to>
      <xdr:col>39</xdr:col>
      <xdr:colOff>0</xdr:colOff>
      <xdr:row>11</xdr:row>
      <xdr:rowOff>38100</xdr:rowOff>
    </xdr:to>
    <xdr:sp macro="" textlink="">
      <xdr:nvSpPr>
        <xdr:cNvPr id="2" name="AutoShape 9"/>
        <xdr:cNvSpPr>
          <a:spLocks noChangeArrowheads="1"/>
        </xdr:cNvSpPr>
      </xdr:nvSpPr>
      <xdr:spPr bwMode="auto">
        <a:xfrm>
          <a:off x="95250" y="1619250"/>
          <a:ext cx="10677525" cy="2286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76200</xdr:colOff>
      <xdr:row>12</xdr:row>
      <xdr:rowOff>19050</xdr:rowOff>
    </xdr:from>
    <xdr:to>
      <xdr:col>39</xdr:col>
      <xdr:colOff>38100</xdr:colOff>
      <xdr:row>14</xdr:row>
      <xdr:rowOff>0</xdr:rowOff>
    </xdr:to>
    <xdr:sp macro="" textlink="">
      <xdr:nvSpPr>
        <xdr:cNvPr id="3" name="AutoShape 10"/>
        <xdr:cNvSpPr>
          <a:spLocks/>
        </xdr:cNvSpPr>
      </xdr:nvSpPr>
      <xdr:spPr bwMode="auto">
        <a:xfrm>
          <a:off x="8086725" y="2019300"/>
          <a:ext cx="2724150" cy="361950"/>
        </a:xfrm>
        <a:prstGeom prst="borderCallout2">
          <a:avLst>
            <a:gd name="adj1" fmla="val 46153"/>
            <a:gd name="adj2" fmla="val -2324"/>
            <a:gd name="adj3" fmla="val 46153"/>
            <a:gd name="adj4" fmla="val -6394"/>
            <a:gd name="adj5" fmla="val -46153"/>
            <a:gd name="adj6" fmla="val -988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標準のパディング文字以外を使用したい場合に記入する。</a:t>
          </a:r>
          <a:endParaRPr lang="ja-JP" altLang="en-US" baseline="0">
            <a:solidFill>
              <a:schemeClr val="tx1"/>
            </a:solidFill>
            <a:latin typeface="ＭＳ 明朝"/>
            <a:ea typeface="ＭＳ 明朝"/>
          </a:endParaRPr>
        </a:p>
      </xdr:txBody>
    </xdr:sp>
    <xdr:clientData/>
  </xdr:twoCellAnchor>
  <xdr:twoCellAnchor>
    <xdr:from>
      <xdr:col>0</xdr:col>
      <xdr:colOff>9525</xdr:colOff>
      <xdr:row>23</xdr:row>
      <xdr:rowOff>161925</xdr:rowOff>
    </xdr:from>
    <xdr:to>
      <xdr:col>39</xdr:col>
      <xdr:colOff>123825</xdr:colOff>
      <xdr:row>25</xdr:row>
      <xdr:rowOff>95250</xdr:rowOff>
    </xdr:to>
    <xdr:sp macro="" textlink="">
      <xdr:nvSpPr>
        <xdr:cNvPr id="4" name="AutoShape 5"/>
        <xdr:cNvSpPr>
          <a:spLocks noChangeArrowheads="1"/>
        </xdr:cNvSpPr>
      </xdr:nvSpPr>
      <xdr:spPr bwMode="auto">
        <a:xfrm>
          <a:off x="9525" y="4943475"/>
          <a:ext cx="10887075" cy="3143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18</xdr:row>
      <xdr:rowOff>238125</xdr:rowOff>
    </xdr:from>
    <xdr:to>
      <xdr:col>38</xdr:col>
      <xdr:colOff>215387</xdr:colOff>
      <xdr:row>21</xdr:row>
      <xdr:rowOff>295275</xdr:rowOff>
    </xdr:to>
    <xdr:sp macro="" textlink="">
      <xdr:nvSpPr>
        <xdr:cNvPr id="5" name="AutoShape 6"/>
        <xdr:cNvSpPr>
          <a:spLocks/>
        </xdr:cNvSpPr>
      </xdr:nvSpPr>
      <xdr:spPr bwMode="auto">
        <a:xfrm>
          <a:off x="7934325" y="3495675"/>
          <a:ext cx="2777612" cy="971550"/>
        </a:xfrm>
        <a:prstGeom prst="borderCallout2">
          <a:avLst>
            <a:gd name="adj1" fmla="val 20690"/>
            <a:gd name="adj2" fmla="val -2324"/>
            <a:gd name="adj3" fmla="val 20690"/>
            <a:gd name="adj4" fmla="val -15986"/>
            <a:gd name="adj5" fmla="val 156390"/>
            <a:gd name="adj6" fmla="val -12875"/>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この記述例では、値が設定された場合は標準のパディング文字(半角スペース)でパディングして出力し、値が設定されていない場合はゼロ埋めして出力する。</a:t>
          </a:r>
        </a:p>
        <a:p>
          <a:pPr algn="l" rtl="0">
            <a:lnSpc>
              <a:spcPts val="1100"/>
            </a:lnSpc>
            <a:defRPr sz="1000"/>
          </a:pPr>
          <a:endParaRPr lang="ja-JP" altLang="en-US" baseline="0">
            <a:solidFill>
              <a:schemeClr val="tx1"/>
            </a:solidFill>
            <a:latin typeface="ＭＳ 明朝"/>
            <a:ea typeface="ＭＳ 明朝"/>
          </a:endParaRPr>
        </a:p>
      </xdr:txBody>
    </xdr:sp>
    <xdr:clientData/>
  </xdr:twoCellAnchor>
  <xdr:twoCellAnchor>
    <xdr:from>
      <xdr:col>0</xdr:col>
      <xdr:colOff>0</xdr:colOff>
      <xdr:row>31</xdr:row>
      <xdr:rowOff>171449</xdr:rowOff>
    </xdr:from>
    <xdr:to>
      <xdr:col>38</xdr:col>
      <xdr:colOff>228600</xdr:colOff>
      <xdr:row>33</xdr:row>
      <xdr:rowOff>66674</xdr:rowOff>
    </xdr:to>
    <xdr:sp macro="" textlink="">
      <xdr:nvSpPr>
        <xdr:cNvPr id="10" name="AutoShape 7"/>
        <xdr:cNvSpPr>
          <a:spLocks noChangeArrowheads="1"/>
        </xdr:cNvSpPr>
      </xdr:nvSpPr>
      <xdr:spPr bwMode="auto">
        <a:xfrm>
          <a:off x="0" y="7277099"/>
          <a:ext cx="10725150" cy="2762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31</xdr:col>
      <xdr:colOff>190500</xdr:colOff>
      <xdr:row>28</xdr:row>
      <xdr:rowOff>304800</xdr:rowOff>
    </xdr:from>
    <xdr:to>
      <xdr:col>39</xdr:col>
      <xdr:colOff>19050</xdr:colOff>
      <xdr:row>30</xdr:row>
      <xdr:rowOff>180975</xdr:rowOff>
    </xdr:to>
    <xdr:sp macro="" textlink="">
      <xdr:nvSpPr>
        <xdr:cNvPr id="11" name="AutoShape 8"/>
        <xdr:cNvSpPr>
          <a:spLocks/>
        </xdr:cNvSpPr>
      </xdr:nvSpPr>
      <xdr:spPr bwMode="auto">
        <a:xfrm>
          <a:off x="8753475" y="6467475"/>
          <a:ext cx="2038350" cy="504825"/>
        </a:xfrm>
        <a:prstGeom prst="borderCallout2">
          <a:avLst>
            <a:gd name="adj1" fmla="val 22644"/>
            <a:gd name="adj2" fmla="val -2940"/>
            <a:gd name="adj3" fmla="val 22644"/>
            <a:gd name="adj4" fmla="val -12866"/>
            <a:gd name="adj5" fmla="val 177356"/>
            <a:gd name="adj6" fmla="val -19486"/>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000"/>
            </a:lnSpc>
            <a:defRPr sz="1000"/>
          </a:pPr>
          <a:r>
            <a:rPr lang="ja-JP" altLang="en-US" sz="900" b="0" i="0" u="none" strike="noStrike" baseline="0">
              <a:solidFill>
                <a:schemeClr val="tx1"/>
              </a:solidFill>
              <a:latin typeface="ＭＳ 明朝"/>
              <a:ea typeface="ＭＳ 明朝"/>
            </a:rPr>
            <a:t>入力ファイルの場合にこのように記述すると、「0550」と設定された場合、0.55という値として取得できる。</a:t>
          </a:r>
          <a:endParaRPr lang="ja-JP" altLang="en-US" baseline="0">
            <a:solidFill>
              <a:schemeClr val="tx1"/>
            </a:solidFill>
            <a:latin typeface="ＭＳ 明朝"/>
            <a:ea typeface="ＭＳ 明朝"/>
          </a:endParaRPr>
        </a:p>
      </xdr:txBody>
    </xdr:sp>
    <xdr:clientData/>
  </xdr:twoCellAnchor>
  <xdr:twoCellAnchor>
    <xdr:from>
      <xdr:col>7</xdr:col>
      <xdr:colOff>38100</xdr:colOff>
      <xdr:row>37</xdr:row>
      <xdr:rowOff>47625</xdr:rowOff>
    </xdr:from>
    <xdr:to>
      <xdr:col>22</xdr:col>
      <xdr:colOff>209551</xdr:colOff>
      <xdr:row>39</xdr:row>
      <xdr:rowOff>133350</xdr:rowOff>
    </xdr:to>
    <xdr:sp macro="" textlink="">
      <xdr:nvSpPr>
        <xdr:cNvPr id="12" name="AutoShape 3"/>
        <xdr:cNvSpPr>
          <a:spLocks/>
        </xdr:cNvSpPr>
      </xdr:nvSpPr>
      <xdr:spPr bwMode="auto">
        <a:xfrm>
          <a:off x="1971675" y="8877300"/>
          <a:ext cx="4314826" cy="466725"/>
        </a:xfrm>
        <a:prstGeom prst="borderCallout2">
          <a:avLst>
            <a:gd name="adj1" fmla="val 21429"/>
            <a:gd name="adj2" fmla="val 100153"/>
            <a:gd name="adj3" fmla="val 19388"/>
            <a:gd name="adj4" fmla="val 155270"/>
            <a:gd name="adj5" fmla="val -106122"/>
            <a:gd name="adj6" fmla="val 160940"/>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900"/>
            </a:lnSpc>
            <a:defRPr sz="1000"/>
          </a:pPr>
          <a:r>
            <a:rPr lang="ja-JP" altLang="en-US" sz="900" b="0" i="0" u="none" strike="noStrike" baseline="0">
              <a:solidFill>
                <a:schemeClr val="tx1"/>
              </a:solidFill>
              <a:latin typeface="ＭＳ 明朝"/>
              <a:ea typeface="ＭＳ 明朝"/>
            </a:rPr>
            <a:t>小数点を含む「</a:t>
          </a:r>
          <a:r>
            <a:rPr lang="en-US" altLang="ja-JP" sz="900" b="0" i="0" u="none" strike="noStrike" baseline="0">
              <a:solidFill>
                <a:schemeClr val="tx1"/>
              </a:solidFill>
              <a:latin typeface="ＭＳ 明朝"/>
              <a:ea typeface="ＭＳ 明朝"/>
            </a:rPr>
            <a:t>170.12</a:t>
          </a:r>
          <a:r>
            <a:rPr lang="ja-JP" altLang="en-US" sz="900" b="0" i="0" u="none" strike="noStrike" baseline="0">
              <a:solidFill>
                <a:schemeClr val="tx1"/>
              </a:solidFill>
              <a:latin typeface="ＭＳ 明朝"/>
              <a:ea typeface="ＭＳ 明朝"/>
            </a:rPr>
            <a:t>」や「</a:t>
          </a:r>
          <a:r>
            <a:rPr lang="en-US" altLang="ja-JP" sz="900" b="0" i="0" u="none" strike="noStrike" baseline="0">
              <a:solidFill>
                <a:schemeClr val="tx1"/>
              </a:solidFill>
              <a:latin typeface="ＭＳ 明朝"/>
              <a:ea typeface="ＭＳ 明朝"/>
            </a:rPr>
            <a:t>-065.12</a:t>
          </a:r>
          <a:r>
            <a:rPr lang="ja-JP" altLang="en-US" sz="900" b="0" i="0" u="none" strike="noStrike" baseline="0">
              <a:solidFill>
                <a:schemeClr val="tx1"/>
              </a:solidFill>
              <a:latin typeface="ＭＳ 明朝"/>
              <a:ea typeface="ＭＳ 明朝"/>
            </a:rPr>
            <a:t>」のようなデータを読み書きする場合は、データ型を「符号無数値」または「符号付数値」と設定することでそのまま小数データとして取得することができる。この場合、小数点位置の設定は行わない。</a:t>
          </a:r>
          <a:endParaRPr lang="ja-JP" altLang="en-US" baseline="0">
            <a:solidFill>
              <a:schemeClr val="tx1"/>
            </a:solidFill>
            <a:latin typeface="ＭＳ 明朝"/>
            <a:ea typeface="ＭＳ 明朝"/>
          </a:endParaRPr>
        </a:p>
      </xdr:txBody>
    </xdr:sp>
    <xdr:clientData/>
  </xdr:twoCellAnchor>
  <xdr:twoCellAnchor>
    <xdr:from>
      <xdr:col>33</xdr:col>
      <xdr:colOff>180975</xdr:colOff>
      <xdr:row>34</xdr:row>
      <xdr:rowOff>47625</xdr:rowOff>
    </xdr:from>
    <xdr:to>
      <xdr:col>40</xdr:col>
      <xdr:colOff>85725</xdr:colOff>
      <xdr:row>35</xdr:row>
      <xdr:rowOff>0</xdr:rowOff>
    </xdr:to>
    <xdr:sp macro="" textlink="">
      <xdr:nvSpPr>
        <xdr:cNvPr id="13" name="AutoShape 4"/>
        <xdr:cNvSpPr>
          <a:spLocks/>
        </xdr:cNvSpPr>
      </xdr:nvSpPr>
      <xdr:spPr bwMode="auto">
        <a:xfrm>
          <a:off x="9296400" y="7724775"/>
          <a:ext cx="1838325" cy="723900"/>
        </a:xfrm>
        <a:prstGeom prst="borderCallout2">
          <a:avLst>
            <a:gd name="adj1" fmla="val 18750"/>
            <a:gd name="adj2" fmla="val -2940"/>
            <a:gd name="adj3" fmla="val 17188"/>
            <a:gd name="adj4" fmla="val -10687"/>
            <a:gd name="adj5" fmla="val 41118"/>
            <a:gd name="adj6" fmla="val -17818"/>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実際に体重が負の数になることはないが、ここでは符号付数値データを読み書きする場合の例として正の数と負の数のフォーマット仕様を記載している。</a:t>
          </a:r>
          <a:endParaRPr lang="ja-JP" altLang="en-US" baseline="0">
            <a:solidFill>
              <a:schemeClr val="tx1"/>
            </a:solidFill>
            <a:latin typeface="ＭＳ 明朝"/>
            <a:ea typeface="ＭＳ 明朝"/>
          </a:endParaRPr>
        </a:p>
      </xdr:txBody>
    </xdr:sp>
    <xdr:clientData/>
  </xdr:twoCellAnchor>
  <xdr:twoCellAnchor>
    <xdr:from>
      <xdr:col>0</xdr:col>
      <xdr:colOff>0</xdr:colOff>
      <xdr:row>34</xdr:row>
      <xdr:rowOff>9525</xdr:rowOff>
    </xdr:from>
    <xdr:to>
      <xdr:col>40</xdr:col>
      <xdr:colOff>114300</xdr:colOff>
      <xdr:row>35</xdr:row>
      <xdr:rowOff>19050</xdr:rowOff>
    </xdr:to>
    <xdr:sp macro="" textlink="">
      <xdr:nvSpPr>
        <xdr:cNvPr id="14" name="AutoShape 13"/>
        <xdr:cNvSpPr>
          <a:spLocks noChangeArrowheads="1"/>
        </xdr:cNvSpPr>
      </xdr:nvSpPr>
      <xdr:spPr bwMode="auto">
        <a:xfrm>
          <a:off x="0" y="7686675"/>
          <a:ext cx="11163300" cy="7810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114300</xdr:colOff>
      <xdr:row>3</xdr:row>
      <xdr:rowOff>38100</xdr:rowOff>
    </xdr:from>
    <xdr:to>
      <xdr:col>40</xdr:col>
      <xdr:colOff>9525</xdr:colOff>
      <xdr:row>5</xdr:row>
      <xdr:rowOff>85725</xdr:rowOff>
    </xdr:to>
    <xdr:sp macro="" textlink="">
      <xdr:nvSpPr>
        <xdr:cNvPr id="15" name="正方形/長方形 14"/>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114300</xdr:colOff>
      <xdr:row>13</xdr:row>
      <xdr:rowOff>38100</xdr:rowOff>
    </xdr:from>
    <xdr:ext cx="5473999" cy="1871540"/>
    <xdr:sp macro="" textlink="">
      <xdr:nvSpPr>
        <xdr:cNvPr id="17" name="正方形/長方形 16"/>
        <xdr:cNvSpPr/>
      </xdr:nvSpPr>
      <xdr:spPr>
        <a:xfrm rot="20636203">
          <a:off x="2600325" y="2438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114300</xdr:colOff>
      <xdr:row>3</xdr:row>
      <xdr:rowOff>47625</xdr:rowOff>
    </xdr:from>
    <xdr:to>
      <xdr:col>40</xdr:col>
      <xdr:colOff>9525</xdr:colOff>
      <xdr:row>5</xdr:row>
      <xdr:rowOff>95250</xdr:rowOff>
    </xdr:to>
    <xdr:sp macro="" textlink="">
      <xdr:nvSpPr>
        <xdr:cNvPr id="2" name="正方形/長方形 1"/>
        <xdr:cNvSpPr/>
      </xdr:nvSpPr>
      <xdr:spPr bwMode="auto">
        <a:xfrm>
          <a:off x="6191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2</xdr:col>
      <xdr:colOff>0</xdr:colOff>
      <xdr:row>6</xdr:row>
      <xdr:rowOff>171450</xdr:rowOff>
    </xdr:from>
    <xdr:ext cx="5473999" cy="1871540"/>
    <xdr:sp macro="" textlink="">
      <xdr:nvSpPr>
        <xdr:cNvPr id="5" name="正方形/長方形 4"/>
        <xdr:cNvSpPr/>
      </xdr:nvSpPr>
      <xdr:spPr>
        <a:xfrm rot="20636203">
          <a:off x="552450" y="1028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22</xdr:col>
      <xdr:colOff>104775</xdr:colOff>
      <xdr:row>3</xdr:row>
      <xdr:rowOff>47625</xdr:rowOff>
    </xdr:from>
    <xdr:to>
      <xdr:col>40</xdr:col>
      <xdr:colOff>0</xdr:colOff>
      <xdr:row>5</xdr:row>
      <xdr:rowOff>95250</xdr:rowOff>
    </xdr:to>
    <xdr:sp macro="" textlink="">
      <xdr:nvSpPr>
        <xdr:cNvPr id="2" name="正方形/長方形 1"/>
        <xdr:cNvSpPr/>
      </xdr:nvSpPr>
      <xdr:spPr bwMode="auto">
        <a:xfrm>
          <a:off x="6181725"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3</xdr:col>
      <xdr:colOff>56816</xdr:colOff>
      <xdr:row>5</xdr:row>
      <xdr:rowOff>6414</xdr:rowOff>
    </xdr:from>
    <xdr:ext cx="5473999" cy="1871540"/>
    <xdr:sp macro="" textlink="">
      <xdr:nvSpPr>
        <xdr:cNvPr id="5" name="正方形/長方形 4"/>
        <xdr:cNvSpPr/>
      </xdr:nvSpPr>
      <xdr:spPr>
        <a:xfrm rot="20636203">
          <a:off x="88549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7">
        <f ca="1">IF(INDIRECT("変更履歴!D8")="","",MAX(INDIRECT("変更履歴!D8"):INDIRECT("変更履歴!F33")))</f>
        <v>43336</v>
      </c>
      <c r="J25" s="207"/>
      <c r="K25" s="207"/>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52"/>
      <c r="R34" s="153"/>
      <c r="S34" s="153"/>
    </row>
    <row r="35" spans="6:19" ht="13.5" customHeight="1">
      <c r="P35" s="11"/>
      <c r="Q35" s="153"/>
      <c r="R35" s="153"/>
      <c r="S35" s="153"/>
    </row>
    <row r="36" spans="6:19" ht="13.5" customHeight="1">
      <c r="P36" s="11"/>
      <c r="Q36" s="153"/>
      <c r="R36" s="153"/>
      <c r="S36" s="151"/>
    </row>
    <row r="37" spans="6:19" ht="13.5" customHeight="1">
      <c r="P37" s="11"/>
      <c r="Q37" s="150"/>
      <c r="R37" s="150"/>
      <c r="S37" s="150"/>
    </row>
    <row r="38" spans="6:19" ht="13.5" customHeight="1">
      <c r="P38" s="11"/>
      <c r="Q38" s="150"/>
      <c r="R38" s="150"/>
      <c r="S38" s="150"/>
    </row>
    <row r="39" spans="6:19" ht="13.5" customHeight="1">
      <c r="P39" s="11"/>
      <c r="Q39" s="150"/>
      <c r="R39" s="150"/>
      <c r="S39" s="15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20"/>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35" s="143" customFormat="1" ht="11.25">
      <c r="A1" s="270" t="s">
        <v>67</v>
      </c>
      <c r="B1" s="271"/>
      <c r="C1" s="271"/>
      <c r="D1" s="272"/>
      <c r="E1" s="273" t="str">
        <f ca="1">IF(INDIRECT("変更履歴!E1")&lt;&gt;"",INDIRECT("変更履歴!E1"),"")</f>
        <v>サンプルプロジェクト</v>
      </c>
      <c r="F1" s="230"/>
      <c r="G1" s="230"/>
      <c r="H1" s="230"/>
      <c r="I1" s="230"/>
      <c r="J1" s="230"/>
      <c r="K1" s="230"/>
      <c r="L1" s="230"/>
      <c r="M1" s="230"/>
      <c r="N1" s="231"/>
      <c r="O1" s="274" t="s">
        <v>77</v>
      </c>
      <c r="P1" s="275"/>
      <c r="Q1" s="275"/>
      <c r="R1" s="276"/>
      <c r="S1" s="283" t="str">
        <f ca="1">IF(INDIRECT("変更履歴!S1")&lt;&gt;"",INDIRECT("変更履歴!S1"),"")</f>
        <v>外部インタフェース設計書(I/Fファイル)
B21AA01/ユーザ情報読み込み</v>
      </c>
      <c r="T1" s="253"/>
      <c r="U1" s="253"/>
      <c r="V1" s="253"/>
      <c r="W1" s="253"/>
      <c r="X1" s="253"/>
      <c r="Y1" s="253"/>
      <c r="Z1" s="254"/>
      <c r="AA1" s="270" t="s">
        <v>65</v>
      </c>
      <c r="AB1" s="272"/>
      <c r="AC1" s="235" t="str">
        <f ca="1">IF(INDIRECT("変更履歴!AC1")&lt;&gt;"",INDIRECT("変更履歴!AC1"),"")</f>
        <v>TIS</v>
      </c>
      <c r="AD1" s="224"/>
      <c r="AE1" s="224"/>
      <c r="AF1" s="225"/>
      <c r="AG1" s="427">
        <f ca="1">IF(INDIRECT("変更履歴!AG1")&lt;&gt;"",INDIRECT("変更履歴!AG1"),"")</f>
        <v>43336</v>
      </c>
      <c r="AH1" s="428"/>
      <c r="AI1" s="429"/>
    </row>
    <row r="2" spans="1:35" s="143" customFormat="1" ht="11.25">
      <c r="A2" s="270" t="s">
        <v>68</v>
      </c>
      <c r="B2" s="271"/>
      <c r="C2" s="271"/>
      <c r="D2" s="272"/>
      <c r="E2" s="273" t="str">
        <f ca="1">IF(INDIRECT("変更履歴!E2")&lt;&gt;"",INDIRECT("変更履歴!E2"),"")</f>
        <v>サンプルシステム</v>
      </c>
      <c r="F2" s="230"/>
      <c r="G2" s="230"/>
      <c r="H2" s="230"/>
      <c r="I2" s="230"/>
      <c r="J2" s="230"/>
      <c r="K2" s="230"/>
      <c r="L2" s="230"/>
      <c r="M2" s="230"/>
      <c r="N2" s="231"/>
      <c r="O2" s="277"/>
      <c r="P2" s="278"/>
      <c r="Q2" s="278"/>
      <c r="R2" s="279"/>
      <c r="S2" s="255"/>
      <c r="T2" s="256"/>
      <c r="U2" s="256"/>
      <c r="V2" s="256"/>
      <c r="W2" s="256"/>
      <c r="X2" s="256"/>
      <c r="Y2" s="256"/>
      <c r="Z2" s="257"/>
      <c r="AA2" s="270" t="s">
        <v>66</v>
      </c>
      <c r="AB2" s="272"/>
      <c r="AC2" s="235" t="str">
        <f ca="1">IF(INDIRECT("変更履歴!AC2")&lt;&gt;"",INDIRECT("変更履歴!AC2"),"")</f>
        <v/>
      </c>
      <c r="AD2" s="224"/>
      <c r="AE2" s="224"/>
      <c r="AF2" s="225"/>
      <c r="AG2" s="427" t="str">
        <f ca="1">IF(INDIRECT("変更履歴!AG2")&lt;&gt;"",INDIRECT("変更履歴!AG2"),"")</f>
        <v/>
      </c>
      <c r="AH2" s="428"/>
      <c r="AI2" s="429"/>
    </row>
    <row r="3" spans="1:35" s="143" customFormat="1" ht="11.25">
      <c r="A3" s="270" t="s">
        <v>69</v>
      </c>
      <c r="B3" s="271"/>
      <c r="C3" s="271"/>
      <c r="D3" s="272"/>
      <c r="E3" s="273" t="str">
        <f ca="1">IF(INDIRECT("変更履歴!E3")&lt;&gt;"",INDIRECT("変更履歴!E3"),"")</f>
        <v>サンプルサブシステム</v>
      </c>
      <c r="F3" s="230"/>
      <c r="G3" s="230"/>
      <c r="H3" s="230"/>
      <c r="I3" s="230"/>
      <c r="J3" s="230"/>
      <c r="K3" s="230"/>
      <c r="L3" s="230"/>
      <c r="M3" s="230"/>
      <c r="N3" s="231"/>
      <c r="O3" s="280"/>
      <c r="P3" s="281"/>
      <c r="Q3" s="281"/>
      <c r="R3" s="282"/>
      <c r="S3" s="258"/>
      <c r="T3" s="259"/>
      <c r="U3" s="259"/>
      <c r="V3" s="259"/>
      <c r="W3" s="259"/>
      <c r="X3" s="259"/>
      <c r="Y3" s="259"/>
      <c r="Z3" s="260"/>
      <c r="AA3" s="270"/>
      <c r="AB3" s="272"/>
      <c r="AC3" s="235" t="str">
        <f ca="1">IF(INDIRECT("変更履歴!AC3")&lt;&gt;"",INDIRECT("変更履歴!AC3"),"")</f>
        <v/>
      </c>
      <c r="AD3" s="224"/>
      <c r="AE3" s="224"/>
      <c r="AF3" s="225"/>
      <c r="AG3" s="427" t="str">
        <f ca="1">IF(INDIRECT("変更履歴!AG3")&lt;&gt;"",INDIRECT("変更履歴!AG3"),"")</f>
        <v/>
      </c>
      <c r="AH3" s="428"/>
      <c r="AI3" s="429"/>
    </row>
    <row r="4" spans="1:35" ht="11.25"/>
    <row r="5" spans="1:35" ht="11.25">
      <c r="A5" s="144" t="s">
        <v>256</v>
      </c>
      <c r="B5" s="144"/>
      <c r="C5" s="144"/>
      <c r="D5" s="144"/>
    </row>
    <row r="6" spans="1:35" ht="11.25">
      <c r="A6" s="144"/>
      <c r="B6" s="144"/>
      <c r="C6" s="144"/>
      <c r="D6" s="144"/>
    </row>
    <row r="7" spans="1:35" ht="11.25">
      <c r="A7" s="82"/>
      <c r="B7" s="93" t="s">
        <v>276</v>
      </c>
      <c r="C7" s="144"/>
      <c r="D7" s="144"/>
    </row>
    <row r="8" spans="1:35" ht="11.25"/>
    <row r="9" spans="1:35" ht="11.25">
      <c r="B9" s="142" t="s">
        <v>255</v>
      </c>
    </row>
    <row r="10" spans="1:35" ht="22.5" customHeight="1" thickBot="1">
      <c r="B10" s="434" t="s">
        <v>254</v>
      </c>
      <c r="C10" s="435"/>
      <c r="D10" s="435"/>
      <c r="E10" s="435"/>
      <c r="F10" s="436"/>
      <c r="G10" s="446" t="s">
        <v>296</v>
      </c>
      <c r="H10" s="435"/>
      <c r="I10" s="435"/>
      <c r="J10" s="435"/>
      <c r="K10" s="436"/>
      <c r="L10" s="434" t="s">
        <v>253</v>
      </c>
      <c r="M10" s="435"/>
      <c r="N10" s="435"/>
      <c r="O10" s="435"/>
      <c r="P10" s="436"/>
      <c r="Q10" s="434" t="s">
        <v>252</v>
      </c>
      <c r="R10" s="435"/>
      <c r="S10" s="435"/>
      <c r="T10" s="435"/>
      <c r="U10" s="436"/>
      <c r="V10" s="434" t="s">
        <v>251</v>
      </c>
      <c r="W10" s="435"/>
      <c r="X10" s="435"/>
      <c r="Y10" s="435"/>
      <c r="Z10" s="436"/>
      <c r="AA10" s="434" t="s">
        <v>250</v>
      </c>
      <c r="AB10" s="435"/>
      <c r="AC10" s="435"/>
      <c r="AD10" s="435"/>
      <c r="AE10" s="435"/>
      <c r="AF10" s="435"/>
      <c r="AG10" s="435"/>
      <c r="AH10" s="436"/>
    </row>
    <row r="11" spans="1:35" ht="31.5" customHeight="1" thickTop="1">
      <c r="B11" s="437" t="s">
        <v>27</v>
      </c>
      <c r="C11" s="438"/>
      <c r="D11" s="438"/>
      <c r="E11" s="438"/>
      <c r="F11" s="439"/>
      <c r="G11" s="437" t="s">
        <v>249</v>
      </c>
      <c r="H11" s="438"/>
      <c r="I11" s="438"/>
      <c r="J11" s="438"/>
      <c r="K11" s="439"/>
      <c r="L11" s="440">
        <v>123</v>
      </c>
      <c r="M11" s="441"/>
      <c r="N11" s="441"/>
      <c r="O11" s="441"/>
      <c r="P11" s="442"/>
      <c r="Q11" s="437">
        <v>123</v>
      </c>
      <c r="R11" s="438"/>
      <c r="S11" s="438"/>
      <c r="T11" s="438"/>
      <c r="U11" s="439"/>
      <c r="V11" s="437" t="s">
        <v>248</v>
      </c>
      <c r="W11" s="438"/>
      <c r="X11" s="438"/>
      <c r="Y11" s="438"/>
      <c r="Z11" s="439"/>
      <c r="AA11" s="443" t="s">
        <v>297</v>
      </c>
      <c r="AB11" s="444"/>
      <c r="AC11" s="444"/>
      <c r="AD11" s="444"/>
      <c r="AE11" s="444"/>
      <c r="AF11" s="444"/>
      <c r="AG11" s="444"/>
      <c r="AH11" s="445"/>
    </row>
    <row r="12" spans="1:35" ht="11.25">
      <c r="B12" s="430" t="s">
        <v>247</v>
      </c>
      <c r="C12" s="431"/>
      <c r="D12" s="431"/>
      <c r="E12" s="431"/>
      <c r="F12" s="432"/>
      <c r="G12" s="430" t="s">
        <v>246</v>
      </c>
      <c r="H12" s="431"/>
      <c r="I12" s="431"/>
      <c r="J12" s="431"/>
      <c r="K12" s="432"/>
      <c r="L12" s="430" t="s">
        <v>245</v>
      </c>
      <c r="M12" s="431"/>
      <c r="N12" s="431"/>
      <c r="O12" s="431"/>
      <c r="P12" s="432"/>
      <c r="Q12" s="433" t="s">
        <v>301</v>
      </c>
      <c r="R12" s="431"/>
      <c r="S12" s="431"/>
      <c r="T12" s="431"/>
      <c r="U12" s="432"/>
      <c r="V12" s="430" t="s">
        <v>244</v>
      </c>
      <c r="W12" s="431"/>
      <c r="X12" s="431"/>
      <c r="Y12" s="431"/>
      <c r="Z12" s="432"/>
      <c r="AA12" s="430"/>
      <c r="AB12" s="431"/>
      <c r="AC12" s="431"/>
      <c r="AD12" s="431"/>
      <c r="AE12" s="431"/>
      <c r="AF12" s="431"/>
      <c r="AG12" s="431"/>
      <c r="AH12" s="432"/>
    </row>
    <row r="13" spans="1:35" ht="11.25">
      <c r="B13" s="430" t="s">
        <v>243</v>
      </c>
      <c r="C13" s="431"/>
      <c r="D13" s="431"/>
      <c r="E13" s="431"/>
      <c r="F13" s="432"/>
      <c r="G13" s="430" t="s">
        <v>242</v>
      </c>
      <c r="H13" s="431"/>
      <c r="I13" s="431"/>
      <c r="J13" s="431"/>
      <c r="K13" s="432"/>
      <c r="L13" s="430" t="s">
        <v>241</v>
      </c>
      <c r="M13" s="431"/>
      <c r="N13" s="431"/>
      <c r="O13" s="431"/>
      <c r="P13" s="432"/>
      <c r="Q13" s="433" t="s">
        <v>300</v>
      </c>
      <c r="R13" s="431"/>
      <c r="S13" s="431"/>
      <c r="T13" s="431"/>
      <c r="U13" s="432"/>
      <c r="V13" s="430" t="s">
        <v>240</v>
      </c>
      <c r="W13" s="431"/>
      <c r="X13" s="431"/>
      <c r="Y13" s="431"/>
      <c r="Z13" s="432"/>
      <c r="AA13" s="430"/>
      <c r="AB13" s="431"/>
      <c r="AC13" s="431"/>
      <c r="AD13" s="431"/>
      <c r="AE13" s="431"/>
      <c r="AF13" s="431"/>
      <c r="AG13" s="431"/>
      <c r="AH13" s="432"/>
    </row>
    <row r="14" spans="1:35" ht="11.25">
      <c r="B14" s="430" t="s">
        <v>239</v>
      </c>
      <c r="C14" s="431"/>
      <c r="D14" s="431"/>
      <c r="E14" s="431"/>
      <c r="F14" s="432"/>
      <c r="G14" s="430" t="s">
        <v>238</v>
      </c>
      <c r="H14" s="431"/>
      <c r="I14" s="431"/>
      <c r="J14" s="431"/>
      <c r="K14" s="432"/>
      <c r="L14" s="433" t="s">
        <v>299</v>
      </c>
      <c r="M14" s="431"/>
      <c r="N14" s="431"/>
      <c r="O14" s="431"/>
      <c r="P14" s="432"/>
      <c r="Q14" s="433" t="s">
        <v>299</v>
      </c>
      <c r="R14" s="431"/>
      <c r="S14" s="431"/>
      <c r="T14" s="431"/>
      <c r="U14" s="432"/>
      <c r="V14" s="433" t="s">
        <v>298</v>
      </c>
      <c r="W14" s="431"/>
      <c r="X14" s="431"/>
      <c r="Y14" s="431"/>
      <c r="Z14" s="432"/>
      <c r="AA14" s="430" t="s">
        <v>237</v>
      </c>
      <c r="AB14" s="431"/>
      <c r="AC14" s="431"/>
      <c r="AD14" s="431"/>
      <c r="AE14" s="431"/>
      <c r="AF14" s="431"/>
      <c r="AG14" s="431"/>
      <c r="AH14" s="432"/>
    </row>
    <row r="15" spans="1:35" ht="11.25"/>
    <row r="16" spans="1:35" ht="11.25">
      <c r="B16" s="147" t="s">
        <v>236</v>
      </c>
    </row>
    <row r="17" spans="2:2" ht="11.25">
      <c r="B17" s="148" t="s">
        <v>235</v>
      </c>
    </row>
    <row r="18" spans="2:2" ht="11.25">
      <c r="B18" s="147" t="s">
        <v>234</v>
      </c>
    </row>
    <row r="19" spans="2:2" ht="11.25">
      <c r="B19" s="147" t="s">
        <v>233</v>
      </c>
    </row>
    <row r="20" spans="2:2" ht="11.25"/>
  </sheetData>
  <mergeCells count="47">
    <mergeCell ref="A1:D1"/>
    <mergeCell ref="A2:D2"/>
    <mergeCell ref="A3:D3"/>
    <mergeCell ref="O1:R3"/>
    <mergeCell ref="S1:Z3"/>
    <mergeCell ref="AG1:AI1"/>
    <mergeCell ref="E2:N2"/>
    <mergeCell ref="AC2:AF2"/>
    <mergeCell ref="AG2:AI2"/>
    <mergeCell ref="E3:N3"/>
    <mergeCell ref="AC3:AF3"/>
    <mergeCell ref="AG3:AI3"/>
    <mergeCell ref="AA1:AB1"/>
    <mergeCell ref="AA2:AB2"/>
    <mergeCell ref="AA3:AB3"/>
    <mergeCell ref="E1:N1"/>
    <mergeCell ref="AC1:AF1"/>
    <mergeCell ref="AA10:AH10"/>
    <mergeCell ref="B11:F11"/>
    <mergeCell ref="G11:K11"/>
    <mergeCell ref="L11:P11"/>
    <mergeCell ref="Q11:U11"/>
    <mergeCell ref="V11:Z11"/>
    <mergeCell ref="AA11:AH11"/>
    <mergeCell ref="B10:F10"/>
    <mergeCell ref="G10:K10"/>
    <mergeCell ref="L10:P10"/>
    <mergeCell ref="Q10:U10"/>
    <mergeCell ref="V10:Z10"/>
    <mergeCell ref="AA12:AH12"/>
    <mergeCell ref="B13:F13"/>
    <mergeCell ref="G13:K13"/>
    <mergeCell ref="L13:P13"/>
    <mergeCell ref="Q13:U13"/>
    <mergeCell ref="V13:Z13"/>
    <mergeCell ref="AA13:AH13"/>
    <mergeCell ref="B12:F12"/>
    <mergeCell ref="G12:K12"/>
    <mergeCell ref="L12:P12"/>
    <mergeCell ref="Q12:U12"/>
    <mergeCell ref="V12:Z12"/>
    <mergeCell ref="AA14:AH14"/>
    <mergeCell ref="B14:F14"/>
    <mergeCell ref="G14:K14"/>
    <mergeCell ref="L14:P14"/>
    <mergeCell ref="Q14:U14"/>
    <mergeCell ref="V14:Z14"/>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40" t="s">
        <v>67</v>
      </c>
      <c r="B1" s="241"/>
      <c r="C1" s="241"/>
      <c r="D1" s="242"/>
      <c r="E1" s="229" t="s">
        <v>224</v>
      </c>
      <c r="F1" s="230"/>
      <c r="G1" s="230"/>
      <c r="H1" s="230"/>
      <c r="I1" s="230"/>
      <c r="J1" s="230"/>
      <c r="K1" s="230"/>
      <c r="L1" s="230"/>
      <c r="M1" s="230"/>
      <c r="N1" s="231"/>
      <c r="O1" s="243" t="s">
        <v>73</v>
      </c>
      <c r="P1" s="244"/>
      <c r="Q1" s="244"/>
      <c r="R1" s="245"/>
      <c r="S1" s="252" t="s">
        <v>277</v>
      </c>
      <c r="T1" s="253"/>
      <c r="U1" s="253"/>
      <c r="V1" s="253"/>
      <c r="W1" s="253"/>
      <c r="X1" s="253"/>
      <c r="Y1" s="253"/>
      <c r="Z1" s="254"/>
      <c r="AA1" s="240" t="s">
        <v>74</v>
      </c>
      <c r="AB1" s="242"/>
      <c r="AC1" s="223" t="s">
        <v>227</v>
      </c>
      <c r="AD1" s="224"/>
      <c r="AE1" s="224"/>
      <c r="AF1" s="225"/>
      <c r="AG1" s="226">
        <f>IF(D8="","",D8)</f>
        <v>43336</v>
      </c>
      <c r="AH1" s="227"/>
      <c r="AI1" s="228"/>
      <c r="AK1" s="67"/>
      <c r="AL1" s="67"/>
      <c r="AM1" s="67"/>
      <c r="AN1" s="68"/>
    </row>
    <row r="2" spans="1:40" s="66" customFormat="1" ht="11.25">
      <c r="A2" s="240" t="s">
        <v>68</v>
      </c>
      <c r="B2" s="241"/>
      <c r="C2" s="241"/>
      <c r="D2" s="242"/>
      <c r="E2" s="229" t="s">
        <v>225</v>
      </c>
      <c r="F2" s="230"/>
      <c r="G2" s="230"/>
      <c r="H2" s="230"/>
      <c r="I2" s="230"/>
      <c r="J2" s="230"/>
      <c r="K2" s="230"/>
      <c r="L2" s="230"/>
      <c r="M2" s="230"/>
      <c r="N2" s="231"/>
      <c r="O2" s="246"/>
      <c r="P2" s="247"/>
      <c r="Q2" s="247"/>
      <c r="R2" s="248"/>
      <c r="S2" s="255"/>
      <c r="T2" s="256"/>
      <c r="U2" s="256"/>
      <c r="V2" s="256"/>
      <c r="W2" s="256"/>
      <c r="X2" s="256"/>
      <c r="Y2" s="256"/>
      <c r="Z2" s="257"/>
      <c r="AA2" s="240" t="s">
        <v>75</v>
      </c>
      <c r="AB2" s="242"/>
      <c r="AC2" s="232" t="str">
        <f ca="1">IF(COUNTA(AF9:AF33)&lt;&gt;0,INDIRECT("AF"&amp;(COUNTA(AF9:AF33)+8)),"")</f>
        <v/>
      </c>
      <c r="AD2" s="233"/>
      <c r="AE2" s="233"/>
      <c r="AF2" s="234"/>
      <c r="AG2" s="226" t="str">
        <f>IF(D9="","",MAX(D9:F33))</f>
        <v/>
      </c>
      <c r="AH2" s="227"/>
      <c r="AI2" s="228"/>
      <c r="AK2" s="67"/>
      <c r="AL2" s="67"/>
      <c r="AM2" s="67"/>
      <c r="AN2" s="67"/>
    </row>
    <row r="3" spans="1:40" s="66" customFormat="1" ht="11.25">
      <c r="A3" s="240" t="s">
        <v>69</v>
      </c>
      <c r="B3" s="241"/>
      <c r="C3" s="241"/>
      <c r="D3" s="242"/>
      <c r="E3" s="229" t="s">
        <v>226</v>
      </c>
      <c r="F3" s="230"/>
      <c r="G3" s="230"/>
      <c r="H3" s="230"/>
      <c r="I3" s="230"/>
      <c r="J3" s="230"/>
      <c r="K3" s="230"/>
      <c r="L3" s="230"/>
      <c r="M3" s="230"/>
      <c r="N3" s="231"/>
      <c r="O3" s="249"/>
      <c r="P3" s="250"/>
      <c r="Q3" s="250"/>
      <c r="R3" s="251"/>
      <c r="S3" s="258"/>
      <c r="T3" s="259"/>
      <c r="U3" s="259"/>
      <c r="V3" s="259"/>
      <c r="W3" s="259"/>
      <c r="X3" s="259"/>
      <c r="Y3" s="259"/>
      <c r="Z3" s="260"/>
      <c r="AA3" s="240"/>
      <c r="AB3" s="242"/>
      <c r="AC3" s="235"/>
      <c r="AD3" s="224"/>
      <c r="AE3" s="224"/>
      <c r="AF3" s="225"/>
      <c r="AG3" s="226"/>
      <c r="AH3" s="227"/>
      <c r="AI3" s="228"/>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36" t="s">
        <v>2</v>
      </c>
      <c r="C7" s="237"/>
      <c r="D7" s="236" t="s">
        <v>3</v>
      </c>
      <c r="E7" s="238"/>
      <c r="F7" s="237"/>
      <c r="G7" s="236" t="s">
        <v>4</v>
      </c>
      <c r="H7" s="238"/>
      <c r="I7" s="237"/>
      <c r="J7" s="239" t="s">
        <v>257</v>
      </c>
      <c r="K7" s="238"/>
      <c r="L7" s="238"/>
      <c r="M7" s="238"/>
      <c r="N7" s="238"/>
      <c r="O7" s="238"/>
      <c r="P7" s="237"/>
      <c r="Q7" s="236" t="s">
        <v>5</v>
      </c>
      <c r="R7" s="238"/>
      <c r="S7" s="238"/>
      <c r="T7" s="238"/>
      <c r="U7" s="238"/>
      <c r="V7" s="238"/>
      <c r="W7" s="238"/>
      <c r="X7" s="238"/>
      <c r="Y7" s="238"/>
      <c r="Z7" s="238"/>
      <c r="AA7" s="238"/>
      <c r="AB7" s="238"/>
      <c r="AC7" s="238"/>
      <c r="AD7" s="238"/>
      <c r="AE7" s="237"/>
      <c r="AF7" s="236" t="s">
        <v>6</v>
      </c>
      <c r="AG7" s="238"/>
      <c r="AH7" s="238"/>
      <c r="AI7" s="237"/>
      <c r="AJ7" s="63"/>
    </row>
    <row r="8" spans="1:40" ht="15" customHeight="1" thickTop="1">
      <c r="A8" s="154">
        <v>1</v>
      </c>
      <c r="B8" s="261" t="s">
        <v>228</v>
      </c>
      <c r="C8" s="262"/>
      <c r="D8" s="263">
        <v>43336</v>
      </c>
      <c r="E8" s="264"/>
      <c r="F8" s="265"/>
      <c r="G8" s="261" t="s">
        <v>229</v>
      </c>
      <c r="H8" s="266"/>
      <c r="I8" s="262"/>
      <c r="J8" s="267" t="s">
        <v>230</v>
      </c>
      <c r="K8" s="268"/>
      <c r="L8" s="268"/>
      <c r="M8" s="268"/>
      <c r="N8" s="268"/>
      <c r="O8" s="268"/>
      <c r="P8" s="269"/>
      <c r="Q8" s="267" t="s">
        <v>231</v>
      </c>
      <c r="R8" s="268"/>
      <c r="S8" s="268"/>
      <c r="T8" s="268"/>
      <c r="U8" s="268"/>
      <c r="V8" s="268"/>
      <c r="W8" s="268"/>
      <c r="X8" s="268"/>
      <c r="Y8" s="268"/>
      <c r="Z8" s="268"/>
      <c r="AA8" s="268"/>
      <c r="AB8" s="268"/>
      <c r="AC8" s="268"/>
      <c r="AD8" s="268"/>
      <c r="AE8" s="269"/>
      <c r="AF8" s="211" t="s">
        <v>232</v>
      </c>
      <c r="AG8" s="212"/>
      <c r="AH8" s="212"/>
      <c r="AI8" s="213"/>
      <c r="AJ8" s="63"/>
    </row>
    <row r="9" spans="1:40" ht="15" customHeight="1">
      <c r="A9" s="155"/>
      <c r="B9" s="217"/>
      <c r="C9" s="219"/>
      <c r="D9" s="220"/>
      <c r="E9" s="221"/>
      <c r="F9" s="222"/>
      <c r="G9" s="217"/>
      <c r="H9" s="218"/>
      <c r="I9" s="219"/>
      <c r="J9" s="214"/>
      <c r="K9" s="215"/>
      <c r="L9" s="215"/>
      <c r="M9" s="215"/>
      <c r="N9" s="215"/>
      <c r="O9" s="215"/>
      <c r="P9" s="216"/>
      <c r="Q9" s="214"/>
      <c r="R9" s="215"/>
      <c r="S9" s="215"/>
      <c r="T9" s="215"/>
      <c r="U9" s="215"/>
      <c r="V9" s="215"/>
      <c r="W9" s="215"/>
      <c r="X9" s="215"/>
      <c r="Y9" s="215"/>
      <c r="Z9" s="215"/>
      <c r="AA9" s="215"/>
      <c r="AB9" s="215"/>
      <c r="AC9" s="215"/>
      <c r="AD9" s="215"/>
      <c r="AE9" s="216"/>
      <c r="AF9" s="208"/>
      <c r="AG9" s="209"/>
      <c r="AH9" s="209"/>
      <c r="AI9" s="210"/>
      <c r="AJ9" s="12"/>
    </row>
    <row r="10" spans="1:40" ht="15" customHeight="1">
      <c r="A10" s="155"/>
      <c r="B10" s="217"/>
      <c r="C10" s="219"/>
      <c r="D10" s="220"/>
      <c r="E10" s="221"/>
      <c r="F10" s="222"/>
      <c r="G10" s="217"/>
      <c r="H10" s="218"/>
      <c r="I10" s="219"/>
      <c r="J10" s="214"/>
      <c r="K10" s="215"/>
      <c r="L10" s="215"/>
      <c r="M10" s="215"/>
      <c r="N10" s="215"/>
      <c r="O10" s="215"/>
      <c r="P10" s="216"/>
      <c r="Q10" s="214"/>
      <c r="R10" s="215"/>
      <c r="S10" s="215"/>
      <c r="T10" s="215"/>
      <c r="U10" s="215"/>
      <c r="V10" s="215"/>
      <c r="W10" s="215"/>
      <c r="X10" s="215"/>
      <c r="Y10" s="215"/>
      <c r="Z10" s="215"/>
      <c r="AA10" s="215"/>
      <c r="AB10" s="215"/>
      <c r="AC10" s="215"/>
      <c r="AD10" s="215"/>
      <c r="AE10" s="216"/>
      <c r="AF10" s="208"/>
      <c r="AG10" s="209"/>
      <c r="AH10" s="209"/>
      <c r="AI10" s="210"/>
    </row>
    <row r="11" spans="1:40" ht="15" customHeight="1">
      <c r="A11" s="155"/>
      <c r="B11" s="217"/>
      <c r="C11" s="219"/>
      <c r="D11" s="220"/>
      <c r="E11" s="221"/>
      <c r="F11" s="222"/>
      <c r="G11" s="217"/>
      <c r="H11" s="218"/>
      <c r="I11" s="219"/>
      <c r="J11" s="214"/>
      <c r="K11" s="215"/>
      <c r="L11" s="215"/>
      <c r="M11" s="215"/>
      <c r="N11" s="215"/>
      <c r="O11" s="215"/>
      <c r="P11" s="216"/>
      <c r="Q11" s="214"/>
      <c r="R11" s="215"/>
      <c r="S11" s="215"/>
      <c r="T11" s="215"/>
      <c r="U11" s="215"/>
      <c r="V11" s="215"/>
      <c r="W11" s="215"/>
      <c r="X11" s="215"/>
      <c r="Y11" s="215"/>
      <c r="Z11" s="215"/>
      <c r="AA11" s="215"/>
      <c r="AB11" s="215"/>
      <c r="AC11" s="215"/>
      <c r="AD11" s="215"/>
      <c r="AE11" s="216"/>
      <c r="AF11" s="208"/>
      <c r="AG11" s="209"/>
      <c r="AH11" s="209"/>
      <c r="AI11" s="210"/>
    </row>
    <row r="12" spans="1:40" ht="15" customHeight="1">
      <c r="A12" s="155"/>
      <c r="B12" s="217"/>
      <c r="C12" s="219"/>
      <c r="D12" s="220"/>
      <c r="E12" s="221"/>
      <c r="F12" s="222"/>
      <c r="G12" s="217"/>
      <c r="H12" s="218"/>
      <c r="I12" s="219"/>
      <c r="J12" s="214"/>
      <c r="K12" s="215"/>
      <c r="L12" s="215"/>
      <c r="M12" s="215"/>
      <c r="N12" s="215"/>
      <c r="O12" s="215"/>
      <c r="P12" s="216"/>
      <c r="Q12" s="214"/>
      <c r="R12" s="215"/>
      <c r="S12" s="215"/>
      <c r="T12" s="215"/>
      <c r="U12" s="215"/>
      <c r="V12" s="215"/>
      <c r="W12" s="215"/>
      <c r="X12" s="215"/>
      <c r="Y12" s="215"/>
      <c r="Z12" s="215"/>
      <c r="AA12" s="215"/>
      <c r="AB12" s="215"/>
      <c r="AC12" s="215"/>
      <c r="AD12" s="215"/>
      <c r="AE12" s="216"/>
      <c r="AF12" s="208"/>
      <c r="AG12" s="209"/>
      <c r="AH12" s="209"/>
      <c r="AI12" s="210"/>
    </row>
    <row r="13" spans="1:40" ht="15" customHeight="1">
      <c r="A13" s="155"/>
      <c r="B13" s="217"/>
      <c r="C13" s="219"/>
      <c r="D13" s="220"/>
      <c r="E13" s="221"/>
      <c r="F13" s="222"/>
      <c r="G13" s="217"/>
      <c r="H13" s="218"/>
      <c r="I13" s="219"/>
      <c r="J13" s="214"/>
      <c r="K13" s="215"/>
      <c r="L13" s="215"/>
      <c r="M13" s="215"/>
      <c r="N13" s="215"/>
      <c r="O13" s="215"/>
      <c r="P13" s="216"/>
      <c r="Q13" s="214"/>
      <c r="R13" s="215"/>
      <c r="S13" s="215"/>
      <c r="T13" s="215"/>
      <c r="U13" s="215"/>
      <c r="V13" s="215"/>
      <c r="W13" s="215"/>
      <c r="X13" s="215"/>
      <c r="Y13" s="215"/>
      <c r="Z13" s="215"/>
      <c r="AA13" s="215"/>
      <c r="AB13" s="215"/>
      <c r="AC13" s="215"/>
      <c r="AD13" s="215"/>
      <c r="AE13" s="216"/>
      <c r="AF13" s="208"/>
      <c r="AG13" s="209"/>
      <c r="AH13" s="209"/>
      <c r="AI13" s="210"/>
    </row>
    <row r="14" spans="1:40" ht="15" customHeight="1">
      <c r="A14" s="155"/>
      <c r="B14" s="217"/>
      <c r="C14" s="219"/>
      <c r="D14" s="220"/>
      <c r="E14" s="221"/>
      <c r="F14" s="222"/>
      <c r="G14" s="217"/>
      <c r="H14" s="218"/>
      <c r="I14" s="219"/>
      <c r="J14" s="208"/>
      <c r="K14" s="209"/>
      <c r="L14" s="209"/>
      <c r="M14" s="209"/>
      <c r="N14" s="209"/>
      <c r="O14" s="209"/>
      <c r="P14" s="210"/>
      <c r="Q14" s="214"/>
      <c r="R14" s="215"/>
      <c r="S14" s="215"/>
      <c r="T14" s="215"/>
      <c r="U14" s="215"/>
      <c r="V14" s="215"/>
      <c r="W14" s="215"/>
      <c r="X14" s="215"/>
      <c r="Y14" s="215"/>
      <c r="Z14" s="215"/>
      <c r="AA14" s="215"/>
      <c r="AB14" s="215"/>
      <c r="AC14" s="215"/>
      <c r="AD14" s="215"/>
      <c r="AE14" s="216"/>
      <c r="AF14" s="208"/>
      <c r="AG14" s="209"/>
      <c r="AH14" s="209"/>
      <c r="AI14" s="210"/>
    </row>
    <row r="15" spans="1:40" ht="15" customHeight="1">
      <c r="A15" s="155"/>
      <c r="B15" s="217"/>
      <c r="C15" s="219"/>
      <c r="D15" s="220"/>
      <c r="E15" s="221"/>
      <c r="F15" s="222"/>
      <c r="G15" s="217"/>
      <c r="H15" s="218"/>
      <c r="I15" s="219"/>
      <c r="J15" s="208"/>
      <c r="K15" s="209"/>
      <c r="L15" s="209"/>
      <c r="M15" s="209"/>
      <c r="N15" s="209"/>
      <c r="O15" s="209"/>
      <c r="P15" s="210"/>
      <c r="Q15" s="214"/>
      <c r="R15" s="215"/>
      <c r="S15" s="215"/>
      <c r="T15" s="215"/>
      <c r="U15" s="215"/>
      <c r="V15" s="215"/>
      <c r="W15" s="215"/>
      <c r="X15" s="215"/>
      <c r="Y15" s="215"/>
      <c r="Z15" s="215"/>
      <c r="AA15" s="215"/>
      <c r="AB15" s="215"/>
      <c r="AC15" s="215"/>
      <c r="AD15" s="215"/>
      <c r="AE15" s="216"/>
      <c r="AF15" s="208"/>
      <c r="AG15" s="209"/>
      <c r="AH15" s="209"/>
      <c r="AI15" s="210"/>
    </row>
    <row r="16" spans="1:40" ht="15" customHeight="1">
      <c r="A16" s="155"/>
      <c r="B16" s="217"/>
      <c r="C16" s="219"/>
      <c r="D16" s="220"/>
      <c r="E16" s="221"/>
      <c r="F16" s="222"/>
      <c r="G16" s="217"/>
      <c r="H16" s="218"/>
      <c r="I16" s="219"/>
      <c r="J16" s="208"/>
      <c r="K16" s="209"/>
      <c r="L16" s="209"/>
      <c r="M16" s="209"/>
      <c r="N16" s="209"/>
      <c r="O16" s="209"/>
      <c r="P16" s="210"/>
      <c r="Q16" s="214"/>
      <c r="R16" s="215"/>
      <c r="S16" s="215"/>
      <c r="T16" s="215"/>
      <c r="U16" s="215"/>
      <c r="V16" s="215"/>
      <c r="W16" s="215"/>
      <c r="X16" s="215"/>
      <c r="Y16" s="215"/>
      <c r="Z16" s="215"/>
      <c r="AA16" s="215"/>
      <c r="AB16" s="215"/>
      <c r="AC16" s="215"/>
      <c r="AD16" s="215"/>
      <c r="AE16" s="216"/>
      <c r="AF16" s="208"/>
      <c r="AG16" s="209"/>
      <c r="AH16" s="209"/>
      <c r="AI16" s="210"/>
    </row>
    <row r="17" spans="1:35" ht="15" customHeight="1">
      <c r="A17" s="155"/>
      <c r="B17" s="217"/>
      <c r="C17" s="219"/>
      <c r="D17" s="220"/>
      <c r="E17" s="221"/>
      <c r="F17" s="222"/>
      <c r="G17" s="217"/>
      <c r="H17" s="218"/>
      <c r="I17" s="219"/>
      <c r="J17" s="208"/>
      <c r="K17" s="209"/>
      <c r="L17" s="209"/>
      <c r="M17" s="209"/>
      <c r="N17" s="209"/>
      <c r="O17" s="209"/>
      <c r="P17" s="210"/>
      <c r="Q17" s="214"/>
      <c r="R17" s="215"/>
      <c r="S17" s="215"/>
      <c r="T17" s="215"/>
      <c r="U17" s="215"/>
      <c r="V17" s="215"/>
      <c r="W17" s="215"/>
      <c r="X17" s="215"/>
      <c r="Y17" s="215"/>
      <c r="Z17" s="215"/>
      <c r="AA17" s="215"/>
      <c r="AB17" s="215"/>
      <c r="AC17" s="215"/>
      <c r="AD17" s="215"/>
      <c r="AE17" s="216"/>
      <c r="AF17" s="208"/>
      <c r="AG17" s="209"/>
      <c r="AH17" s="209"/>
      <c r="AI17" s="210"/>
    </row>
    <row r="18" spans="1:35" ht="15" customHeight="1">
      <c r="A18" s="155"/>
      <c r="B18" s="217"/>
      <c r="C18" s="219"/>
      <c r="D18" s="220"/>
      <c r="E18" s="221"/>
      <c r="F18" s="222"/>
      <c r="G18" s="217"/>
      <c r="H18" s="218"/>
      <c r="I18" s="219"/>
      <c r="J18" s="208"/>
      <c r="K18" s="209"/>
      <c r="L18" s="209"/>
      <c r="M18" s="209"/>
      <c r="N18" s="209"/>
      <c r="O18" s="209"/>
      <c r="P18" s="210"/>
      <c r="Q18" s="214"/>
      <c r="R18" s="215"/>
      <c r="S18" s="215"/>
      <c r="T18" s="215"/>
      <c r="U18" s="215"/>
      <c r="V18" s="215"/>
      <c r="W18" s="215"/>
      <c r="X18" s="215"/>
      <c r="Y18" s="215"/>
      <c r="Z18" s="215"/>
      <c r="AA18" s="215"/>
      <c r="AB18" s="215"/>
      <c r="AC18" s="215"/>
      <c r="AD18" s="215"/>
      <c r="AE18" s="216"/>
      <c r="AF18" s="208"/>
      <c r="AG18" s="209"/>
      <c r="AH18" s="209"/>
      <c r="AI18" s="210"/>
    </row>
    <row r="19" spans="1:35" ht="15" customHeight="1">
      <c r="A19" s="155"/>
      <c r="B19" s="217"/>
      <c r="C19" s="219"/>
      <c r="D19" s="220"/>
      <c r="E19" s="221"/>
      <c r="F19" s="222"/>
      <c r="G19" s="217"/>
      <c r="H19" s="218"/>
      <c r="I19" s="219"/>
      <c r="J19" s="208"/>
      <c r="K19" s="209"/>
      <c r="L19" s="209"/>
      <c r="M19" s="209"/>
      <c r="N19" s="209"/>
      <c r="O19" s="209"/>
      <c r="P19" s="210"/>
      <c r="Q19" s="214"/>
      <c r="R19" s="215"/>
      <c r="S19" s="215"/>
      <c r="T19" s="215"/>
      <c r="U19" s="215"/>
      <c r="V19" s="215"/>
      <c r="W19" s="215"/>
      <c r="X19" s="215"/>
      <c r="Y19" s="215"/>
      <c r="Z19" s="215"/>
      <c r="AA19" s="215"/>
      <c r="AB19" s="215"/>
      <c r="AC19" s="215"/>
      <c r="AD19" s="215"/>
      <c r="AE19" s="216"/>
      <c r="AF19" s="208"/>
      <c r="AG19" s="209"/>
      <c r="AH19" s="209"/>
      <c r="AI19" s="210"/>
    </row>
    <row r="20" spans="1:35" ht="15" customHeight="1">
      <c r="A20" s="155"/>
      <c r="B20" s="217"/>
      <c r="C20" s="219"/>
      <c r="D20" s="220"/>
      <c r="E20" s="221"/>
      <c r="F20" s="222"/>
      <c r="G20" s="217"/>
      <c r="H20" s="218"/>
      <c r="I20" s="219"/>
      <c r="J20" s="208"/>
      <c r="K20" s="209"/>
      <c r="L20" s="209"/>
      <c r="M20" s="209"/>
      <c r="N20" s="209"/>
      <c r="O20" s="209"/>
      <c r="P20" s="210"/>
      <c r="Q20" s="214"/>
      <c r="R20" s="215"/>
      <c r="S20" s="215"/>
      <c r="T20" s="215"/>
      <c r="U20" s="215"/>
      <c r="V20" s="215"/>
      <c r="W20" s="215"/>
      <c r="X20" s="215"/>
      <c r="Y20" s="215"/>
      <c r="Z20" s="215"/>
      <c r="AA20" s="215"/>
      <c r="AB20" s="215"/>
      <c r="AC20" s="215"/>
      <c r="AD20" s="215"/>
      <c r="AE20" s="216"/>
      <c r="AF20" s="208"/>
      <c r="AG20" s="209"/>
      <c r="AH20" s="209"/>
      <c r="AI20" s="210"/>
    </row>
    <row r="21" spans="1:35" ht="15" customHeight="1">
      <c r="A21" s="155"/>
      <c r="B21" s="217"/>
      <c r="C21" s="219"/>
      <c r="D21" s="220"/>
      <c r="E21" s="221"/>
      <c r="F21" s="222"/>
      <c r="G21" s="217"/>
      <c r="H21" s="218"/>
      <c r="I21" s="219"/>
      <c r="J21" s="208"/>
      <c r="K21" s="209"/>
      <c r="L21" s="209"/>
      <c r="M21" s="209"/>
      <c r="N21" s="209"/>
      <c r="O21" s="209"/>
      <c r="P21" s="210"/>
      <c r="Q21" s="214"/>
      <c r="R21" s="215"/>
      <c r="S21" s="215"/>
      <c r="T21" s="215"/>
      <c r="U21" s="215"/>
      <c r="V21" s="215"/>
      <c r="W21" s="215"/>
      <c r="X21" s="215"/>
      <c r="Y21" s="215"/>
      <c r="Z21" s="215"/>
      <c r="AA21" s="215"/>
      <c r="AB21" s="215"/>
      <c r="AC21" s="215"/>
      <c r="AD21" s="215"/>
      <c r="AE21" s="216"/>
      <c r="AF21" s="208"/>
      <c r="AG21" s="209"/>
      <c r="AH21" s="209"/>
      <c r="AI21" s="210"/>
    </row>
    <row r="22" spans="1:35" ht="15" customHeight="1">
      <c r="A22" s="155"/>
      <c r="B22" s="217"/>
      <c r="C22" s="219"/>
      <c r="D22" s="220"/>
      <c r="E22" s="221"/>
      <c r="F22" s="222"/>
      <c r="G22" s="217"/>
      <c r="H22" s="218"/>
      <c r="I22" s="219"/>
      <c r="J22" s="208"/>
      <c r="K22" s="209"/>
      <c r="L22" s="209"/>
      <c r="M22" s="209"/>
      <c r="N22" s="209"/>
      <c r="O22" s="209"/>
      <c r="P22" s="210"/>
      <c r="Q22" s="214"/>
      <c r="R22" s="215"/>
      <c r="S22" s="215"/>
      <c r="T22" s="215"/>
      <c r="U22" s="215"/>
      <c r="V22" s="215"/>
      <c r="W22" s="215"/>
      <c r="X22" s="215"/>
      <c r="Y22" s="215"/>
      <c r="Z22" s="215"/>
      <c r="AA22" s="215"/>
      <c r="AB22" s="215"/>
      <c r="AC22" s="215"/>
      <c r="AD22" s="215"/>
      <c r="AE22" s="216"/>
      <c r="AF22" s="208"/>
      <c r="AG22" s="209"/>
      <c r="AH22" s="209"/>
      <c r="AI22" s="210"/>
    </row>
    <row r="23" spans="1:35" ht="15" customHeight="1">
      <c r="A23" s="155"/>
      <c r="B23" s="217"/>
      <c r="C23" s="219"/>
      <c r="D23" s="220"/>
      <c r="E23" s="221"/>
      <c r="F23" s="222"/>
      <c r="G23" s="217"/>
      <c r="H23" s="218"/>
      <c r="I23" s="219"/>
      <c r="J23" s="208"/>
      <c r="K23" s="209"/>
      <c r="L23" s="209"/>
      <c r="M23" s="209"/>
      <c r="N23" s="209"/>
      <c r="O23" s="209"/>
      <c r="P23" s="210"/>
      <c r="Q23" s="214"/>
      <c r="R23" s="215"/>
      <c r="S23" s="215"/>
      <c r="T23" s="215"/>
      <c r="U23" s="215"/>
      <c r="V23" s="215"/>
      <c r="W23" s="215"/>
      <c r="X23" s="215"/>
      <c r="Y23" s="215"/>
      <c r="Z23" s="215"/>
      <c r="AA23" s="215"/>
      <c r="AB23" s="215"/>
      <c r="AC23" s="215"/>
      <c r="AD23" s="215"/>
      <c r="AE23" s="216"/>
      <c r="AF23" s="208"/>
      <c r="AG23" s="209"/>
      <c r="AH23" s="209"/>
      <c r="AI23" s="210"/>
    </row>
    <row r="24" spans="1:35" ht="15" customHeight="1">
      <c r="A24" s="155"/>
      <c r="B24" s="217"/>
      <c r="C24" s="219"/>
      <c r="D24" s="220"/>
      <c r="E24" s="221"/>
      <c r="F24" s="222"/>
      <c r="G24" s="217"/>
      <c r="H24" s="218"/>
      <c r="I24" s="219"/>
      <c r="J24" s="208"/>
      <c r="K24" s="209"/>
      <c r="L24" s="209"/>
      <c r="M24" s="209"/>
      <c r="N24" s="209"/>
      <c r="O24" s="209"/>
      <c r="P24" s="210"/>
      <c r="Q24" s="214"/>
      <c r="R24" s="215"/>
      <c r="S24" s="215"/>
      <c r="T24" s="215"/>
      <c r="U24" s="215"/>
      <c r="V24" s="215"/>
      <c r="W24" s="215"/>
      <c r="X24" s="215"/>
      <c r="Y24" s="215"/>
      <c r="Z24" s="215"/>
      <c r="AA24" s="215"/>
      <c r="AB24" s="215"/>
      <c r="AC24" s="215"/>
      <c r="AD24" s="215"/>
      <c r="AE24" s="216"/>
      <c r="AF24" s="208"/>
      <c r="AG24" s="209"/>
      <c r="AH24" s="209"/>
      <c r="AI24" s="210"/>
    </row>
    <row r="25" spans="1:35" ht="15" customHeight="1">
      <c r="A25" s="155"/>
      <c r="B25" s="217"/>
      <c r="C25" s="219"/>
      <c r="D25" s="220"/>
      <c r="E25" s="221"/>
      <c r="F25" s="222"/>
      <c r="G25" s="217"/>
      <c r="H25" s="218"/>
      <c r="I25" s="219"/>
      <c r="J25" s="208"/>
      <c r="K25" s="209"/>
      <c r="L25" s="209"/>
      <c r="M25" s="209"/>
      <c r="N25" s="209"/>
      <c r="O25" s="209"/>
      <c r="P25" s="210"/>
      <c r="Q25" s="214"/>
      <c r="R25" s="215"/>
      <c r="S25" s="215"/>
      <c r="T25" s="215"/>
      <c r="U25" s="215"/>
      <c r="V25" s="215"/>
      <c r="W25" s="215"/>
      <c r="X25" s="215"/>
      <c r="Y25" s="215"/>
      <c r="Z25" s="215"/>
      <c r="AA25" s="215"/>
      <c r="AB25" s="215"/>
      <c r="AC25" s="215"/>
      <c r="AD25" s="215"/>
      <c r="AE25" s="216"/>
      <c r="AF25" s="208"/>
      <c r="AG25" s="209"/>
      <c r="AH25" s="209"/>
      <c r="AI25" s="210"/>
    </row>
    <row r="26" spans="1:35" ht="15" customHeight="1">
      <c r="A26" s="155"/>
      <c r="B26" s="217"/>
      <c r="C26" s="219"/>
      <c r="D26" s="220"/>
      <c r="E26" s="221"/>
      <c r="F26" s="222"/>
      <c r="G26" s="217"/>
      <c r="H26" s="218"/>
      <c r="I26" s="219"/>
      <c r="J26" s="208"/>
      <c r="K26" s="209"/>
      <c r="L26" s="209"/>
      <c r="M26" s="209"/>
      <c r="N26" s="209"/>
      <c r="O26" s="209"/>
      <c r="P26" s="210"/>
      <c r="Q26" s="214"/>
      <c r="R26" s="215"/>
      <c r="S26" s="215"/>
      <c r="T26" s="215"/>
      <c r="U26" s="215"/>
      <c r="V26" s="215"/>
      <c r="W26" s="215"/>
      <c r="X26" s="215"/>
      <c r="Y26" s="215"/>
      <c r="Z26" s="215"/>
      <c r="AA26" s="215"/>
      <c r="AB26" s="215"/>
      <c r="AC26" s="215"/>
      <c r="AD26" s="215"/>
      <c r="AE26" s="216"/>
      <c r="AF26" s="208"/>
      <c r="AG26" s="209"/>
      <c r="AH26" s="209"/>
      <c r="AI26" s="210"/>
    </row>
    <row r="27" spans="1:35" ht="15" customHeight="1">
      <c r="A27" s="155"/>
      <c r="B27" s="217"/>
      <c r="C27" s="219"/>
      <c r="D27" s="220"/>
      <c r="E27" s="221"/>
      <c r="F27" s="222"/>
      <c r="G27" s="217"/>
      <c r="H27" s="218"/>
      <c r="I27" s="219"/>
      <c r="J27" s="208"/>
      <c r="K27" s="209"/>
      <c r="L27" s="209"/>
      <c r="M27" s="209"/>
      <c r="N27" s="209"/>
      <c r="O27" s="209"/>
      <c r="P27" s="210"/>
      <c r="Q27" s="214"/>
      <c r="R27" s="215"/>
      <c r="S27" s="215"/>
      <c r="T27" s="215"/>
      <c r="U27" s="215"/>
      <c r="V27" s="215"/>
      <c r="W27" s="215"/>
      <c r="X27" s="215"/>
      <c r="Y27" s="215"/>
      <c r="Z27" s="215"/>
      <c r="AA27" s="215"/>
      <c r="AB27" s="215"/>
      <c r="AC27" s="215"/>
      <c r="AD27" s="215"/>
      <c r="AE27" s="216"/>
      <c r="AF27" s="208"/>
      <c r="AG27" s="209"/>
      <c r="AH27" s="209"/>
      <c r="AI27" s="210"/>
    </row>
    <row r="28" spans="1:35" ht="15" customHeight="1">
      <c r="A28" s="155"/>
      <c r="B28" s="217"/>
      <c r="C28" s="219"/>
      <c r="D28" s="220"/>
      <c r="E28" s="221"/>
      <c r="F28" s="222"/>
      <c r="G28" s="217"/>
      <c r="H28" s="218"/>
      <c r="I28" s="219"/>
      <c r="J28" s="208"/>
      <c r="K28" s="209"/>
      <c r="L28" s="209"/>
      <c r="M28" s="209"/>
      <c r="N28" s="209"/>
      <c r="O28" s="209"/>
      <c r="P28" s="210"/>
      <c r="Q28" s="214"/>
      <c r="R28" s="215"/>
      <c r="S28" s="215"/>
      <c r="T28" s="215"/>
      <c r="U28" s="215"/>
      <c r="V28" s="215"/>
      <c r="W28" s="215"/>
      <c r="X28" s="215"/>
      <c r="Y28" s="215"/>
      <c r="Z28" s="215"/>
      <c r="AA28" s="215"/>
      <c r="AB28" s="215"/>
      <c r="AC28" s="215"/>
      <c r="AD28" s="215"/>
      <c r="AE28" s="216"/>
      <c r="AF28" s="208"/>
      <c r="AG28" s="209"/>
      <c r="AH28" s="209"/>
      <c r="AI28" s="210"/>
    </row>
    <row r="29" spans="1:35" ht="15" customHeight="1">
      <c r="A29" s="155"/>
      <c r="B29" s="217"/>
      <c r="C29" s="219"/>
      <c r="D29" s="220"/>
      <c r="E29" s="221"/>
      <c r="F29" s="222"/>
      <c r="G29" s="217"/>
      <c r="H29" s="218"/>
      <c r="I29" s="219"/>
      <c r="J29" s="208"/>
      <c r="K29" s="209"/>
      <c r="L29" s="209"/>
      <c r="M29" s="209"/>
      <c r="N29" s="209"/>
      <c r="O29" s="209"/>
      <c r="P29" s="210"/>
      <c r="Q29" s="214"/>
      <c r="R29" s="215"/>
      <c r="S29" s="215"/>
      <c r="T29" s="215"/>
      <c r="U29" s="215"/>
      <c r="V29" s="215"/>
      <c r="W29" s="215"/>
      <c r="X29" s="215"/>
      <c r="Y29" s="215"/>
      <c r="Z29" s="215"/>
      <c r="AA29" s="215"/>
      <c r="AB29" s="215"/>
      <c r="AC29" s="215"/>
      <c r="AD29" s="215"/>
      <c r="AE29" s="216"/>
      <c r="AF29" s="208"/>
      <c r="AG29" s="209"/>
      <c r="AH29" s="209"/>
      <c r="AI29" s="210"/>
    </row>
    <row r="30" spans="1:35" ht="15" customHeight="1">
      <c r="A30" s="155"/>
      <c r="B30" s="217"/>
      <c r="C30" s="219"/>
      <c r="D30" s="220"/>
      <c r="E30" s="221"/>
      <c r="F30" s="222"/>
      <c r="G30" s="217"/>
      <c r="H30" s="218"/>
      <c r="I30" s="219"/>
      <c r="J30" s="208"/>
      <c r="K30" s="209"/>
      <c r="L30" s="209"/>
      <c r="M30" s="209"/>
      <c r="N30" s="209"/>
      <c r="O30" s="209"/>
      <c r="P30" s="210"/>
      <c r="Q30" s="214"/>
      <c r="R30" s="215"/>
      <c r="S30" s="215"/>
      <c r="T30" s="215"/>
      <c r="U30" s="215"/>
      <c r="V30" s="215"/>
      <c r="W30" s="215"/>
      <c r="X30" s="215"/>
      <c r="Y30" s="215"/>
      <c r="Z30" s="215"/>
      <c r="AA30" s="215"/>
      <c r="AB30" s="215"/>
      <c r="AC30" s="215"/>
      <c r="AD30" s="215"/>
      <c r="AE30" s="216"/>
      <c r="AF30" s="208"/>
      <c r="AG30" s="209"/>
      <c r="AH30" s="209"/>
      <c r="AI30" s="210"/>
    </row>
    <row r="31" spans="1:35" ht="15" customHeight="1">
      <c r="A31" s="155"/>
      <c r="B31" s="217"/>
      <c r="C31" s="219"/>
      <c r="D31" s="220"/>
      <c r="E31" s="221"/>
      <c r="F31" s="222"/>
      <c r="G31" s="217"/>
      <c r="H31" s="218"/>
      <c r="I31" s="219"/>
      <c r="J31" s="208"/>
      <c r="K31" s="209"/>
      <c r="L31" s="209"/>
      <c r="M31" s="209"/>
      <c r="N31" s="209"/>
      <c r="O31" s="209"/>
      <c r="P31" s="210"/>
      <c r="Q31" s="214"/>
      <c r="R31" s="215"/>
      <c r="S31" s="215"/>
      <c r="T31" s="215"/>
      <c r="U31" s="215"/>
      <c r="V31" s="215"/>
      <c r="W31" s="215"/>
      <c r="X31" s="215"/>
      <c r="Y31" s="215"/>
      <c r="Z31" s="215"/>
      <c r="AA31" s="215"/>
      <c r="AB31" s="215"/>
      <c r="AC31" s="215"/>
      <c r="AD31" s="215"/>
      <c r="AE31" s="216"/>
      <c r="AF31" s="208"/>
      <c r="AG31" s="209"/>
      <c r="AH31" s="209"/>
      <c r="AI31" s="210"/>
    </row>
    <row r="32" spans="1:35" ht="15" customHeight="1">
      <c r="A32" s="155"/>
      <c r="B32" s="217"/>
      <c r="C32" s="219"/>
      <c r="D32" s="220"/>
      <c r="E32" s="221"/>
      <c r="F32" s="222"/>
      <c r="G32" s="217"/>
      <c r="H32" s="218"/>
      <c r="I32" s="219"/>
      <c r="J32" s="208"/>
      <c r="K32" s="209"/>
      <c r="L32" s="209"/>
      <c r="M32" s="209"/>
      <c r="N32" s="209"/>
      <c r="O32" s="209"/>
      <c r="P32" s="210"/>
      <c r="Q32" s="214"/>
      <c r="R32" s="215"/>
      <c r="S32" s="215"/>
      <c r="T32" s="215"/>
      <c r="U32" s="215"/>
      <c r="V32" s="215"/>
      <c r="W32" s="215"/>
      <c r="X32" s="215"/>
      <c r="Y32" s="215"/>
      <c r="Z32" s="215"/>
      <c r="AA32" s="215"/>
      <c r="AB32" s="215"/>
      <c r="AC32" s="215"/>
      <c r="AD32" s="215"/>
      <c r="AE32" s="216"/>
      <c r="AF32" s="208"/>
      <c r="AG32" s="209"/>
      <c r="AH32" s="209"/>
      <c r="AI32" s="210"/>
    </row>
    <row r="33" spans="1:35" ht="15" customHeight="1">
      <c r="A33" s="155"/>
      <c r="B33" s="217"/>
      <c r="C33" s="219"/>
      <c r="D33" s="220"/>
      <c r="E33" s="221"/>
      <c r="F33" s="222"/>
      <c r="G33" s="217"/>
      <c r="H33" s="218"/>
      <c r="I33" s="219"/>
      <c r="J33" s="208"/>
      <c r="K33" s="209"/>
      <c r="L33" s="209"/>
      <c r="M33" s="209"/>
      <c r="N33" s="209"/>
      <c r="O33" s="209"/>
      <c r="P33" s="210"/>
      <c r="Q33" s="214"/>
      <c r="R33" s="215"/>
      <c r="S33" s="215"/>
      <c r="T33" s="215"/>
      <c r="U33" s="215"/>
      <c r="V33" s="215"/>
      <c r="W33" s="215"/>
      <c r="X33" s="215"/>
      <c r="Y33" s="215"/>
      <c r="Z33" s="215"/>
      <c r="AA33" s="215"/>
      <c r="AB33" s="215"/>
      <c r="AC33" s="215"/>
      <c r="AD33" s="215"/>
      <c r="AE33" s="216"/>
      <c r="AF33" s="208"/>
      <c r="AG33" s="209"/>
      <c r="AH33" s="209"/>
      <c r="AI33" s="210"/>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6" customWidth="1"/>
    <col min="18" max="33" width="4.83203125" style="64" customWidth="1"/>
    <col min="34" max="34" width="4.83203125" style="96"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90" customFormat="1" ht="11.25">
      <c r="A1" s="270" t="s">
        <v>67</v>
      </c>
      <c r="B1" s="271"/>
      <c r="C1" s="271"/>
      <c r="D1" s="272"/>
      <c r="E1" s="273" t="str">
        <f ca="1">IF(INDIRECT("変更履歴!E1")&lt;&gt;"",INDIRECT("変更履歴!E1"),"")</f>
        <v>サンプルプロジェクト</v>
      </c>
      <c r="F1" s="230"/>
      <c r="G1" s="230"/>
      <c r="H1" s="230"/>
      <c r="I1" s="230"/>
      <c r="J1" s="230"/>
      <c r="K1" s="230"/>
      <c r="L1" s="230"/>
      <c r="M1" s="230"/>
      <c r="N1" s="231"/>
      <c r="O1" s="274" t="s">
        <v>86</v>
      </c>
      <c r="P1" s="275"/>
      <c r="Q1" s="275"/>
      <c r="R1" s="276"/>
      <c r="S1" s="283" t="str">
        <f ca="1">IF(INDIRECT("変更履歴!S1")&lt;&gt;"",INDIRECT("変更履歴!S1"),"")</f>
        <v>外部インタフェース設計書(I/Fファイル)
B21AA01/ユーザ情報読み込み</v>
      </c>
      <c r="T1" s="253"/>
      <c r="U1" s="253"/>
      <c r="V1" s="253"/>
      <c r="W1" s="253"/>
      <c r="X1" s="253"/>
      <c r="Y1" s="253"/>
      <c r="Z1" s="254"/>
      <c r="AA1" s="270" t="s">
        <v>65</v>
      </c>
      <c r="AB1" s="272"/>
      <c r="AC1" s="235" t="str">
        <f ca="1">IF(INDIRECT("変更履歴!AC1")&lt;&gt;"",INDIRECT("変更履歴!AC1"),"")</f>
        <v>TIS</v>
      </c>
      <c r="AD1" s="224"/>
      <c r="AE1" s="224"/>
      <c r="AF1" s="225"/>
      <c r="AG1" s="284">
        <f ca="1">IF(INDIRECT("変更履歴!AG1")&lt;&gt;"",INDIRECT("変更履歴!AG1"),"")</f>
        <v>43336</v>
      </c>
      <c r="AH1" s="285"/>
      <c r="AI1" s="286"/>
    </row>
    <row r="2" spans="1:35" s="90" customFormat="1" ht="11.25">
      <c r="A2" s="270" t="s">
        <v>68</v>
      </c>
      <c r="B2" s="271"/>
      <c r="C2" s="271"/>
      <c r="D2" s="272"/>
      <c r="E2" s="273" t="str">
        <f ca="1">IF(INDIRECT("変更履歴!E2")&lt;&gt;"",INDIRECT("変更履歴!E2"),"")</f>
        <v>サンプルシステム</v>
      </c>
      <c r="F2" s="230"/>
      <c r="G2" s="230"/>
      <c r="H2" s="230"/>
      <c r="I2" s="230"/>
      <c r="J2" s="230"/>
      <c r="K2" s="230"/>
      <c r="L2" s="230"/>
      <c r="M2" s="230"/>
      <c r="N2" s="231"/>
      <c r="O2" s="277"/>
      <c r="P2" s="278"/>
      <c r="Q2" s="278"/>
      <c r="R2" s="279"/>
      <c r="S2" s="255"/>
      <c r="T2" s="256"/>
      <c r="U2" s="256"/>
      <c r="V2" s="256"/>
      <c r="W2" s="256"/>
      <c r="X2" s="256"/>
      <c r="Y2" s="256"/>
      <c r="Z2" s="257"/>
      <c r="AA2" s="270" t="s">
        <v>66</v>
      </c>
      <c r="AB2" s="272"/>
      <c r="AC2" s="235" t="str">
        <f ca="1">IF(INDIRECT("変更履歴!AC2")&lt;&gt;"",INDIRECT("変更履歴!AC2"),"")</f>
        <v/>
      </c>
      <c r="AD2" s="224"/>
      <c r="AE2" s="224"/>
      <c r="AF2" s="225"/>
      <c r="AG2" s="284" t="str">
        <f ca="1">IF(INDIRECT("変更履歴!AG2")&lt;&gt;"",INDIRECT("変更履歴!AG2"),"")</f>
        <v/>
      </c>
      <c r="AH2" s="285"/>
      <c r="AI2" s="286"/>
    </row>
    <row r="3" spans="1:35" s="90" customFormat="1" ht="11.25">
      <c r="A3" s="270" t="s">
        <v>69</v>
      </c>
      <c r="B3" s="271"/>
      <c r="C3" s="271"/>
      <c r="D3" s="272"/>
      <c r="E3" s="273" t="str">
        <f ca="1">IF(INDIRECT("変更履歴!E3")&lt;&gt;"",INDIRECT("変更履歴!E3"),"")</f>
        <v>サンプルサブシステム</v>
      </c>
      <c r="F3" s="230"/>
      <c r="G3" s="230"/>
      <c r="H3" s="230"/>
      <c r="I3" s="230"/>
      <c r="J3" s="230"/>
      <c r="K3" s="230"/>
      <c r="L3" s="230"/>
      <c r="M3" s="230"/>
      <c r="N3" s="231"/>
      <c r="O3" s="280"/>
      <c r="P3" s="281"/>
      <c r="Q3" s="281"/>
      <c r="R3" s="282"/>
      <c r="S3" s="258"/>
      <c r="T3" s="259"/>
      <c r="U3" s="259"/>
      <c r="V3" s="259"/>
      <c r="W3" s="259"/>
      <c r="X3" s="259"/>
      <c r="Y3" s="259"/>
      <c r="Z3" s="260"/>
      <c r="AA3" s="270"/>
      <c r="AB3" s="272"/>
      <c r="AC3" s="235" t="str">
        <f ca="1">IF(INDIRECT("変更履歴!AC3")&lt;&gt;"",INDIRECT("変更履歴!AC3"),"")</f>
        <v/>
      </c>
      <c r="AD3" s="224"/>
      <c r="AE3" s="224"/>
      <c r="AF3" s="225"/>
      <c r="AG3" s="284" t="str">
        <f ca="1">IF(INDIRECT("変更履歴!AG3")&lt;&gt;"",INDIRECT("変更履歴!AG3"),"")</f>
        <v/>
      </c>
      <c r="AH3" s="285"/>
      <c r="AI3" s="286"/>
    </row>
    <row r="4" spans="1:35" s="69" customFormat="1" ht="19.5" customHeight="1">
      <c r="AC4" s="156"/>
    </row>
    <row r="5" spans="1:35" s="69" customFormat="1" ht="15" customHeight="1">
      <c r="Q5" s="157" t="s">
        <v>87</v>
      </c>
      <c r="AC5" s="156"/>
    </row>
    <row r="6" spans="1:35" s="69" customFormat="1" ht="15" customHeight="1">
      <c r="N6" s="157"/>
      <c r="AC6" s="156"/>
    </row>
    <row r="7" spans="1:35" ht="15" customHeight="1">
      <c r="A7" s="158"/>
      <c r="B7" s="159" t="s">
        <v>271</v>
      </c>
      <c r="C7" s="159"/>
      <c r="D7" s="143"/>
      <c r="E7" s="143"/>
      <c r="F7" s="143"/>
      <c r="G7" s="143"/>
      <c r="H7" s="143"/>
      <c r="I7" s="143"/>
      <c r="J7" s="143"/>
      <c r="K7" s="143"/>
      <c r="L7" s="143"/>
      <c r="M7" s="143"/>
      <c r="N7" s="160"/>
      <c r="O7" s="143"/>
      <c r="P7" s="161"/>
      <c r="Q7" s="69"/>
      <c r="R7" s="156"/>
      <c r="S7" s="143"/>
      <c r="T7" s="143"/>
      <c r="U7" s="158"/>
      <c r="V7" s="158"/>
      <c r="W7" s="158"/>
      <c r="X7" s="158"/>
      <c r="Y7" s="158"/>
      <c r="Z7" s="158"/>
      <c r="AA7" s="158"/>
      <c r="AB7" s="158"/>
      <c r="AC7" s="158"/>
      <c r="AD7" s="158"/>
      <c r="AE7" s="143"/>
      <c r="AF7" s="143"/>
      <c r="AG7" s="161"/>
      <c r="AH7" s="162"/>
      <c r="AI7" s="163"/>
    </row>
    <row r="8" spans="1:35" ht="15" customHeight="1">
      <c r="A8" s="158"/>
      <c r="B8" s="159"/>
      <c r="C8" s="159"/>
      <c r="D8" s="143"/>
      <c r="E8" s="143"/>
      <c r="F8" s="143"/>
      <c r="G8" s="143"/>
      <c r="H8" s="143"/>
      <c r="I8" s="143"/>
      <c r="J8" s="143"/>
      <c r="K8" s="143"/>
      <c r="L8" s="143"/>
      <c r="M8" s="143"/>
      <c r="N8" s="160"/>
      <c r="O8" s="143"/>
      <c r="P8" s="161"/>
      <c r="Q8" s="69"/>
      <c r="R8" s="156"/>
      <c r="S8" s="143"/>
      <c r="T8" s="143"/>
      <c r="U8" s="158"/>
      <c r="V8" s="158"/>
      <c r="W8" s="158"/>
      <c r="X8" s="158"/>
      <c r="Y8" s="143"/>
      <c r="Z8" s="143"/>
      <c r="AA8" s="143"/>
      <c r="AB8" s="143"/>
      <c r="AC8" s="143"/>
      <c r="AD8" s="143"/>
      <c r="AE8" s="163"/>
      <c r="AF8" s="164"/>
      <c r="AG8" s="164"/>
      <c r="AH8" s="165"/>
      <c r="AI8" s="163"/>
    </row>
    <row r="9" spans="1:35" ht="15" customHeight="1">
      <c r="A9" s="158"/>
      <c r="B9" s="159" t="s">
        <v>88</v>
      </c>
      <c r="C9" s="159"/>
      <c r="D9" s="143"/>
      <c r="E9" s="143"/>
      <c r="F9" s="143"/>
      <c r="G9" s="143"/>
      <c r="H9" s="143"/>
      <c r="I9" s="143"/>
      <c r="J9" s="143"/>
      <c r="K9" s="143"/>
      <c r="L9" s="143"/>
      <c r="M9" s="143"/>
      <c r="N9" s="160"/>
      <c r="O9" s="143"/>
      <c r="P9" s="161"/>
      <c r="Q9" s="69"/>
      <c r="R9" s="156"/>
      <c r="S9" s="143"/>
      <c r="T9" s="143"/>
      <c r="U9" s="158"/>
      <c r="V9" s="158"/>
      <c r="W9" s="158"/>
      <c r="X9" s="158"/>
      <c r="Y9" s="143"/>
      <c r="Z9" s="143"/>
      <c r="AA9" s="143"/>
      <c r="AB9" s="143"/>
      <c r="AC9" s="143"/>
      <c r="AD9" s="143"/>
      <c r="AE9" s="163"/>
      <c r="AF9" s="158"/>
      <c r="AG9" s="158"/>
      <c r="AH9" s="166"/>
      <c r="AI9" s="158"/>
    </row>
    <row r="10" spans="1:35" ht="15" customHeight="1">
      <c r="A10" s="158"/>
      <c r="B10" s="143"/>
      <c r="C10" s="143"/>
      <c r="D10" s="143"/>
      <c r="E10" s="143"/>
      <c r="F10" s="143"/>
      <c r="G10" s="143"/>
      <c r="H10" s="143"/>
      <c r="I10" s="143"/>
      <c r="J10" s="143"/>
      <c r="K10" s="143"/>
      <c r="L10" s="143"/>
      <c r="M10" s="143"/>
      <c r="N10" s="160"/>
      <c r="O10" s="143"/>
      <c r="P10" s="161"/>
      <c r="Q10" s="69"/>
      <c r="R10" s="156"/>
      <c r="S10" s="158"/>
      <c r="T10" s="158"/>
      <c r="U10" s="69"/>
      <c r="V10" s="69"/>
      <c r="W10" s="69"/>
      <c r="X10" s="69"/>
      <c r="Y10" s="143"/>
      <c r="Z10" s="143"/>
      <c r="AA10" s="143"/>
      <c r="AB10" s="143"/>
      <c r="AC10" s="143"/>
      <c r="AD10" s="143"/>
      <c r="AE10" s="158"/>
      <c r="AF10" s="143"/>
      <c r="AG10" s="161"/>
      <c r="AH10" s="162"/>
      <c r="AI10" s="163"/>
    </row>
    <row r="11" spans="1:35" ht="15" customHeight="1">
      <c r="A11" s="158"/>
      <c r="B11" s="167" t="s">
        <v>265</v>
      </c>
      <c r="C11" s="143"/>
      <c r="D11" s="158"/>
      <c r="E11" s="143"/>
      <c r="F11" s="143"/>
      <c r="G11" s="143"/>
      <c r="H11" s="143"/>
      <c r="I11" s="143"/>
      <c r="J11" s="143"/>
      <c r="K11" s="143"/>
      <c r="L11" s="143"/>
      <c r="M11" s="143"/>
      <c r="N11" s="160"/>
      <c r="O11" s="143"/>
      <c r="P11" s="161"/>
      <c r="Q11" s="69"/>
      <c r="R11" s="156"/>
      <c r="S11" s="158"/>
      <c r="T11" s="158"/>
      <c r="U11" s="158"/>
      <c r="V11" s="158"/>
      <c r="W11" s="158"/>
      <c r="X11" s="158"/>
      <c r="Y11" s="143"/>
      <c r="Z11" s="143"/>
      <c r="AA11" s="143"/>
      <c r="AB11" s="143"/>
      <c r="AC11" s="143"/>
      <c r="AD11" s="143"/>
      <c r="AE11" s="143"/>
      <c r="AF11" s="143"/>
      <c r="AG11" s="161"/>
      <c r="AH11" s="162"/>
      <c r="AI11" s="163"/>
    </row>
    <row r="12" spans="1:35" ht="15" customHeight="1">
      <c r="A12" s="158"/>
      <c r="B12" s="143"/>
      <c r="C12" s="159" t="s">
        <v>267</v>
      </c>
      <c r="D12" s="158"/>
      <c r="E12" s="143"/>
      <c r="F12" s="143"/>
      <c r="G12" s="143"/>
      <c r="H12" s="143"/>
      <c r="I12" s="143"/>
      <c r="J12" s="143"/>
      <c r="K12" s="143"/>
      <c r="L12" s="143"/>
      <c r="M12" s="143"/>
      <c r="N12" s="160"/>
      <c r="O12" s="143"/>
      <c r="P12" s="161"/>
      <c r="Q12" s="69"/>
      <c r="R12" s="156"/>
      <c r="S12" s="158"/>
      <c r="T12" s="158"/>
      <c r="U12" s="158"/>
      <c r="V12" s="158"/>
      <c r="W12" s="158"/>
      <c r="X12" s="158"/>
      <c r="Y12" s="143"/>
      <c r="Z12" s="143"/>
      <c r="AA12" s="143"/>
      <c r="AB12" s="143"/>
      <c r="AC12" s="143"/>
      <c r="AD12" s="143"/>
      <c r="AE12" s="143"/>
      <c r="AF12" s="143"/>
      <c r="AG12" s="161"/>
      <c r="AH12" s="162"/>
      <c r="AI12" s="163"/>
    </row>
    <row r="13" spans="1:35" ht="15" customHeight="1">
      <c r="A13" s="158"/>
      <c r="B13" s="168"/>
      <c r="C13" s="169" t="s">
        <v>266</v>
      </c>
      <c r="D13" s="170"/>
      <c r="E13" s="170"/>
      <c r="F13" s="170"/>
      <c r="G13" s="170"/>
      <c r="H13" s="170"/>
      <c r="I13" s="163"/>
      <c r="J13" s="163"/>
      <c r="K13" s="163"/>
      <c r="L13" s="163"/>
      <c r="M13" s="163"/>
      <c r="N13" s="163"/>
      <c r="O13" s="163"/>
      <c r="P13" s="163"/>
      <c r="Q13" s="171"/>
      <c r="R13" s="69"/>
      <c r="S13" s="158"/>
      <c r="T13" s="158"/>
      <c r="U13" s="158"/>
      <c r="V13" s="158"/>
      <c r="W13" s="158"/>
      <c r="X13" s="158"/>
      <c r="Y13" s="143"/>
      <c r="Z13" s="143"/>
      <c r="AA13" s="143"/>
      <c r="AB13" s="143"/>
      <c r="AC13" s="143"/>
      <c r="AD13" s="143"/>
      <c r="AE13" s="143"/>
      <c r="AF13" s="143"/>
      <c r="AG13" s="161"/>
      <c r="AH13" s="162"/>
      <c r="AI13" s="163"/>
    </row>
    <row r="14" spans="1:35" ht="15" customHeight="1">
      <c r="A14" s="158"/>
      <c r="B14" s="163"/>
      <c r="C14" s="159" t="s">
        <v>268</v>
      </c>
      <c r="D14" s="163"/>
      <c r="E14" s="163"/>
      <c r="F14" s="163"/>
      <c r="G14" s="163"/>
      <c r="H14" s="163"/>
      <c r="I14" s="163"/>
      <c r="J14" s="163"/>
      <c r="K14" s="163"/>
      <c r="L14" s="163"/>
      <c r="M14" s="163"/>
      <c r="N14" s="163"/>
      <c r="O14" s="163"/>
      <c r="P14" s="163"/>
      <c r="Q14" s="171"/>
      <c r="R14" s="69"/>
      <c r="S14" s="158"/>
      <c r="T14" s="158"/>
      <c r="U14" s="158"/>
      <c r="V14" s="158"/>
      <c r="W14" s="158"/>
      <c r="X14" s="158"/>
      <c r="Y14" s="143"/>
      <c r="Z14" s="143"/>
      <c r="AA14" s="143"/>
      <c r="AB14" s="143"/>
      <c r="AC14" s="143"/>
      <c r="AD14" s="143"/>
      <c r="AE14" s="143"/>
      <c r="AF14" s="143"/>
      <c r="AG14" s="161"/>
      <c r="AH14" s="162"/>
      <c r="AI14" s="163"/>
    </row>
    <row r="15" spans="1:35" ht="15" customHeight="1">
      <c r="A15" s="158"/>
      <c r="B15" s="159"/>
      <c r="C15" s="169" t="s">
        <v>269</v>
      </c>
      <c r="D15" s="143"/>
      <c r="E15" s="143"/>
      <c r="F15" s="143"/>
      <c r="G15" s="143"/>
      <c r="H15" s="163"/>
      <c r="I15" s="143"/>
      <c r="J15" s="143"/>
      <c r="K15" s="143"/>
      <c r="L15" s="143"/>
      <c r="M15" s="143"/>
      <c r="N15" s="160"/>
      <c r="O15" s="143"/>
      <c r="P15" s="161"/>
      <c r="Q15" s="69"/>
      <c r="R15" s="69"/>
      <c r="S15" s="158"/>
      <c r="T15" s="158"/>
      <c r="U15" s="163"/>
      <c r="V15" s="158"/>
      <c r="W15" s="158"/>
      <c r="X15" s="163"/>
      <c r="Y15" s="163"/>
      <c r="Z15" s="163"/>
      <c r="AA15" s="163"/>
      <c r="AB15" s="163"/>
      <c r="AC15" s="163"/>
      <c r="AD15" s="163"/>
      <c r="AE15" s="143"/>
      <c r="AF15" s="143"/>
      <c r="AG15" s="161"/>
      <c r="AH15" s="162"/>
      <c r="AI15" s="163"/>
    </row>
    <row r="16" spans="1:35" ht="15" customHeight="1">
      <c r="A16" s="158"/>
      <c r="B16" s="159"/>
      <c r="C16" s="159"/>
      <c r="D16" s="170"/>
      <c r="E16" s="170"/>
      <c r="F16" s="170"/>
      <c r="G16" s="170"/>
      <c r="H16" s="143"/>
      <c r="I16" s="69"/>
      <c r="J16" s="69"/>
      <c r="K16" s="69"/>
      <c r="L16" s="69"/>
      <c r="M16" s="69"/>
      <c r="N16" s="69"/>
      <c r="O16" s="143"/>
      <c r="P16" s="156"/>
      <c r="Q16" s="69"/>
      <c r="R16" s="69"/>
      <c r="S16" s="69"/>
      <c r="T16" s="69"/>
      <c r="U16" s="143"/>
      <c r="V16" s="143"/>
      <c r="W16" s="143"/>
      <c r="X16" s="143"/>
      <c r="Y16" s="143"/>
      <c r="Z16" s="143"/>
      <c r="AA16" s="143"/>
      <c r="AB16" s="143"/>
      <c r="AC16" s="143"/>
      <c r="AD16" s="143"/>
      <c r="AE16" s="143"/>
      <c r="AF16" s="143"/>
      <c r="AG16" s="161"/>
      <c r="AH16" s="162"/>
      <c r="AI16" s="163"/>
    </row>
    <row r="17" spans="1:35" ht="15" customHeight="1">
      <c r="A17" s="158"/>
      <c r="B17" s="69"/>
      <c r="C17" s="159"/>
      <c r="D17" s="69"/>
      <c r="E17" s="69"/>
      <c r="F17" s="69"/>
      <c r="G17" s="69"/>
      <c r="H17" s="69"/>
      <c r="I17" s="69"/>
      <c r="J17" s="69"/>
      <c r="K17" s="69"/>
      <c r="L17" s="69"/>
      <c r="M17" s="69"/>
      <c r="N17" s="69"/>
      <c r="O17" s="143"/>
      <c r="P17" s="156"/>
      <c r="Q17" s="69"/>
      <c r="R17" s="69"/>
      <c r="S17" s="69"/>
      <c r="T17" s="69"/>
      <c r="U17" s="143"/>
      <c r="V17" s="143"/>
      <c r="W17" s="143"/>
      <c r="X17" s="143"/>
      <c r="Y17" s="143"/>
      <c r="Z17" s="143"/>
      <c r="AA17" s="143"/>
      <c r="AB17" s="143"/>
      <c r="AC17" s="143"/>
      <c r="AD17" s="143"/>
      <c r="AE17" s="143"/>
      <c r="AF17" s="143"/>
      <c r="AG17" s="161"/>
      <c r="AH17" s="162"/>
      <c r="AI17" s="163"/>
    </row>
    <row r="18" spans="1:35" ht="15" customHeight="1">
      <c r="A18" s="158"/>
      <c r="B18" s="69"/>
      <c r="C18" s="158"/>
      <c r="D18" s="69"/>
      <c r="E18" s="69"/>
      <c r="F18" s="69"/>
      <c r="G18" s="69"/>
      <c r="H18" s="69"/>
      <c r="I18" s="69"/>
      <c r="J18" s="69"/>
      <c r="K18" s="69"/>
      <c r="L18" s="69"/>
      <c r="M18" s="69"/>
      <c r="N18" s="69"/>
      <c r="O18" s="143"/>
      <c r="P18" s="156"/>
      <c r="Q18" s="69"/>
      <c r="R18" s="69"/>
      <c r="S18" s="69"/>
      <c r="T18" s="69"/>
      <c r="U18" s="143"/>
      <c r="V18" s="143"/>
      <c r="W18" s="143"/>
      <c r="X18" s="143"/>
      <c r="Y18" s="143"/>
      <c r="Z18" s="143"/>
      <c r="AA18" s="143"/>
      <c r="AB18" s="143"/>
      <c r="AC18" s="143"/>
      <c r="AD18" s="143"/>
      <c r="AE18" s="143"/>
      <c r="AF18" s="143"/>
      <c r="AG18" s="161"/>
      <c r="AH18" s="162"/>
      <c r="AI18" s="163"/>
    </row>
    <row r="19" spans="1:35" ht="15" customHeight="1">
      <c r="A19" s="158"/>
      <c r="B19" s="69"/>
      <c r="C19" s="158"/>
      <c r="D19" s="69"/>
      <c r="E19" s="69"/>
      <c r="F19" s="69"/>
      <c r="G19" s="69"/>
      <c r="H19" s="69"/>
      <c r="I19" s="69"/>
      <c r="J19" s="69"/>
      <c r="K19" s="69"/>
      <c r="L19" s="69"/>
      <c r="M19" s="69"/>
      <c r="N19" s="69"/>
      <c r="O19" s="143"/>
      <c r="P19" s="156"/>
      <c r="Q19" s="69"/>
      <c r="R19" s="69"/>
      <c r="S19" s="69"/>
      <c r="T19" s="69"/>
      <c r="U19" s="143"/>
      <c r="V19" s="143"/>
      <c r="W19" s="143"/>
      <c r="X19" s="143"/>
      <c r="Y19" s="143"/>
      <c r="Z19" s="143"/>
      <c r="AA19" s="143"/>
      <c r="AB19" s="143"/>
      <c r="AC19" s="143"/>
      <c r="AD19" s="143"/>
      <c r="AE19" s="143"/>
      <c r="AF19" s="143"/>
      <c r="AG19" s="161"/>
      <c r="AH19" s="162"/>
      <c r="AI19" s="163"/>
    </row>
    <row r="20" spans="1:35" ht="15" customHeight="1">
      <c r="A20" s="158"/>
      <c r="B20" s="69"/>
      <c r="C20" s="158"/>
      <c r="D20" s="69"/>
      <c r="E20" s="69"/>
      <c r="F20" s="69"/>
      <c r="G20" s="69"/>
      <c r="H20" s="69"/>
      <c r="I20" s="69"/>
      <c r="J20" s="69"/>
      <c r="K20" s="69"/>
      <c r="L20" s="69"/>
      <c r="M20" s="69"/>
      <c r="N20" s="69"/>
      <c r="O20" s="143"/>
      <c r="P20" s="156"/>
      <c r="Q20" s="69"/>
      <c r="R20" s="69"/>
      <c r="S20" s="69"/>
      <c r="T20" s="69"/>
      <c r="U20" s="143"/>
      <c r="V20" s="143"/>
      <c r="W20" s="143"/>
      <c r="X20" s="143"/>
      <c r="Y20" s="143"/>
      <c r="Z20" s="143"/>
      <c r="AA20" s="143"/>
      <c r="AB20" s="143"/>
      <c r="AC20" s="143"/>
      <c r="AD20" s="143"/>
      <c r="AE20" s="143"/>
      <c r="AF20" s="143"/>
      <c r="AG20" s="161"/>
      <c r="AH20" s="162"/>
      <c r="AI20" s="163"/>
    </row>
    <row r="21" spans="1:35" ht="15" customHeight="1">
      <c r="A21" s="158"/>
      <c r="B21" s="69"/>
      <c r="C21" s="158"/>
      <c r="D21" s="69"/>
      <c r="E21" s="69"/>
      <c r="F21" s="69"/>
      <c r="G21" s="69"/>
      <c r="H21" s="69"/>
      <c r="I21" s="69"/>
      <c r="J21" s="69"/>
      <c r="K21" s="69"/>
      <c r="L21" s="69"/>
      <c r="M21" s="69"/>
      <c r="N21" s="69"/>
      <c r="O21" s="143"/>
      <c r="P21" s="156"/>
      <c r="Q21" s="69"/>
      <c r="R21" s="69"/>
      <c r="S21" s="69"/>
      <c r="T21" s="69"/>
      <c r="U21" s="143"/>
      <c r="V21" s="143"/>
      <c r="W21" s="143"/>
      <c r="X21" s="143"/>
      <c r="Y21" s="143"/>
      <c r="Z21" s="143"/>
      <c r="AA21" s="143"/>
      <c r="AB21" s="143"/>
      <c r="AC21" s="143"/>
      <c r="AD21" s="143"/>
      <c r="AE21" s="143"/>
      <c r="AF21" s="143"/>
      <c r="AG21" s="161"/>
      <c r="AH21" s="162"/>
      <c r="AI21" s="163"/>
    </row>
    <row r="22" spans="1:35" ht="15" customHeight="1">
      <c r="A22" s="158"/>
      <c r="B22" s="69"/>
      <c r="C22" s="158"/>
      <c r="D22" s="69"/>
      <c r="E22" s="69"/>
      <c r="F22" s="69"/>
      <c r="G22" s="69"/>
      <c r="H22" s="69"/>
      <c r="I22" s="69"/>
      <c r="J22" s="69"/>
      <c r="K22" s="69"/>
      <c r="L22" s="69"/>
      <c r="M22" s="69"/>
      <c r="N22" s="69"/>
      <c r="O22" s="143"/>
      <c r="P22" s="156"/>
      <c r="Q22" s="69"/>
      <c r="R22" s="69"/>
      <c r="S22" s="69"/>
      <c r="T22" s="69"/>
      <c r="U22" s="143"/>
      <c r="V22" s="143"/>
      <c r="W22" s="143"/>
      <c r="X22" s="143"/>
      <c r="Y22" s="143"/>
      <c r="Z22" s="143"/>
      <c r="AA22" s="143"/>
      <c r="AB22" s="143"/>
      <c r="AC22" s="143"/>
      <c r="AD22" s="143"/>
      <c r="AE22" s="143"/>
      <c r="AF22" s="143"/>
      <c r="AG22" s="161"/>
      <c r="AH22" s="162"/>
      <c r="AI22" s="163"/>
    </row>
    <row r="23" spans="1:35" ht="15" customHeight="1">
      <c r="A23" s="158"/>
      <c r="B23" s="171"/>
      <c r="C23" s="143"/>
      <c r="D23" s="143"/>
      <c r="E23" s="143"/>
      <c r="F23" s="143"/>
      <c r="G23" s="143"/>
      <c r="H23" s="143"/>
      <c r="I23" s="143"/>
      <c r="J23" s="143"/>
      <c r="K23" s="143"/>
      <c r="L23" s="143"/>
      <c r="M23" s="143"/>
      <c r="N23" s="160"/>
      <c r="O23" s="143"/>
      <c r="P23" s="156"/>
      <c r="Q23" s="69"/>
      <c r="R23" s="69"/>
      <c r="S23" s="158"/>
      <c r="T23" s="158"/>
      <c r="U23" s="143"/>
      <c r="V23" s="143"/>
      <c r="W23" s="143"/>
      <c r="X23" s="143"/>
      <c r="Y23" s="143"/>
      <c r="Z23" s="143"/>
      <c r="AA23" s="143"/>
      <c r="AB23" s="143"/>
      <c r="AC23" s="143"/>
      <c r="AD23" s="143"/>
      <c r="AE23" s="143"/>
      <c r="AF23" s="143"/>
      <c r="AG23" s="161"/>
      <c r="AH23" s="162"/>
      <c r="AI23" s="163"/>
    </row>
    <row r="24" spans="1:35" ht="15" customHeight="1">
      <c r="A24" s="158"/>
      <c r="B24" s="69"/>
      <c r="C24" s="158"/>
      <c r="D24" s="69"/>
      <c r="E24" s="69"/>
      <c r="F24" s="69"/>
      <c r="G24" s="69"/>
      <c r="H24" s="158"/>
      <c r="I24" s="69"/>
      <c r="J24" s="69"/>
      <c r="K24" s="69"/>
      <c r="L24" s="69"/>
      <c r="M24" s="69"/>
      <c r="N24" s="69"/>
      <c r="O24" s="69"/>
      <c r="P24" s="156"/>
      <c r="Q24" s="69"/>
      <c r="R24" s="69"/>
      <c r="S24" s="158"/>
      <c r="T24" s="158"/>
      <c r="U24" s="143"/>
      <c r="V24" s="143"/>
      <c r="W24" s="143"/>
      <c r="X24" s="143"/>
      <c r="Y24" s="143"/>
      <c r="Z24" s="143"/>
      <c r="AA24" s="143"/>
      <c r="AB24" s="143"/>
      <c r="AC24" s="143"/>
      <c r="AD24" s="143"/>
      <c r="AE24" s="143"/>
      <c r="AF24" s="143"/>
      <c r="AG24" s="161"/>
      <c r="AH24" s="162"/>
      <c r="AI24" s="163"/>
    </row>
    <row r="25" spans="1:35" ht="15" customHeight="1">
      <c r="A25" s="158"/>
      <c r="B25" s="69"/>
      <c r="C25" s="158"/>
      <c r="D25" s="69"/>
      <c r="E25" s="69"/>
      <c r="F25" s="69"/>
      <c r="G25" s="69"/>
      <c r="H25" s="158"/>
      <c r="I25" s="69"/>
      <c r="J25" s="69"/>
      <c r="K25" s="69"/>
      <c r="L25" s="69"/>
      <c r="M25" s="69"/>
      <c r="N25" s="69"/>
      <c r="O25" s="69"/>
      <c r="P25" s="156"/>
      <c r="Q25" s="69"/>
      <c r="R25" s="69"/>
      <c r="S25" s="158"/>
      <c r="T25" s="158"/>
      <c r="U25" s="143"/>
      <c r="V25" s="143"/>
      <c r="W25" s="143"/>
      <c r="X25" s="143"/>
      <c r="Y25" s="143"/>
      <c r="Z25" s="143"/>
      <c r="AA25" s="143"/>
      <c r="AB25" s="143"/>
      <c r="AC25" s="143"/>
      <c r="AD25" s="143"/>
      <c r="AE25" s="143"/>
      <c r="AF25" s="143"/>
      <c r="AG25" s="161"/>
      <c r="AH25" s="162"/>
      <c r="AI25" s="163"/>
    </row>
    <row r="26" spans="1:35" ht="15" customHeight="1">
      <c r="A26" s="158"/>
      <c r="B26" s="69"/>
      <c r="C26" s="158"/>
      <c r="D26" s="69"/>
      <c r="E26" s="69"/>
      <c r="F26" s="69"/>
      <c r="G26" s="69"/>
      <c r="H26" s="158"/>
      <c r="I26" s="69"/>
      <c r="J26" s="69"/>
      <c r="K26" s="69"/>
      <c r="L26" s="69"/>
      <c r="M26" s="69"/>
      <c r="N26" s="69"/>
      <c r="O26" s="69"/>
      <c r="P26" s="156"/>
      <c r="Q26" s="69"/>
      <c r="R26" s="69"/>
      <c r="S26" s="158"/>
      <c r="T26" s="158"/>
      <c r="U26" s="143"/>
      <c r="V26" s="143"/>
      <c r="W26" s="143"/>
      <c r="X26" s="143"/>
      <c r="Y26" s="143"/>
      <c r="Z26" s="143"/>
      <c r="AA26" s="143"/>
      <c r="AB26" s="143"/>
      <c r="AC26" s="143"/>
      <c r="AD26" s="143"/>
      <c r="AE26" s="143"/>
      <c r="AF26" s="143"/>
      <c r="AG26" s="161"/>
      <c r="AH26" s="162"/>
      <c r="AI26" s="163"/>
    </row>
    <row r="27" spans="1:35" ht="15" customHeight="1">
      <c r="A27" s="158"/>
      <c r="B27" s="69"/>
      <c r="C27" s="158"/>
      <c r="D27" s="69"/>
      <c r="E27" s="69"/>
      <c r="F27" s="69"/>
      <c r="G27" s="69"/>
      <c r="H27" s="158"/>
      <c r="I27" s="69"/>
      <c r="J27" s="69"/>
      <c r="K27" s="69"/>
      <c r="L27" s="69"/>
      <c r="M27" s="69"/>
      <c r="N27" s="69"/>
      <c r="O27" s="69"/>
      <c r="P27" s="156"/>
      <c r="Q27" s="69"/>
      <c r="R27" s="69"/>
      <c r="S27" s="158"/>
      <c r="T27" s="158"/>
      <c r="U27" s="143"/>
      <c r="V27" s="143"/>
      <c r="W27" s="143"/>
      <c r="X27" s="143"/>
      <c r="Y27" s="143"/>
      <c r="Z27" s="143"/>
      <c r="AA27" s="143"/>
      <c r="AB27" s="143"/>
      <c r="AC27" s="143"/>
      <c r="AD27" s="143"/>
      <c r="AE27" s="143"/>
      <c r="AF27" s="143"/>
      <c r="AG27" s="161"/>
      <c r="AH27" s="162"/>
      <c r="AI27" s="163"/>
    </row>
    <row r="28" spans="1:35" ht="15" customHeight="1">
      <c r="A28" s="158"/>
      <c r="B28" s="69"/>
      <c r="C28" s="158"/>
      <c r="D28" s="69"/>
      <c r="E28" s="69"/>
      <c r="F28" s="69"/>
      <c r="G28" s="69"/>
      <c r="H28" s="158"/>
      <c r="I28" s="69"/>
      <c r="J28" s="69"/>
      <c r="K28" s="69"/>
      <c r="L28" s="69"/>
      <c r="M28" s="143"/>
      <c r="N28" s="160"/>
      <c r="O28" s="69"/>
      <c r="P28" s="156"/>
      <c r="Q28" s="69"/>
      <c r="R28" s="69"/>
      <c r="S28" s="163"/>
      <c r="T28" s="158"/>
      <c r="U28" s="143"/>
      <c r="V28" s="143"/>
      <c r="W28" s="143"/>
      <c r="X28" s="143"/>
      <c r="Y28" s="143"/>
      <c r="Z28" s="143"/>
      <c r="AA28" s="143"/>
      <c r="AB28" s="143"/>
      <c r="AC28" s="143"/>
      <c r="AD28" s="143"/>
      <c r="AE28" s="143"/>
      <c r="AF28" s="143"/>
      <c r="AG28" s="161"/>
      <c r="AH28" s="162"/>
      <c r="AI28" s="163"/>
    </row>
    <row r="29" spans="1:35" ht="15" customHeight="1">
      <c r="A29" s="158"/>
      <c r="B29" s="69"/>
      <c r="C29" s="158"/>
      <c r="D29" s="69"/>
      <c r="E29" s="69"/>
      <c r="F29" s="69"/>
      <c r="G29" s="69"/>
      <c r="H29" s="158"/>
      <c r="I29" s="69"/>
      <c r="J29" s="69"/>
      <c r="K29" s="69"/>
      <c r="L29" s="69"/>
      <c r="M29" s="69"/>
      <c r="N29" s="69"/>
      <c r="O29" s="69"/>
      <c r="P29" s="156"/>
      <c r="Q29" s="69"/>
      <c r="R29" s="69"/>
      <c r="S29" s="158"/>
      <c r="T29" s="158"/>
      <c r="U29" s="143"/>
      <c r="V29" s="143"/>
      <c r="W29" s="143"/>
      <c r="X29" s="143"/>
      <c r="Y29" s="143"/>
      <c r="Z29" s="143"/>
      <c r="AA29" s="143"/>
      <c r="AB29" s="143"/>
      <c r="AC29" s="143"/>
      <c r="AD29" s="143"/>
      <c r="AE29" s="143"/>
      <c r="AF29" s="143"/>
      <c r="AG29" s="161"/>
      <c r="AH29" s="162"/>
      <c r="AI29" s="163"/>
    </row>
    <row r="30" spans="1:35" ht="15" customHeight="1">
      <c r="A30" s="170"/>
      <c r="B30" s="69"/>
      <c r="C30" s="69"/>
      <c r="D30" s="69"/>
      <c r="E30" s="69"/>
      <c r="F30" s="69"/>
      <c r="G30" s="69"/>
      <c r="H30" s="69"/>
      <c r="I30" s="69"/>
      <c r="J30" s="69"/>
      <c r="K30" s="69"/>
      <c r="L30" s="69"/>
      <c r="M30" s="69"/>
      <c r="N30" s="69"/>
      <c r="O30" s="69"/>
      <c r="P30" s="156"/>
      <c r="Q30" s="69"/>
      <c r="R30" s="69"/>
      <c r="S30" s="158"/>
      <c r="T30" s="158"/>
      <c r="U30" s="172"/>
      <c r="V30" s="172"/>
      <c r="W30" s="172"/>
      <c r="X30" s="172"/>
      <c r="Y30" s="172"/>
      <c r="Z30" s="172"/>
      <c r="AA30" s="172"/>
      <c r="AB30" s="172"/>
      <c r="AC30" s="172"/>
      <c r="AD30" s="172"/>
      <c r="AE30" s="172"/>
      <c r="AF30" s="172"/>
      <c r="AG30" s="173"/>
      <c r="AH30" s="174"/>
      <c r="AI30" s="175"/>
    </row>
    <row r="31" spans="1:35" ht="15" customHeight="1">
      <c r="A31" s="170"/>
      <c r="B31" s="69"/>
      <c r="C31" s="156"/>
      <c r="D31" s="69"/>
      <c r="E31" s="69"/>
      <c r="F31" s="69"/>
      <c r="G31" s="69"/>
      <c r="H31" s="69"/>
      <c r="I31" s="69"/>
      <c r="J31" s="69"/>
      <c r="K31" s="69"/>
      <c r="L31" s="69"/>
      <c r="M31" s="69"/>
      <c r="N31" s="69"/>
      <c r="O31" s="69"/>
      <c r="P31" s="156"/>
      <c r="Q31" s="176"/>
      <c r="R31" s="69"/>
      <c r="S31" s="177"/>
      <c r="T31" s="143"/>
      <c r="U31" s="172"/>
      <c r="V31" s="172"/>
      <c r="W31" s="172"/>
      <c r="X31" s="172"/>
      <c r="Y31" s="172"/>
      <c r="Z31" s="172"/>
      <c r="AA31" s="172"/>
      <c r="AB31" s="172"/>
      <c r="AC31" s="172"/>
      <c r="AD31" s="172"/>
      <c r="AE31" s="172"/>
      <c r="AF31" s="172"/>
      <c r="AG31" s="173"/>
      <c r="AH31" s="174"/>
      <c r="AI31" s="175"/>
    </row>
    <row r="32" spans="1:35" ht="15" customHeight="1">
      <c r="A32" s="170"/>
      <c r="B32" s="178"/>
      <c r="C32" s="158"/>
      <c r="D32" s="170"/>
      <c r="E32" s="178"/>
      <c r="F32" s="178"/>
      <c r="G32" s="178"/>
      <c r="H32" s="178"/>
      <c r="I32" s="178"/>
      <c r="J32" s="178"/>
      <c r="K32" s="179"/>
      <c r="L32" s="178"/>
      <c r="M32" s="178"/>
      <c r="N32" s="178"/>
      <c r="O32" s="178"/>
      <c r="P32" s="180"/>
      <c r="Q32" s="176"/>
      <c r="R32" s="178"/>
      <c r="S32" s="181"/>
      <c r="T32" s="172"/>
      <c r="U32" s="172"/>
      <c r="V32" s="172"/>
      <c r="W32" s="172"/>
      <c r="X32" s="172"/>
      <c r="Y32" s="172"/>
      <c r="Z32" s="172"/>
      <c r="AA32" s="172"/>
      <c r="AB32" s="172"/>
      <c r="AC32" s="172"/>
      <c r="AD32" s="172"/>
      <c r="AE32" s="172"/>
      <c r="AF32" s="172"/>
      <c r="AG32" s="173"/>
      <c r="AH32" s="174"/>
      <c r="AI32" s="175"/>
    </row>
    <row r="33" spans="1:35" ht="15" customHeight="1">
      <c r="A33" s="170"/>
      <c r="B33" s="178"/>
      <c r="C33" s="158"/>
      <c r="D33" s="170"/>
      <c r="E33" s="178"/>
      <c r="F33" s="178"/>
      <c r="G33" s="178"/>
      <c r="H33" s="178"/>
      <c r="I33" s="178"/>
      <c r="J33" s="178"/>
      <c r="K33" s="178"/>
      <c r="L33" s="178"/>
      <c r="M33" s="178"/>
      <c r="N33" s="178"/>
      <c r="O33" s="178"/>
      <c r="P33" s="180"/>
      <c r="Q33" s="176"/>
      <c r="R33" s="178"/>
      <c r="S33" s="170"/>
      <c r="T33" s="170"/>
      <c r="U33" s="170"/>
      <c r="V33" s="170"/>
      <c r="W33" s="170"/>
      <c r="X33" s="170"/>
      <c r="Y33" s="170"/>
      <c r="Z33" s="170"/>
      <c r="AA33" s="170"/>
      <c r="AB33" s="170"/>
      <c r="AC33" s="170"/>
      <c r="AD33" s="170"/>
      <c r="AE33" s="172"/>
      <c r="AF33" s="172"/>
      <c r="AG33" s="173"/>
      <c r="AH33" s="174"/>
      <c r="AI33" s="175"/>
    </row>
    <row r="34" spans="1:35" ht="15" customHeight="1">
      <c r="A34" s="170"/>
      <c r="B34" s="178"/>
      <c r="C34" s="158"/>
      <c r="D34" s="170"/>
      <c r="E34" s="178"/>
      <c r="F34" s="178"/>
      <c r="G34" s="178"/>
      <c r="H34" s="178"/>
      <c r="I34" s="178"/>
      <c r="J34" s="178"/>
      <c r="K34" s="179"/>
      <c r="L34" s="178"/>
      <c r="M34" s="178"/>
      <c r="N34" s="178"/>
      <c r="O34" s="178"/>
      <c r="P34" s="180"/>
      <c r="Q34" s="176"/>
      <c r="R34" s="178"/>
      <c r="S34" s="181"/>
      <c r="T34" s="172"/>
      <c r="U34" s="172"/>
      <c r="V34" s="172"/>
      <c r="W34" s="172"/>
      <c r="X34" s="172"/>
      <c r="Y34" s="172"/>
      <c r="Z34" s="172"/>
      <c r="AA34" s="172"/>
      <c r="AB34" s="172"/>
      <c r="AC34" s="172"/>
      <c r="AD34" s="172"/>
      <c r="AE34" s="172"/>
      <c r="AF34" s="172"/>
      <c r="AG34" s="173"/>
      <c r="AH34" s="174"/>
      <c r="AI34" s="175"/>
    </row>
    <row r="35" spans="1:35" ht="15" customHeight="1">
      <c r="A35" s="170"/>
      <c r="B35" s="178"/>
      <c r="C35" s="158"/>
      <c r="D35" s="178"/>
      <c r="E35" s="178"/>
      <c r="F35" s="178"/>
      <c r="G35" s="178"/>
      <c r="H35" s="178"/>
      <c r="I35" s="178"/>
      <c r="J35" s="178"/>
      <c r="K35" s="178"/>
      <c r="L35" s="178"/>
      <c r="M35" s="178"/>
      <c r="N35" s="178"/>
      <c r="O35" s="178"/>
      <c r="P35" s="180"/>
      <c r="Q35" s="176"/>
      <c r="R35" s="178"/>
      <c r="S35" s="175"/>
      <c r="T35" s="175"/>
      <c r="U35" s="182"/>
      <c r="V35" s="175"/>
      <c r="W35" s="175"/>
      <c r="X35" s="175"/>
      <c r="Y35" s="175"/>
      <c r="Z35" s="175"/>
      <c r="AA35" s="175"/>
      <c r="AB35" s="175"/>
      <c r="AC35" s="175"/>
      <c r="AD35" s="175"/>
      <c r="AE35" s="172"/>
      <c r="AF35" s="172"/>
      <c r="AG35" s="173"/>
      <c r="AH35" s="174"/>
      <c r="AI35" s="175"/>
    </row>
    <row r="36" spans="1:35" ht="15" customHeight="1">
      <c r="A36" s="170"/>
      <c r="B36" s="170"/>
      <c r="C36" s="170"/>
      <c r="D36" s="170"/>
      <c r="E36" s="170"/>
      <c r="F36" s="170"/>
      <c r="G36" s="170"/>
      <c r="H36" s="170"/>
      <c r="I36" s="170"/>
      <c r="J36" s="170"/>
      <c r="K36" s="170"/>
      <c r="L36" s="170"/>
      <c r="M36" s="170"/>
      <c r="N36" s="170"/>
      <c r="O36" s="178"/>
      <c r="P36" s="180"/>
      <c r="Q36" s="183"/>
      <c r="R36" s="170"/>
      <c r="S36" s="175"/>
      <c r="T36" s="175"/>
      <c r="U36" s="175"/>
      <c r="V36" s="175"/>
      <c r="W36" s="175"/>
      <c r="X36" s="175"/>
      <c r="Y36" s="175"/>
      <c r="Z36" s="175"/>
      <c r="AA36" s="175"/>
      <c r="AB36" s="175"/>
      <c r="AC36" s="175"/>
      <c r="AD36" s="175"/>
      <c r="AE36" s="170"/>
      <c r="AF36" s="170"/>
      <c r="AG36" s="170"/>
      <c r="AH36" s="183"/>
      <c r="AI36" s="170"/>
    </row>
    <row r="37" spans="1:35" ht="15" customHeight="1">
      <c r="B37" s="94"/>
      <c r="E37" s="94"/>
      <c r="F37" s="94"/>
      <c r="G37" s="94"/>
      <c r="H37" s="94"/>
      <c r="I37" s="94"/>
      <c r="J37" s="94"/>
      <c r="K37" s="94"/>
      <c r="L37" s="94"/>
      <c r="M37" s="94"/>
      <c r="N37" s="94"/>
      <c r="O37" s="94"/>
      <c r="P37" s="95"/>
      <c r="S37" s="97"/>
      <c r="T37" s="97"/>
      <c r="U37" s="98"/>
      <c r="V37" s="97"/>
      <c r="W37" s="97"/>
      <c r="X37" s="97"/>
      <c r="Y37" s="97"/>
      <c r="Z37" s="97"/>
      <c r="AA37" s="97"/>
      <c r="AB37" s="97"/>
      <c r="AC37" s="97"/>
      <c r="AD37" s="97"/>
      <c r="AE37" s="99"/>
      <c r="AF37" s="99"/>
      <c r="AG37" s="100"/>
      <c r="AH37" s="101"/>
      <c r="AI37" s="97"/>
    </row>
    <row r="38" spans="1:35" ht="15" customHeight="1">
      <c r="S38" s="97"/>
      <c r="T38" s="97"/>
      <c r="U38" s="98"/>
      <c r="V38" s="97"/>
      <c r="W38" s="97"/>
      <c r="X38" s="97"/>
      <c r="Y38" s="97"/>
      <c r="Z38" s="97"/>
      <c r="AA38" s="97"/>
      <c r="AB38" s="97"/>
      <c r="AC38" s="97"/>
      <c r="AD38" s="97"/>
      <c r="AE38" s="97"/>
      <c r="AF38" s="102"/>
      <c r="AG38" s="103"/>
      <c r="AH38" s="104"/>
      <c r="AI38" s="97"/>
    </row>
    <row r="39" spans="1:35" ht="15" customHeight="1">
      <c r="Q39" s="105"/>
      <c r="S39" s="97"/>
      <c r="T39" s="98"/>
      <c r="U39" s="97"/>
      <c r="V39" s="97"/>
      <c r="W39" s="97"/>
      <c r="X39" s="97"/>
      <c r="Y39" s="97"/>
      <c r="Z39" s="97"/>
      <c r="AA39" s="97"/>
      <c r="AB39" s="97"/>
      <c r="AC39" s="97"/>
      <c r="AD39" s="97"/>
      <c r="AE39" s="97"/>
      <c r="AF39" s="102"/>
      <c r="AG39" s="102"/>
      <c r="AH39" s="104"/>
      <c r="AI39" s="97"/>
    </row>
    <row r="40" spans="1:35" ht="15" customHeight="1">
      <c r="S40" s="97"/>
      <c r="T40" s="97"/>
      <c r="U40" s="97"/>
      <c r="V40" s="97"/>
      <c r="W40" s="97"/>
      <c r="X40" s="97"/>
      <c r="Y40" s="97"/>
      <c r="Z40" s="97"/>
      <c r="AA40" s="97"/>
      <c r="AB40" s="97"/>
      <c r="AC40" s="97"/>
      <c r="AD40" s="97"/>
      <c r="AE40" s="97"/>
      <c r="AF40" s="97"/>
      <c r="AG40" s="103"/>
      <c r="AH40" s="104"/>
      <c r="AI40" s="97"/>
    </row>
    <row r="41" spans="1:35" ht="15" customHeight="1">
      <c r="J41" s="94"/>
      <c r="K41" s="94"/>
      <c r="L41" s="94"/>
      <c r="M41" s="94"/>
      <c r="N41" s="94"/>
      <c r="O41" s="94"/>
      <c r="P41" s="94"/>
      <c r="AE41" s="97"/>
      <c r="AF41" s="97"/>
      <c r="AG41" s="103"/>
      <c r="AH41" s="104"/>
      <c r="AI41" s="97"/>
    </row>
    <row r="42" spans="1:35" ht="15" customHeight="1">
      <c r="AE42" s="97"/>
      <c r="AF42" s="102"/>
      <c r="AG42" s="103"/>
      <c r="AH42" s="104"/>
      <c r="AI42" s="97"/>
    </row>
    <row r="43" spans="1:35" ht="15" customHeight="1">
      <c r="AE43" s="97"/>
      <c r="AF43" s="102"/>
      <c r="AG43" s="102"/>
      <c r="AH43" s="104"/>
      <c r="AI43" s="97"/>
    </row>
    <row r="44" spans="1:35" ht="15" customHeight="1">
      <c r="A44" s="94"/>
      <c r="AF44" s="106"/>
      <c r="AG44" s="106"/>
    </row>
    <row r="45" spans="1:35" ht="15" customHeight="1">
      <c r="A45" s="94"/>
      <c r="AG45" s="106"/>
    </row>
    <row r="46" spans="1:35" ht="15" customHeight="1">
      <c r="AF46" s="106"/>
      <c r="AG46" s="106"/>
    </row>
    <row r="47" spans="1:35" ht="15" customHeight="1">
      <c r="AG47" s="106"/>
    </row>
    <row r="48" spans="1:35" ht="15" customHeight="1">
      <c r="S48" s="94"/>
      <c r="T48" s="94"/>
      <c r="V48" s="94"/>
      <c r="W48" s="94"/>
      <c r="X48" s="94"/>
      <c r="Y48" s="94"/>
      <c r="Z48" s="94"/>
      <c r="AA48" s="94"/>
      <c r="AB48" s="94"/>
      <c r="AC48" s="94"/>
      <c r="AD48" s="94"/>
    </row>
    <row r="49" spans="1:34" ht="15" customHeight="1">
      <c r="R49" s="94"/>
      <c r="S49" s="94"/>
      <c r="T49" s="94"/>
      <c r="V49" s="94"/>
      <c r="W49" s="94"/>
      <c r="X49" s="94"/>
      <c r="Y49" s="94"/>
      <c r="Z49" s="94"/>
      <c r="AA49" s="94"/>
      <c r="AB49" s="94"/>
      <c r="AC49" s="94"/>
      <c r="AD49" s="94"/>
      <c r="AG49" s="106"/>
    </row>
    <row r="50" spans="1:34" ht="15" customHeight="1">
      <c r="R50" s="94"/>
    </row>
    <row r="51" spans="1:34" s="94" customFormat="1" ht="15" customHeight="1">
      <c r="A51" s="64"/>
      <c r="B51" s="64"/>
      <c r="C51" s="64"/>
      <c r="D51" s="64"/>
      <c r="E51" s="64"/>
      <c r="F51" s="64"/>
      <c r="G51" s="64"/>
      <c r="H51" s="64"/>
      <c r="I51" s="64"/>
      <c r="J51" s="64"/>
      <c r="K51" s="64"/>
      <c r="L51" s="64"/>
      <c r="M51" s="64"/>
      <c r="N51" s="64"/>
      <c r="O51" s="64"/>
      <c r="P51" s="64"/>
      <c r="Q51" s="96"/>
      <c r="R51" s="64"/>
      <c r="S51" s="64"/>
      <c r="T51" s="64"/>
      <c r="U51" s="64"/>
      <c r="V51" s="64"/>
      <c r="W51" s="64"/>
      <c r="X51" s="64"/>
      <c r="Y51" s="64"/>
      <c r="Z51" s="64"/>
      <c r="AA51" s="64"/>
      <c r="AB51" s="64"/>
      <c r="AC51" s="64"/>
      <c r="AD51" s="64"/>
      <c r="AH51" s="105"/>
    </row>
    <row r="52" spans="1:34" s="94" customFormat="1" ht="15" customHeight="1">
      <c r="A52" s="64"/>
      <c r="B52" s="64"/>
      <c r="C52" s="64"/>
      <c r="D52" s="64"/>
      <c r="E52" s="64"/>
      <c r="F52" s="64"/>
      <c r="G52" s="64"/>
      <c r="H52" s="64"/>
      <c r="I52" s="64"/>
      <c r="J52" s="64"/>
      <c r="K52" s="64"/>
      <c r="L52" s="64"/>
      <c r="M52" s="64"/>
      <c r="N52" s="64"/>
      <c r="O52" s="64"/>
      <c r="P52" s="64"/>
      <c r="Q52" s="96"/>
      <c r="R52" s="64"/>
      <c r="S52" s="64"/>
      <c r="T52" s="64"/>
      <c r="U52" s="64"/>
      <c r="V52" s="64"/>
      <c r="W52" s="64"/>
      <c r="X52" s="64"/>
      <c r="Y52" s="64"/>
      <c r="Z52" s="64"/>
      <c r="AA52" s="64"/>
      <c r="AB52" s="64"/>
      <c r="AC52" s="64"/>
      <c r="AD52" s="64"/>
      <c r="AH52" s="105"/>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cols>
    <col min="1" max="16384" width="4.83203125" style="110"/>
  </cols>
  <sheetData>
    <row r="1" spans="1:35" s="132" customFormat="1">
      <c r="A1" s="270" t="s">
        <v>67</v>
      </c>
      <c r="B1" s="271"/>
      <c r="C1" s="271"/>
      <c r="D1" s="272"/>
      <c r="E1" s="273" t="str">
        <f ca="1">IF(INDIRECT("変更履歴!E1")&lt;&gt;"",INDIRECT("変更履歴!E1"),"")</f>
        <v>サンプルプロジェクト</v>
      </c>
      <c r="F1" s="230"/>
      <c r="G1" s="230"/>
      <c r="H1" s="230"/>
      <c r="I1" s="230"/>
      <c r="J1" s="230"/>
      <c r="K1" s="230"/>
      <c r="L1" s="230"/>
      <c r="M1" s="230"/>
      <c r="N1" s="231"/>
      <c r="O1" s="274" t="s">
        <v>77</v>
      </c>
      <c r="P1" s="275"/>
      <c r="Q1" s="275"/>
      <c r="R1" s="276"/>
      <c r="S1" s="283" t="str">
        <f ca="1">IF(INDIRECT("変更履歴!S1")&lt;&gt;"",INDIRECT("変更履歴!S1"),"")</f>
        <v>外部インタフェース設計書(I/Fファイル)
B21AA01/ユーザ情報読み込み</v>
      </c>
      <c r="T1" s="253"/>
      <c r="U1" s="253"/>
      <c r="V1" s="253"/>
      <c r="W1" s="253"/>
      <c r="X1" s="253"/>
      <c r="Y1" s="253"/>
      <c r="Z1" s="254"/>
      <c r="AA1" s="270" t="s">
        <v>65</v>
      </c>
      <c r="AB1" s="272"/>
      <c r="AC1" s="235" t="str">
        <f ca="1">IF(INDIRECT("変更履歴!AC1")&lt;&gt;"",INDIRECT("変更履歴!AC1"),"")</f>
        <v>TIS</v>
      </c>
      <c r="AD1" s="224"/>
      <c r="AE1" s="224"/>
      <c r="AF1" s="225"/>
      <c r="AG1" s="284">
        <f ca="1">IF(INDIRECT("変更履歴!AG1")&lt;&gt;"",INDIRECT("変更履歴!AG1"),"")</f>
        <v>43336</v>
      </c>
      <c r="AH1" s="285"/>
      <c r="AI1" s="286"/>
    </row>
    <row r="2" spans="1:35" s="132" customFormat="1">
      <c r="A2" s="270" t="s">
        <v>68</v>
      </c>
      <c r="B2" s="271"/>
      <c r="C2" s="271"/>
      <c r="D2" s="272"/>
      <c r="E2" s="273" t="str">
        <f ca="1">IF(INDIRECT("変更履歴!E2")&lt;&gt;"",INDIRECT("変更履歴!E2"),"")</f>
        <v>サンプルシステム</v>
      </c>
      <c r="F2" s="230"/>
      <c r="G2" s="230"/>
      <c r="H2" s="230"/>
      <c r="I2" s="230"/>
      <c r="J2" s="230"/>
      <c r="K2" s="230"/>
      <c r="L2" s="230"/>
      <c r="M2" s="230"/>
      <c r="N2" s="231"/>
      <c r="O2" s="277"/>
      <c r="P2" s="278"/>
      <c r="Q2" s="278"/>
      <c r="R2" s="279"/>
      <c r="S2" s="255"/>
      <c r="T2" s="256"/>
      <c r="U2" s="256"/>
      <c r="V2" s="256"/>
      <c r="W2" s="256"/>
      <c r="X2" s="256"/>
      <c r="Y2" s="256"/>
      <c r="Z2" s="257"/>
      <c r="AA2" s="270" t="s">
        <v>66</v>
      </c>
      <c r="AB2" s="272"/>
      <c r="AC2" s="235" t="str">
        <f ca="1">IF(INDIRECT("変更履歴!AC2")&lt;&gt;"",INDIRECT("変更履歴!AC2"),"")</f>
        <v/>
      </c>
      <c r="AD2" s="224"/>
      <c r="AE2" s="224"/>
      <c r="AF2" s="225"/>
      <c r="AG2" s="284" t="str">
        <f ca="1">IF(INDIRECT("変更履歴!AG2")&lt;&gt;"",INDIRECT("変更履歴!AG2"),"")</f>
        <v/>
      </c>
      <c r="AH2" s="285"/>
      <c r="AI2" s="286"/>
    </row>
    <row r="3" spans="1:35" s="132" customFormat="1">
      <c r="A3" s="270" t="s">
        <v>69</v>
      </c>
      <c r="B3" s="271"/>
      <c r="C3" s="271"/>
      <c r="D3" s="272"/>
      <c r="E3" s="273" t="str">
        <f ca="1">IF(INDIRECT("変更履歴!E3")&lt;&gt;"",INDIRECT("変更履歴!E3"),"")</f>
        <v>サンプルサブシステム</v>
      </c>
      <c r="F3" s="230"/>
      <c r="G3" s="230"/>
      <c r="H3" s="230"/>
      <c r="I3" s="230"/>
      <c r="J3" s="230"/>
      <c r="K3" s="230"/>
      <c r="L3" s="230"/>
      <c r="M3" s="230"/>
      <c r="N3" s="231"/>
      <c r="O3" s="280"/>
      <c r="P3" s="281"/>
      <c r="Q3" s="281"/>
      <c r="R3" s="282"/>
      <c r="S3" s="258"/>
      <c r="T3" s="259"/>
      <c r="U3" s="259"/>
      <c r="V3" s="259"/>
      <c r="W3" s="259"/>
      <c r="X3" s="259"/>
      <c r="Y3" s="259"/>
      <c r="Z3" s="260"/>
      <c r="AA3" s="270"/>
      <c r="AB3" s="272"/>
      <c r="AC3" s="235" t="str">
        <f ca="1">IF(INDIRECT("変更履歴!AC3")&lt;&gt;"",INDIRECT("変更履歴!AC3"),"")</f>
        <v/>
      </c>
      <c r="AD3" s="224"/>
      <c r="AE3" s="224"/>
      <c r="AF3" s="225"/>
      <c r="AG3" s="284" t="str">
        <f ca="1">IF(INDIRECT("変更履歴!AG3")&lt;&gt;"",INDIRECT("変更履歴!AG3"),"")</f>
        <v/>
      </c>
      <c r="AH3" s="285"/>
      <c r="AI3" s="286"/>
    </row>
    <row r="4" spans="1:35" s="132" customFormat="1" ht="12" customHeight="1">
      <c r="AC4" s="137"/>
      <c r="AD4" s="145"/>
      <c r="AE4" s="145"/>
      <c r="AF4" s="145"/>
      <c r="AG4" s="51"/>
      <c r="AH4" s="51"/>
      <c r="AI4" s="51"/>
    </row>
    <row r="5" spans="1:35" s="142" customFormat="1" ht="17.25" customHeight="1">
      <c r="A5" s="64" t="s">
        <v>270</v>
      </c>
      <c r="C5" s="82"/>
    </row>
    <row r="6" spans="1:35" s="142" customFormat="1" ht="6" customHeight="1">
      <c r="A6" s="64"/>
      <c r="C6" s="82"/>
    </row>
    <row r="7" spans="1:35" ht="20.100000000000001" customHeight="1">
      <c r="A7" s="287" t="s">
        <v>39</v>
      </c>
      <c r="B7" s="290"/>
      <c r="C7" s="290"/>
      <c r="D7" s="291"/>
      <c r="E7" s="16"/>
      <c r="F7" s="16"/>
      <c r="G7" s="16"/>
      <c r="H7" s="16"/>
      <c r="I7" s="16"/>
      <c r="J7" s="16"/>
      <c r="K7" s="16"/>
      <c r="L7" s="16"/>
      <c r="M7" s="16"/>
      <c r="N7" s="16"/>
      <c r="O7" s="16"/>
      <c r="P7" s="16"/>
      <c r="Q7" s="292" t="s">
        <v>9</v>
      </c>
      <c r="R7" s="293"/>
      <c r="S7" s="293"/>
      <c r="T7" s="294"/>
      <c r="U7" s="297" t="s">
        <v>89</v>
      </c>
      <c r="V7" s="298"/>
      <c r="W7" s="298"/>
      <c r="X7" s="298"/>
      <c r="Y7" s="298"/>
      <c r="Z7" s="298"/>
      <c r="AA7" s="298"/>
      <c r="AB7" s="298"/>
      <c r="AC7" s="298"/>
      <c r="AD7" s="298"/>
      <c r="AE7" s="298"/>
      <c r="AF7" s="298"/>
      <c r="AG7" s="298"/>
      <c r="AH7" s="298"/>
      <c r="AI7" s="299"/>
    </row>
    <row r="8" spans="1:35" ht="20.100000000000001" customHeight="1">
      <c r="A8" s="287" t="s">
        <v>20</v>
      </c>
      <c r="B8" s="290"/>
      <c r="C8" s="290"/>
      <c r="D8" s="291"/>
      <c r="E8" s="295" t="s">
        <v>278</v>
      </c>
      <c r="F8" s="296"/>
      <c r="G8" s="296"/>
      <c r="H8" s="296"/>
      <c r="I8" s="296"/>
      <c r="J8" s="296"/>
      <c r="K8" s="296"/>
      <c r="L8" s="296"/>
      <c r="M8" s="296"/>
      <c r="N8" s="296"/>
      <c r="O8" s="296"/>
      <c r="P8" s="296"/>
      <c r="Q8" s="287" t="s">
        <v>17</v>
      </c>
      <c r="R8" s="290"/>
      <c r="S8" s="290"/>
      <c r="T8" s="291"/>
      <c r="U8" s="295" t="s">
        <v>90</v>
      </c>
      <c r="V8" s="296"/>
      <c r="W8" s="296"/>
      <c r="X8" s="296"/>
      <c r="Y8" s="296"/>
      <c r="Z8" s="296"/>
      <c r="AA8" s="296"/>
      <c r="AB8" s="296"/>
      <c r="AC8" s="296"/>
      <c r="AD8" s="296"/>
      <c r="AE8" s="296"/>
      <c r="AF8" s="296"/>
      <c r="AG8" s="296"/>
      <c r="AH8" s="296"/>
      <c r="AI8" s="300"/>
    </row>
    <row r="9" spans="1:35" ht="20.100000000000001" customHeight="1">
      <c r="A9" s="287" t="s">
        <v>40</v>
      </c>
      <c r="B9" s="290"/>
      <c r="C9" s="290"/>
      <c r="D9" s="291"/>
      <c r="E9" s="18"/>
      <c r="F9" s="18"/>
      <c r="G9" s="18"/>
      <c r="H9" s="18"/>
      <c r="I9" s="18"/>
      <c r="J9" s="18"/>
      <c r="K9" s="18"/>
      <c r="L9" s="18"/>
      <c r="M9" s="18"/>
      <c r="N9" s="18"/>
      <c r="O9" s="18"/>
      <c r="P9" s="18"/>
      <c r="Q9" s="191"/>
      <c r="R9" s="191"/>
      <c r="S9" s="191"/>
      <c r="T9" s="191"/>
      <c r="U9" s="191"/>
      <c r="V9" s="191"/>
      <c r="W9" s="191"/>
      <c r="X9" s="191"/>
      <c r="Y9" s="191"/>
      <c r="Z9" s="191"/>
      <c r="AA9" s="191"/>
      <c r="AB9" s="191"/>
      <c r="AC9" s="191"/>
      <c r="AD9" s="191"/>
      <c r="AE9" s="191"/>
      <c r="AF9" s="191"/>
      <c r="AG9" s="191"/>
      <c r="AH9" s="191"/>
      <c r="AI9" s="26"/>
    </row>
    <row r="10" spans="1:35" ht="20.100000000000001" customHeight="1">
      <c r="A10" s="19"/>
      <c r="B10" s="107" t="s">
        <v>291</v>
      </c>
      <c r="C10" s="107"/>
      <c r="D10" s="107"/>
      <c r="E10" s="107"/>
      <c r="F10" s="107"/>
      <c r="G10" s="107"/>
      <c r="H10" s="107"/>
      <c r="I10" s="107"/>
      <c r="J10" s="107"/>
      <c r="K10" s="107"/>
      <c r="L10" s="107"/>
      <c r="M10" s="107"/>
      <c r="N10" s="107"/>
      <c r="O10" s="107"/>
      <c r="P10" s="107"/>
      <c r="Q10" s="190"/>
      <c r="R10" s="190"/>
      <c r="S10" s="190"/>
      <c r="T10" s="190"/>
      <c r="U10" s="190"/>
      <c r="V10" s="190"/>
      <c r="W10" s="190"/>
      <c r="X10" s="190"/>
      <c r="Y10" s="190"/>
      <c r="Z10" s="190"/>
      <c r="AA10" s="190"/>
      <c r="AB10" s="190"/>
      <c r="AC10" s="190"/>
      <c r="AD10" s="190"/>
      <c r="AE10" s="190"/>
      <c r="AF10" s="190"/>
      <c r="AG10" s="190"/>
      <c r="AH10" s="190"/>
      <c r="AI10" s="123"/>
    </row>
    <row r="11" spans="1:35" ht="20.100000000000001" customHeight="1">
      <c r="A11" s="28"/>
      <c r="B11" s="190"/>
      <c r="C11" s="107"/>
      <c r="D11" s="107"/>
      <c r="E11" s="107"/>
      <c r="F11" s="107"/>
      <c r="G11" s="107"/>
      <c r="H11" s="107"/>
      <c r="I11" s="107"/>
      <c r="J11" s="107"/>
      <c r="K11" s="107"/>
      <c r="L11" s="107"/>
      <c r="M11" s="107"/>
      <c r="N11" s="107"/>
      <c r="O11" s="107"/>
      <c r="P11" s="107"/>
      <c r="Q11" s="190"/>
      <c r="R11" s="190"/>
      <c r="S11" s="190"/>
      <c r="T11" s="190"/>
      <c r="U11" s="190"/>
      <c r="V11" s="190"/>
      <c r="W11" s="190"/>
      <c r="X11" s="190"/>
      <c r="Y11" s="190"/>
      <c r="Z11" s="190"/>
      <c r="AA11" s="190"/>
      <c r="AB11" s="190"/>
      <c r="AC11" s="190"/>
      <c r="AD11" s="190"/>
      <c r="AE11" s="190"/>
      <c r="AF11" s="190"/>
      <c r="AG11" s="190"/>
      <c r="AH11" s="190"/>
      <c r="AI11" s="123"/>
    </row>
    <row r="12" spans="1:35" ht="20.100000000000001" customHeight="1">
      <c r="A12" s="29"/>
      <c r="B12" s="190"/>
      <c r="C12" s="107"/>
      <c r="D12" s="107"/>
      <c r="E12" s="107"/>
      <c r="F12" s="107"/>
      <c r="G12" s="107"/>
      <c r="H12" s="107"/>
      <c r="I12" s="107"/>
      <c r="J12" s="107"/>
      <c r="K12" s="107"/>
      <c r="L12" s="107"/>
      <c r="M12" s="107"/>
      <c r="N12" s="107"/>
      <c r="O12" s="107"/>
      <c r="P12" s="107"/>
      <c r="Q12" s="190"/>
      <c r="R12" s="190"/>
      <c r="S12" s="190"/>
      <c r="T12" s="190"/>
      <c r="U12" s="190"/>
      <c r="V12" s="190"/>
      <c r="W12" s="190"/>
      <c r="X12" s="190"/>
      <c r="Y12" s="190"/>
      <c r="Z12" s="190"/>
      <c r="AA12" s="190"/>
      <c r="AB12" s="190"/>
      <c r="AC12" s="190"/>
      <c r="AD12" s="190"/>
      <c r="AE12" s="190"/>
      <c r="AF12" s="190"/>
      <c r="AG12" s="190"/>
      <c r="AH12" s="190"/>
      <c r="AI12" s="123"/>
    </row>
    <row r="13" spans="1:35" ht="20.100000000000001" customHeight="1">
      <c r="A13" s="52"/>
      <c r="B13" s="189"/>
      <c r="C13" s="17" t="s">
        <v>41</v>
      </c>
      <c r="D13" s="17"/>
      <c r="E13" s="17"/>
      <c r="F13" s="17"/>
      <c r="G13" s="17"/>
      <c r="H13" s="17"/>
      <c r="I13" s="17"/>
      <c r="J13" s="17"/>
      <c r="K13" s="17"/>
      <c r="L13" s="17"/>
      <c r="M13" s="17"/>
      <c r="N13" s="17"/>
      <c r="O13" s="17"/>
      <c r="P13" s="17"/>
      <c r="Q13" s="189"/>
      <c r="R13" s="189"/>
      <c r="S13" s="189"/>
      <c r="T13" s="189"/>
      <c r="U13" s="189"/>
      <c r="V13" s="189"/>
      <c r="W13" s="189"/>
      <c r="X13" s="189"/>
      <c r="Y13" s="189"/>
      <c r="Z13" s="189"/>
      <c r="AA13" s="189"/>
      <c r="AB13" s="189"/>
      <c r="AC13" s="189"/>
      <c r="AD13" s="189"/>
      <c r="AE13" s="189"/>
      <c r="AF13" s="189"/>
      <c r="AG13" s="189"/>
      <c r="AH13" s="189"/>
      <c r="AI13" s="36"/>
    </row>
    <row r="14" spans="1:35" ht="20.100000000000001" customHeight="1">
      <c r="A14" s="287" t="s">
        <v>23</v>
      </c>
      <c r="B14" s="288"/>
      <c r="C14" s="288"/>
      <c r="D14" s="289"/>
      <c r="E14" s="191"/>
      <c r="F14" s="191"/>
      <c r="G14" s="191"/>
      <c r="H14" s="191"/>
      <c r="I14" s="191"/>
      <c r="J14" s="191"/>
      <c r="K14" s="191"/>
      <c r="L14" s="191"/>
      <c r="M14" s="18"/>
      <c r="N14" s="191"/>
      <c r="O14" s="191"/>
      <c r="P14" s="191"/>
      <c r="Q14" s="191"/>
      <c r="R14" s="191"/>
      <c r="S14" s="191"/>
      <c r="T14" s="191"/>
      <c r="U14" s="191"/>
      <c r="V14" s="191"/>
      <c r="W14" s="191"/>
      <c r="X14" s="191"/>
      <c r="Y14" s="191"/>
      <c r="Z14" s="191"/>
      <c r="AA14" s="191"/>
      <c r="AB14" s="191"/>
      <c r="AC14" s="191"/>
      <c r="AD14" s="191"/>
      <c r="AE14" s="191"/>
      <c r="AF14" s="191"/>
      <c r="AG14" s="191"/>
      <c r="AH14" s="191"/>
      <c r="AI14" s="26"/>
    </row>
    <row r="15" spans="1:35" ht="20.100000000000001" customHeight="1">
      <c r="A15" s="28"/>
      <c r="B15" s="190" t="s">
        <v>273</v>
      </c>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23"/>
    </row>
    <row r="16" spans="1:35" ht="20.100000000000001" customHeight="1">
      <c r="A16" s="28"/>
      <c r="B16" s="190" t="s">
        <v>293</v>
      </c>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23"/>
    </row>
    <row r="17" spans="1:35" ht="20.100000000000001" customHeight="1">
      <c r="A17" s="109"/>
      <c r="B17" s="189" t="s">
        <v>91</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36"/>
    </row>
    <row r="18" spans="1:35" ht="20.100000000000001" customHeight="1">
      <c r="A18" s="301" t="s">
        <v>19</v>
      </c>
      <c r="B18" s="302"/>
      <c r="C18" s="302"/>
      <c r="D18" s="303"/>
      <c r="E18" s="19"/>
      <c r="F18" s="23"/>
      <c r="G18" s="190"/>
      <c r="H18" s="190"/>
      <c r="I18" s="190"/>
      <c r="J18" s="107"/>
      <c r="K18" s="23"/>
      <c r="L18" s="190"/>
      <c r="M18" s="190"/>
      <c r="N18" s="190"/>
      <c r="O18" s="107"/>
      <c r="P18" s="190"/>
      <c r="Q18" s="301" t="s">
        <v>42</v>
      </c>
      <c r="R18" s="302"/>
      <c r="S18" s="302"/>
      <c r="T18" s="303"/>
      <c r="U18" s="107"/>
      <c r="V18" s="107"/>
      <c r="W18" s="107"/>
      <c r="X18" s="107"/>
      <c r="Y18" s="190"/>
      <c r="Z18" s="190"/>
      <c r="AA18" s="190"/>
      <c r="AB18" s="190"/>
      <c r="AC18" s="190"/>
      <c r="AD18" s="190"/>
      <c r="AE18" s="190"/>
      <c r="AF18" s="190"/>
      <c r="AG18" s="107"/>
      <c r="AH18" s="107"/>
      <c r="AI18" s="53"/>
    </row>
    <row r="19" spans="1:35" ht="20.100000000000001" customHeight="1">
      <c r="A19" s="192"/>
      <c r="B19" s="193"/>
      <c r="C19" s="193"/>
      <c r="D19" s="194"/>
      <c r="E19" s="19"/>
      <c r="F19" s="23"/>
      <c r="G19" s="23" t="s">
        <v>43</v>
      </c>
      <c r="H19" s="190"/>
      <c r="I19" s="190"/>
      <c r="J19" s="107"/>
      <c r="K19" s="23"/>
      <c r="L19" s="107"/>
      <c r="M19" s="190"/>
      <c r="N19" s="190"/>
      <c r="O19" s="190"/>
      <c r="P19" s="190" t="s">
        <v>44</v>
      </c>
      <c r="Q19" s="192"/>
      <c r="R19" s="193"/>
      <c r="S19" s="193"/>
      <c r="T19" s="194"/>
      <c r="U19" s="107"/>
      <c r="V19" s="107"/>
      <c r="W19" s="107"/>
      <c r="X19" s="107"/>
      <c r="Y19" s="190"/>
      <c r="Z19" s="190"/>
      <c r="AA19" s="190"/>
      <c r="AB19" s="190"/>
      <c r="AC19" s="190"/>
      <c r="AD19" s="23" t="s">
        <v>43</v>
      </c>
      <c r="AE19" s="190"/>
      <c r="AF19" s="190"/>
      <c r="AG19" s="107"/>
      <c r="AH19" s="107"/>
      <c r="AI19" s="123" t="s">
        <v>7</v>
      </c>
    </row>
    <row r="20" spans="1:35" ht="20.100000000000001" customHeight="1">
      <c r="A20" s="195"/>
      <c r="B20" s="196"/>
      <c r="C20" s="196"/>
      <c r="D20" s="197"/>
      <c r="E20" s="19"/>
      <c r="F20" s="23"/>
      <c r="G20" s="23"/>
      <c r="H20" s="190"/>
      <c r="I20" s="190"/>
      <c r="J20" s="107"/>
      <c r="K20" s="23"/>
      <c r="L20" s="107"/>
      <c r="M20" s="190"/>
      <c r="N20" s="190"/>
      <c r="O20" s="190"/>
      <c r="P20" s="190"/>
      <c r="Q20" s="192"/>
      <c r="R20" s="193"/>
      <c r="S20" s="193"/>
      <c r="T20" s="194"/>
      <c r="U20" s="107"/>
      <c r="V20" s="107"/>
      <c r="W20" s="107"/>
      <c r="X20" s="107"/>
      <c r="Y20" s="190"/>
      <c r="Z20" s="190"/>
      <c r="AA20" s="190"/>
      <c r="AB20" s="190"/>
      <c r="AC20" s="190"/>
      <c r="AD20" s="23"/>
      <c r="AE20" s="190"/>
      <c r="AF20" s="190"/>
      <c r="AG20" s="107"/>
      <c r="AH20" s="107"/>
      <c r="AI20" s="123"/>
    </row>
    <row r="21" spans="1:35" ht="20.100000000000001" customHeight="1">
      <c r="A21" s="287" t="s">
        <v>12</v>
      </c>
      <c r="B21" s="290"/>
      <c r="C21" s="290"/>
      <c r="D21" s="291"/>
      <c r="E21" s="45" t="s">
        <v>217</v>
      </c>
      <c r="F21" s="16"/>
      <c r="G21" s="16"/>
      <c r="H21" s="16"/>
      <c r="I21" s="16"/>
      <c r="J21" s="16"/>
      <c r="K21" s="16"/>
      <c r="L21" s="16"/>
      <c r="M21" s="16"/>
      <c r="N21" s="16"/>
      <c r="O21" s="16"/>
      <c r="P21" s="16"/>
      <c r="Q21" s="287" t="s">
        <v>45</v>
      </c>
      <c r="R21" s="290"/>
      <c r="S21" s="290"/>
      <c r="T21" s="291"/>
      <c r="U21" s="295" t="s">
        <v>262</v>
      </c>
      <c r="V21" s="296"/>
      <c r="W21" s="296"/>
      <c r="X21" s="296"/>
      <c r="Y21" s="296"/>
      <c r="Z21" s="296"/>
      <c r="AA21" s="296"/>
      <c r="AB21" s="296"/>
      <c r="AC21" s="296"/>
      <c r="AD21" s="296"/>
      <c r="AE21" s="296"/>
      <c r="AF21" s="296"/>
      <c r="AG21" s="296"/>
      <c r="AH21" s="296"/>
      <c r="AI21" s="300"/>
    </row>
    <row r="22" spans="1:35" ht="20.100000000000001" customHeight="1">
      <c r="A22" s="292" t="s">
        <v>18</v>
      </c>
      <c r="B22" s="293"/>
      <c r="C22" s="293"/>
      <c r="D22" s="294"/>
      <c r="E22" s="24"/>
      <c r="F22" s="25"/>
      <c r="G22" s="191"/>
      <c r="H22" s="191"/>
      <c r="I22" s="191"/>
      <c r="J22" s="18"/>
      <c r="K22" s="25"/>
      <c r="L22" s="191"/>
      <c r="M22" s="191"/>
      <c r="N22" s="191"/>
      <c r="O22" s="18"/>
      <c r="P22" s="191"/>
      <c r="Q22" s="292" t="s">
        <v>10</v>
      </c>
      <c r="R22" s="293"/>
      <c r="S22" s="293"/>
      <c r="T22" s="294"/>
      <c r="U22" s="50"/>
      <c r="V22" s="191"/>
      <c r="W22" s="18"/>
      <c r="X22" s="191"/>
      <c r="Y22" s="18"/>
      <c r="Z22" s="191"/>
      <c r="AA22" s="191"/>
      <c r="AB22" s="191"/>
      <c r="AC22" s="191"/>
      <c r="AD22" s="191"/>
      <c r="AE22" s="191"/>
      <c r="AF22" s="191"/>
      <c r="AG22" s="25"/>
      <c r="AH22" s="18"/>
      <c r="AI22" s="26"/>
    </row>
    <row r="23" spans="1:35" ht="20.100000000000001" customHeight="1">
      <c r="A23" s="195"/>
      <c r="B23" s="196"/>
      <c r="C23" s="196"/>
      <c r="D23" s="197"/>
      <c r="E23" s="44"/>
      <c r="F23" s="27"/>
      <c r="G23" s="27" t="s">
        <v>46</v>
      </c>
      <c r="H23" s="189"/>
      <c r="I23" s="189"/>
      <c r="J23" s="17"/>
      <c r="K23" s="27"/>
      <c r="L23" s="17"/>
      <c r="M23" s="189"/>
      <c r="N23" s="189"/>
      <c r="O23" s="189"/>
      <c r="P23" s="189" t="s">
        <v>47</v>
      </c>
      <c r="Q23" s="195"/>
      <c r="R23" s="196"/>
      <c r="S23" s="196"/>
      <c r="T23" s="197"/>
      <c r="U23" s="109"/>
      <c r="V23" s="189"/>
      <c r="W23" s="17"/>
      <c r="X23" s="189"/>
      <c r="Y23" s="17"/>
      <c r="Z23" s="189"/>
      <c r="AA23" s="27" t="s">
        <v>46</v>
      </c>
      <c r="AB23" s="189"/>
      <c r="AC23" s="189"/>
      <c r="AD23" s="189"/>
      <c r="AE23" s="189"/>
      <c r="AF23" s="189"/>
      <c r="AG23" s="27"/>
      <c r="AH23" s="17"/>
      <c r="AI23" s="36" t="s">
        <v>7</v>
      </c>
    </row>
    <row r="24" spans="1:35" ht="20.100000000000001" customHeight="1">
      <c r="A24" s="317" t="s">
        <v>11</v>
      </c>
      <c r="B24" s="318"/>
      <c r="C24" s="318"/>
      <c r="D24" s="319"/>
      <c r="E24" s="295" t="s">
        <v>218</v>
      </c>
      <c r="F24" s="296"/>
      <c r="G24" s="296"/>
      <c r="H24" s="296"/>
      <c r="I24" s="296"/>
      <c r="J24" s="296"/>
      <c r="K24" s="296"/>
      <c r="L24" s="296"/>
      <c r="M24" s="296"/>
      <c r="N24" s="296"/>
      <c r="O24" s="296"/>
      <c r="P24" s="300"/>
      <c r="Q24" s="304" t="s">
        <v>48</v>
      </c>
      <c r="R24" s="305"/>
      <c r="S24" s="305"/>
      <c r="T24" s="306"/>
      <c r="U24" s="309"/>
      <c r="V24" s="310"/>
      <c r="W24" s="310"/>
      <c r="X24" s="310"/>
      <c r="Y24" s="21" t="s">
        <v>49</v>
      </c>
      <c r="Z24" s="30"/>
      <c r="AA24" s="30"/>
      <c r="AB24" s="30"/>
      <c r="AC24" s="30"/>
      <c r="AD24" s="30"/>
      <c r="AE24" s="30"/>
      <c r="AF24" s="30"/>
      <c r="AG24" s="21"/>
      <c r="AH24" s="21"/>
      <c r="AI24" s="22"/>
    </row>
    <row r="25" spans="1:35" ht="20.100000000000001" customHeight="1">
      <c r="A25" s="313" t="s">
        <v>16</v>
      </c>
      <c r="B25" s="314"/>
      <c r="C25" s="314"/>
      <c r="D25" s="315"/>
      <c r="E25" s="24"/>
      <c r="F25" s="35"/>
      <c r="G25" s="25" t="s">
        <v>8</v>
      </c>
      <c r="H25" s="307" t="s">
        <v>92</v>
      </c>
      <c r="I25" s="308"/>
      <c r="J25" s="308"/>
      <c r="K25" s="308"/>
      <c r="L25" s="308"/>
      <c r="M25" s="308"/>
      <c r="N25" s="308"/>
      <c r="O25" s="308"/>
      <c r="P25" s="308"/>
      <c r="Q25" s="191" t="s">
        <v>7</v>
      </c>
      <c r="R25" s="191"/>
      <c r="S25" s="25"/>
      <c r="T25" s="25" t="s">
        <v>8</v>
      </c>
      <c r="U25" s="316"/>
      <c r="V25" s="316"/>
      <c r="W25" s="316"/>
      <c r="X25" s="316"/>
      <c r="Y25" s="316"/>
      <c r="Z25" s="316"/>
      <c r="AA25" s="316"/>
      <c r="AB25" s="316"/>
      <c r="AC25" s="316"/>
      <c r="AD25" s="191" t="s">
        <v>7</v>
      </c>
      <c r="AE25" s="191"/>
      <c r="AF25" s="191"/>
      <c r="AG25" s="191"/>
      <c r="AH25" s="191"/>
      <c r="AI25" s="26"/>
    </row>
    <row r="26" spans="1:35" ht="20.100000000000001" customHeight="1">
      <c r="A26" s="46"/>
      <c r="B26" s="31"/>
      <c r="C26" s="31"/>
      <c r="D26" s="32"/>
      <c r="E26" s="19"/>
      <c r="F26" s="131"/>
      <c r="G26" s="23" t="s">
        <v>8</v>
      </c>
      <c r="H26" s="312"/>
      <c r="I26" s="312"/>
      <c r="J26" s="312"/>
      <c r="K26" s="312"/>
      <c r="L26" s="312"/>
      <c r="M26" s="312"/>
      <c r="N26" s="312"/>
      <c r="O26" s="312"/>
      <c r="P26" s="312"/>
      <c r="Q26" s="190" t="s">
        <v>7</v>
      </c>
      <c r="R26" s="190"/>
      <c r="S26" s="23"/>
      <c r="T26" s="23" t="s">
        <v>8</v>
      </c>
      <c r="U26" s="312"/>
      <c r="V26" s="312"/>
      <c r="W26" s="312"/>
      <c r="X26" s="312"/>
      <c r="Y26" s="312"/>
      <c r="Z26" s="312"/>
      <c r="AA26" s="312"/>
      <c r="AB26" s="312"/>
      <c r="AC26" s="312"/>
      <c r="AD26" s="190" t="s">
        <v>7</v>
      </c>
      <c r="AE26" s="190"/>
      <c r="AF26" s="190"/>
      <c r="AG26" s="190"/>
      <c r="AH26" s="190"/>
      <c r="AI26" s="123"/>
    </row>
    <row r="27" spans="1:35" ht="20.100000000000001" customHeight="1">
      <c r="A27" s="47"/>
      <c r="B27" s="48"/>
      <c r="C27" s="48"/>
      <c r="D27" s="49"/>
      <c r="E27" s="44"/>
      <c r="F27" s="34"/>
      <c r="G27" s="27" t="s">
        <v>8</v>
      </c>
      <c r="H27" s="311"/>
      <c r="I27" s="311"/>
      <c r="J27" s="311"/>
      <c r="K27" s="311"/>
      <c r="L27" s="311"/>
      <c r="M27" s="311"/>
      <c r="N27" s="311"/>
      <c r="O27" s="311"/>
      <c r="P27" s="311"/>
      <c r="Q27" s="189" t="s">
        <v>7</v>
      </c>
      <c r="R27" s="189"/>
      <c r="S27" s="27"/>
      <c r="T27" s="27" t="s">
        <v>8</v>
      </c>
      <c r="U27" s="311"/>
      <c r="V27" s="311"/>
      <c r="W27" s="311"/>
      <c r="X27" s="311"/>
      <c r="Y27" s="311"/>
      <c r="Z27" s="311"/>
      <c r="AA27" s="311"/>
      <c r="AB27" s="311"/>
      <c r="AC27" s="311"/>
      <c r="AD27" s="311"/>
      <c r="AE27" s="311"/>
      <c r="AF27" s="311"/>
      <c r="AG27" s="311"/>
      <c r="AH27" s="311"/>
      <c r="AI27" s="36" t="s">
        <v>7</v>
      </c>
    </row>
    <row r="28" spans="1:35" ht="20.100000000000001" customHeight="1">
      <c r="A28" s="287" t="s">
        <v>22</v>
      </c>
      <c r="B28" s="288"/>
      <c r="C28" s="288"/>
      <c r="D28" s="289"/>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26"/>
    </row>
    <row r="29" spans="1:35" ht="20.100000000000001" customHeight="1">
      <c r="A29" s="108"/>
      <c r="B29" s="190" t="s">
        <v>93</v>
      </c>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23"/>
    </row>
    <row r="30" spans="1:35" ht="20.100000000000001" customHeight="1">
      <c r="A30" s="108"/>
      <c r="B30" s="190"/>
      <c r="C30" s="190" t="s">
        <v>94</v>
      </c>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c r="AH30" s="190"/>
      <c r="AI30" s="123"/>
    </row>
    <row r="31" spans="1:35" ht="20.100000000000001" customHeight="1">
      <c r="A31" s="108"/>
      <c r="B31" s="190"/>
      <c r="C31" s="107" t="s">
        <v>95</v>
      </c>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c r="AH31" s="190"/>
      <c r="AI31" s="123"/>
    </row>
    <row r="32" spans="1:35" ht="20.100000000000001" customHeight="1">
      <c r="A32" s="109"/>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36"/>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5"/>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c r="A1" s="270" t="s">
        <v>67</v>
      </c>
      <c r="B1" s="271"/>
      <c r="C1" s="271"/>
      <c r="D1" s="272"/>
      <c r="E1" s="273" t="str">
        <f ca="1">IF(INDIRECT("変更履歴!E1")&lt;&gt;"",INDIRECT("変更履歴!E1"),"")</f>
        <v>サンプルプロジェクト</v>
      </c>
      <c r="F1" s="230"/>
      <c r="G1" s="230"/>
      <c r="H1" s="230"/>
      <c r="I1" s="230"/>
      <c r="J1" s="230"/>
      <c r="K1" s="230"/>
      <c r="L1" s="230"/>
      <c r="M1" s="230"/>
      <c r="N1" s="231"/>
      <c r="O1" s="274" t="s">
        <v>77</v>
      </c>
      <c r="P1" s="275"/>
      <c r="Q1" s="275"/>
      <c r="R1" s="276"/>
      <c r="S1" s="283" t="str">
        <f ca="1">IF(INDIRECT("変更履歴!S1")&lt;&gt;"",INDIRECT("変更履歴!S1"),"")</f>
        <v>外部インタフェース設計書(I/Fファイル)
B21AA01/ユーザ情報読み込み</v>
      </c>
      <c r="T1" s="253"/>
      <c r="U1" s="253"/>
      <c r="V1" s="253"/>
      <c r="W1" s="253"/>
      <c r="X1" s="253"/>
      <c r="Y1" s="253"/>
      <c r="Z1" s="254"/>
      <c r="AA1" s="270" t="s">
        <v>65</v>
      </c>
      <c r="AB1" s="272"/>
      <c r="AC1" s="235" t="str">
        <f ca="1">IF(INDIRECT("変更履歴!AC1")&lt;&gt;"",INDIRECT("変更履歴!AC1"),"")</f>
        <v>TIS</v>
      </c>
      <c r="AD1" s="224"/>
      <c r="AE1" s="224"/>
      <c r="AF1" s="225"/>
      <c r="AG1" s="284">
        <f ca="1">IF(INDIRECT("変更履歴!AG1")&lt;&gt;"",INDIRECT("変更履歴!AG1"),"")</f>
        <v>43336</v>
      </c>
      <c r="AH1" s="285"/>
      <c r="AI1" s="286"/>
    </row>
    <row r="2" spans="1:47" s="14" customFormat="1">
      <c r="A2" s="270" t="s">
        <v>68</v>
      </c>
      <c r="B2" s="271"/>
      <c r="C2" s="271"/>
      <c r="D2" s="272"/>
      <c r="E2" s="273" t="str">
        <f ca="1">IF(INDIRECT("変更履歴!E2")&lt;&gt;"",INDIRECT("変更履歴!E2"),"")</f>
        <v>サンプルシステム</v>
      </c>
      <c r="F2" s="230"/>
      <c r="G2" s="230"/>
      <c r="H2" s="230"/>
      <c r="I2" s="230"/>
      <c r="J2" s="230"/>
      <c r="K2" s="230"/>
      <c r="L2" s="230"/>
      <c r="M2" s="230"/>
      <c r="N2" s="231"/>
      <c r="O2" s="277"/>
      <c r="P2" s="278"/>
      <c r="Q2" s="278"/>
      <c r="R2" s="279"/>
      <c r="S2" s="255"/>
      <c r="T2" s="256"/>
      <c r="U2" s="256"/>
      <c r="V2" s="256"/>
      <c r="W2" s="256"/>
      <c r="X2" s="256"/>
      <c r="Y2" s="256"/>
      <c r="Z2" s="257"/>
      <c r="AA2" s="270" t="s">
        <v>66</v>
      </c>
      <c r="AB2" s="272"/>
      <c r="AC2" s="235" t="str">
        <f ca="1">IF(INDIRECT("変更履歴!AC2")&lt;&gt;"",INDIRECT("変更履歴!AC2"),"")</f>
        <v/>
      </c>
      <c r="AD2" s="224"/>
      <c r="AE2" s="224"/>
      <c r="AF2" s="225"/>
      <c r="AG2" s="284" t="str">
        <f ca="1">IF(INDIRECT("変更履歴!AG2")&lt;&gt;"",INDIRECT("変更履歴!AG2"),"")</f>
        <v/>
      </c>
      <c r="AH2" s="285"/>
      <c r="AI2" s="286"/>
    </row>
    <row r="3" spans="1:47" s="14" customFormat="1">
      <c r="A3" s="270" t="s">
        <v>69</v>
      </c>
      <c r="B3" s="271"/>
      <c r="C3" s="271"/>
      <c r="D3" s="272"/>
      <c r="E3" s="273" t="str">
        <f ca="1">IF(INDIRECT("変更履歴!E3")&lt;&gt;"",INDIRECT("変更履歴!E3"),"")</f>
        <v>サンプルサブシステム</v>
      </c>
      <c r="F3" s="230"/>
      <c r="G3" s="230"/>
      <c r="H3" s="230"/>
      <c r="I3" s="230"/>
      <c r="J3" s="230"/>
      <c r="K3" s="230"/>
      <c r="L3" s="230"/>
      <c r="M3" s="230"/>
      <c r="N3" s="231"/>
      <c r="O3" s="280"/>
      <c r="P3" s="281"/>
      <c r="Q3" s="281"/>
      <c r="R3" s="282"/>
      <c r="S3" s="258"/>
      <c r="T3" s="259"/>
      <c r="U3" s="259"/>
      <c r="V3" s="259"/>
      <c r="W3" s="259"/>
      <c r="X3" s="259"/>
      <c r="Y3" s="259"/>
      <c r="Z3" s="260"/>
      <c r="AA3" s="270"/>
      <c r="AB3" s="272"/>
      <c r="AC3" s="235" t="str">
        <f ca="1">IF(INDIRECT("変更履歴!AC3")&lt;&gt;"",INDIRECT("変更履歴!AC3"),"")</f>
        <v/>
      </c>
      <c r="AD3" s="224"/>
      <c r="AE3" s="224"/>
      <c r="AF3" s="225"/>
      <c r="AG3" s="284" t="str">
        <f ca="1">IF(INDIRECT("変更履歴!AG3")&lt;&gt;"",INDIRECT("変更履歴!AG3"),"")</f>
        <v/>
      </c>
      <c r="AH3" s="285"/>
      <c r="AI3" s="286"/>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70"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30" t="s">
        <v>286</v>
      </c>
      <c r="B7" s="331"/>
      <c r="C7" s="331"/>
      <c r="D7" s="331"/>
      <c r="E7" s="331"/>
      <c r="F7" s="331"/>
      <c r="G7" s="331"/>
      <c r="H7" s="331"/>
      <c r="I7" s="331"/>
      <c r="J7" s="331"/>
      <c r="K7" s="331"/>
      <c r="L7" s="331"/>
      <c r="M7" s="331"/>
      <c r="N7" s="331"/>
      <c r="O7" s="331"/>
      <c r="P7" s="331"/>
      <c r="Q7" s="331"/>
      <c r="R7" s="331"/>
      <c r="S7" s="331"/>
      <c r="T7" s="331"/>
      <c r="U7" s="331"/>
      <c r="V7" s="331"/>
      <c r="W7" s="331"/>
      <c r="X7" s="331"/>
      <c r="Y7" s="331"/>
      <c r="Z7" s="331"/>
      <c r="AA7" s="331"/>
      <c r="AB7" s="332"/>
      <c r="AC7" s="343" t="s">
        <v>50</v>
      </c>
      <c r="AD7" s="331"/>
      <c r="AE7" s="331"/>
      <c r="AF7" s="331"/>
      <c r="AG7" s="331"/>
      <c r="AH7" s="331"/>
      <c r="AI7" s="344"/>
    </row>
    <row r="8" spans="1:47" s="200" customFormat="1" ht="22.5" customHeight="1">
      <c r="A8" s="199" t="s">
        <v>79</v>
      </c>
      <c r="B8" s="333" t="s">
        <v>14</v>
      </c>
      <c r="C8" s="215"/>
      <c r="D8" s="215"/>
      <c r="E8" s="215"/>
      <c r="F8" s="216"/>
      <c r="G8" s="333" t="s">
        <v>36</v>
      </c>
      <c r="H8" s="334"/>
      <c r="I8" s="336"/>
      <c r="J8" s="333" t="s">
        <v>15</v>
      </c>
      <c r="K8" s="334"/>
      <c r="L8" s="334"/>
      <c r="M8" s="334"/>
      <c r="N8" s="334"/>
      <c r="O8" s="334"/>
      <c r="P8" s="336"/>
      <c r="Q8" s="337" t="s">
        <v>272</v>
      </c>
      <c r="R8" s="339"/>
      <c r="S8" s="337" t="s">
        <v>80</v>
      </c>
      <c r="T8" s="338"/>
      <c r="U8" s="339"/>
      <c r="V8" s="333" t="s">
        <v>21</v>
      </c>
      <c r="W8" s="334"/>
      <c r="X8" s="334"/>
      <c r="Y8" s="334"/>
      <c r="Z8" s="334"/>
      <c r="AA8" s="334"/>
      <c r="AB8" s="335"/>
      <c r="AC8" s="340" t="s">
        <v>13</v>
      </c>
      <c r="AD8" s="341"/>
      <c r="AE8" s="341"/>
      <c r="AF8" s="341"/>
      <c r="AG8" s="341"/>
      <c r="AH8" s="342" t="s">
        <v>81</v>
      </c>
      <c r="AI8" s="342"/>
    </row>
    <row r="9" spans="1:47" ht="20.100000000000001" customHeight="1">
      <c r="A9" s="184">
        <v>1</v>
      </c>
      <c r="B9" s="347" t="s">
        <v>96</v>
      </c>
      <c r="C9" s="348"/>
      <c r="D9" s="348"/>
      <c r="E9" s="348"/>
      <c r="F9" s="349"/>
      <c r="G9" s="347" t="s">
        <v>97</v>
      </c>
      <c r="H9" s="348"/>
      <c r="I9" s="349"/>
      <c r="J9" s="347" t="s">
        <v>98</v>
      </c>
      <c r="K9" s="355"/>
      <c r="L9" s="355"/>
      <c r="M9" s="355"/>
      <c r="N9" s="355"/>
      <c r="O9" s="355"/>
      <c r="P9" s="356"/>
      <c r="Q9" s="393">
        <v>760</v>
      </c>
      <c r="R9" s="394"/>
      <c r="S9" s="397">
        <v>1</v>
      </c>
      <c r="T9" s="398"/>
      <c r="U9" s="399"/>
      <c r="V9" s="347" t="s">
        <v>99</v>
      </c>
      <c r="W9" s="348"/>
      <c r="X9" s="348"/>
      <c r="Y9" s="348"/>
      <c r="Z9" s="348"/>
      <c r="AA9" s="348"/>
      <c r="AB9" s="353"/>
      <c r="AC9" s="359" t="s">
        <v>82</v>
      </c>
      <c r="AD9" s="347" t="s">
        <v>113</v>
      </c>
      <c r="AE9" s="348"/>
      <c r="AF9" s="348"/>
      <c r="AG9" s="349"/>
      <c r="AH9" s="395" t="s">
        <v>116</v>
      </c>
      <c r="AI9" s="396"/>
    </row>
    <row r="10" spans="1:47" ht="20.100000000000001" customHeight="1">
      <c r="A10" s="184">
        <v>2</v>
      </c>
      <c r="B10" s="350" t="s">
        <v>100</v>
      </c>
      <c r="C10" s="351"/>
      <c r="D10" s="351"/>
      <c r="E10" s="351"/>
      <c r="F10" s="352"/>
      <c r="G10" s="350" t="s">
        <v>101</v>
      </c>
      <c r="H10" s="351"/>
      <c r="I10" s="352"/>
      <c r="J10" s="350" t="s">
        <v>102</v>
      </c>
      <c r="K10" s="357"/>
      <c r="L10" s="357"/>
      <c r="M10" s="357"/>
      <c r="N10" s="357"/>
      <c r="O10" s="357"/>
      <c r="P10" s="358"/>
      <c r="Q10" s="365">
        <v>760</v>
      </c>
      <c r="R10" s="366"/>
      <c r="S10" s="370" t="s">
        <v>103</v>
      </c>
      <c r="T10" s="371"/>
      <c r="U10" s="372"/>
      <c r="V10" s="350" t="s">
        <v>104</v>
      </c>
      <c r="W10" s="351"/>
      <c r="X10" s="351"/>
      <c r="Y10" s="351"/>
      <c r="Z10" s="351"/>
      <c r="AA10" s="351"/>
      <c r="AB10" s="354"/>
      <c r="AC10" s="360"/>
      <c r="AD10" s="350" t="s">
        <v>114</v>
      </c>
      <c r="AE10" s="351"/>
      <c r="AF10" s="351"/>
      <c r="AG10" s="352"/>
      <c r="AH10" s="345" t="s">
        <v>116</v>
      </c>
      <c r="AI10" s="346"/>
      <c r="AM10" s="112"/>
      <c r="AN10" s="112"/>
      <c r="AO10" s="112"/>
      <c r="AP10" s="112"/>
      <c r="AQ10" s="112"/>
    </row>
    <row r="11" spans="1:47" ht="20.100000000000001" customHeight="1">
      <c r="A11" s="184">
        <v>3</v>
      </c>
      <c r="B11" s="350" t="s">
        <v>105</v>
      </c>
      <c r="C11" s="351"/>
      <c r="D11" s="351"/>
      <c r="E11" s="351"/>
      <c r="F11" s="352"/>
      <c r="G11" s="367" t="s">
        <v>106</v>
      </c>
      <c r="H11" s="368"/>
      <c r="I11" s="369"/>
      <c r="J11" s="350" t="s">
        <v>107</v>
      </c>
      <c r="K11" s="357"/>
      <c r="L11" s="357"/>
      <c r="M11" s="357"/>
      <c r="N11" s="357"/>
      <c r="O11" s="357"/>
      <c r="P11" s="358"/>
      <c r="Q11" s="365">
        <v>760</v>
      </c>
      <c r="R11" s="366"/>
      <c r="S11" s="370" t="s">
        <v>103</v>
      </c>
      <c r="T11" s="371"/>
      <c r="U11" s="372"/>
      <c r="V11" s="350" t="s">
        <v>108</v>
      </c>
      <c r="W11" s="351"/>
      <c r="X11" s="351"/>
      <c r="Y11" s="351"/>
      <c r="Z11" s="351"/>
      <c r="AA11" s="351"/>
      <c r="AB11" s="354"/>
      <c r="AC11" s="360"/>
      <c r="AD11" s="387" t="s">
        <v>115</v>
      </c>
      <c r="AE11" s="357"/>
      <c r="AF11" s="357"/>
      <c r="AG11" s="358"/>
      <c r="AH11" s="345" t="s">
        <v>116</v>
      </c>
      <c r="AI11" s="346"/>
      <c r="AM11" s="111"/>
      <c r="AN11" s="111"/>
      <c r="AO11" s="111"/>
      <c r="AP11" s="111"/>
      <c r="AQ11" s="112"/>
    </row>
    <row r="12" spans="1:47" ht="20.100000000000001" customHeight="1">
      <c r="A12" s="184">
        <v>4</v>
      </c>
      <c r="B12" s="350" t="s">
        <v>109</v>
      </c>
      <c r="C12" s="351"/>
      <c r="D12" s="351"/>
      <c r="E12" s="351"/>
      <c r="F12" s="352"/>
      <c r="G12" s="367" t="s">
        <v>110</v>
      </c>
      <c r="H12" s="368"/>
      <c r="I12" s="369"/>
      <c r="J12" s="350" t="s">
        <v>111</v>
      </c>
      <c r="K12" s="357"/>
      <c r="L12" s="357"/>
      <c r="M12" s="357"/>
      <c r="N12" s="357"/>
      <c r="O12" s="357"/>
      <c r="P12" s="358"/>
      <c r="Q12" s="365">
        <v>760</v>
      </c>
      <c r="R12" s="366"/>
      <c r="S12" s="370">
        <v>1</v>
      </c>
      <c r="T12" s="371"/>
      <c r="U12" s="372"/>
      <c r="V12" s="350" t="s">
        <v>112</v>
      </c>
      <c r="W12" s="351"/>
      <c r="X12" s="351"/>
      <c r="Y12" s="351"/>
      <c r="Z12" s="351"/>
      <c r="AA12" s="351"/>
      <c r="AB12" s="354"/>
      <c r="AC12" s="360"/>
      <c r="AD12" s="387"/>
      <c r="AE12" s="357"/>
      <c r="AF12" s="357"/>
      <c r="AG12" s="358"/>
      <c r="AH12" s="345"/>
      <c r="AI12" s="346"/>
      <c r="AM12" s="111"/>
      <c r="AN12" s="111"/>
      <c r="AO12" s="111"/>
      <c r="AP12" s="111"/>
      <c r="AQ12" s="112"/>
    </row>
    <row r="13" spans="1:47" ht="20.100000000000001" customHeight="1">
      <c r="A13" s="184">
        <v>5</v>
      </c>
      <c r="B13" s="362"/>
      <c r="C13" s="363"/>
      <c r="D13" s="363"/>
      <c r="E13" s="363"/>
      <c r="F13" s="364"/>
      <c r="G13" s="350"/>
      <c r="H13" s="351"/>
      <c r="I13" s="352"/>
      <c r="J13" s="350"/>
      <c r="K13" s="351"/>
      <c r="L13" s="351"/>
      <c r="M13" s="351"/>
      <c r="N13" s="351"/>
      <c r="O13" s="351"/>
      <c r="P13" s="352"/>
      <c r="Q13" s="365"/>
      <c r="R13" s="366"/>
      <c r="S13" s="350"/>
      <c r="T13" s="351"/>
      <c r="U13" s="352"/>
      <c r="V13" s="350"/>
      <c r="W13" s="351"/>
      <c r="X13" s="351"/>
      <c r="Y13" s="351"/>
      <c r="Z13" s="351"/>
      <c r="AA13" s="351"/>
      <c r="AB13" s="354"/>
      <c r="AC13" s="360"/>
      <c r="AD13" s="387"/>
      <c r="AE13" s="357"/>
      <c r="AF13" s="357"/>
      <c r="AG13" s="358"/>
      <c r="AH13" s="345"/>
      <c r="AI13" s="346"/>
      <c r="AM13" s="113"/>
      <c r="AN13" s="113"/>
      <c r="AO13" s="113"/>
      <c r="AP13" s="113"/>
      <c r="AQ13" s="112"/>
    </row>
    <row r="14" spans="1:47" ht="20.100000000000001" customHeight="1">
      <c r="A14" s="184">
        <v>6</v>
      </c>
      <c r="B14" s="362"/>
      <c r="C14" s="363"/>
      <c r="D14" s="363"/>
      <c r="E14" s="363"/>
      <c r="F14" s="364"/>
      <c r="G14" s="350"/>
      <c r="H14" s="351"/>
      <c r="I14" s="352"/>
      <c r="J14" s="350"/>
      <c r="K14" s="351"/>
      <c r="L14" s="351"/>
      <c r="M14" s="351"/>
      <c r="N14" s="351"/>
      <c r="O14" s="351"/>
      <c r="P14" s="352"/>
      <c r="Q14" s="365"/>
      <c r="R14" s="366"/>
      <c r="S14" s="350"/>
      <c r="T14" s="351"/>
      <c r="U14" s="352"/>
      <c r="V14" s="350"/>
      <c r="W14" s="351"/>
      <c r="X14" s="351"/>
      <c r="Y14" s="351"/>
      <c r="Z14" s="351"/>
      <c r="AA14" s="351"/>
      <c r="AB14" s="354"/>
      <c r="AC14" s="360"/>
      <c r="AD14" s="387"/>
      <c r="AE14" s="357"/>
      <c r="AF14" s="357"/>
      <c r="AG14" s="358"/>
      <c r="AH14" s="345"/>
      <c r="AI14" s="346"/>
    </row>
    <row r="15" spans="1:47" ht="20.100000000000001" customHeight="1">
      <c r="A15" s="185">
        <v>7</v>
      </c>
      <c r="B15" s="362"/>
      <c r="C15" s="363"/>
      <c r="D15" s="363"/>
      <c r="E15" s="363"/>
      <c r="F15" s="364"/>
      <c r="G15" s="350"/>
      <c r="H15" s="351"/>
      <c r="I15" s="352"/>
      <c r="J15" s="350"/>
      <c r="K15" s="351"/>
      <c r="L15" s="351"/>
      <c r="M15" s="351"/>
      <c r="N15" s="351"/>
      <c r="O15" s="351"/>
      <c r="P15" s="352"/>
      <c r="Q15" s="365"/>
      <c r="R15" s="366"/>
      <c r="S15" s="350"/>
      <c r="T15" s="351"/>
      <c r="U15" s="352"/>
      <c r="V15" s="350"/>
      <c r="W15" s="351"/>
      <c r="X15" s="351"/>
      <c r="Y15" s="351"/>
      <c r="Z15" s="351"/>
      <c r="AA15" s="351"/>
      <c r="AB15" s="354"/>
      <c r="AC15" s="360"/>
      <c r="AD15" s="387"/>
      <c r="AE15" s="357"/>
      <c r="AF15" s="357"/>
      <c r="AG15" s="358"/>
      <c r="AH15" s="345"/>
      <c r="AI15" s="346"/>
    </row>
    <row r="16" spans="1:47" ht="20.100000000000001" customHeight="1">
      <c r="A16" s="185">
        <v>8</v>
      </c>
      <c r="B16" s="362"/>
      <c r="C16" s="363"/>
      <c r="D16" s="363"/>
      <c r="E16" s="363"/>
      <c r="F16" s="364"/>
      <c r="G16" s="350"/>
      <c r="H16" s="351"/>
      <c r="I16" s="352"/>
      <c r="J16" s="350"/>
      <c r="K16" s="351"/>
      <c r="L16" s="351"/>
      <c r="M16" s="351"/>
      <c r="N16" s="351"/>
      <c r="O16" s="351"/>
      <c r="P16" s="352"/>
      <c r="Q16" s="365"/>
      <c r="R16" s="366"/>
      <c r="S16" s="350"/>
      <c r="T16" s="351"/>
      <c r="U16" s="352"/>
      <c r="V16" s="350"/>
      <c r="W16" s="351"/>
      <c r="X16" s="351"/>
      <c r="Y16" s="351"/>
      <c r="Z16" s="351"/>
      <c r="AA16" s="351"/>
      <c r="AB16" s="354"/>
      <c r="AC16" s="360"/>
      <c r="AD16" s="387"/>
      <c r="AE16" s="357"/>
      <c r="AF16" s="357"/>
      <c r="AG16" s="358"/>
      <c r="AH16" s="345"/>
      <c r="AI16" s="346"/>
    </row>
    <row r="17" spans="1:47" ht="20.100000000000001" customHeight="1">
      <c r="A17" s="186">
        <v>9</v>
      </c>
      <c r="B17" s="384"/>
      <c r="C17" s="385"/>
      <c r="D17" s="385"/>
      <c r="E17" s="385"/>
      <c r="F17" s="386"/>
      <c r="G17" s="376"/>
      <c r="H17" s="377"/>
      <c r="I17" s="381"/>
      <c r="J17" s="376"/>
      <c r="K17" s="377"/>
      <c r="L17" s="377"/>
      <c r="M17" s="377"/>
      <c r="N17" s="377"/>
      <c r="O17" s="377"/>
      <c r="P17" s="381"/>
      <c r="Q17" s="382"/>
      <c r="R17" s="383"/>
      <c r="S17" s="376"/>
      <c r="T17" s="377"/>
      <c r="U17" s="381"/>
      <c r="V17" s="376"/>
      <c r="W17" s="377"/>
      <c r="X17" s="377"/>
      <c r="Y17" s="377"/>
      <c r="Z17" s="377"/>
      <c r="AA17" s="377"/>
      <c r="AB17" s="378"/>
      <c r="AC17" s="361"/>
      <c r="AD17" s="388"/>
      <c r="AE17" s="389"/>
      <c r="AF17" s="389"/>
      <c r="AG17" s="390"/>
      <c r="AH17" s="391"/>
      <c r="AI17" s="392"/>
    </row>
    <row r="18" spans="1:47" ht="20.100000000000001" customHeight="1">
      <c r="A18" s="379"/>
      <c r="B18" s="380"/>
      <c r="C18" s="380"/>
      <c r="D18" s="380"/>
      <c r="E18" s="380"/>
      <c r="F18" s="380"/>
      <c r="G18" s="37"/>
      <c r="H18" s="37"/>
      <c r="I18" s="37"/>
      <c r="J18" s="37"/>
      <c r="K18" s="37"/>
      <c r="L18" s="37"/>
      <c r="M18" s="37"/>
      <c r="N18" s="37"/>
      <c r="O18" s="37"/>
      <c r="P18" s="37"/>
      <c r="Q18" s="37"/>
      <c r="R18" s="37"/>
      <c r="S18" s="37"/>
      <c r="T18" s="37"/>
      <c r="U18" s="37"/>
      <c r="V18" s="37"/>
      <c r="W18" s="37"/>
      <c r="X18" s="37"/>
      <c r="Y18" s="37"/>
      <c r="Z18" s="37"/>
      <c r="AA18" s="37"/>
      <c r="AB18" s="37"/>
      <c r="AC18" s="39"/>
      <c r="AD18" s="375"/>
      <c r="AE18" s="375"/>
      <c r="AF18" s="375"/>
      <c r="AG18" s="375"/>
      <c r="AH18" s="375"/>
      <c r="AI18" s="76"/>
      <c r="AJ18" s="33"/>
    </row>
    <row r="19" spans="1:47" ht="20.100000000000001" customHeight="1">
      <c r="A19" s="373" t="s">
        <v>51</v>
      </c>
      <c r="B19" s="374"/>
      <c r="C19" s="374"/>
      <c r="D19" s="374"/>
      <c r="E19" s="374"/>
      <c r="F19" s="374"/>
      <c r="G19" s="92"/>
      <c r="H19" s="135"/>
      <c r="I19" s="135"/>
      <c r="J19" s="135"/>
      <c r="K19" s="135"/>
      <c r="L19" s="135"/>
      <c r="M19" s="135"/>
      <c r="N19" s="135"/>
      <c r="O19" s="135"/>
      <c r="P19" s="135"/>
      <c r="Q19" s="135"/>
      <c r="R19" s="135"/>
      <c r="S19" s="135"/>
      <c r="T19" s="135"/>
      <c r="U19" s="135"/>
      <c r="V19" s="135"/>
      <c r="W19" s="135"/>
      <c r="X19" s="135"/>
      <c r="Y19" s="135"/>
      <c r="Z19" s="135"/>
      <c r="AA19" s="135"/>
      <c r="AB19" s="135"/>
      <c r="AC19" s="130"/>
      <c r="AD19" s="130"/>
      <c r="AE19" s="130"/>
      <c r="AF19" s="87"/>
      <c r="AG19" s="87"/>
      <c r="AH19" s="87"/>
      <c r="AI19" s="26"/>
      <c r="AN19" s="84"/>
      <c r="AO19" s="75"/>
      <c r="AP19" s="75"/>
      <c r="AQ19" s="75"/>
      <c r="AR19" s="75"/>
      <c r="AS19" s="75"/>
      <c r="AT19" s="75"/>
      <c r="AU19" s="75"/>
    </row>
    <row r="20" spans="1:47" ht="20.100000000000001" customHeight="1">
      <c r="A20" s="38"/>
      <c r="B20" s="117"/>
      <c r="C20" s="139" t="s">
        <v>117</v>
      </c>
      <c r="D20" s="140"/>
      <c r="E20" s="140"/>
      <c r="F20" s="140"/>
      <c r="G20" s="139"/>
      <c r="H20" s="136"/>
      <c r="I20" s="137"/>
      <c r="J20" s="132"/>
      <c r="K20" s="132"/>
      <c r="L20" s="132"/>
      <c r="M20" s="129"/>
      <c r="N20" s="129"/>
      <c r="O20" s="129"/>
      <c r="P20" s="129"/>
      <c r="Q20" s="129"/>
      <c r="R20" s="129"/>
      <c r="S20" s="129"/>
      <c r="T20" s="129"/>
      <c r="U20" s="129"/>
      <c r="V20" s="129"/>
      <c r="W20" s="134"/>
      <c r="X20" s="134"/>
      <c r="Y20" s="134"/>
      <c r="Z20" s="131"/>
      <c r="AA20" s="131"/>
      <c r="AB20" s="131"/>
      <c r="AC20" s="129"/>
      <c r="AD20" s="129"/>
      <c r="AE20" s="139"/>
      <c r="AF20" s="138"/>
      <c r="AG20" s="138"/>
      <c r="AH20" s="86"/>
      <c r="AI20" s="20"/>
      <c r="AJ20" s="33"/>
      <c r="AN20" s="84"/>
      <c r="AO20" s="75"/>
      <c r="AP20" s="75"/>
      <c r="AQ20" s="75"/>
      <c r="AR20" s="75"/>
      <c r="AS20" s="75"/>
      <c r="AT20" s="75"/>
      <c r="AU20" s="75"/>
    </row>
    <row r="21" spans="1:47" ht="20.100000000000001" customHeight="1">
      <c r="A21" s="38"/>
      <c r="B21" s="117"/>
      <c r="C21" s="133"/>
      <c r="D21" s="139" t="s">
        <v>118</v>
      </c>
      <c r="E21" s="139"/>
      <c r="F21" s="139"/>
      <c r="G21" s="139"/>
      <c r="H21" s="136"/>
      <c r="I21" s="137"/>
      <c r="J21" s="132"/>
      <c r="K21" s="132"/>
      <c r="L21" s="132"/>
      <c r="M21" s="129"/>
      <c r="N21" s="129"/>
      <c r="O21" s="139" t="s">
        <v>119</v>
      </c>
      <c r="P21" s="133"/>
      <c r="Q21" s="139"/>
      <c r="R21" s="129"/>
      <c r="S21" s="129"/>
      <c r="T21" s="129"/>
      <c r="U21" s="129"/>
      <c r="V21" s="129"/>
      <c r="W21" s="134"/>
      <c r="X21" s="134"/>
      <c r="Y21" s="134"/>
      <c r="Z21" s="131"/>
      <c r="AA21" s="131"/>
      <c r="AB21" s="131"/>
      <c r="AC21" s="129"/>
      <c r="AD21" s="129"/>
      <c r="AE21" s="139"/>
      <c r="AF21" s="138"/>
      <c r="AG21" s="138"/>
      <c r="AH21" s="86"/>
      <c r="AI21" s="20"/>
      <c r="AJ21" s="33"/>
      <c r="AN21" s="84"/>
      <c r="AO21" s="75"/>
      <c r="AP21" s="75"/>
      <c r="AQ21" s="75"/>
      <c r="AR21" s="75"/>
      <c r="AS21" s="75"/>
      <c r="AT21" s="75"/>
      <c r="AU21" s="75"/>
    </row>
    <row r="22" spans="1:47" ht="20.100000000000001" customHeight="1">
      <c r="A22" s="38"/>
      <c r="B22" s="117"/>
      <c r="C22" s="139"/>
      <c r="D22" s="133"/>
      <c r="E22" s="320" t="s">
        <v>294</v>
      </c>
      <c r="F22" s="321"/>
      <c r="G22" s="321"/>
      <c r="H22" s="321"/>
      <c r="I22" s="322"/>
      <c r="J22" s="132"/>
      <c r="K22" s="132"/>
      <c r="L22" s="132"/>
      <c r="M22" s="129"/>
      <c r="N22" s="129"/>
      <c r="O22" s="139"/>
      <c r="P22" s="320" t="s">
        <v>295</v>
      </c>
      <c r="Q22" s="321"/>
      <c r="R22" s="321"/>
      <c r="S22" s="321"/>
      <c r="T22" s="322"/>
      <c r="U22" s="132"/>
      <c r="V22" s="132"/>
      <c r="W22" s="129"/>
      <c r="X22" s="129"/>
      <c r="Y22" s="129"/>
      <c r="Z22" s="129"/>
      <c r="AA22" s="129"/>
      <c r="AB22" s="133"/>
      <c r="AC22" s="133"/>
      <c r="AD22" s="133"/>
      <c r="AE22" s="139"/>
      <c r="AF22" s="138"/>
      <c r="AG22" s="138"/>
      <c r="AH22" s="86"/>
      <c r="AI22" s="20"/>
      <c r="AJ22" s="33"/>
      <c r="AN22" s="84"/>
      <c r="AO22" s="75"/>
      <c r="AP22" s="75"/>
      <c r="AQ22" s="75"/>
      <c r="AR22" s="75"/>
      <c r="AS22" s="75"/>
      <c r="AT22" s="75"/>
      <c r="AU22" s="75"/>
    </row>
    <row r="23" spans="1:47" ht="20.100000000000001" customHeight="1">
      <c r="A23" s="38"/>
      <c r="B23" s="117"/>
      <c r="C23" s="139"/>
      <c r="D23" s="139"/>
      <c r="E23" s="323" t="s">
        <v>109</v>
      </c>
      <c r="F23" s="321"/>
      <c r="G23" s="321"/>
      <c r="H23" s="321"/>
      <c r="I23" s="322"/>
      <c r="J23" s="133"/>
      <c r="K23" s="133"/>
      <c r="L23" s="133"/>
      <c r="M23" s="133"/>
      <c r="N23" s="133"/>
      <c r="O23" s="133"/>
      <c r="P23" s="324" t="s">
        <v>100</v>
      </c>
      <c r="Q23" s="325"/>
      <c r="R23" s="325"/>
      <c r="S23" s="325"/>
      <c r="T23" s="326"/>
      <c r="U23" s="132"/>
      <c r="V23" s="132"/>
      <c r="W23" s="132"/>
      <c r="X23" s="129"/>
      <c r="Y23" s="129"/>
      <c r="Z23" s="129"/>
      <c r="AA23" s="129"/>
      <c r="AB23" s="133"/>
      <c r="AC23" s="133"/>
      <c r="AD23" s="133"/>
      <c r="AE23" s="139"/>
      <c r="AF23" s="138"/>
      <c r="AG23" s="138"/>
      <c r="AH23" s="86"/>
      <c r="AI23" s="20"/>
      <c r="AJ23" s="33"/>
      <c r="AN23" s="84"/>
      <c r="AO23" s="75"/>
      <c r="AP23" s="75"/>
      <c r="AQ23" s="75"/>
      <c r="AR23" s="75"/>
      <c r="AS23" s="75"/>
      <c r="AT23" s="75"/>
      <c r="AU23" s="75"/>
    </row>
    <row r="24" spans="1:47" s="122" customFormat="1" ht="20.100000000000001" customHeight="1">
      <c r="A24" s="127"/>
      <c r="B24" s="126"/>
      <c r="C24" s="139"/>
      <c r="D24" s="139"/>
      <c r="E24" s="133"/>
      <c r="F24" s="133"/>
      <c r="G24" s="133"/>
      <c r="H24" s="133"/>
      <c r="I24" s="133"/>
      <c r="J24" s="133"/>
      <c r="K24" s="133"/>
      <c r="L24" s="133"/>
      <c r="M24" s="133"/>
      <c r="N24" s="133"/>
      <c r="O24" s="133"/>
      <c r="P24" s="324" t="s">
        <v>100</v>
      </c>
      <c r="Q24" s="325"/>
      <c r="R24" s="325"/>
      <c r="S24" s="325"/>
      <c r="T24" s="326"/>
      <c r="U24" s="132"/>
      <c r="V24" s="132"/>
      <c r="W24" s="132"/>
      <c r="X24" s="129"/>
      <c r="Y24" s="129"/>
      <c r="Z24" s="129"/>
      <c r="AA24" s="129"/>
      <c r="AB24" s="133"/>
      <c r="AC24" s="133"/>
      <c r="AD24" s="133"/>
      <c r="AE24" s="139"/>
      <c r="AF24" s="138"/>
      <c r="AG24" s="138"/>
      <c r="AH24" s="124"/>
      <c r="AI24" s="123"/>
      <c r="AJ24" s="126"/>
      <c r="AN24" s="128"/>
      <c r="AO24" s="125"/>
      <c r="AP24" s="125"/>
      <c r="AQ24" s="125"/>
      <c r="AR24" s="125"/>
      <c r="AS24" s="125"/>
      <c r="AT24" s="125"/>
      <c r="AU24" s="125"/>
    </row>
    <row r="25" spans="1:47" s="122" customFormat="1" ht="20.100000000000001" customHeight="1">
      <c r="A25" s="127"/>
      <c r="B25" s="126"/>
      <c r="C25" s="133"/>
      <c r="D25" s="133"/>
      <c r="E25" s="133"/>
      <c r="F25" s="133"/>
      <c r="G25" s="133"/>
      <c r="H25" s="133"/>
      <c r="I25" s="133"/>
      <c r="J25" s="133"/>
      <c r="K25" s="133"/>
      <c r="L25" s="133"/>
      <c r="M25" s="133"/>
      <c r="N25" s="133"/>
      <c r="O25" s="133"/>
      <c r="P25" s="324" t="s">
        <v>100</v>
      </c>
      <c r="Q25" s="325"/>
      <c r="R25" s="325"/>
      <c r="S25" s="325"/>
      <c r="T25" s="326"/>
      <c r="U25" s="132"/>
      <c r="V25" s="132"/>
      <c r="W25" s="132"/>
      <c r="X25" s="133"/>
      <c r="Y25" s="133"/>
      <c r="Z25" s="133"/>
      <c r="AA25" s="129"/>
      <c r="AB25" s="133"/>
      <c r="AC25" s="133"/>
      <c r="AD25" s="133"/>
      <c r="AE25" s="139"/>
      <c r="AF25" s="138"/>
      <c r="AG25" s="138"/>
      <c r="AH25" s="124"/>
      <c r="AI25" s="123"/>
      <c r="AJ25" s="126"/>
      <c r="AN25" s="128"/>
      <c r="AO25" s="125"/>
      <c r="AP25" s="125"/>
      <c r="AQ25" s="125"/>
      <c r="AR25" s="125"/>
      <c r="AS25" s="125"/>
      <c r="AT25" s="125"/>
      <c r="AU25" s="125"/>
    </row>
    <row r="26" spans="1:47" s="122" customFormat="1" ht="20.100000000000001" customHeight="1">
      <c r="A26" s="127"/>
      <c r="B26" s="126"/>
      <c r="C26" s="133"/>
      <c r="D26" s="133"/>
      <c r="E26" s="133"/>
      <c r="F26" s="133"/>
      <c r="G26" s="133"/>
      <c r="H26" s="133"/>
      <c r="I26" s="133"/>
      <c r="J26" s="133"/>
      <c r="K26" s="133"/>
      <c r="L26" s="133"/>
      <c r="M26" s="133"/>
      <c r="N26" s="133"/>
      <c r="O26" s="133"/>
      <c r="P26" s="327" t="s">
        <v>105</v>
      </c>
      <c r="Q26" s="328"/>
      <c r="R26" s="328"/>
      <c r="S26" s="328"/>
      <c r="T26" s="329"/>
      <c r="U26" s="132" t="s">
        <v>120</v>
      </c>
      <c r="V26" s="132"/>
      <c r="W26" s="132"/>
      <c r="X26" s="133"/>
      <c r="Y26" s="133"/>
      <c r="Z26" s="133"/>
      <c r="AA26" s="133"/>
      <c r="AB26" s="133"/>
      <c r="AC26" s="133"/>
      <c r="AD26" s="133"/>
      <c r="AE26" s="139"/>
      <c r="AF26" s="138"/>
      <c r="AG26" s="138"/>
      <c r="AH26" s="124"/>
      <c r="AI26" s="123"/>
      <c r="AJ26" s="126"/>
      <c r="AN26" s="128"/>
      <c r="AO26" s="125"/>
      <c r="AP26" s="125"/>
      <c r="AQ26" s="125"/>
      <c r="AR26" s="125"/>
      <c r="AS26" s="125"/>
      <c r="AT26" s="125"/>
      <c r="AU26" s="125"/>
    </row>
    <row r="27" spans="1:47" s="122" customFormat="1" ht="20.100000000000001" customHeight="1">
      <c r="A27" s="127"/>
      <c r="B27" s="126"/>
      <c r="C27" s="133"/>
      <c r="D27" s="133"/>
      <c r="E27" s="133"/>
      <c r="F27" s="133"/>
      <c r="G27" s="133"/>
      <c r="H27" s="133"/>
      <c r="I27" s="133"/>
      <c r="J27" s="133"/>
      <c r="K27" s="133"/>
      <c r="L27" s="133"/>
      <c r="M27" s="133"/>
      <c r="N27" s="133"/>
      <c r="O27" s="133"/>
      <c r="P27" s="324" t="s">
        <v>100</v>
      </c>
      <c r="Q27" s="325"/>
      <c r="R27" s="325"/>
      <c r="S27" s="325"/>
      <c r="T27" s="326"/>
      <c r="U27" s="132"/>
      <c r="V27" s="132"/>
      <c r="W27" s="132"/>
      <c r="X27" s="129"/>
      <c r="Y27" s="129"/>
      <c r="Z27" s="129"/>
      <c r="AA27" s="133"/>
      <c r="AB27" s="133"/>
      <c r="AC27" s="133"/>
      <c r="AD27" s="133"/>
      <c r="AE27" s="139"/>
      <c r="AF27" s="138"/>
      <c r="AG27" s="138"/>
      <c r="AH27" s="124"/>
      <c r="AI27" s="123"/>
      <c r="AJ27" s="126"/>
      <c r="AN27" s="128"/>
      <c r="AO27" s="125"/>
      <c r="AP27" s="125"/>
      <c r="AQ27" s="125"/>
      <c r="AR27" s="125"/>
      <c r="AS27" s="125"/>
      <c r="AT27" s="125"/>
      <c r="AU27" s="125"/>
    </row>
    <row r="28" spans="1:47" ht="20.100000000000001" customHeight="1">
      <c r="A28" s="38"/>
      <c r="B28" s="117"/>
      <c r="C28" s="139"/>
      <c r="D28" s="139"/>
      <c r="E28" s="133"/>
      <c r="F28" s="133"/>
      <c r="G28" s="133"/>
      <c r="H28" s="133"/>
      <c r="I28" s="133"/>
      <c r="J28" s="133"/>
      <c r="K28" s="133"/>
      <c r="L28" s="133"/>
      <c r="M28" s="133"/>
      <c r="N28" s="133"/>
      <c r="O28" s="133"/>
      <c r="P28" s="324" t="s">
        <v>100</v>
      </c>
      <c r="Q28" s="325"/>
      <c r="R28" s="325"/>
      <c r="S28" s="325"/>
      <c r="T28" s="326"/>
      <c r="U28" s="132"/>
      <c r="V28" s="132"/>
      <c r="W28" s="132"/>
      <c r="X28" s="129"/>
      <c r="Y28" s="129"/>
      <c r="Z28" s="129"/>
      <c r="AA28" s="129"/>
      <c r="AB28" s="133"/>
      <c r="AC28" s="133"/>
      <c r="AD28" s="133"/>
      <c r="AE28" s="139"/>
      <c r="AF28" s="138"/>
      <c r="AG28" s="138"/>
      <c r="AH28" s="86"/>
      <c r="AI28" s="20"/>
      <c r="AJ28" s="33"/>
      <c r="AN28" s="84"/>
      <c r="AO28" s="75"/>
      <c r="AP28" s="75"/>
      <c r="AQ28" s="75"/>
      <c r="AR28" s="75"/>
      <c r="AS28" s="75"/>
      <c r="AT28" s="75"/>
      <c r="AU28" s="75"/>
    </row>
    <row r="29" spans="1:47" ht="20.100000000000001" customHeight="1">
      <c r="A29" s="38"/>
      <c r="B29" s="117"/>
      <c r="C29" s="139"/>
      <c r="D29" s="133"/>
      <c r="E29" s="133"/>
      <c r="F29" s="133"/>
      <c r="G29" s="133"/>
      <c r="H29" s="133"/>
      <c r="I29" s="133"/>
      <c r="J29" s="133"/>
      <c r="K29" s="133"/>
      <c r="L29" s="133"/>
      <c r="M29" s="133"/>
      <c r="N29" s="133"/>
      <c r="O29" s="133"/>
      <c r="P29" s="327" t="s">
        <v>105</v>
      </c>
      <c r="Q29" s="328"/>
      <c r="R29" s="328"/>
      <c r="S29" s="328"/>
      <c r="T29" s="329"/>
      <c r="U29" s="132" t="s">
        <v>120</v>
      </c>
      <c r="V29" s="133"/>
      <c r="W29" s="133"/>
      <c r="X29" s="133"/>
      <c r="Y29" s="133"/>
      <c r="Z29" s="133"/>
      <c r="AA29" s="129"/>
      <c r="AB29" s="133"/>
      <c r="AC29" s="133"/>
      <c r="AD29" s="133"/>
      <c r="AE29" s="139"/>
      <c r="AF29" s="138"/>
      <c r="AG29" s="138"/>
      <c r="AH29" s="86"/>
      <c r="AI29" s="20"/>
      <c r="AJ29" s="33"/>
      <c r="AN29" s="84"/>
      <c r="AO29" s="75"/>
      <c r="AP29" s="75"/>
      <c r="AQ29" s="75"/>
      <c r="AR29" s="75"/>
      <c r="AS29" s="75"/>
      <c r="AT29" s="75"/>
      <c r="AU29" s="75"/>
    </row>
    <row r="30" spans="1:47" ht="20.100000000000001" customHeight="1">
      <c r="A30" s="38"/>
      <c r="B30" s="117"/>
      <c r="C30" s="139"/>
      <c r="D30" s="133"/>
      <c r="E30" s="133"/>
      <c r="F30" s="133"/>
      <c r="G30" s="133"/>
      <c r="H30" s="133"/>
      <c r="I30" s="133"/>
      <c r="J30" s="133"/>
      <c r="K30" s="133"/>
      <c r="L30" s="133"/>
      <c r="M30" s="133"/>
      <c r="N30" s="133"/>
      <c r="O30" s="133"/>
      <c r="P30" s="323" t="s">
        <v>109</v>
      </c>
      <c r="Q30" s="321"/>
      <c r="R30" s="321"/>
      <c r="S30" s="321"/>
      <c r="T30" s="322"/>
      <c r="U30" s="132"/>
      <c r="V30" s="133"/>
      <c r="W30" s="133"/>
      <c r="X30" s="133"/>
      <c r="Y30" s="133"/>
      <c r="Z30" s="133"/>
      <c r="AA30" s="129"/>
      <c r="AB30" s="133"/>
      <c r="AC30" s="133"/>
      <c r="AD30" s="133"/>
      <c r="AE30" s="139"/>
      <c r="AF30" s="138"/>
      <c r="AG30" s="138"/>
      <c r="AH30" s="86"/>
      <c r="AI30" s="20"/>
      <c r="AJ30" s="33"/>
      <c r="AN30" s="84"/>
      <c r="AO30" s="75"/>
      <c r="AP30" s="75"/>
      <c r="AQ30" s="75"/>
      <c r="AR30" s="75"/>
      <c r="AS30" s="75"/>
      <c r="AT30" s="75"/>
      <c r="AU30" s="75"/>
    </row>
    <row r="31" spans="1:47" ht="20.100000000000001" customHeight="1">
      <c r="A31" s="38"/>
      <c r="B31" s="119"/>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7"/>
      <c r="AE31" s="139"/>
      <c r="AF31" s="138"/>
      <c r="AG31" s="138"/>
      <c r="AH31" s="86"/>
      <c r="AI31" s="20"/>
      <c r="AJ31" s="33"/>
      <c r="AN31" s="84"/>
      <c r="AO31" s="75"/>
      <c r="AP31" s="75"/>
      <c r="AQ31" s="75"/>
      <c r="AR31" s="75"/>
      <c r="AS31" s="75"/>
      <c r="AT31" s="75"/>
      <c r="AU31" s="75"/>
    </row>
    <row r="32" spans="1:47" ht="20.100000000000001" customHeight="1">
      <c r="A32" s="38"/>
      <c r="B32" s="119"/>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5"/>
      <c r="AA32" s="117"/>
      <c r="AB32" s="117"/>
      <c r="AC32" s="117"/>
      <c r="AD32" s="115"/>
      <c r="AE32" s="115"/>
      <c r="AF32" s="115"/>
      <c r="AG32" s="86"/>
      <c r="AH32" s="86"/>
      <c r="AI32" s="20"/>
      <c r="AJ32" s="33"/>
      <c r="AN32" s="84"/>
      <c r="AO32" s="75"/>
      <c r="AP32" s="75"/>
      <c r="AQ32" s="75"/>
      <c r="AR32" s="75"/>
      <c r="AS32" s="75"/>
      <c r="AT32" s="75"/>
      <c r="AU32" s="75"/>
    </row>
    <row r="33" spans="1:47" ht="20.100000000000001" customHeight="1">
      <c r="A33" s="40"/>
      <c r="B33" s="120"/>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6"/>
      <c r="AA33" s="118"/>
      <c r="AB33" s="118"/>
      <c r="AC33" s="118"/>
      <c r="AD33" s="116"/>
      <c r="AE33" s="116"/>
      <c r="AF33" s="116"/>
      <c r="AG33" s="85"/>
      <c r="AH33" s="85"/>
      <c r="AI33" s="36"/>
      <c r="AJ33" s="33"/>
      <c r="AN33" s="84"/>
      <c r="AO33" s="75"/>
      <c r="AP33" s="75"/>
      <c r="AQ33" s="75"/>
      <c r="AR33" s="75"/>
      <c r="AS33" s="75"/>
      <c r="AT33" s="75"/>
      <c r="AU33" s="75"/>
    </row>
    <row r="34" spans="1:47" ht="22.5" customHeight="1">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N34" s="84"/>
      <c r="AO34" s="75"/>
      <c r="AP34" s="75"/>
      <c r="AQ34" s="75"/>
      <c r="AR34" s="75"/>
      <c r="AS34" s="75"/>
      <c r="AT34" s="75"/>
      <c r="AU34" s="75"/>
    </row>
    <row r="35" spans="1:47" ht="12">
      <c r="AN35" s="84"/>
      <c r="AO35" s="75"/>
      <c r="AP35" s="75"/>
      <c r="AQ35" s="75"/>
      <c r="AR35" s="75"/>
      <c r="AS35" s="75"/>
      <c r="AT35" s="75"/>
      <c r="AU35" s="75"/>
    </row>
    <row r="36" spans="1:47" ht="12">
      <c r="AN36" s="84"/>
      <c r="AO36" s="75"/>
      <c r="AP36" s="75"/>
      <c r="AQ36" s="75"/>
      <c r="AR36" s="75"/>
      <c r="AS36" s="75"/>
      <c r="AT36" s="75"/>
      <c r="AU36" s="75"/>
    </row>
    <row r="37" spans="1:47" ht="12">
      <c r="AN37" s="84"/>
      <c r="AO37" s="75"/>
      <c r="AP37" s="75"/>
      <c r="AQ37" s="75"/>
      <c r="AR37" s="75"/>
      <c r="AS37" s="75"/>
      <c r="AT37" s="75"/>
      <c r="AU37" s="75"/>
    </row>
    <row r="38" spans="1:47" ht="12">
      <c r="AN38" s="84"/>
      <c r="AO38" s="75"/>
      <c r="AP38" s="75"/>
      <c r="AQ38" s="75"/>
      <c r="AR38" s="75"/>
      <c r="AS38" s="75"/>
      <c r="AT38" s="75"/>
      <c r="AU38" s="75"/>
    </row>
    <row r="39" spans="1:47" ht="12">
      <c r="AN39" s="84"/>
      <c r="AO39" s="75"/>
      <c r="AP39" s="75"/>
      <c r="AQ39" s="75"/>
      <c r="AR39" s="75"/>
      <c r="AS39" s="75"/>
      <c r="AT39" s="75"/>
      <c r="AU39" s="75"/>
    </row>
    <row r="40" spans="1:47" ht="12">
      <c r="AN40" s="84"/>
      <c r="AO40" s="75"/>
      <c r="AP40" s="75"/>
      <c r="AQ40" s="75"/>
      <c r="AR40" s="75"/>
      <c r="AS40" s="75"/>
      <c r="AT40" s="75"/>
      <c r="AU40" s="75"/>
    </row>
    <row r="41" spans="1:47" ht="12">
      <c r="AN41" s="84"/>
      <c r="AO41" s="75"/>
      <c r="AP41" s="75"/>
      <c r="AQ41" s="75"/>
      <c r="AR41" s="75"/>
      <c r="AS41" s="75"/>
      <c r="AT41" s="75"/>
      <c r="AU41" s="75"/>
    </row>
    <row r="42" spans="1:47" ht="12">
      <c r="AN42" s="84"/>
      <c r="AO42" s="75"/>
      <c r="AP42" s="75"/>
      <c r="AQ42" s="75"/>
      <c r="AR42" s="75"/>
      <c r="AS42" s="75"/>
      <c r="AT42" s="75"/>
      <c r="AU42" s="75"/>
    </row>
    <row r="43" spans="1:47">
      <c r="AN43" s="75"/>
      <c r="AO43" s="75"/>
      <c r="AP43" s="75"/>
      <c r="AQ43" s="75"/>
      <c r="AR43" s="75"/>
      <c r="AS43" s="75"/>
      <c r="AT43" s="75"/>
      <c r="AU43" s="75"/>
    </row>
    <row r="44" spans="1:47">
      <c r="AN44" s="75"/>
      <c r="AO44" s="75"/>
      <c r="AP44" s="75"/>
      <c r="AQ44" s="75"/>
      <c r="AR44" s="75"/>
      <c r="AS44" s="75"/>
      <c r="AT44" s="75"/>
      <c r="AU44" s="75"/>
    </row>
    <row r="45" spans="1:47">
      <c r="AN45" s="75"/>
      <c r="AO45" s="75"/>
      <c r="AP45" s="75"/>
      <c r="AQ45" s="75"/>
      <c r="AR45" s="75"/>
      <c r="AS45" s="75"/>
      <c r="AT45" s="75"/>
      <c r="AU45" s="75"/>
    </row>
  </sheetData>
  <mergeCells count="114">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E22:I22"/>
    <mergeCell ref="P22:T22"/>
    <mergeCell ref="E23:I23"/>
    <mergeCell ref="P23:T23"/>
    <mergeCell ref="P30:T30"/>
    <mergeCell ref="P24:T24"/>
    <mergeCell ref="P25:T25"/>
    <mergeCell ref="P26:T26"/>
    <mergeCell ref="P27:T27"/>
    <mergeCell ref="P28:T28"/>
    <mergeCell ref="P29:T29"/>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5"/>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70" t="s">
        <v>67</v>
      </c>
      <c r="B1" s="271"/>
      <c r="C1" s="271"/>
      <c r="D1" s="272"/>
      <c r="E1" s="273" t="str">
        <f ca="1">IF(INDIRECT("変更履歴!E1")&lt;&gt;"",INDIRECT("変更履歴!E1"),"")</f>
        <v>サンプルプロジェクト</v>
      </c>
      <c r="F1" s="230"/>
      <c r="G1" s="230"/>
      <c r="H1" s="230"/>
      <c r="I1" s="230"/>
      <c r="J1" s="230"/>
      <c r="K1" s="230"/>
      <c r="L1" s="230"/>
      <c r="M1" s="230"/>
      <c r="N1" s="231"/>
      <c r="O1" s="243" t="s">
        <v>77</v>
      </c>
      <c r="P1" s="244"/>
      <c r="Q1" s="244"/>
      <c r="R1" s="245"/>
      <c r="S1" s="283" t="str">
        <f ca="1">IF(INDIRECT("変更履歴!S1")&lt;&gt;"",INDIRECT("変更履歴!S1"),"")</f>
        <v>外部インタフェース設計書(I/Fファイル)
B21AA01/ユーザ情報読み込み</v>
      </c>
      <c r="T1" s="253"/>
      <c r="U1" s="253"/>
      <c r="V1" s="253"/>
      <c r="W1" s="253"/>
      <c r="X1" s="253"/>
      <c r="Y1" s="253"/>
      <c r="Z1" s="254"/>
      <c r="AA1" s="240" t="s">
        <v>65</v>
      </c>
      <c r="AB1" s="242"/>
      <c r="AC1" s="235" t="str">
        <f ca="1">IF(INDIRECT("変更履歴!AC1")&lt;&gt;"",INDIRECT("変更履歴!AC1"),"")</f>
        <v>TIS</v>
      </c>
      <c r="AD1" s="224"/>
      <c r="AE1" s="224"/>
      <c r="AF1" s="225"/>
      <c r="AG1" s="284">
        <f ca="1">IF(INDIRECT("変更履歴!AG1")&lt;&gt;"",INDIRECT("変更履歴!AG1"),"")</f>
        <v>43336</v>
      </c>
      <c r="AH1" s="285"/>
      <c r="AI1" s="286"/>
    </row>
    <row r="2" spans="1:121" s="143" customFormat="1" ht="11.25">
      <c r="A2" s="270" t="s">
        <v>68</v>
      </c>
      <c r="B2" s="271"/>
      <c r="C2" s="271"/>
      <c r="D2" s="272"/>
      <c r="E2" s="273" t="str">
        <f ca="1">IF(INDIRECT("変更履歴!E2")&lt;&gt;"",INDIRECT("変更履歴!E2"),"")</f>
        <v>サンプルシステム</v>
      </c>
      <c r="F2" s="230"/>
      <c r="G2" s="230"/>
      <c r="H2" s="230"/>
      <c r="I2" s="230"/>
      <c r="J2" s="230"/>
      <c r="K2" s="230"/>
      <c r="L2" s="230"/>
      <c r="M2" s="230"/>
      <c r="N2" s="231"/>
      <c r="O2" s="246"/>
      <c r="P2" s="247"/>
      <c r="Q2" s="247"/>
      <c r="R2" s="248"/>
      <c r="S2" s="255"/>
      <c r="T2" s="256"/>
      <c r="U2" s="256"/>
      <c r="V2" s="256"/>
      <c r="W2" s="256"/>
      <c r="X2" s="256"/>
      <c r="Y2" s="256"/>
      <c r="Z2" s="257"/>
      <c r="AA2" s="240" t="s">
        <v>66</v>
      </c>
      <c r="AB2" s="242"/>
      <c r="AC2" s="235" t="str">
        <f ca="1">IF(INDIRECT("変更履歴!AC2")&lt;&gt;"",INDIRECT("変更履歴!AC2"),"")</f>
        <v/>
      </c>
      <c r="AD2" s="224"/>
      <c r="AE2" s="224"/>
      <c r="AF2" s="225"/>
      <c r="AG2" s="284" t="str">
        <f ca="1">IF(INDIRECT("変更履歴!AG2")&lt;&gt;"",INDIRECT("変更履歴!AG2"),"")</f>
        <v/>
      </c>
      <c r="AH2" s="285"/>
      <c r="AI2" s="286"/>
    </row>
    <row r="3" spans="1:121" s="143" customFormat="1" ht="11.25">
      <c r="A3" s="270" t="s">
        <v>69</v>
      </c>
      <c r="B3" s="271"/>
      <c r="C3" s="271"/>
      <c r="D3" s="272"/>
      <c r="E3" s="273" t="str">
        <f ca="1">IF(INDIRECT("変更履歴!E3")&lt;&gt;"",INDIRECT("変更履歴!E3"),"")</f>
        <v>サンプルサブシステム</v>
      </c>
      <c r="F3" s="230"/>
      <c r="G3" s="230"/>
      <c r="H3" s="230"/>
      <c r="I3" s="230"/>
      <c r="J3" s="230"/>
      <c r="K3" s="230"/>
      <c r="L3" s="230"/>
      <c r="M3" s="230"/>
      <c r="N3" s="231"/>
      <c r="O3" s="249"/>
      <c r="P3" s="250"/>
      <c r="Q3" s="250"/>
      <c r="R3" s="251"/>
      <c r="S3" s="258"/>
      <c r="T3" s="259"/>
      <c r="U3" s="259"/>
      <c r="V3" s="259"/>
      <c r="W3" s="259"/>
      <c r="X3" s="259"/>
      <c r="Y3" s="259"/>
      <c r="Z3" s="260"/>
      <c r="AA3" s="240"/>
      <c r="AB3" s="242"/>
      <c r="AC3" s="235" t="str">
        <f ca="1">IF(INDIRECT("変更履歴!AC3")&lt;&gt;"",INDIRECT("変更履歴!AC3"),"")</f>
        <v/>
      </c>
      <c r="AD3" s="224"/>
      <c r="AE3" s="224"/>
      <c r="AF3" s="225"/>
      <c r="AG3" s="284" t="str">
        <f ca="1">IF(INDIRECT("変更履歴!AG3")&lt;&gt;"",INDIRECT("変更履歴!AG3"),"")</f>
        <v/>
      </c>
      <c r="AH3" s="285"/>
      <c r="AI3" s="286"/>
    </row>
    <row r="4" spans="1:121" ht="11.25"/>
    <row r="5" spans="1:121" ht="11.25">
      <c r="A5" s="167" t="s">
        <v>282</v>
      </c>
      <c r="B5" s="144"/>
      <c r="C5" s="144"/>
      <c r="D5" s="144"/>
    </row>
    <row r="6" spans="1:121" ht="11.25">
      <c r="A6" s="144"/>
      <c r="B6" s="144"/>
      <c r="C6" s="144"/>
      <c r="D6" s="144"/>
    </row>
    <row r="7" spans="1:121" s="203" customFormat="1" ht="22.5" customHeight="1">
      <c r="A7" s="201" t="s">
        <v>263</v>
      </c>
      <c r="B7" s="412" t="s">
        <v>1</v>
      </c>
      <c r="C7" s="413"/>
      <c r="D7" s="413"/>
      <c r="E7" s="413"/>
      <c r="F7" s="414"/>
      <c r="G7" s="412" t="s">
        <v>24</v>
      </c>
      <c r="H7" s="413"/>
      <c r="I7" s="413"/>
      <c r="J7" s="413"/>
      <c r="K7" s="414"/>
      <c r="L7" s="412" t="s">
        <v>85</v>
      </c>
      <c r="M7" s="413"/>
      <c r="N7" s="413"/>
      <c r="O7" s="413"/>
      <c r="P7" s="414"/>
      <c r="Q7" s="202" t="s">
        <v>64</v>
      </c>
      <c r="R7" s="415" t="s">
        <v>70</v>
      </c>
      <c r="S7" s="415"/>
      <c r="T7" s="415"/>
      <c r="U7" s="415"/>
      <c r="V7" s="416" t="s">
        <v>280</v>
      </c>
      <c r="W7" s="416"/>
      <c r="X7" s="417" t="s">
        <v>63</v>
      </c>
      <c r="Y7" s="418"/>
      <c r="Z7" s="412" t="s">
        <v>25</v>
      </c>
      <c r="AA7" s="414"/>
      <c r="AB7" s="412" t="s">
        <v>83</v>
      </c>
      <c r="AC7" s="414"/>
      <c r="AD7" s="412" t="s">
        <v>84</v>
      </c>
      <c r="AE7" s="414"/>
      <c r="AF7" s="412" t="s">
        <v>62</v>
      </c>
      <c r="AG7" s="413"/>
      <c r="AH7" s="414"/>
      <c r="AI7" s="412" t="s">
        <v>61</v>
      </c>
      <c r="AJ7" s="413"/>
      <c r="AK7" s="413"/>
      <c r="AL7" s="413"/>
      <c r="AM7" s="413"/>
      <c r="AN7" s="414"/>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0" t="s">
        <v>121</v>
      </c>
      <c r="C8" s="401"/>
      <c r="D8" s="401"/>
      <c r="E8" s="401"/>
      <c r="F8" s="402"/>
      <c r="G8" s="400" t="s">
        <v>129</v>
      </c>
      <c r="H8" s="401"/>
      <c r="I8" s="401"/>
      <c r="J8" s="401"/>
      <c r="K8" s="402"/>
      <c r="L8" s="410" t="s">
        <v>121</v>
      </c>
      <c r="M8" s="410"/>
      <c r="N8" s="410"/>
      <c r="O8" s="410"/>
      <c r="P8" s="410"/>
      <c r="Q8" s="188" t="s">
        <v>139</v>
      </c>
      <c r="R8" s="411" t="s">
        <v>27</v>
      </c>
      <c r="S8" s="411"/>
      <c r="T8" s="411"/>
      <c r="U8" s="411"/>
      <c r="V8" s="408">
        <v>1</v>
      </c>
      <c r="W8" s="409"/>
      <c r="X8" s="406">
        <f>V8</f>
        <v>1</v>
      </c>
      <c r="Y8" s="407"/>
      <c r="Z8" s="403" t="s">
        <v>142</v>
      </c>
      <c r="AA8" s="405"/>
      <c r="AB8" s="403" t="s">
        <v>288</v>
      </c>
      <c r="AC8" s="405"/>
      <c r="AD8" s="403" t="s">
        <v>288</v>
      </c>
      <c r="AE8" s="405"/>
      <c r="AF8" s="403" t="s">
        <v>288</v>
      </c>
      <c r="AG8" s="404"/>
      <c r="AH8" s="405"/>
      <c r="AI8" s="400" t="s">
        <v>144</v>
      </c>
      <c r="AJ8" s="401"/>
      <c r="AK8" s="401"/>
      <c r="AL8" s="401"/>
      <c r="AM8" s="401"/>
      <c r="AN8" s="402"/>
      <c r="AS8" s="121"/>
      <c r="AT8" s="121"/>
      <c r="AU8" s="141"/>
      <c r="AV8" s="141"/>
      <c r="BN8" s="146"/>
      <c r="BO8" s="146"/>
      <c r="BP8" s="146"/>
      <c r="BQ8" s="146"/>
      <c r="BR8" s="146"/>
      <c r="BS8" s="146"/>
      <c r="BT8" s="146"/>
      <c r="BU8" s="146"/>
      <c r="BV8" s="146"/>
      <c r="BW8" s="146"/>
      <c r="BX8" s="146"/>
      <c r="BY8" s="146"/>
      <c r="BZ8" s="146"/>
      <c r="CA8" s="146"/>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6"/>
      <c r="DH8" s="146"/>
      <c r="DI8" s="146"/>
      <c r="DJ8" s="146"/>
      <c r="DK8" s="146"/>
      <c r="DL8" s="146"/>
      <c r="DM8" s="146"/>
      <c r="DN8" s="146"/>
      <c r="DO8" s="146"/>
      <c r="DP8" s="146"/>
      <c r="DQ8" s="146"/>
    </row>
    <row r="9" spans="1:121" ht="15" customHeight="1">
      <c r="A9" s="187">
        <v>2</v>
      </c>
      <c r="B9" s="400" t="s">
        <v>122</v>
      </c>
      <c r="C9" s="401"/>
      <c r="D9" s="401"/>
      <c r="E9" s="401"/>
      <c r="F9" s="402"/>
      <c r="G9" s="400" t="s">
        <v>130</v>
      </c>
      <c r="H9" s="401"/>
      <c r="I9" s="401"/>
      <c r="J9" s="401"/>
      <c r="K9" s="402"/>
      <c r="L9" s="410" t="s">
        <v>122</v>
      </c>
      <c r="M9" s="410"/>
      <c r="N9" s="410"/>
      <c r="O9" s="410"/>
      <c r="P9" s="410"/>
      <c r="Q9" s="188" t="s">
        <v>139</v>
      </c>
      <c r="R9" s="411" t="s">
        <v>33</v>
      </c>
      <c r="S9" s="411"/>
      <c r="T9" s="411"/>
      <c r="U9" s="411"/>
      <c r="V9" s="408">
        <v>8</v>
      </c>
      <c r="W9" s="409"/>
      <c r="X9" s="406">
        <f>V8+X8</f>
        <v>2</v>
      </c>
      <c r="Y9" s="407"/>
      <c r="Z9" s="403" t="s">
        <v>287</v>
      </c>
      <c r="AA9" s="405"/>
      <c r="AB9" s="403" t="s">
        <v>288</v>
      </c>
      <c r="AC9" s="405"/>
      <c r="AD9" s="403" t="s">
        <v>288</v>
      </c>
      <c r="AE9" s="405"/>
      <c r="AF9" s="403" t="s">
        <v>288</v>
      </c>
      <c r="AG9" s="404"/>
      <c r="AH9" s="405"/>
      <c r="AI9" s="400"/>
      <c r="AJ9" s="401"/>
      <c r="AK9" s="401"/>
      <c r="AL9" s="401"/>
      <c r="AM9" s="401"/>
      <c r="AN9" s="402"/>
      <c r="AS9" s="121"/>
      <c r="AT9" s="121"/>
      <c r="AU9" s="141"/>
      <c r="AV9" s="141"/>
      <c r="AW9" s="121"/>
      <c r="AX9" s="121"/>
      <c r="AY9" s="121"/>
      <c r="BN9" s="146"/>
      <c r="BO9" s="146"/>
      <c r="BP9" s="146"/>
      <c r="BQ9" s="146"/>
      <c r="BR9" s="146"/>
      <c r="BS9" s="146"/>
      <c r="BT9" s="146"/>
      <c r="BU9" s="146"/>
      <c r="BV9" s="146"/>
      <c r="BW9" s="146"/>
      <c r="BX9" s="146"/>
      <c r="BY9" s="146"/>
      <c r="BZ9" s="146"/>
      <c r="CA9" s="146"/>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6"/>
      <c r="DH9" s="146"/>
      <c r="DI9" s="146"/>
      <c r="DJ9" s="146"/>
      <c r="DK9" s="146"/>
      <c r="DL9" s="146"/>
      <c r="DM9" s="146"/>
      <c r="DN9" s="146"/>
      <c r="DO9" s="146"/>
      <c r="DP9" s="146"/>
      <c r="DQ9" s="146"/>
    </row>
    <row r="10" spans="1:121" ht="15" customHeight="1">
      <c r="A10" s="187">
        <v>3</v>
      </c>
      <c r="B10" s="400" t="s">
        <v>123</v>
      </c>
      <c r="C10" s="401"/>
      <c r="D10" s="401"/>
      <c r="E10" s="401"/>
      <c r="F10" s="402"/>
      <c r="G10" s="400" t="s">
        <v>131</v>
      </c>
      <c r="H10" s="401"/>
      <c r="I10" s="401"/>
      <c r="J10" s="401"/>
      <c r="K10" s="402"/>
      <c r="L10" s="410" t="s">
        <v>123</v>
      </c>
      <c r="M10" s="410"/>
      <c r="N10" s="410"/>
      <c r="O10" s="410"/>
      <c r="P10" s="410"/>
      <c r="Q10" s="188" t="s">
        <v>139</v>
      </c>
      <c r="R10" s="411" t="s">
        <v>33</v>
      </c>
      <c r="S10" s="411"/>
      <c r="T10" s="411"/>
      <c r="U10" s="411"/>
      <c r="V10" s="408">
        <v>10</v>
      </c>
      <c r="W10" s="409"/>
      <c r="X10" s="406">
        <f>V9+X9</f>
        <v>10</v>
      </c>
      <c r="Y10" s="407"/>
      <c r="Z10" s="403" t="s">
        <v>287</v>
      </c>
      <c r="AA10" s="405"/>
      <c r="AB10" s="403" t="s">
        <v>288</v>
      </c>
      <c r="AC10" s="405"/>
      <c r="AD10" s="403" t="s">
        <v>288</v>
      </c>
      <c r="AE10" s="405"/>
      <c r="AF10" s="403" t="s">
        <v>288</v>
      </c>
      <c r="AG10" s="404"/>
      <c r="AH10" s="405"/>
      <c r="AI10" s="400"/>
      <c r="AJ10" s="401"/>
      <c r="AK10" s="401"/>
      <c r="AL10" s="401"/>
      <c r="AM10" s="401"/>
      <c r="AN10" s="402"/>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ht="15" customHeight="1">
      <c r="A11" s="187">
        <v>4</v>
      </c>
      <c r="B11" s="400" t="s">
        <v>124</v>
      </c>
      <c r="C11" s="401"/>
      <c r="D11" s="401"/>
      <c r="E11" s="401"/>
      <c r="F11" s="402"/>
      <c r="G11" s="400" t="s">
        <v>132</v>
      </c>
      <c r="H11" s="401"/>
      <c r="I11" s="401"/>
      <c r="J11" s="401"/>
      <c r="K11" s="402"/>
      <c r="L11" s="410" t="s">
        <v>124</v>
      </c>
      <c r="M11" s="410"/>
      <c r="N11" s="410"/>
      <c r="O11" s="410"/>
      <c r="P11" s="410"/>
      <c r="Q11" s="188" t="s">
        <v>139</v>
      </c>
      <c r="R11" s="411" t="s">
        <v>33</v>
      </c>
      <c r="S11" s="411"/>
      <c r="T11" s="411"/>
      <c r="U11" s="411"/>
      <c r="V11" s="408">
        <v>10</v>
      </c>
      <c r="W11" s="409"/>
      <c r="X11" s="406">
        <f>V10+X10</f>
        <v>20</v>
      </c>
      <c r="Y11" s="407"/>
      <c r="Z11" s="403" t="s">
        <v>287</v>
      </c>
      <c r="AA11" s="405"/>
      <c r="AB11" s="403" t="s">
        <v>288</v>
      </c>
      <c r="AC11" s="405"/>
      <c r="AD11" s="403" t="s">
        <v>288</v>
      </c>
      <c r="AE11" s="405"/>
      <c r="AF11" s="403" t="s">
        <v>288</v>
      </c>
      <c r="AG11" s="404"/>
      <c r="AH11" s="405"/>
      <c r="AI11" s="400" t="s">
        <v>145</v>
      </c>
      <c r="AJ11" s="401"/>
      <c r="AK11" s="401"/>
      <c r="AL11" s="401"/>
      <c r="AM11" s="401"/>
      <c r="AN11" s="402"/>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ht="15" customHeight="1">
      <c r="A12" s="187">
        <v>5</v>
      </c>
      <c r="B12" s="400" t="s">
        <v>125</v>
      </c>
      <c r="C12" s="401"/>
      <c r="D12" s="401"/>
      <c r="E12" s="401"/>
      <c r="F12" s="402"/>
      <c r="G12" s="400" t="s">
        <v>133</v>
      </c>
      <c r="H12" s="401"/>
      <c r="I12" s="401"/>
      <c r="J12" s="401"/>
      <c r="K12" s="402"/>
      <c r="L12" s="410" t="s">
        <v>137</v>
      </c>
      <c r="M12" s="410"/>
      <c r="N12" s="410"/>
      <c r="O12" s="410"/>
      <c r="P12" s="410"/>
      <c r="Q12" s="188" t="s">
        <v>139</v>
      </c>
      <c r="R12" s="411" t="s">
        <v>27</v>
      </c>
      <c r="S12" s="411"/>
      <c r="T12" s="411"/>
      <c r="U12" s="411"/>
      <c r="V12" s="408">
        <v>8</v>
      </c>
      <c r="W12" s="409"/>
      <c r="X12" s="406">
        <f t="shared" ref="X12:X15" si="0">V11+X11</f>
        <v>30</v>
      </c>
      <c r="Y12" s="407"/>
      <c r="Z12" s="403" t="s">
        <v>287</v>
      </c>
      <c r="AA12" s="405"/>
      <c r="AB12" s="403" t="s">
        <v>288</v>
      </c>
      <c r="AC12" s="405"/>
      <c r="AD12" s="403" t="s">
        <v>288</v>
      </c>
      <c r="AE12" s="405"/>
      <c r="AF12" s="403" t="s">
        <v>143</v>
      </c>
      <c r="AG12" s="404"/>
      <c r="AH12" s="405"/>
      <c r="AI12" s="400" t="s">
        <v>146</v>
      </c>
      <c r="AJ12" s="401"/>
      <c r="AK12" s="401"/>
      <c r="AL12" s="401"/>
      <c r="AM12" s="401"/>
      <c r="AN12" s="402"/>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ht="15" customHeight="1">
      <c r="A13" s="187">
        <v>6</v>
      </c>
      <c r="B13" s="400" t="s">
        <v>126</v>
      </c>
      <c r="C13" s="401"/>
      <c r="D13" s="401"/>
      <c r="E13" s="401"/>
      <c r="F13" s="402"/>
      <c r="G13" s="400" t="s">
        <v>134</v>
      </c>
      <c r="H13" s="401"/>
      <c r="I13" s="401"/>
      <c r="J13" s="401"/>
      <c r="K13" s="402"/>
      <c r="L13" s="410" t="s">
        <v>137</v>
      </c>
      <c r="M13" s="410"/>
      <c r="N13" s="410"/>
      <c r="O13" s="410"/>
      <c r="P13" s="410"/>
      <c r="Q13" s="188" t="s">
        <v>139</v>
      </c>
      <c r="R13" s="411" t="s">
        <v>27</v>
      </c>
      <c r="S13" s="411"/>
      <c r="T13" s="411"/>
      <c r="U13" s="411"/>
      <c r="V13" s="408">
        <v>8</v>
      </c>
      <c r="W13" s="409"/>
      <c r="X13" s="406">
        <f t="shared" si="0"/>
        <v>38</v>
      </c>
      <c r="Y13" s="407"/>
      <c r="Z13" s="403" t="s">
        <v>287</v>
      </c>
      <c r="AA13" s="405"/>
      <c r="AB13" s="403" t="s">
        <v>288</v>
      </c>
      <c r="AC13" s="405"/>
      <c r="AD13" s="403" t="s">
        <v>288</v>
      </c>
      <c r="AE13" s="405"/>
      <c r="AF13" s="403" t="s">
        <v>143</v>
      </c>
      <c r="AG13" s="404"/>
      <c r="AH13" s="405"/>
      <c r="AI13" s="400" t="s">
        <v>147</v>
      </c>
      <c r="AJ13" s="401"/>
      <c r="AK13" s="401"/>
      <c r="AL13" s="401"/>
      <c r="AM13" s="401"/>
      <c r="AN13" s="402"/>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ht="15" customHeight="1">
      <c r="A14" s="187">
        <v>7</v>
      </c>
      <c r="B14" s="400" t="s">
        <v>127</v>
      </c>
      <c r="C14" s="401"/>
      <c r="D14" s="401"/>
      <c r="E14" s="401"/>
      <c r="F14" s="402"/>
      <c r="G14" s="400" t="s">
        <v>135</v>
      </c>
      <c r="H14" s="401"/>
      <c r="I14" s="401"/>
      <c r="J14" s="401"/>
      <c r="K14" s="402"/>
      <c r="L14" s="410" t="s">
        <v>138</v>
      </c>
      <c r="M14" s="410"/>
      <c r="N14" s="410"/>
      <c r="O14" s="410"/>
      <c r="P14" s="410"/>
      <c r="Q14" s="188" t="s">
        <v>139</v>
      </c>
      <c r="R14" s="411" t="s">
        <v>33</v>
      </c>
      <c r="S14" s="411"/>
      <c r="T14" s="411"/>
      <c r="U14" s="411"/>
      <c r="V14" s="408">
        <v>15</v>
      </c>
      <c r="W14" s="409"/>
      <c r="X14" s="406">
        <f t="shared" si="0"/>
        <v>46</v>
      </c>
      <c r="Y14" s="407"/>
      <c r="Z14" s="403" t="s">
        <v>287</v>
      </c>
      <c r="AA14" s="405"/>
      <c r="AB14" s="403" t="s">
        <v>288</v>
      </c>
      <c r="AC14" s="405"/>
      <c r="AD14" s="403" t="s">
        <v>288</v>
      </c>
      <c r="AE14" s="405"/>
      <c r="AF14" s="403" t="s">
        <v>289</v>
      </c>
      <c r="AG14" s="404"/>
      <c r="AH14" s="405"/>
      <c r="AI14" s="400" t="s">
        <v>148</v>
      </c>
      <c r="AJ14" s="401"/>
      <c r="AK14" s="401"/>
      <c r="AL14" s="401"/>
      <c r="AM14" s="401"/>
      <c r="AN14" s="402"/>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ht="15" customHeight="1">
      <c r="A15" s="187">
        <v>8</v>
      </c>
      <c r="B15" s="400" t="s">
        <v>128</v>
      </c>
      <c r="C15" s="401"/>
      <c r="D15" s="401"/>
      <c r="E15" s="401"/>
      <c r="F15" s="402"/>
      <c r="G15" s="400" t="s">
        <v>136</v>
      </c>
      <c r="H15" s="401"/>
      <c r="I15" s="401"/>
      <c r="J15" s="401"/>
      <c r="K15" s="402"/>
      <c r="L15" s="403"/>
      <c r="M15" s="404"/>
      <c r="N15" s="404"/>
      <c r="O15" s="404"/>
      <c r="P15" s="405"/>
      <c r="Q15" s="188" t="s">
        <v>287</v>
      </c>
      <c r="R15" s="403" t="s">
        <v>33</v>
      </c>
      <c r="S15" s="404"/>
      <c r="T15" s="404"/>
      <c r="U15" s="405"/>
      <c r="V15" s="408">
        <v>700</v>
      </c>
      <c r="W15" s="409"/>
      <c r="X15" s="406">
        <f t="shared" si="0"/>
        <v>61</v>
      </c>
      <c r="Y15" s="407"/>
      <c r="Z15" s="403" t="s">
        <v>287</v>
      </c>
      <c r="AA15" s="405"/>
      <c r="AB15" s="403" t="s">
        <v>288</v>
      </c>
      <c r="AC15" s="405"/>
      <c r="AD15" s="403" t="s">
        <v>288</v>
      </c>
      <c r="AE15" s="405"/>
      <c r="AF15" s="403" t="s">
        <v>289</v>
      </c>
      <c r="AG15" s="404"/>
      <c r="AH15" s="405"/>
      <c r="AI15" s="400" t="s">
        <v>274</v>
      </c>
      <c r="AJ15" s="401"/>
      <c r="AK15" s="401"/>
      <c r="AL15" s="401"/>
      <c r="AM15" s="401"/>
      <c r="AN15" s="402"/>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sheetData>
  <mergeCells count="116">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AC3:AF3"/>
    <mergeCell ref="AG3:AI3"/>
    <mergeCell ref="S1:Z3"/>
    <mergeCell ref="AF7:AH7"/>
    <mergeCell ref="AI7:AN7"/>
    <mergeCell ref="B8:F8"/>
    <mergeCell ref="G8:K8"/>
    <mergeCell ref="L8:P8"/>
    <mergeCell ref="R8:U8"/>
    <mergeCell ref="V8:W8"/>
    <mergeCell ref="X8:Y8"/>
    <mergeCell ref="Z8:AA8"/>
    <mergeCell ref="B7:F7"/>
    <mergeCell ref="G7:K7"/>
    <mergeCell ref="L7:P7"/>
    <mergeCell ref="R7:U7"/>
    <mergeCell ref="V7:W7"/>
    <mergeCell ref="X7:Y7"/>
    <mergeCell ref="Z7:AA7"/>
    <mergeCell ref="AB7:AC7"/>
    <mergeCell ref="AD7:AE7"/>
    <mergeCell ref="B10:F10"/>
    <mergeCell ref="G10:K10"/>
    <mergeCell ref="L10:P10"/>
    <mergeCell ref="R10:U10"/>
    <mergeCell ref="V10:W10"/>
    <mergeCell ref="AB8:AC8"/>
    <mergeCell ref="AD8:AE8"/>
    <mergeCell ref="AF8:AH8"/>
    <mergeCell ref="AI8:AN8"/>
    <mergeCell ref="B9:F9"/>
    <mergeCell ref="G9:K9"/>
    <mergeCell ref="L9:P9"/>
    <mergeCell ref="R9:U9"/>
    <mergeCell ref="V9:W9"/>
    <mergeCell ref="X9:Y9"/>
    <mergeCell ref="X10:Y10"/>
    <mergeCell ref="Z10:AA10"/>
    <mergeCell ref="AB10:AC10"/>
    <mergeCell ref="AD10:AE10"/>
    <mergeCell ref="AF10:AH10"/>
    <mergeCell ref="AI10:AN10"/>
    <mergeCell ref="Z9:AA9"/>
    <mergeCell ref="AB9:AC9"/>
    <mergeCell ref="AD9:AE9"/>
    <mergeCell ref="AF9:AH9"/>
    <mergeCell ref="AI9:AN9"/>
    <mergeCell ref="B12:F12"/>
    <mergeCell ref="G12:K12"/>
    <mergeCell ref="L12:P12"/>
    <mergeCell ref="R12:U12"/>
    <mergeCell ref="V12:W12"/>
    <mergeCell ref="B11:F11"/>
    <mergeCell ref="G11:K11"/>
    <mergeCell ref="L11:P11"/>
    <mergeCell ref="R11:U11"/>
    <mergeCell ref="V11:W11"/>
    <mergeCell ref="X12:Y12"/>
    <mergeCell ref="Z12:AA12"/>
    <mergeCell ref="AB12:AC12"/>
    <mergeCell ref="AD12:AE12"/>
    <mergeCell ref="AF12:AH12"/>
    <mergeCell ref="AI12:AN12"/>
    <mergeCell ref="Z11:AA11"/>
    <mergeCell ref="AB11:AC11"/>
    <mergeCell ref="AD11:AE11"/>
    <mergeCell ref="AF11:AH11"/>
    <mergeCell ref="AI11:AN11"/>
    <mergeCell ref="X11:Y11"/>
    <mergeCell ref="B14:F14"/>
    <mergeCell ref="G14:K14"/>
    <mergeCell ref="L14:P14"/>
    <mergeCell ref="R14:U14"/>
    <mergeCell ref="V14:W14"/>
    <mergeCell ref="B13:F13"/>
    <mergeCell ref="G13:K13"/>
    <mergeCell ref="L13:P13"/>
    <mergeCell ref="R13:U13"/>
    <mergeCell ref="V13:W13"/>
    <mergeCell ref="X14:Y14"/>
    <mergeCell ref="Z14:AA14"/>
    <mergeCell ref="AB14:AC14"/>
    <mergeCell ref="AD14:AE14"/>
    <mergeCell ref="AF14:AH14"/>
    <mergeCell ref="AI14:AN14"/>
    <mergeCell ref="Z13:AA13"/>
    <mergeCell ref="AB13:AC13"/>
    <mergeCell ref="AD13:AE13"/>
    <mergeCell ref="AF13:AH13"/>
    <mergeCell ref="AI13:AN13"/>
    <mergeCell ref="X13:Y13"/>
    <mergeCell ref="G15:K15"/>
    <mergeCell ref="B15:F15"/>
    <mergeCell ref="AI15:AN15"/>
    <mergeCell ref="AF15:AH15"/>
    <mergeCell ref="AD15:AE15"/>
    <mergeCell ref="AB15:AC15"/>
    <mergeCell ref="Z15:AA15"/>
    <mergeCell ref="X15:Y15"/>
    <mergeCell ref="V15:W15"/>
    <mergeCell ref="R15:U15"/>
    <mergeCell ref="L15:P15"/>
  </mergeCells>
  <phoneticPr fontId="17"/>
  <dataValidations count="2">
    <dataValidation type="list" allowBlank="1" showInputMessage="1" showErrorMessage="1" sqref="R8:R15">
      <formula1>データ型</formula1>
    </dataValidation>
    <dataValidation type="list" allowBlank="1" showInputMessage="1" showErrorMessage="1" sqref="Q8:Q15">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37"/>
  <sheetViews>
    <sheetView showGridLines="0" view="pageBreakPreview" zoomScaleNormal="100" zoomScaleSheetLayoutView="100" workbookViewId="0">
      <selection sqref="A1:D1"/>
    </sheetView>
  </sheetViews>
  <sheetFormatPr defaultColWidth="4.83203125" defaultRowHeight="15" customHeight="1"/>
  <cols>
    <col min="1" max="30" width="4.83203125" style="75"/>
    <col min="31" max="31" width="4.83203125" style="75" customWidth="1"/>
    <col min="32" max="16384" width="4.83203125" style="75"/>
  </cols>
  <sheetData>
    <row r="1" spans="1:121" s="66" customFormat="1" ht="11.25">
      <c r="A1" s="270" t="s">
        <v>67</v>
      </c>
      <c r="B1" s="271"/>
      <c r="C1" s="271"/>
      <c r="D1" s="272"/>
      <c r="E1" s="273" t="str">
        <f ca="1">IF(INDIRECT("変更履歴!E1")&lt;&gt;"",INDIRECT("変更履歴!E1"),"")</f>
        <v>サンプルプロジェクト</v>
      </c>
      <c r="F1" s="230"/>
      <c r="G1" s="230"/>
      <c r="H1" s="230"/>
      <c r="I1" s="230"/>
      <c r="J1" s="230"/>
      <c r="K1" s="230"/>
      <c r="L1" s="230"/>
      <c r="M1" s="230"/>
      <c r="N1" s="231"/>
      <c r="O1" s="274" t="s">
        <v>77</v>
      </c>
      <c r="P1" s="275"/>
      <c r="Q1" s="275"/>
      <c r="R1" s="276"/>
      <c r="S1" s="283" t="str">
        <f ca="1">IF(INDIRECT("変更履歴!S1")&lt;&gt;"",INDIRECT("変更履歴!S1"),"")</f>
        <v>外部インタフェース設計書(I/Fファイル)
B21AA01/ユーザ情報読み込み</v>
      </c>
      <c r="T1" s="253"/>
      <c r="U1" s="253"/>
      <c r="V1" s="253"/>
      <c r="W1" s="253"/>
      <c r="X1" s="253"/>
      <c r="Y1" s="253"/>
      <c r="Z1" s="254"/>
      <c r="AA1" s="270" t="s">
        <v>65</v>
      </c>
      <c r="AB1" s="272"/>
      <c r="AC1" s="235" t="str">
        <f ca="1">IF(INDIRECT("変更履歴!AC1")&lt;&gt;"",INDIRECT("変更履歴!AC1"),"")</f>
        <v>TIS</v>
      </c>
      <c r="AD1" s="224"/>
      <c r="AE1" s="224"/>
      <c r="AF1" s="225"/>
      <c r="AG1" s="427">
        <f ca="1">IF(INDIRECT("変更履歴!AG1")&lt;&gt;"",INDIRECT("変更履歴!AG1"),"")</f>
        <v>43336</v>
      </c>
      <c r="AH1" s="428"/>
      <c r="AI1" s="429"/>
    </row>
    <row r="2" spans="1:121" s="66" customFormat="1" ht="11.25">
      <c r="A2" s="270" t="s">
        <v>68</v>
      </c>
      <c r="B2" s="271"/>
      <c r="C2" s="271"/>
      <c r="D2" s="272"/>
      <c r="E2" s="273" t="str">
        <f ca="1">IF(INDIRECT("変更履歴!E2")&lt;&gt;"",INDIRECT("変更履歴!E2"),"")</f>
        <v>サンプルシステム</v>
      </c>
      <c r="F2" s="230"/>
      <c r="G2" s="230"/>
      <c r="H2" s="230"/>
      <c r="I2" s="230"/>
      <c r="J2" s="230"/>
      <c r="K2" s="230"/>
      <c r="L2" s="230"/>
      <c r="M2" s="230"/>
      <c r="N2" s="231"/>
      <c r="O2" s="277"/>
      <c r="P2" s="278"/>
      <c r="Q2" s="278"/>
      <c r="R2" s="279"/>
      <c r="S2" s="255"/>
      <c r="T2" s="256"/>
      <c r="U2" s="256"/>
      <c r="V2" s="256"/>
      <c r="W2" s="256"/>
      <c r="X2" s="256"/>
      <c r="Y2" s="256"/>
      <c r="Z2" s="257"/>
      <c r="AA2" s="270" t="s">
        <v>66</v>
      </c>
      <c r="AB2" s="272"/>
      <c r="AC2" s="235" t="str">
        <f ca="1">IF(INDIRECT("変更履歴!AC2")&lt;&gt;"",INDIRECT("変更履歴!AC2"),"")</f>
        <v/>
      </c>
      <c r="AD2" s="224"/>
      <c r="AE2" s="224"/>
      <c r="AF2" s="225"/>
      <c r="AG2" s="427" t="str">
        <f ca="1">IF(INDIRECT("変更履歴!AG2")&lt;&gt;"",INDIRECT("変更履歴!AG2"),"")</f>
        <v/>
      </c>
      <c r="AH2" s="428"/>
      <c r="AI2" s="429"/>
    </row>
    <row r="3" spans="1:121" s="66" customFormat="1" ht="11.25">
      <c r="A3" s="270" t="s">
        <v>69</v>
      </c>
      <c r="B3" s="271"/>
      <c r="C3" s="271"/>
      <c r="D3" s="272"/>
      <c r="E3" s="273" t="str">
        <f ca="1">IF(INDIRECT("変更履歴!E3")&lt;&gt;"",INDIRECT("変更履歴!E3"),"")</f>
        <v>サンプルサブシステム</v>
      </c>
      <c r="F3" s="230"/>
      <c r="G3" s="230"/>
      <c r="H3" s="230"/>
      <c r="I3" s="230"/>
      <c r="J3" s="230"/>
      <c r="K3" s="230"/>
      <c r="L3" s="230"/>
      <c r="M3" s="230"/>
      <c r="N3" s="231"/>
      <c r="O3" s="280"/>
      <c r="P3" s="281"/>
      <c r="Q3" s="281"/>
      <c r="R3" s="282"/>
      <c r="S3" s="258"/>
      <c r="T3" s="259"/>
      <c r="U3" s="259"/>
      <c r="V3" s="259"/>
      <c r="W3" s="259"/>
      <c r="X3" s="259"/>
      <c r="Y3" s="259"/>
      <c r="Z3" s="260"/>
      <c r="AA3" s="270"/>
      <c r="AB3" s="272"/>
      <c r="AC3" s="235" t="str">
        <f ca="1">IF(INDIRECT("変更履歴!AC3")&lt;&gt;"",INDIRECT("変更履歴!AC3"),"")</f>
        <v/>
      </c>
      <c r="AD3" s="224"/>
      <c r="AE3" s="224"/>
      <c r="AF3" s="225"/>
      <c r="AG3" s="427" t="str">
        <f ca="1">IF(INDIRECT("変更履歴!AG3")&lt;&gt;"",INDIRECT("変更履歴!AG3"),"")</f>
        <v/>
      </c>
      <c r="AH3" s="428"/>
      <c r="AI3" s="429"/>
    </row>
    <row r="4" spans="1:121" ht="11.25"/>
    <row r="5" spans="1:121" ht="11.25">
      <c r="A5" s="93" t="s">
        <v>283</v>
      </c>
      <c r="B5" s="91"/>
      <c r="C5" s="91"/>
      <c r="D5" s="91"/>
    </row>
    <row r="6" spans="1:121" ht="11.25">
      <c r="A6" s="89"/>
      <c r="B6" s="89"/>
      <c r="C6" s="89"/>
      <c r="D6" s="89"/>
    </row>
    <row r="7" spans="1:121" s="203" customFormat="1" ht="22.5" customHeight="1">
      <c r="A7" s="201" t="s">
        <v>264</v>
      </c>
      <c r="B7" s="412" t="s">
        <v>1</v>
      </c>
      <c r="C7" s="413"/>
      <c r="D7" s="413"/>
      <c r="E7" s="413"/>
      <c r="F7" s="414"/>
      <c r="G7" s="412" t="s">
        <v>24</v>
      </c>
      <c r="H7" s="413"/>
      <c r="I7" s="413"/>
      <c r="J7" s="413"/>
      <c r="K7" s="414"/>
      <c r="L7" s="412" t="s">
        <v>85</v>
      </c>
      <c r="M7" s="413"/>
      <c r="N7" s="413"/>
      <c r="O7" s="413"/>
      <c r="P7" s="414"/>
      <c r="Q7" s="202" t="s">
        <v>64</v>
      </c>
      <c r="R7" s="415" t="s">
        <v>70</v>
      </c>
      <c r="S7" s="415"/>
      <c r="T7" s="415"/>
      <c r="U7" s="415"/>
      <c r="V7" s="416" t="s">
        <v>280</v>
      </c>
      <c r="W7" s="416"/>
      <c r="X7" s="417" t="s">
        <v>63</v>
      </c>
      <c r="Y7" s="418"/>
      <c r="Z7" s="412" t="s">
        <v>25</v>
      </c>
      <c r="AA7" s="414"/>
      <c r="AB7" s="412" t="s">
        <v>83</v>
      </c>
      <c r="AC7" s="414"/>
      <c r="AD7" s="412" t="s">
        <v>84</v>
      </c>
      <c r="AE7" s="414"/>
      <c r="AF7" s="412" t="s">
        <v>62</v>
      </c>
      <c r="AG7" s="413"/>
      <c r="AH7" s="414"/>
      <c r="AI7" s="412" t="s">
        <v>61</v>
      </c>
      <c r="AJ7" s="413"/>
      <c r="AK7" s="413"/>
      <c r="AL7" s="413"/>
      <c r="AM7" s="413"/>
      <c r="AN7" s="414"/>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0" t="s">
        <v>121</v>
      </c>
      <c r="C8" s="401"/>
      <c r="D8" s="401"/>
      <c r="E8" s="401"/>
      <c r="F8" s="402"/>
      <c r="G8" s="400" t="s">
        <v>129</v>
      </c>
      <c r="H8" s="401"/>
      <c r="I8" s="401"/>
      <c r="J8" s="401"/>
      <c r="K8" s="402"/>
      <c r="L8" s="400" t="s">
        <v>121</v>
      </c>
      <c r="M8" s="401"/>
      <c r="N8" s="401"/>
      <c r="O8" s="401"/>
      <c r="P8" s="402"/>
      <c r="Q8" s="188" t="s">
        <v>139</v>
      </c>
      <c r="R8" s="403" t="s">
        <v>140</v>
      </c>
      <c r="S8" s="404"/>
      <c r="T8" s="404"/>
      <c r="U8" s="405"/>
      <c r="V8" s="408">
        <v>1</v>
      </c>
      <c r="W8" s="409"/>
      <c r="X8" s="406">
        <v>1</v>
      </c>
      <c r="Y8" s="407"/>
      <c r="Z8" s="419" t="s">
        <v>200</v>
      </c>
      <c r="AA8" s="420"/>
      <c r="AB8" s="403" t="s">
        <v>288</v>
      </c>
      <c r="AC8" s="405"/>
      <c r="AD8" s="419" t="s">
        <v>288</v>
      </c>
      <c r="AE8" s="420"/>
      <c r="AF8" s="403" t="s">
        <v>288</v>
      </c>
      <c r="AG8" s="404"/>
      <c r="AH8" s="405"/>
      <c r="AI8" s="400" t="s">
        <v>201</v>
      </c>
      <c r="AJ8" s="401"/>
      <c r="AK8" s="401"/>
      <c r="AL8" s="401"/>
      <c r="AM8" s="401"/>
      <c r="AN8" s="402"/>
      <c r="AS8" s="121"/>
      <c r="AT8" s="121"/>
      <c r="AU8" s="141"/>
      <c r="AV8" s="141"/>
      <c r="BN8" s="88"/>
      <c r="BO8" s="88"/>
      <c r="BP8" s="88"/>
      <c r="BQ8" s="88"/>
      <c r="BR8" s="88"/>
      <c r="BS8" s="88"/>
      <c r="BT8" s="88"/>
      <c r="BU8" s="88"/>
      <c r="BV8" s="88"/>
      <c r="BW8" s="88"/>
      <c r="BX8" s="88"/>
      <c r="BY8" s="88"/>
      <c r="BZ8" s="88"/>
      <c r="CA8" s="88"/>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88"/>
      <c r="DH8" s="88"/>
      <c r="DI8" s="88"/>
      <c r="DJ8" s="88"/>
      <c r="DK8" s="88"/>
      <c r="DL8" s="88"/>
      <c r="DM8" s="88"/>
      <c r="DN8" s="88"/>
      <c r="DO8" s="88"/>
      <c r="DP8" s="88"/>
      <c r="DQ8" s="88"/>
    </row>
    <row r="9" spans="1:121" ht="15" customHeight="1">
      <c r="A9" s="187">
        <v>2</v>
      </c>
      <c r="B9" s="400" t="s">
        <v>292</v>
      </c>
      <c r="C9" s="401"/>
      <c r="D9" s="401"/>
      <c r="E9" s="401"/>
      <c r="F9" s="402"/>
      <c r="G9" s="400" t="s">
        <v>157</v>
      </c>
      <c r="H9" s="401"/>
      <c r="I9" s="401"/>
      <c r="J9" s="401"/>
      <c r="K9" s="402"/>
      <c r="L9" s="400" t="s">
        <v>292</v>
      </c>
      <c r="M9" s="401"/>
      <c r="N9" s="401"/>
      <c r="O9" s="401"/>
      <c r="P9" s="402"/>
      <c r="Q9" s="188" t="s">
        <v>139</v>
      </c>
      <c r="R9" s="403" t="s">
        <v>196</v>
      </c>
      <c r="S9" s="404"/>
      <c r="T9" s="404"/>
      <c r="U9" s="405"/>
      <c r="V9" s="408">
        <v>4</v>
      </c>
      <c r="W9" s="409"/>
      <c r="X9" s="406">
        <f t="shared" ref="X9:X36" si="0">X8+V8</f>
        <v>2</v>
      </c>
      <c r="Y9" s="407"/>
      <c r="Z9" s="403" t="s">
        <v>288</v>
      </c>
      <c r="AA9" s="405"/>
      <c r="AB9" s="403" t="s">
        <v>288</v>
      </c>
      <c r="AC9" s="405"/>
      <c r="AD9" s="419" t="s">
        <v>288</v>
      </c>
      <c r="AE9" s="420"/>
      <c r="AF9" s="403" t="s">
        <v>289</v>
      </c>
      <c r="AG9" s="404"/>
      <c r="AH9" s="405"/>
      <c r="AI9" s="400" t="s">
        <v>202</v>
      </c>
      <c r="AJ9" s="401"/>
      <c r="AK9" s="401"/>
      <c r="AL9" s="401"/>
      <c r="AM9" s="401"/>
      <c r="AN9" s="402"/>
      <c r="AS9" s="121"/>
      <c r="AT9" s="121"/>
      <c r="AU9" s="141"/>
      <c r="AV9" s="141"/>
      <c r="AW9" s="121"/>
      <c r="AX9" s="121"/>
      <c r="AY9" s="121"/>
      <c r="BN9" s="88"/>
      <c r="BO9" s="88"/>
      <c r="BP9" s="88"/>
      <c r="BQ9" s="88"/>
      <c r="BR9" s="88"/>
      <c r="BS9" s="88"/>
      <c r="BT9" s="88"/>
      <c r="BU9" s="88"/>
      <c r="BV9" s="88"/>
      <c r="BW9" s="88"/>
      <c r="BX9" s="88"/>
      <c r="BY9" s="88"/>
      <c r="BZ9" s="88"/>
      <c r="CA9" s="88"/>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88"/>
      <c r="DH9" s="88"/>
      <c r="DI9" s="88"/>
      <c r="DJ9" s="88"/>
      <c r="DK9" s="88"/>
      <c r="DL9" s="88"/>
      <c r="DM9" s="88"/>
      <c r="DN9" s="88"/>
      <c r="DO9" s="88"/>
      <c r="DP9" s="88"/>
      <c r="DQ9" s="88"/>
    </row>
    <row r="10" spans="1:121" s="142" customFormat="1" ht="15" customHeight="1">
      <c r="A10" s="187">
        <v>3</v>
      </c>
      <c r="B10" s="400" t="s">
        <v>149</v>
      </c>
      <c r="C10" s="401"/>
      <c r="D10" s="401"/>
      <c r="E10" s="401"/>
      <c r="F10" s="402"/>
      <c r="G10" s="400" t="s">
        <v>158</v>
      </c>
      <c r="H10" s="401"/>
      <c r="I10" s="401"/>
      <c r="J10" s="401"/>
      <c r="K10" s="402"/>
      <c r="L10" s="400" t="s">
        <v>149</v>
      </c>
      <c r="M10" s="401"/>
      <c r="N10" s="401"/>
      <c r="O10" s="401"/>
      <c r="P10" s="402"/>
      <c r="Q10" s="188" t="s">
        <v>139</v>
      </c>
      <c r="R10" s="403" t="s">
        <v>196</v>
      </c>
      <c r="S10" s="404"/>
      <c r="T10" s="404"/>
      <c r="U10" s="405"/>
      <c r="V10" s="408">
        <v>1</v>
      </c>
      <c r="W10" s="409"/>
      <c r="X10" s="406">
        <f t="shared" si="0"/>
        <v>6</v>
      </c>
      <c r="Y10" s="407"/>
      <c r="Z10" s="403" t="s">
        <v>288</v>
      </c>
      <c r="AA10" s="405"/>
      <c r="AB10" s="403" t="s">
        <v>288</v>
      </c>
      <c r="AC10" s="405"/>
      <c r="AD10" s="419" t="s">
        <v>288</v>
      </c>
      <c r="AE10" s="420"/>
      <c r="AF10" s="403" t="s">
        <v>289</v>
      </c>
      <c r="AG10" s="404"/>
      <c r="AH10" s="405"/>
      <c r="AI10" s="400" t="s">
        <v>203</v>
      </c>
      <c r="AJ10" s="401"/>
      <c r="AK10" s="401"/>
      <c r="AL10" s="401"/>
      <c r="AM10" s="401"/>
      <c r="AN10" s="402"/>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s="142" customFormat="1" ht="15" customHeight="1">
      <c r="A11" s="187">
        <v>4</v>
      </c>
      <c r="B11" s="400" t="s">
        <v>150</v>
      </c>
      <c r="C11" s="401"/>
      <c r="D11" s="401"/>
      <c r="E11" s="401"/>
      <c r="F11" s="402"/>
      <c r="G11" s="400" t="s">
        <v>159</v>
      </c>
      <c r="H11" s="401"/>
      <c r="I11" s="401"/>
      <c r="J11" s="401"/>
      <c r="K11" s="402"/>
      <c r="L11" s="400" t="s">
        <v>150</v>
      </c>
      <c r="M11" s="401"/>
      <c r="N11" s="401"/>
      <c r="O11" s="401"/>
      <c r="P11" s="402"/>
      <c r="Q11" s="188" t="s">
        <v>139</v>
      </c>
      <c r="R11" s="403" t="s">
        <v>140</v>
      </c>
      <c r="S11" s="404"/>
      <c r="T11" s="404"/>
      <c r="U11" s="405"/>
      <c r="V11" s="408">
        <v>10</v>
      </c>
      <c r="W11" s="409"/>
      <c r="X11" s="406">
        <f t="shared" si="0"/>
        <v>7</v>
      </c>
      <c r="Y11" s="407"/>
      <c r="Z11" s="403" t="s">
        <v>288</v>
      </c>
      <c r="AA11" s="405"/>
      <c r="AB11" s="403" t="s">
        <v>288</v>
      </c>
      <c r="AC11" s="405"/>
      <c r="AD11" s="419" t="s">
        <v>288</v>
      </c>
      <c r="AE11" s="420"/>
      <c r="AF11" s="403" t="s">
        <v>289</v>
      </c>
      <c r="AG11" s="404"/>
      <c r="AH11" s="405"/>
      <c r="AI11" s="400"/>
      <c r="AJ11" s="401"/>
      <c r="AK11" s="401"/>
      <c r="AL11" s="401"/>
      <c r="AM11" s="401"/>
      <c r="AN11" s="402"/>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s="142" customFormat="1" ht="15" customHeight="1">
      <c r="A12" s="187">
        <v>5</v>
      </c>
      <c r="B12" s="400" t="s">
        <v>151</v>
      </c>
      <c r="C12" s="401"/>
      <c r="D12" s="401"/>
      <c r="E12" s="401"/>
      <c r="F12" s="402"/>
      <c r="G12" s="400" t="s">
        <v>160</v>
      </c>
      <c r="H12" s="401"/>
      <c r="I12" s="401"/>
      <c r="J12" s="401"/>
      <c r="K12" s="402"/>
      <c r="L12" s="400" t="s">
        <v>151</v>
      </c>
      <c r="M12" s="401"/>
      <c r="N12" s="401"/>
      <c r="O12" s="401"/>
      <c r="P12" s="402"/>
      <c r="Q12" s="188" t="s">
        <v>139</v>
      </c>
      <c r="R12" s="403" t="s">
        <v>196</v>
      </c>
      <c r="S12" s="404"/>
      <c r="T12" s="404"/>
      <c r="U12" s="405"/>
      <c r="V12" s="408">
        <v>10</v>
      </c>
      <c r="W12" s="409"/>
      <c r="X12" s="406">
        <f t="shared" si="0"/>
        <v>17</v>
      </c>
      <c r="Y12" s="407"/>
      <c r="Z12" s="403" t="s">
        <v>288</v>
      </c>
      <c r="AA12" s="405"/>
      <c r="AB12" s="403" t="s">
        <v>288</v>
      </c>
      <c r="AC12" s="405"/>
      <c r="AD12" s="419" t="s">
        <v>288</v>
      </c>
      <c r="AE12" s="420"/>
      <c r="AF12" s="403" t="s">
        <v>288</v>
      </c>
      <c r="AG12" s="404"/>
      <c r="AH12" s="405"/>
      <c r="AI12" s="400"/>
      <c r="AJ12" s="401"/>
      <c r="AK12" s="401"/>
      <c r="AL12" s="401"/>
      <c r="AM12" s="401"/>
      <c r="AN12" s="402"/>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s="142" customFormat="1" ht="15" customHeight="1">
      <c r="A13" s="187">
        <v>6</v>
      </c>
      <c r="B13" s="400" t="s">
        <v>152</v>
      </c>
      <c r="C13" s="401"/>
      <c r="D13" s="401"/>
      <c r="E13" s="401"/>
      <c r="F13" s="402"/>
      <c r="G13" s="400" t="s">
        <v>161</v>
      </c>
      <c r="H13" s="401"/>
      <c r="I13" s="401"/>
      <c r="J13" s="401"/>
      <c r="K13" s="402"/>
      <c r="L13" s="400" t="s">
        <v>152</v>
      </c>
      <c r="M13" s="401"/>
      <c r="N13" s="401"/>
      <c r="O13" s="401"/>
      <c r="P13" s="402"/>
      <c r="Q13" s="188" t="s">
        <v>139</v>
      </c>
      <c r="R13" s="403" t="s">
        <v>141</v>
      </c>
      <c r="S13" s="404"/>
      <c r="T13" s="404"/>
      <c r="U13" s="405"/>
      <c r="V13" s="408">
        <v>30</v>
      </c>
      <c r="W13" s="409"/>
      <c r="X13" s="406">
        <f t="shared" si="0"/>
        <v>27</v>
      </c>
      <c r="Y13" s="407"/>
      <c r="Z13" s="403" t="s">
        <v>288</v>
      </c>
      <c r="AA13" s="405"/>
      <c r="AB13" s="403" t="s">
        <v>288</v>
      </c>
      <c r="AC13" s="405"/>
      <c r="AD13" s="419" t="s">
        <v>288</v>
      </c>
      <c r="AE13" s="420"/>
      <c r="AF13" s="403" t="s">
        <v>288</v>
      </c>
      <c r="AG13" s="404"/>
      <c r="AH13" s="405"/>
      <c r="AI13" s="400"/>
      <c r="AJ13" s="401"/>
      <c r="AK13" s="401"/>
      <c r="AL13" s="401"/>
      <c r="AM13" s="401"/>
      <c r="AN13" s="402"/>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s="142" customFormat="1" ht="15" customHeight="1">
      <c r="A14" s="187">
        <v>7</v>
      </c>
      <c r="B14" s="400" t="s">
        <v>153</v>
      </c>
      <c r="C14" s="401"/>
      <c r="D14" s="401"/>
      <c r="E14" s="401"/>
      <c r="F14" s="402"/>
      <c r="G14" s="400" t="s">
        <v>162</v>
      </c>
      <c r="H14" s="401"/>
      <c r="I14" s="401"/>
      <c r="J14" s="401"/>
      <c r="K14" s="402"/>
      <c r="L14" s="400" t="s">
        <v>153</v>
      </c>
      <c r="M14" s="401"/>
      <c r="N14" s="401"/>
      <c r="O14" s="401"/>
      <c r="P14" s="402"/>
      <c r="Q14" s="188" t="s">
        <v>139</v>
      </c>
      <c r="R14" s="403" t="s">
        <v>197</v>
      </c>
      <c r="S14" s="404"/>
      <c r="T14" s="404"/>
      <c r="U14" s="405"/>
      <c r="V14" s="408">
        <v>32</v>
      </c>
      <c r="W14" s="409"/>
      <c r="X14" s="406">
        <f t="shared" si="0"/>
        <v>57</v>
      </c>
      <c r="Y14" s="407"/>
      <c r="Z14" s="403" t="s">
        <v>288</v>
      </c>
      <c r="AA14" s="405"/>
      <c r="AB14" s="403" t="s">
        <v>288</v>
      </c>
      <c r="AC14" s="405"/>
      <c r="AD14" s="419" t="s">
        <v>288</v>
      </c>
      <c r="AE14" s="420"/>
      <c r="AF14" s="403" t="s">
        <v>288</v>
      </c>
      <c r="AG14" s="404"/>
      <c r="AH14" s="405"/>
      <c r="AI14" s="400"/>
      <c r="AJ14" s="401"/>
      <c r="AK14" s="401"/>
      <c r="AL14" s="401"/>
      <c r="AM14" s="401"/>
      <c r="AN14" s="402"/>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s="142" customFormat="1" ht="15" customHeight="1">
      <c r="A15" s="187">
        <v>8</v>
      </c>
      <c r="B15" s="400" t="s">
        <v>154</v>
      </c>
      <c r="C15" s="401"/>
      <c r="D15" s="401"/>
      <c r="E15" s="401"/>
      <c r="F15" s="402"/>
      <c r="G15" s="400" t="s">
        <v>163</v>
      </c>
      <c r="H15" s="401"/>
      <c r="I15" s="401"/>
      <c r="J15" s="401"/>
      <c r="K15" s="402"/>
      <c r="L15" s="400" t="s">
        <v>137</v>
      </c>
      <c r="M15" s="401"/>
      <c r="N15" s="401"/>
      <c r="O15" s="401"/>
      <c r="P15" s="402"/>
      <c r="Q15" s="188" t="s">
        <v>139</v>
      </c>
      <c r="R15" s="403" t="s">
        <v>198</v>
      </c>
      <c r="S15" s="404"/>
      <c r="T15" s="404"/>
      <c r="U15" s="405"/>
      <c r="V15" s="408">
        <v>8</v>
      </c>
      <c r="W15" s="409"/>
      <c r="X15" s="406">
        <f t="shared" si="0"/>
        <v>89</v>
      </c>
      <c r="Y15" s="407"/>
      <c r="Z15" s="403" t="s">
        <v>288</v>
      </c>
      <c r="AA15" s="405"/>
      <c r="AB15" s="403" t="s">
        <v>288</v>
      </c>
      <c r="AC15" s="405"/>
      <c r="AD15" s="419" t="s">
        <v>288</v>
      </c>
      <c r="AE15" s="420"/>
      <c r="AF15" s="403" t="s">
        <v>206</v>
      </c>
      <c r="AG15" s="404"/>
      <c r="AH15" s="405"/>
      <c r="AI15" s="400"/>
      <c r="AJ15" s="401"/>
      <c r="AK15" s="401"/>
      <c r="AL15" s="401"/>
      <c r="AM15" s="401"/>
      <c r="AN15" s="402"/>
      <c r="AS15" s="121"/>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row r="16" spans="1:121" s="142" customFormat="1" ht="15" customHeight="1">
      <c r="A16" s="187">
        <v>9</v>
      </c>
      <c r="B16" s="400" t="s">
        <v>155</v>
      </c>
      <c r="C16" s="401"/>
      <c r="D16" s="401"/>
      <c r="E16" s="401"/>
      <c r="F16" s="402"/>
      <c r="G16" s="400" t="s">
        <v>164</v>
      </c>
      <c r="H16" s="401"/>
      <c r="I16" s="401"/>
      <c r="J16" s="401"/>
      <c r="K16" s="402"/>
      <c r="L16" s="400" t="s">
        <v>166</v>
      </c>
      <c r="M16" s="401"/>
      <c r="N16" s="401"/>
      <c r="O16" s="401"/>
      <c r="P16" s="402"/>
      <c r="Q16" s="188" t="s">
        <v>139</v>
      </c>
      <c r="R16" s="403" t="s">
        <v>141</v>
      </c>
      <c r="S16" s="404"/>
      <c r="T16" s="404"/>
      <c r="U16" s="405"/>
      <c r="V16" s="408">
        <v>1</v>
      </c>
      <c r="W16" s="409"/>
      <c r="X16" s="406">
        <f t="shared" si="0"/>
        <v>97</v>
      </c>
      <c r="Y16" s="407"/>
      <c r="Z16" s="403" t="s">
        <v>288</v>
      </c>
      <c r="AA16" s="405"/>
      <c r="AB16" s="403" t="s">
        <v>288</v>
      </c>
      <c r="AC16" s="405"/>
      <c r="AD16" s="419" t="s">
        <v>288</v>
      </c>
      <c r="AE16" s="420"/>
      <c r="AF16" s="403" t="s">
        <v>288</v>
      </c>
      <c r="AG16" s="404"/>
      <c r="AH16" s="405"/>
      <c r="AI16" s="400" t="s">
        <v>204</v>
      </c>
      <c r="AJ16" s="401"/>
      <c r="AK16" s="401"/>
      <c r="AL16" s="401"/>
      <c r="AM16" s="401"/>
      <c r="AN16" s="402"/>
      <c r="AS16" s="121"/>
      <c r="AT16" s="121"/>
      <c r="AU16" s="141"/>
      <c r="AV16" s="141"/>
      <c r="AW16" s="121"/>
      <c r="AX16" s="121"/>
      <c r="AY16" s="121"/>
      <c r="BN16" s="146"/>
      <c r="BO16" s="146"/>
      <c r="BP16" s="146"/>
      <c r="BQ16" s="146"/>
      <c r="BR16" s="146"/>
      <c r="BS16" s="146"/>
      <c r="BT16" s="146"/>
      <c r="BU16" s="146"/>
      <c r="BV16" s="146"/>
      <c r="BW16" s="146"/>
      <c r="BX16" s="146"/>
      <c r="BY16" s="146"/>
      <c r="BZ16" s="146"/>
      <c r="CA16" s="146"/>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6"/>
      <c r="DH16" s="146"/>
      <c r="DI16" s="146"/>
      <c r="DJ16" s="146"/>
      <c r="DK16" s="146"/>
      <c r="DL16" s="146"/>
      <c r="DM16" s="146"/>
      <c r="DN16" s="146"/>
      <c r="DO16" s="146"/>
      <c r="DP16" s="146"/>
      <c r="DQ16" s="146"/>
    </row>
    <row r="17" spans="1:121" s="142" customFormat="1" ht="15" customHeight="1">
      <c r="A17" s="187">
        <v>10</v>
      </c>
      <c r="B17" s="400" t="s">
        <v>156</v>
      </c>
      <c r="C17" s="401"/>
      <c r="D17" s="401"/>
      <c r="E17" s="401"/>
      <c r="F17" s="402"/>
      <c r="G17" s="400" t="s">
        <v>165</v>
      </c>
      <c r="H17" s="401"/>
      <c r="I17" s="401"/>
      <c r="J17" s="401"/>
      <c r="K17" s="402"/>
      <c r="L17" s="400" t="s">
        <v>156</v>
      </c>
      <c r="M17" s="401"/>
      <c r="N17" s="401"/>
      <c r="O17" s="401"/>
      <c r="P17" s="402"/>
      <c r="Q17" s="188" t="s">
        <v>139</v>
      </c>
      <c r="R17" s="403" t="s">
        <v>141</v>
      </c>
      <c r="S17" s="404"/>
      <c r="T17" s="404"/>
      <c r="U17" s="405"/>
      <c r="V17" s="408">
        <v>7</v>
      </c>
      <c r="W17" s="409"/>
      <c r="X17" s="406">
        <f t="shared" si="0"/>
        <v>98</v>
      </c>
      <c r="Y17" s="407"/>
      <c r="Z17" s="403" t="s">
        <v>288</v>
      </c>
      <c r="AA17" s="405"/>
      <c r="AB17" s="403" t="s">
        <v>288</v>
      </c>
      <c r="AC17" s="405"/>
      <c r="AD17" s="419" t="s">
        <v>288</v>
      </c>
      <c r="AE17" s="420"/>
      <c r="AF17" s="403" t="s">
        <v>207</v>
      </c>
      <c r="AG17" s="404"/>
      <c r="AH17" s="405"/>
      <c r="AI17" s="400"/>
      <c r="AJ17" s="401"/>
      <c r="AK17" s="401"/>
      <c r="AL17" s="401"/>
      <c r="AM17" s="401"/>
      <c r="AN17" s="402"/>
      <c r="AS17" s="121"/>
      <c r="AT17" s="121"/>
      <c r="AU17" s="141"/>
      <c r="AV17" s="141"/>
      <c r="AW17" s="121"/>
      <c r="AX17" s="121"/>
      <c r="AY17" s="121"/>
      <c r="BN17" s="146"/>
      <c r="BO17" s="146"/>
      <c r="BP17" s="146"/>
      <c r="BQ17" s="146"/>
      <c r="BR17" s="146"/>
      <c r="BS17" s="146"/>
      <c r="BT17" s="146"/>
      <c r="BU17" s="146"/>
      <c r="BV17" s="146"/>
      <c r="BW17" s="146"/>
      <c r="BX17" s="146"/>
      <c r="BY17" s="146"/>
      <c r="BZ17" s="146"/>
      <c r="CA17" s="146"/>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6"/>
      <c r="DH17" s="146"/>
      <c r="DI17" s="146"/>
      <c r="DJ17" s="146"/>
      <c r="DK17" s="146"/>
      <c r="DL17" s="146"/>
      <c r="DM17" s="146"/>
      <c r="DN17" s="146"/>
      <c r="DO17" s="146"/>
      <c r="DP17" s="146"/>
      <c r="DQ17" s="146"/>
    </row>
    <row r="18" spans="1:121" s="142" customFormat="1" ht="24" customHeight="1">
      <c r="A18" s="187">
        <v>11</v>
      </c>
      <c r="B18" s="421" t="s">
        <v>211</v>
      </c>
      <c r="C18" s="400" t="s">
        <v>219</v>
      </c>
      <c r="D18" s="401"/>
      <c r="E18" s="401"/>
      <c r="F18" s="402"/>
      <c r="G18" s="400" t="s">
        <v>177</v>
      </c>
      <c r="H18" s="401"/>
      <c r="I18" s="401"/>
      <c r="J18" s="401"/>
      <c r="K18" s="402"/>
      <c r="L18" s="400" t="s">
        <v>167</v>
      </c>
      <c r="M18" s="401"/>
      <c r="N18" s="401"/>
      <c r="O18" s="401"/>
      <c r="P18" s="402"/>
      <c r="Q18" s="188" t="s">
        <v>139</v>
      </c>
      <c r="R18" s="403" t="s">
        <v>32</v>
      </c>
      <c r="S18" s="404"/>
      <c r="T18" s="404"/>
      <c r="U18" s="405"/>
      <c r="V18" s="408">
        <v>10</v>
      </c>
      <c r="W18" s="409"/>
      <c r="X18" s="406">
        <f t="shared" si="0"/>
        <v>105</v>
      </c>
      <c r="Y18" s="407"/>
      <c r="Z18" s="403" t="s">
        <v>288</v>
      </c>
      <c r="AA18" s="405"/>
      <c r="AB18" s="403" t="s">
        <v>288</v>
      </c>
      <c r="AC18" s="405"/>
      <c r="AD18" s="419" t="s">
        <v>288</v>
      </c>
      <c r="AE18" s="420"/>
      <c r="AF18" s="403" t="s">
        <v>288</v>
      </c>
      <c r="AG18" s="404"/>
      <c r="AH18" s="405"/>
      <c r="AI18" s="400"/>
      <c r="AJ18" s="401"/>
      <c r="AK18" s="401"/>
      <c r="AL18" s="401"/>
      <c r="AM18" s="401"/>
      <c r="AN18" s="402"/>
      <c r="AS18" s="121"/>
      <c r="AT18" s="121"/>
      <c r="AU18" s="141"/>
      <c r="AV18" s="141"/>
      <c r="AW18" s="121"/>
      <c r="AX18" s="121"/>
      <c r="AY18" s="121"/>
      <c r="BN18" s="146"/>
      <c r="BO18" s="146"/>
      <c r="BP18" s="146"/>
      <c r="BQ18" s="146"/>
      <c r="BR18" s="146"/>
      <c r="BS18" s="146"/>
      <c r="BT18" s="146"/>
      <c r="BU18" s="146"/>
      <c r="BV18" s="146"/>
      <c r="BW18" s="146"/>
      <c r="BX18" s="146"/>
      <c r="BY18" s="146"/>
      <c r="BZ18" s="146"/>
      <c r="CA18" s="146"/>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6"/>
      <c r="DH18" s="146"/>
      <c r="DI18" s="146"/>
      <c r="DJ18" s="146"/>
      <c r="DK18" s="146"/>
      <c r="DL18" s="146"/>
      <c r="DM18" s="146"/>
      <c r="DN18" s="146"/>
      <c r="DO18" s="146"/>
      <c r="DP18" s="146"/>
      <c r="DQ18" s="146"/>
    </row>
    <row r="19" spans="1:121" s="142" customFormat="1" ht="24" customHeight="1">
      <c r="A19" s="187">
        <v>12</v>
      </c>
      <c r="B19" s="422"/>
      <c r="C19" s="400" t="s">
        <v>220</v>
      </c>
      <c r="D19" s="401"/>
      <c r="E19" s="401"/>
      <c r="F19" s="402"/>
      <c r="G19" s="400" t="s">
        <v>178</v>
      </c>
      <c r="H19" s="401"/>
      <c r="I19" s="401"/>
      <c r="J19" s="401"/>
      <c r="K19" s="402"/>
      <c r="L19" s="400" t="s">
        <v>168</v>
      </c>
      <c r="M19" s="401"/>
      <c r="N19" s="401"/>
      <c r="O19" s="401"/>
      <c r="P19" s="402"/>
      <c r="Q19" s="188" t="s">
        <v>139</v>
      </c>
      <c r="R19" s="403" t="s">
        <v>141</v>
      </c>
      <c r="S19" s="404"/>
      <c r="T19" s="404"/>
      <c r="U19" s="405"/>
      <c r="V19" s="408">
        <v>20</v>
      </c>
      <c r="W19" s="409"/>
      <c r="X19" s="406">
        <f t="shared" si="0"/>
        <v>115</v>
      </c>
      <c r="Y19" s="407"/>
      <c r="Z19" s="403" t="s">
        <v>288</v>
      </c>
      <c r="AA19" s="405"/>
      <c r="AB19" s="403" t="s">
        <v>288</v>
      </c>
      <c r="AC19" s="405"/>
      <c r="AD19" s="419" t="s">
        <v>288</v>
      </c>
      <c r="AE19" s="420"/>
      <c r="AF19" s="403" t="s">
        <v>288</v>
      </c>
      <c r="AG19" s="404"/>
      <c r="AH19" s="405"/>
      <c r="AI19" s="400"/>
      <c r="AJ19" s="401"/>
      <c r="AK19" s="401"/>
      <c r="AL19" s="401"/>
      <c r="AM19" s="401"/>
      <c r="AN19" s="402"/>
      <c r="AS19" s="121"/>
      <c r="AT19" s="121"/>
      <c r="AU19" s="141"/>
      <c r="AV19" s="141"/>
      <c r="AW19" s="121"/>
      <c r="AX19" s="121"/>
      <c r="AY19" s="121"/>
      <c r="BN19" s="146"/>
      <c r="BO19" s="146"/>
      <c r="BP19" s="146"/>
      <c r="BQ19" s="146"/>
      <c r="BR19" s="146"/>
      <c r="BS19" s="146"/>
      <c r="BT19" s="146"/>
      <c r="BU19" s="146"/>
      <c r="BV19" s="146"/>
      <c r="BW19" s="146"/>
      <c r="BX19" s="146"/>
      <c r="BY19" s="146"/>
      <c r="BZ19" s="146"/>
      <c r="CA19" s="146"/>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6"/>
      <c r="DH19" s="146"/>
      <c r="DI19" s="146"/>
      <c r="DJ19" s="146"/>
      <c r="DK19" s="146"/>
      <c r="DL19" s="146"/>
      <c r="DM19" s="146"/>
      <c r="DN19" s="146"/>
      <c r="DO19" s="146"/>
      <c r="DP19" s="146"/>
      <c r="DQ19" s="146"/>
    </row>
    <row r="20" spans="1:121" s="142" customFormat="1" ht="24" customHeight="1">
      <c r="A20" s="187">
        <v>13</v>
      </c>
      <c r="B20" s="423"/>
      <c r="C20" s="400" t="s">
        <v>221</v>
      </c>
      <c r="D20" s="401"/>
      <c r="E20" s="401"/>
      <c r="F20" s="402"/>
      <c r="G20" s="400" t="s">
        <v>179</v>
      </c>
      <c r="H20" s="401"/>
      <c r="I20" s="401"/>
      <c r="J20" s="401"/>
      <c r="K20" s="402"/>
      <c r="L20" s="400" t="s">
        <v>169</v>
      </c>
      <c r="M20" s="401"/>
      <c r="N20" s="401"/>
      <c r="O20" s="401"/>
      <c r="P20" s="402"/>
      <c r="Q20" s="188" t="s">
        <v>139</v>
      </c>
      <c r="R20" s="403" t="s">
        <v>141</v>
      </c>
      <c r="S20" s="404"/>
      <c r="T20" s="404"/>
      <c r="U20" s="405"/>
      <c r="V20" s="408">
        <v>20</v>
      </c>
      <c r="W20" s="409"/>
      <c r="X20" s="406">
        <f t="shared" si="0"/>
        <v>135</v>
      </c>
      <c r="Y20" s="407"/>
      <c r="Z20" s="403" t="s">
        <v>288</v>
      </c>
      <c r="AA20" s="405"/>
      <c r="AB20" s="403" t="s">
        <v>288</v>
      </c>
      <c r="AC20" s="405"/>
      <c r="AD20" s="419" t="s">
        <v>288</v>
      </c>
      <c r="AE20" s="420"/>
      <c r="AF20" s="403" t="s">
        <v>289</v>
      </c>
      <c r="AG20" s="404"/>
      <c r="AH20" s="405"/>
      <c r="AI20" s="400"/>
      <c r="AJ20" s="401"/>
      <c r="AK20" s="401"/>
      <c r="AL20" s="401"/>
      <c r="AM20" s="401"/>
      <c r="AN20" s="402"/>
      <c r="AS20" s="121"/>
      <c r="AT20" s="121"/>
      <c r="AU20" s="141"/>
      <c r="AV20" s="141"/>
      <c r="AW20" s="121"/>
      <c r="AX20" s="121"/>
      <c r="AY20" s="121"/>
      <c r="BN20" s="146"/>
      <c r="BO20" s="146"/>
      <c r="BP20" s="146"/>
      <c r="BQ20" s="146"/>
      <c r="BR20" s="146"/>
      <c r="BS20" s="146"/>
      <c r="BT20" s="146"/>
      <c r="BU20" s="146"/>
      <c r="BV20" s="146"/>
      <c r="BW20" s="146"/>
      <c r="BX20" s="146"/>
      <c r="BY20" s="146"/>
      <c r="BZ20" s="146"/>
      <c r="CA20" s="146"/>
      <c r="CB20" s="145"/>
      <c r="CC20" s="145"/>
      <c r="CD20" s="145"/>
      <c r="CE20" s="145"/>
      <c r="CF20" s="145"/>
      <c r="CG20" s="145"/>
      <c r="CH20" s="145"/>
      <c r="CI20" s="145"/>
      <c r="CJ20" s="145"/>
      <c r="CK20" s="145"/>
      <c r="CL20" s="145"/>
      <c r="CM20" s="145"/>
      <c r="CN20" s="145"/>
      <c r="CO20" s="145"/>
      <c r="CP20" s="145"/>
      <c r="CQ20" s="145"/>
      <c r="CR20" s="145"/>
      <c r="CS20" s="145"/>
      <c r="CT20" s="145"/>
      <c r="CU20" s="145"/>
      <c r="CV20" s="145"/>
      <c r="CW20" s="145"/>
      <c r="CX20" s="145"/>
      <c r="CY20" s="145"/>
      <c r="CZ20" s="145"/>
      <c r="DA20" s="145"/>
      <c r="DB20" s="145"/>
      <c r="DC20" s="145"/>
      <c r="DD20" s="145"/>
      <c r="DE20" s="145"/>
      <c r="DF20" s="145"/>
      <c r="DG20" s="146"/>
      <c r="DH20" s="146"/>
      <c r="DI20" s="146"/>
      <c r="DJ20" s="146"/>
      <c r="DK20" s="146"/>
      <c r="DL20" s="146"/>
      <c r="DM20" s="146"/>
      <c r="DN20" s="146"/>
      <c r="DO20" s="146"/>
      <c r="DP20" s="146"/>
      <c r="DQ20" s="146"/>
    </row>
    <row r="21" spans="1:121" s="142" customFormat="1" ht="24" customHeight="1">
      <c r="A21" s="187">
        <v>14</v>
      </c>
      <c r="B21" s="421" t="s">
        <v>212</v>
      </c>
      <c r="C21" s="400" t="s">
        <v>219</v>
      </c>
      <c r="D21" s="401"/>
      <c r="E21" s="401"/>
      <c r="F21" s="402"/>
      <c r="G21" s="400" t="s">
        <v>180</v>
      </c>
      <c r="H21" s="401"/>
      <c r="I21" s="401"/>
      <c r="J21" s="401"/>
      <c r="K21" s="402"/>
      <c r="L21" s="400" t="s">
        <v>170</v>
      </c>
      <c r="M21" s="401"/>
      <c r="N21" s="401"/>
      <c r="O21" s="401"/>
      <c r="P21" s="402"/>
      <c r="Q21" s="188" t="s">
        <v>139</v>
      </c>
      <c r="R21" s="403" t="s">
        <v>197</v>
      </c>
      <c r="S21" s="404"/>
      <c r="T21" s="404"/>
      <c r="U21" s="405"/>
      <c r="V21" s="408">
        <v>10</v>
      </c>
      <c r="W21" s="409"/>
      <c r="X21" s="406">
        <f t="shared" si="0"/>
        <v>155</v>
      </c>
      <c r="Y21" s="407"/>
      <c r="Z21" s="403" t="s">
        <v>288</v>
      </c>
      <c r="AA21" s="405"/>
      <c r="AB21" s="403" t="s">
        <v>288</v>
      </c>
      <c r="AC21" s="405"/>
      <c r="AD21" s="419" t="s">
        <v>288</v>
      </c>
      <c r="AE21" s="420"/>
      <c r="AF21" s="403" t="s">
        <v>288</v>
      </c>
      <c r="AG21" s="404"/>
      <c r="AH21" s="405"/>
      <c r="AI21" s="400"/>
      <c r="AJ21" s="401"/>
      <c r="AK21" s="401"/>
      <c r="AL21" s="401"/>
      <c r="AM21" s="401"/>
      <c r="AN21" s="402"/>
      <c r="AS21" s="121"/>
      <c r="AT21" s="121"/>
      <c r="AU21" s="141"/>
      <c r="AV21" s="141"/>
      <c r="AW21" s="121"/>
      <c r="AX21" s="121"/>
      <c r="AY21" s="121"/>
      <c r="BN21" s="146"/>
      <c r="BO21" s="146"/>
      <c r="BP21" s="146"/>
      <c r="BQ21" s="146"/>
      <c r="BR21" s="146"/>
      <c r="BS21" s="146"/>
      <c r="BT21" s="146"/>
      <c r="BU21" s="146"/>
      <c r="BV21" s="146"/>
      <c r="BW21" s="146"/>
      <c r="BX21" s="146"/>
      <c r="BY21" s="146"/>
      <c r="BZ21" s="146"/>
      <c r="CA21" s="146"/>
      <c r="CB21" s="145"/>
      <c r="CC21" s="145"/>
      <c r="CD21" s="145"/>
      <c r="CE21" s="145"/>
      <c r="CF21" s="145"/>
      <c r="CG21" s="145"/>
      <c r="CH21" s="145"/>
      <c r="CI21" s="145"/>
      <c r="CJ21" s="145"/>
      <c r="CK21" s="145"/>
      <c r="CL21" s="145"/>
      <c r="CM21" s="145"/>
      <c r="CN21" s="145"/>
      <c r="CO21" s="145"/>
      <c r="CP21" s="145"/>
      <c r="CQ21" s="145"/>
      <c r="CR21" s="145"/>
      <c r="CS21" s="145"/>
      <c r="CT21" s="145"/>
      <c r="CU21" s="145"/>
      <c r="CV21" s="145"/>
      <c r="CW21" s="145"/>
      <c r="CX21" s="145"/>
      <c r="CY21" s="145"/>
      <c r="CZ21" s="145"/>
      <c r="DA21" s="145"/>
      <c r="DB21" s="145"/>
      <c r="DC21" s="145"/>
      <c r="DD21" s="145"/>
      <c r="DE21" s="145"/>
      <c r="DF21" s="145"/>
      <c r="DG21" s="146"/>
      <c r="DH21" s="146"/>
      <c r="DI21" s="146"/>
      <c r="DJ21" s="146"/>
      <c r="DK21" s="146"/>
      <c r="DL21" s="146"/>
      <c r="DM21" s="146"/>
      <c r="DN21" s="146"/>
      <c r="DO21" s="146"/>
      <c r="DP21" s="146"/>
      <c r="DQ21" s="146"/>
    </row>
    <row r="22" spans="1:121" s="142" customFormat="1" ht="24" customHeight="1">
      <c r="A22" s="187">
        <v>15</v>
      </c>
      <c r="B22" s="422"/>
      <c r="C22" s="400" t="s">
        <v>220</v>
      </c>
      <c r="D22" s="401"/>
      <c r="E22" s="401"/>
      <c r="F22" s="402"/>
      <c r="G22" s="400" t="s">
        <v>181</v>
      </c>
      <c r="H22" s="401"/>
      <c r="I22" s="401"/>
      <c r="J22" s="401"/>
      <c r="K22" s="402"/>
      <c r="L22" s="400" t="s">
        <v>171</v>
      </c>
      <c r="M22" s="401"/>
      <c r="N22" s="401"/>
      <c r="O22" s="401"/>
      <c r="P22" s="402"/>
      <c r="Q22" s="188" t="s">
        <v>139</v>
      </c>
      <c r="R22" s="403" t="s">
        <v>197</v>
      </c>
      <c r="S22" s="404"/>
      <c r="T22" s="404"/>
      <c r="U22" s="405"/>
      <c r="V22" s="408">
        <v>20</v>
      </c>
      <c r="W22" s="409"/>
      <c r="X22" s="406">
        <f t="shared" si="0"/>
        <v>165</v>
      </c>
      <c r="Y22" s="407"/>
      <c r="Z22" s="403" t="s">
        <v>288</v>
      </c>
      <c r="AA22" s="405"/>
      <c r="AB22" s="403" t="s">
        <v>288</v>
      </c>
      <c r="AC22" s="405"/>
      <c r="AD22" s="419" t="s">
        <v>288</v>
      </c>
      <c r="AE22" s="420"/>
      <c r="AF22" s="403" t="s">
        <v>289</v>
      </c>
      <c r="AG22" s="404"/>
      <c r="AH22" s="405"/>
      <c r="AI22" s="400"/>
      <c r="AJ22" s="401"/>
      <c r="AK22" s="401"/>
      <c r="AL22" s="401"/>
      <c r="AM22" s="401"/>
      <c r="AN22" s="402"/>
      <c r="AS22" s="121"/>
      <c r="AT22" s="121"/>
      <c r="AU22" s="141"/>
      <c r="AV22" s="141"/>
      <c r="AW22" s="121"/>
      <c r="AX22" s="121"/>
      <c r="AY22" s="121"/>
      <c r="BN22" s="146"/>
      <c r="BO22" s="146"/>
      <c r="BP22" s="146"/>
      <c r="BQ22" s="146"/>
      <c r="BR22" s="146"/>
      <c r="BS22" s="146"/>
      <c r="BT22" s="146"/>
      <c r="BU22" s="146"/>
      <c r="BV22" s="146"/>
      <c r="BW22" s="146"/>
      <c r="BX22" s="146"/>
      <c r="BY22" s="146"/>
      <c r="BZ22" s="146"/>
      <c r="CA22" s="146"/>
      <c r="CB22" s="145"/>
      <c r="CC22" s="145"/>
      <c r="CD22" s="145"/>
      <c r="CE22" s="145"/>
      <c r="CF22" s="145"/>
      <c r="CG22" s="145"/>
      <c r="CH22" s="145"/>
      <c r="CI22" s="145"/>
      <c r="CJ22" s="145"/>
      <c r="CK22" s="145"/>
      <c r="CL22" s="145"/>
      <c r="CM22" s="145"/>
      <c r="CN22" s="145"/>
      <c r="CO22" s="145"/>
      <c r="CP22" s="145"/>
      <c r="CQ22" s="145"/>
      <c r="CR22" s="145"/>
      <c r="CS22" s="145"/>
      <c r="CT22" s="145"/>
      <c r="CU22" s="145"/>
      <c r="CV22" s="145"/>
      <c r="CW22" s="145"/>
      <c r="CX22" s="145"/>
      <c r="CY22" s="145"/>
      <c r="CZ22" s="145"/>
      <c r="DA22" s="145"/>
      <c r="DB22" s="145"/>
      <c r="DC22" s="145"/>
      <c r="DD22" s="145"/>
      <c r="DE22" s="145"/>
      <c r="DF22" s="145"/>
      <c r="DG22" s="146"/>
      <c r="DH22" s="146"/>
      <c r="DI22" s="146"/>
      <c r="DJ22" s="146"/>
      <c r="DK22" s="146"/>
      <c r="DL22" s="146"/>
      <c r="DM22" s="146"/>
      <c r="DN22" s="146"/>
      <c r="DO22" s="146"/>
      <c r="DP22" s="146"/>
      <c r="DQ22" s="146"/>
    </row>
    <row r="23" spans="1:121" s="142" customFormat="1" ht="24" customHeight="1">
      <c r="A23" s="187">
        <v>16</v>
      </c>
      <c r="B23" s="423"/>
      <c r="C23" s="400" t="s">
        <v>221</v>
      </c>
      <c r="D23" s="401"/>
      <c r="E23" s="401"/>
      <c r="F23" s="402"/>
      <c r="G23" s="400" t="s">
        <v>182</v>
      </c>
      <c r="H23" s="401"/>
      <c r="I23" s="401"/>
      <c r="J23" s="401"/>
      <c r="K23" s="402"/>
      <c r="L23" s="400" t="s">
        <v>172</v>
      </c>
      <c r="M23" s="401"/>
      <c r="N23" s="401"/>
      <c r="O23" s="401"/>
      <c r="P23" s="402"/>
      <c r="Q23" s="188" t="s">
        <v>139</v>
      </c>
      <c r="R23" s="403" t="s">
        <v>197</v>
      </c>
      <c r="S23" s="404"/>
      <c r="T23" s="404"/>
      <c r="U23" s="405"/>
      <c r="V23" s="408">
        <v>20</v>
      </c>
      <c r="W23" s="409"/>
      <c r="X23" s="406">
        <f t="shared" si="0"/>
        <v>185</v>
      </c>
      <c r="Y23" s="407"/>
      <c r="Z23" s="403" t="s">
        <v>288</v>
      </c>
      <c r="AA23" s="405"/>
      <c r="AB23" s="403" t="s">
        <v>288</v>
      </c>
      <c r="AC23" s="405"/>
      <c r="AD23" s="419" t="s">
        <v>288</v>
      </c>
      <c r="AE23" s="420"/>
      <c r="AF23" s="403" t="s">
        <v>289</v>
      </c>
      <c r="AG23" s="404"/>
      <c r="AH23" s="405"/>
      <c r="AI23" s="400"/>
      <c r="AJ23" s="401"/>
      <c r="AK23" s="401"/>
      <c r="AL23" s="401"/>
      <c r="AM23" s="401"/>
      <c r="AN23" s="402"/>
      <c r="AS23" s="121"/>
      <c r="AT23" s="121"/>
      <c r="AU23" s="141"/>
      <c r="AV23" s="141"/>
      <c r="AW23" s="121"/>
      <c r="AX23" s="121"/>
      <c r="AY23" s="121"/>
      <c r="BN23" s="146"/>
      <c r="BO23" s="146"/>
      <c r="BP23" s="146"/>
      <c r="BQ23" s="146"/>
      <c r="BR23" s="146"/>
      <c r="BS23" s="146"/>
      <c r="BT23" s="146"/>
      <c r="BU23" s="146"/>
      <c r="BV23" s="146"/>
      <c r="BW23" s="146"/>
      <c r="BX23" s="146"/>
      <c r="BY23" s="146"/>
      <c r="BZ23" s="146"/>
      <c r="CA23" s="146"/>
      <c r="CB23" s="145"/>
      <c r="CC23" s="145"/>
      <c r="CD23" s="145"/>
      <c r="CE23" s="145"/>
      <c r="CF23" s="145"/>
      <c r="CG23" s="145"/>
      <c r="CH23" s="145"/>
      <c r="CI23" s="145"/>
      <c r="CJ23" s="145"/>
      <c r="CK23" s="145"/>
      <c r="CL23" s="145"/>
      <c r="CM23" s="145"/>
      <c r="CN23" s="145"/>
      <c r="CO23" s="145"/>
      <c r="CP23" s="145"/>
      <c r="CQ23" s="145"/>
      <c r="CR23" s="145"/>
      <c r="CS23" s="145"/>
      <c r="CT23" s="145"/>
      <c r="CU23" s="145"/>
      <c r="CV23" s="145"/>
      <c r="CW23" s="145"/>
      <c r="CX23" s="145"/>
      <c r="CY23" s="145"/>
      <c r="CZ23" s="145"/>
      <c r="DA23" s="145"/>
      <c r="DB23" s="145"/>
      <c r="DC23" s="145"/>
      <c r="DD23" s="145"/>
      <c r="DE23" s="145"/>
      <c r="DF23" s="145"/>
      <c r="DG23" s="146"/>
      <c r="DH23" s="146"/>
      <c r="DI23" s="146"/>
      <c r="DJ23" s="146"/>
      <c r="DK23" s="146"/>
      <c r="DL23" s="146"/>
      <c r="DM23" s="146"/>
      <c r="DN23" s="146"/>
      <c r="DO23" s="146"/>
      <c r="DP23" s="146"/>
      <c r="DQ23" s="146"/>
    </row>
    <row r="24" spans="1:121" s="142" customFormat="1" ht="15" customHeight="1">
      <c r="A24" s="187">
        <v>17</v>
      </c>
      <c r="B24" s="400" t="s">
        <v>213</v>
      </c>
      <c r="C24" s="401"/>
      <c r="D24" s="401"/>
      <c r="E24" s="401"/>
      <c r="F24" s="402"/>
      <c r="G24" s="400" t="s">
        <v>183</v>
      </c>
      <c r="H24" s="401"/>
      <c r="I24" s="401"/>
      <c r="J24" s="401"/>
      <c r="K24" s="402"/>
      <c r="L24" s="400" t="s">
        <v>173</v>
      </c>
      <c r="M24" s="401"/>
      <c r="N24" s="401"/>
      <c r="O24" s="401"/>
      <c r="P24" s="402"/>
      <c r="Q24" s="188" t="s">
        <v>139</v>
      </c>
      <c r="R24" s="403" t="s">
        <v>196</v>
      </c>
      <c r="S24" s="404"/>
      <c r="T24" s="404"/>
      <c r="U24" s="405"/>
      <c r="V24" s="408">
        <v>15</v>
      </c>
      <c r="W24" s="409"/>
      <c r="X24" s="406">
        <f t="shared" si="0"/>
        <v>205</v>
      </c>
      <c r="Y24" s="407"/>
      <c r="Z24" s="403" t="s">
        <v>288</v>
      </c>
      <c r="AA24" s="405"/>
      <c r="AB24" s="403" t="s">
        <v>288</v>
      </c>
      <c r="AC24" s="405"/>
      <c r="AD24" s="419" t="s">
        <v>288</v>
      </c>
      <c r="AE24" s="420"/>
      <c r="AF24" s="403" t="s">
        <v>207</v>
      </c>
      <c r="AG24" s="404"/>
      <c r="AH24" s="405"/>
      <c r="AI24" s="400"/>
      <c r="AJ24" s="401"/>
      <c r="AK24" s="401"/>
      <c r="AL24" s="401"/>
      <c r="AM24" s="401"/>
      <c r="AN24" s="402"/>
      <c r="AS24" s="121"/>
      <c r="AT24" s="121"/>
      <c r="AU24" s="141"/>
      <c r="AV24" s="141"/>
      <c r="AW24" s="121"/>
      <c r="AX24" s="121"/>
      <c r="AY24" s="121"/>
      <c r="BN24" s="146"/>
      <c r="BO24" s="146"/>
      <c r="BP24" s="146"/>
      <c r="BQ24" s="146"/>
      <c r="BR24" s="146"/>
      <c r="BS24" s="146"/>
      <c r="BT24" s="146"/>
      <c r="BU24" s="146"/>
      <c r="BV24" s="146"/>
      <c r="BW24" s="146"/>
      <c r="BX24" s="146"/>
      <c r="BY24" s="146"/>
      <c r="BZ24" s="146"/>
      <c r="CA24" s="146"/>
      <c r="CB24" s="145"/>
      <c r="CC24" s="145"/>
      <c r="CD24" s="145"/>
      <c r="CE24" s="145"/>
      <c r="CF24" s="145"/>
      <c r="CG24" s="145"/>
      <c r="CH24" s="145"/>
      <c r="CI24" s="145"/>
      <c r="CJ24" s="145"/>
      <c r="CK24" s="145"/>
      <c r="CL24" s="145"/>
      <c r="CM24" s="145"/>
      <c r="CN24" s="145"/>
      <c r="CO24" s="145"/>
      <c r="CP24" s="145"/>
      <c r="CQ24" s="145"/>
      <c r="CR24" s="145"/>
      <c r="CS24" s="145"/>
      <c r="CT24" s="145"/>
      <c r="CU24" s="145"/>
      <c r="CV24" s="145"/>
      <c r="CW24" s="145"/>
      <c r="CX24" s="145"/>
      <c r="CY24" s="145"/>
      <c r="CZ24" s="145"/>
      <c r="DA24" s="145"/>
      <c r="DB24" s="145"/>
      <c r="DC24" s="145"/>
      <c r="DD24" s="145"/>
      <c r="DE24" s="145"/>
      <c r="DF24" s="145"/>
      <c r="DG24" s="146"/>
      <c r="DH24" s="146"/>
      <c r="DI24" s="146"/>
      <c r="DJ24" s="146"/>
      <c r="DK24" s="146"/>
      <c r="DL24" s="146"/>
      <c r="DM24" s="146"/>
      <c r="DN24" s="146"/>
      <c r="DO24" s="146"/>
      <c r="DP24" s="146"/>
      <c r="DQ24" s="146"/>
    </row>
    <row r="25" spans="1:121" s="142" customFormat="1" ht="15" customHeight="1">
      <c r="A25" s="187">
        <v>18</v>
      </c>
      <c r="B25" s="400" t="s">
        <v>214</v>
      </c>
      <c r="C25" s="401"/>
      <c r="D25" s="401"/>
      <c r="E25" s="401"/>
      <c r="F25" s="402"/>
      <c r="G25" s="400" t="s">
        <v>184</v>
      </c>
      <c r="H25" s="401"/>
      <c r="I25" s="401"/>
      <c r="J25" s="401"/>
      <c r="K25" s="402"/>
      <c r="L25" s="400" t="s">
        <v>173</v>
      </c>
      <c r="M25" s="401"/>
      <c r="N25" s="401"/>
      <c r="O25" s="401"/>
      <c r="P25" s="402"/>
      <c r="Q25" s="188" t="s">
        <v>139</v>
      </c>
      <c r="R25" s="403" t="s">
        <v>141</v>
      </c>
      <c r="S25" s="404"/>
      <c r="T25" s="404"/>
      <c r="U25" s="405"/>
      <c r="V25" s="408">
        <v>15</v>
      </c>
      <c r="W25" s="409"/>
      <c r="X25" s="406">
        <f t="shared" si="0"/>
        <v>220</v>
      </c>
      <c r="Y25" s="407"/>
      <c r="Z25" s="403" t="s">
        <v>288</v>
      </c>
      <c r="AA25" s="405"/>
      <c r="AB25" s="403" t="s">
        <v>288</v>
      </c>
      <c r="AC25" s="405"/>
      <c r="AD25" s="419" t="s">
        <v>288</v>
      </c>
      <c r="AE25" s="420"/>
      <c r="AF25" s="403" t="s">
        <v>207</v>
      </c>
      <c r="AG25" s="404"/>
      <c r="AH25" s="405"/>
      <c r="AI25" s="400" t="s">
        <v>205</v>
      </c>
      <c r="AJ25" s="401"/>
      <c r="AK25" s="401"/>
      <c r="AL25" s="401"/>
      <c r="AM25" s="401"/>
      <c r="AN25" s="402"/>
      <c r="AS25" s="121"/>
      <c r="AT25" s="121"/>
      <c r="AU25" s="141"/>
      <c r="AV25" s="141"/>
      <c r="AW25" s="121"/>
      <c r="AX25" s="121"/>
      <c r="AY25" s="121"/>
      <c r="BN25" s="146"/>
      <c r="BO25" s="146"/>
      <c r="BP25" s="146"/>
      <c r="BQ25" s="146"/>
      <c r="BR25" s="146"/>
      <c r="BS25" s="146"/>
      <c r="BT25" s="146"/>
      <c r="BU25" s="146"/>
      <c r="BV25" s="146"/>
      <c r="BW25" s="146"/>
      <c r="BX25" s="146"/>
      <c r="BY25" s="146"/>
      <c r="BZ25" s="146"/>
      <c r="CA25" s="146"/>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6"/>
      <c r="DH25" s="146"/>
      <c r="DI25" s="146"/>
      <c r="DJ25" s="146"/>
      <c r="DK25" s="146"/>
      <c r="DL25" s="146"/>
      <c r="DM25" s="146"/>
      <c r="DN25" s="146"/>
      <c r="DO25" s="146"/>
      <c r="DP25" s="146"/>
      <c r="DQ25" s="146"/>
    </row>
    <row r="26" spans="1:121" s="142" customFormat="1" ht="26.25" customHeight="1">
      <c r="A26" s="187">
        <v>19</v>
      </c>
      <c r="B26" s="421" t="s">
        <v>215</v>
      </c>
      <c r="C26" s="400" t="s">
        <v>219</v>
      </c>
      <c r="D26" s="401"/>
      <c r="E26" s="401"/>
      <c r="F26" s="402"/>
      <c r="G26" s="400" t="s">
        <v>185</v>
      </c>
      <c r="H26" s="401"/>
      <c r="I26" s="401"/>
      <c r="J26" s="401"/>
      <c r="K26" s="402"/>
      <c r="L26" s="400" t="s">
        <v>167</v>
      </c>
      <c r="M26" s="401"/>
      <c r="N26" s="401"/>
      <c r="O26" s="401"/>
      <c r="P26" s="402"/>
      <c r="Q26" s="188" t="s">
        <v>139</v>
      </c>
      <c r="R26" s="403" t="s">
        <v>141</v>
      </c>
      <c r="S26" s="404"/>
      <c r="T26" s="404"/>
      <c r="U26" s="405"/>
      <c r="V26" s="408">
        <v>10</v>
      </c>
      <c r="W26" s="409"/>
      <c r="X26" s="406">
        <f t="shared" si="0"/>
        <v>235</v>
      </c>
      <c r="Y26" s="407"/>
      <c r="Z26" s="403" t="s">
        <v>288</v>
      </c>
      <c r="AA26" s="405"/>
      <c r="AB26" s="403" t="s">
        <v>288</v>
      </c>
      <c r="AC26" s="405"/>
      <c r="AD26" s="419" t="s">
        <v>288</v>
      </c>
      <c r="AE26" s="420"/>
      <c r="AF26" s="403" t="s">
        <v>289</v>
      </c>
      <c r="AG26" s="404"/>
      <c r="AH26" s="405"/>
      <c r="AI26" s="400"/>
      <c r="AJ26" s="401"/>
      <c r="AK26" s="401"/>
      <c r="AL26" s="401"/>
      <c r="AM26" s="401"/>
      <c r="AN26" s="402"/>
      <c r="AS26" s="121"/>
      <c r="AT26" s="121"/>
      <c r="AU26" s="141"/>
      <c r="AV26" s="141"/>
      <c r="AW26" s="121"/>
      <c r="AX26" s="121"/>
      <c r="AY26" s="121"/>
      <c r="BN26" s="146"/>
      <c r="BO26" s="146"/>
      <c r="BP26" s="146"/>
      <c r="BQ26" s="146"/>
      <c r="BR26" s="146"/>
      <c r="BS26" s="146"/>
      <c r="BT26" s="146"/>
      <c r="BU26" s="146"/>
      <c r="BV26" s="146"/>
      <c r="BW26" s="146"/>
      <c r="BX26" s="146"/>
      <c r="BY26" s="146"/>
      <c r="BZ26" s="146"/>
      <c r="CA26" s="146"/>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6"/>
      <c r="DH26" s="146"/>
      <c r="DI26" s="146"/>
      <c r="DJ26" s="146"/>
      <c r="DK26" s="146"/>
      <c r="DL26" s="146"/>
      <c r="DM26" s="146"/>
      <c r="DN26" s="146"/>
      <c r="DO26" s="146"/>
      <c r="DP26" s="146"/>
      <c r="DQ26" s="146"/>
    </row>
    <row r="27" spans="1:121" s="142" customFormat="1" ht="26.25" customHeight="1">
      <c r="A27" s="187">
        <v>20</v>
      </c>
      <c r="B27" s="422"/>
      <c r="C27" s="400" t="s">
        <v>220</v>
      </c>
      <c r="D27" s="401"/>
      <c r="E27" s="401"/>
      <c r="F27" s="402"/>
      <c r="G27" s="400" t="s">
        <v>186</v>
      </c>
      <c r="H27" s="401"/>
      <c r="I27" s="401"/>
      <c r="J27" s="401"/>
      <c r="K27" s="402"/>
      <c r="L27" s="400" t="s">
        <v>168</v>
      </c>
      <c r="M27" s="401"/>
      <c r="N27" s="401"/>
      <c r="O27" s="401"/>
      <c r="P27" s="402"/>
      <c r="Q27" s="188" t="s">
        <v>139</v>
      </c>
      <c r="R27" s="403" t="s">
        <v>141</v>
      </c>
      <c r="S27" s="404"/>
      <c r="T27" s="404"/>
      <c r="U27" s="405"/>
      <c r="V27" s="408">
        <v>20</v>
      </c>
      <c r="W27" s="409"/>
      <c r="X27" s="406">
        <f t="shared" si="0"/>
        <v>245</v>
      </c>
      <c r="Y27" s="407"/>
      <c r="Z27" s="403" t="s">
        <v>288</v>
      </c>
      <c r="AA27" s="405"/>
      <c r="AB27" s="403" t="s">
        <v>288</v>
      </c>
      <c r="AC27" s="405"/>
      <c r="AD27" s="419" t="s">
        <v>288</v>
      </c>
      <c r="AE27" s="420"/>
      <c r="AF27" s="403" t="s">
        <v>288</v>
      </c>
      <c r="AG27" s="404"/>
      <c r="AH27" s="405"/>
      <c r="AI27" s="400"/>
      <c r="AJ27" s="401"/>
      <c r="AK27" s="401"/>
      <c r="AL27" s="401"/>
      <c r="AM27" s="401"/>
      <c r="AN27" s="402"/>
      <c r="AS27" s="121"/>
      <c r="AT27" s="121"/>
      <c r="AU27" s="141"/>
      <c r="AV27" s="141"/>
      <c r="AW27" s="121"/>
      <c r="AX27" s="121"/>
      <c r="AY27" s="121"/>
      <c r="BN27" s="146"/>
      <c r="BO27" s="146"/>
      <c r="BP27" s="146"/>
      <c r="BQ27" s="146"/>
      <c r="BR27" s="146"/>
      <c r="BS27" s="146"/>
      <c r="BT27" s="146"/>
      <c r="BU27" s="146"/>
      <c r="BV27" s="146"/>
      <c r="BW27" s="146"/>
      <c r="BX27" s="146"/>
      <c r="BY27" s="146"/>
      <c r="BZ27" s="146"/>
      <c r="CA27" s="146"/>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6"/>
      <c r="DH27" s="146"/>
      <c r="DI27" s="146"/>
      <c r="DJ27" s="146"/>
      <c r="DK27" s="146"/>
      <c r="DL27" s="146"/>
      <c r="DM27" s="146"/>
      <c r="DN27" s="146"/>
      <c r="DO27" s="146"/>
      <c r="DP27" s="146"/>
      <c r="DQ27" s="146"/>
    </row>
    <row r="28" spans="1:121" s="142" customFormat="1" ht="26.25" customHeight="1">
      <c r="A28" s="187">
        <v>21</v>
      </c>
      <c r="B28" s="423"/>
      <c r="C28" s="400" t="s">
        <v>221</v>
      </c>
      <c r="D28" s="401"/>
      <c r="E28" s="401"/>
      <c r="F28" s="402"/>
      <c r="G28" s="400" t="s">
        <v>187</v>
      </c>
      <c r="H28" s="401"/>
      <c r="I28" s="401"/>
      <c r="J28" s="401"/>
      <c r="K28" s="402"/>
      <c r="L28" s="400" t="s">
        <v>169</v>
      </c>
      <c r="M28" s="401"/>
      <c r="N28" s="401"/>
      <c r="O28" s="401"/>
      <c r="P28" s="402"/>
      <c r="Q28" s="188" t="s">
        <v>139</v>
      </c>
      <c r="R28" s="403" t="s">
        <v>141</v>
      </c>
      <c r="S28" s="404"/>
      <c r="T28" s="404"/>
      <c r="U28" s="405"/>
      <c r="V28" s="408">
        <v>20</v>
      </c>
      <c r="W28" s="409"/>
      <c r="X28" s="406">
        <f t="shared" si="0"/>
        <v>265</v>
      </c>
      <c r="Y28" s="407"/>
      <c r="Z28" s="403" t="s">
        <v>288</v>
      </c>
      <c r="AA28" s="405"/>
      <c r="AB28" s="403" t="s">
        <v>288</v>
      </c>
      <c r="AC28" s="405"/>
      <c r="AD28" s="419" t="s">
        <v>288</v>
      </c>
      <c r="AE28" s="420"/>
      <c r="AF28" s="403" t="s">
        <v>288</v>
      </c>
      <c r="AG28" s="404"/>
      <c r="AH28" s="405"/>
      <c r="AI28" s="400"/>
      <c r="AJ28" s="401"/>
      <c r="AK28" s="401"/>
      <c r="AL28" s="401"/>
      <c r="AM28" s="401"/>
      <c r="AN28" s="402"/>
      <c r="AS28" s="121"/>
      <c r="AT28" s="121"/>
      <c r="AU28" s="141"/>
      <c r="AV28" s="141"/>
      <c r="AW28" s="121"/>
      <c r="AX28" s="121"/>
      <c r="AY28" s="121"/>
      <c r="BN28" s="146"/>
      <c r="BO28" s="146"/>
      <c r="BP28" s="146"/>
      <c r="BQ28" s="146"/>
      <c r="BR28" s="146"/>
      <c r="BS28" s="146"/>
      <c r="BT28" s="146"/>
      <c r="BU28" s="146"/>
      <c r="BV28" s="146"/>
      <c r="BW28" s="146"/>
      <c r="BX28" s="146"/>
      <c r="BY28" s="146"/>
      <c r="BZ28" s="146"/>
      <c r="CA28" s="146"/>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6"/>
      <c r="DH28" s="146"/>
      <c r="DI28" s="146"/>
      <c r="DJ28" s="146"/>
      <c r="DK28" s="146"/>
      <c r="DL28" s="146"/>
      <c r="DM28" s="146"/>
      <c r="DN28" s="146"/>
      <c r="DO28" s="146"/>
      <c r="DP28" s="146"/>
      <c r="DQ28" s="146"/>
    </row>
    <row r="29" spans="1:121" s="142" customFormat="1" ht="24.75" customHeight="1">
      <c r="A29" s="187">
        <v>22</v>
      </c>
      <c r="B29" s="421" t="s">
        <v>216</v>
      </c>
      <c r="C29" s="400" t="s">
        <v>219</v>
      </c>
      <c r="D29" s="401"/>
      <c r="E29" s="401"/>
      <c r="F29" s="402"/>
      <c r="G29" s="400" t="s">
        <v>188</v>
      </c>
      <c r="H29" s="401"/>
      <c r="I29" s="401"/>
      <c r="J29" s="401"/>
      <c r="K29" s="402"/>
      <c r="L29" s="400" t="s">
        <v>170</v>
      </c>
      <c r="M29" s="401"/>
      <c r="N29" s="401"/>
      <c r="O29" s="401"/>
      <c r="P29" s="402"/>
      <c r="Q29" s="188" t="s">
        <v>139</v>
      </c>
      <c r="R29" s="403" t="s">
        <v>197</v>
      </c>
      <c r="S29" s="404"/>
      <c r="T29" s="404"/>
      <c r="U29" s="405"/>
      <c r="V29" s="408">
        <v>10</v>
      </c>
      <c r="W29" s="409"/>
      <c r="X29" s="406">
        <f t="shared" si="0"/>
        <v>285</v>
      </c>
      <c r="Y29" s="407"/>
      <c r="Z29" s="403" t="s">
        <v>288</v>
      </c>
      <c r="AA29" s="405"/>
      <c r="AB29" s="403" t="s">
        <v>288</v>
      </c>
      <c r="AC29" s="405"/>
      <c r="AD29" s="419" t="s">
        <v>288</v>
      </c>
      <c r="AE29" s="420"/>
      <c r="AF29" s="403" t="s">
        <v>288</v>
      </c>
      <c r="AG29" s="404"/>
      <c r="AH29" s="405"/>
      <c r="AI29" s="400"/>
      <c r="AJ29" s="401"/>
      <c r="AK29" s="401"/>
      <c r="AL29" s="401"/>
      <c r="AM29" s="401"/>
      <c r="AN29" s="402"/>
      <c r="AS29" s="121"/>
      <c r="AT29" s="121"/>
      <c r="AU29" s="141"/>
      <c r="AV29" s="141"/>
      <c r="AW29" s="121"/>
      <c r="AX29" s="121"/>
      <c r="AY29" s="121"/>
      <c r="BN29" s="146"/>
      <c r="BO29" s="146"/>
      <c r="BP29" s="146"/>
      <c r="BQ29" s="146"/>
      <c r="BR29" s="146"/>
      <c r="BS29" s="146"/>
      <c r="BT29" s="146"/>
      <c r="BU29" s="146"/>
      <c r="BV29" s="146"/>
      <c r="BW29" s="146"/>
      <c r="BX29" s="146"/>
      <c r="BY29" s="146"/>
      <c r="BZ29" s="146"/>
      <c r="CA29" s="146"/>
      <c r="CB29" s="145"/>
      <c r="CC29" s="145"/>
      <c r="CD29" s="145"/>
      <c r="CE29" s="145"/>
      <c r="CF29" s="145"/>
      <c r="CG29" s="145"/>
      <c r="CH29" s="145"/>
      <c r="CI29" s="145"/>
      <c r="CJ29" s="145"/>
      <c r="CK29" s="145"/>
      <c r="CL29" s="145"/>
      <c r="CM29" s="145"/>
      <c r="CN29" s="145"/>
      <c r="CO29" s="145"/>
      <c r="CP29" s="145"/>
      <c r="CQ29" s="145"/>
      <c r="CR29" s="145"/>
      <c r="CS29" s="145"/>
      <c r="CT29" s="145"/>
      <c r="CU29" s="145"/>
      <c r="CV29" s="145"/>
      <c r="CW29" s="145"/>
      <c r="CX29" s="145"/>
      <c r="CY29" s="145"/>
      <c r="CZ29" s="145"/>
      <c r="DA29" s="145"/>
      <c r="DB29" s="145"/>
      <c r="DC29" s="145"/>
      <c r="DD29" s="145"/>
      <c r="DE29" s="145"/>
      <c r="DF29" s="145"/>
      <c r="DG29" s="146"/>
      <c r="DH29" s="146"/>
      <c r="DI29" s="146"/>
      <c r="DJ29" s="146"/>
      <c r="DK29" s="146"/>
      <c r="DL29" s="146"/>
      <c r="DM29" s="146"/>
      <c r="DN29" s="146"/>
      <c r="DO29" s="146"/>
      <c r="DP29" s="146"/>
      <c r="DQ29" s="146"/>
    </row>
    <row r="30" spans="1:121" s="142" customFormat="1" ht="24.75" customHeight="1">
      <c r="A30" s="187">
        <v>23</v>
      </c>
      <c r="B30" s="422"/>
      <c r="C30" s="400" t="s">
        <v>220</v>
      </c>
      <c r="D30" s="401"/>
      <c r="E30" s="401"/>
      <c r="F30" s="402"/>
      <c r="G30" s="400" t="s">
        <v>189</v>
      </c>
      <c r="H30" s="401"/>
      <c r="I30" s="401"/>
      <c r="J30" s="401"/>
      <c r="K30" s="402"/>
      <c r="L30" s="400" t="s">
        <v>171</v>
      </c>
      <c r="M30" s="401"/>
      <c r="N30" s="401"/>
      <c r="O30" s="401"/>
      <c r="P30" s="402"/>
      <c r="Q30" s="188" t="s">
        <v>139</v>
      </c>
      <c r="R30" s="403" t="s">
        <v>197</v>
      </c>
      <c r="S30" s="404"/>
      <c r="T30" s="404"/>
      <c r="U30" s="405"/>
      <c r="V30" s="408">
        <v>20</v>
      </c>
      <c r="W30" s="409"/>
      <c r="X30" s="406">
        <f t="shared" si="0"/>
        <v>295</v>
      </c>
      <c r="Y30" s="407"/>
      <c r="Z30" s="403" t="s">
        <v>288</v>
      </c>
      <c r="AA30" s="405"/>
      <c r="AB30" s="403" t="s">
        <v>288</v>
      </c>
      <c r="AC30" s="405"/>
      <c r="AD30" s="419" t="s">
        <v>288</v>
      </c>
      <c r="AE30" s="420"/>
      <c r="AF30" s="403" t="s">
        <v>288</v>
      </c>
      <c r="AG30" s="404"/>
      <c r="AH30" s="405"/>
      <c r="AI30" s="400"/>
      <c r="AJ30" s="401"/>
      <c r="AK30" s="401"/>
      <c r="AL30" s="401"/>
      <c r="AM30" s="401"/>
      <c r="AN30" s="402"/>
      <c r="AS30" s="121"/>
      <c r="AT30" s="121"/>
      <c r="AU30" s="141"/>
      <c r="AV30" s="141"/>
      <c r="AW30" s="121"/>
      <c r="AX30" s="121"/>
      <c r="AY30" s="121"/>
      <c r="BN30" s="146"/>
      <c r="BO30" s="146"/>
      <c r="BP30" s="146"/>
      <c r="BQ30" s="146"/>
      <c r="BR30" s="146"/>
      <c r="BS30" s="146"/>
      <c r="BT30" s="146"/>
      <c r="BU30" s="146"/>
      <c r="BV30" s="146"/>
      <c r="BW30" s="146"/>
      <c r="BX30" s="146"/>
      <c r="BY30" s="146"/>
      <c r="BZ30" s="146"/>
      <c r="CA30" s="146"/>
      <c r="CB30" s="145"/>
      <c r="CC30" s="145"/>
      <c r="CD30" s="145"/>
      <c r="CE30" s="145"/>
      <c r="CF30" s="145"/>
      <c r="CG30" s="145"/>
      <c r="CH30" s="145"/>
      <c r="CI30" s="145"/>
      <c r="CJ30" s="145"/>
      <c r="CK30" s="145"/>
      <c r="CL30" s="145"/>
      <c r="CM30" s="145"/>
      <c r="CN30" s="145"/>
      <c r="CO30" s="145"/>
      <c r="CP30" s="145"/>
      <c r="CQ30" s="145"/>
      <c r="CR30" s="145"/>
      <c r="CS30" s="145"/>
      <c r="CT30" s="145"/>
      <c r="CU30" s="145"/>
      <c r="CV30" s="145"/>
      <c r="CW30" s="145"/>
      <c r="CX30" s="145"/>
      <c r="CY30" s="145"/>
      <c r="CZ30" s="145"/>
      <c r="DA30" s="145"/>
      <c r="DB30" s="145"/>
      <c r="DC30" s="145"/>
      <c r="DD30" s="145"/>
      <c r="DE30" s="145"/>
      <c r="DF30" s="145"/>
      <c r="DG30" s="146"/>
      <c r="DH30" s="146"/>
      <c r="DI30" s="146"/>
      <c r="DJ30" s="146"/>
      <c r="DK30" s="146"/>
      <c r="DL30" s="146"/>
      <c r="DM30" s="146"/>
      <c r="DN30" s="146"/>
      <c r="DO30" s="146"/>
      <c r="DP30" s="146"/>
      <c r="DQ30" s="146"/>
    </row>
    <row r="31" spans="1:121" s="142" customFormat="1" ht="24.75" customHeight="1">
      <c r="A31" s="187">
        <v>24</v>
      </c>
      <c r="B31" s="423"/>
      <c r="C31" s="400" t="s">
        <v>221</v>
      </c>
      <c r="D31" s="401"/>
      <c r="E31" s="401"/>
      <c r="F31" s="402"/>
      <c r="G31" s="400" t="s">
        <v>190</v>
      </c>
      <c r="H31" s="401"/>
      <c r="I31" s="401"/>
      <c r="J31" s="401"/>
      <c r="K31" s="402"/>
      <c r="L31" s="400" t="s">
        <v>172</v>
      </c>
      <c r="M31" s="401"/>
      <c r="N31" s="401"/>
      <c r="O31" s="401"/>
      <c r="P31" s="402"/>
      <c r="Q31" s="188" t="s">
        <v>139</v>
      </c>
      <c r="R31" s="403" t="s">
        <v>197</v>
      </c>
      <c r="S31" s="404"/>
      <c r="T31" s="404"/>
      <c r="U31" s="405"/>
      <c r="V31" s="408">
        <v>20</v>
      </c>
      <c r="W31" s="409"/>
      <c r="X31" s="406">
        <f t="shared" si="0"/>
        <v>315</v>
      </c>
      <c r="Y31" s="407"/>
      <c r="Z31" s="403" t="s">
        <v>288</v>
      </c>
      <c r="AA31" s="405"/>
      <c r="AB31" s="403" t="s">
        <v>288</v>
      </c>
      <c r="AC31" s="405"/>
      <c r="AD31" s="419" t="s">
        <v>288</v>
      </c>
      <c r="AE31" s="420"/>
      <c r="AF31" s="403" t="s">
        <v>288</v>
      </c>
      <c r="AG31" s="404"/>
      <c r="AH31" s="405"/>
      <c r="AI31" s="400"/>
      <c r="AJ31" s="401"/>
      <c r="AK31" s="401"/>
      <c r="AL31" s="401"/>
      <c r="AM31" s="401"/>
      <c r="AN31" s="402"/>
      <c r="AS31" s="121"/>
      <c r="AT31" s="121"/>
      <c r="AU31" s="141"/>
      <c r="AV31" s="141"/>
      <c r="AW31" s="121"/>
      <c r="AX31" s="121"/>
      <c r="AY31" s="121"/>
      <c r="BN31" s="146"/>
      <c r="BO31" s="146"/>
      <c r="BP31" s="146"/>
      <c r="BQ31" s="146"/>
      <c r="BR31" s="146"/>
      <c r="BS31" s="146"/>
      <c r="BT31" s="146"/>
      <c r="BU31" s="146"/>
      <c r="BV31" s="146"/>
      <c r="BW31" s="146"/>
      <c r="BX31" s="146"/>
      <c r="BY31" s="146"/>
      <c r="BZ31" s="146"/>
      <c r="CA31" s="146"/>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45"/>
      <c r="CY31" s="145"/>
      <c r="CZ31" s="145"/>
      <c r="DA31" s="145"/>
      <c r="DB31" s="145"/>
      <c r="DC31" s="145"/>
      <c r="DD31" s="145"/>
      <c r="DE31" s="145"/>
      <c r="DF31" s="145"/>
      <c r="DG31" s="146"/>
      <c r="DH31" s="146"/>
      <c r="DI31" s="146"/>
      <c r="DJ31" s="146"/>
      <c r="DK31" s="146"/>
      <c r="DL31" s="146"/>
      <c r="DM31" s="146"/>
      <c r="DN31" s="146"/>
      <c r="DO31" s="146"/>
      <c r="DP31" s="146"/>
      <c r="DQ31" s="146"/>
    </row>
    <row r="32" spans="1:121" s="142" customFormat="1" ht="15" customHeight="1">
      <c r="A32" s="187">
        <v>25</v>
      </c>
      <c r="B32" s="400" t="s">
        <v>222</v>
      </c>
      <c r="C32" s="401"/>
      <c r="D32" s="401"/>
      <c r="E32" s="401"/>
      <c r="F32" s="402"/>
      <c r="G32" s="400" t="s">
        <v>191</v>
      </c>
      <c r="H32" s="401"/>
      <c r="I32" s="401"/>
      <c r="J32" s="401"/>
      <c r="K32" s="402"/>
      <c r="L32" s="400" t="s">
        <v>173</v>
      </c>
      <c r="M32" s="401"/>
      <c r="N32" s="401"/>
      <c r="O32" s="401"/>
      <c r="P32" s="402"/>
      <c r="Q32" s="188" t="s">
        <v>139</v>
      </c>
      <c r="R32" s="403" t="s">
        <v>141</v>
      </c>
      <c r="S32" s="404"/>
      <c r="T32" s="404"/>
      <c r="U32" s="405"/>
      <c r="V32" s="408">
        <v>15</v>
      </c>
      <c r="W32" s="409"/>
      <c r="X32" s="406">
        <f t="shared" si="0"/>
        <v>335</v>
      </c>
      <c r="Y32" s="407"/>
      <c r="Z32" s="403" t="s">
        <v>288</v>
      </c>
      <c r="AA32" s="405"/>
      <c r="AB32" s="403" t="s">
        <v>288</v>
      </c>
      <c r="AC32" s="405"/>
      <c r="AD32" s="419" t="s">
        <v>288</v>
      </c>
      <c r="AE32" s="420"/>
      <c r="AF32" s="403" t="s">
        <v>207</v>
      </c>
      <c r="AG32" s="404"/>
      <c r="AH32" s="405"/>
      <c r="AI32" s="400"/>
      <c r="AJ32" s="401"/>
      <c r="AK32" s="401"/>
      <c r="AL32" s="401"/>
      <c r="AM32" s="401"/>
      <c r="AN32" s="402"/>
      <c r="AS32" s="121"/>
      <c r="AT32" s="121"/>
      <c r="AU32" s="141"/>
      <c r="AV32" s="141"/>
      <c r="AW32" s="121"/>
      <c r="AX32" s="121"/>
      <c r="AY32" s="121"/>
      <c r="BN32" s="146"/>
      <c r="BO32" s="146"/>
      <c r="BP32" s="146"/>
      <c r="BQ32" s="146"/>
      <c r="BR32" s="146"/>
      <c r="BS32" s="146"/>
      <c r="BT32" s="146"/>
      <c r="BU32" s="146"/>
      <c r="BV32" s="146"/>
      <c r="BW32" s="146"/>
      <c r="BX32" s="146"/>
      <c r="BY32" s="146"/>
      <c r="BZ32" s="146"/>
      <c r="CA32" s="146"/>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6"/>
      <c r="DH32" s="146"/>
      <c r="DI32" s="146"/>
      <c r="DJ32" s="146"/>
      <c r="DK32" s="146"/>
      <c r="DL32" s="146"/>
      <c r="DM32" s="146"/>
      <c r="DN32" s="146"/>
      <c r="DO32" s="146"/>
      <c r="DP32" s="146"/>
      <c r="DQ32" s="146"/>
    </row>
    <row r="33" spans="1:121" s="142" customFormat="1" ht="15" customHeight="1">
      <c r="A33" s="187">
        <v>26</v>
      </c>
      <c r="B33" s="400" t="s">
        <v>223</v>
      </c>
      <c r="C33" s="401"/>
      <c r="D33" s="401"/>
      <c r="E33" s="401"/>
      <c r="F33" s="402"/>
      <c r="G33" s="400" t="s">
        <v>192</v>
      </c>
      <c r="H33" s="401"/>
      <c r="I33" s="401"/>
      <c r="J33" s="401"/>
      <c r="K33" s="402"/>
      <c r="L33" s="400" t="s">
        <v>174</v>
      </c>
      <c r="M33" s="401"/>
      <c r="N33" s="401"/>
      <c r="O33" s="401"/>
      <c r="P33" s="402"/>
      <c r="Q33" s="188" t="s">
        <v>287</v>
      </c>
      <c r="R33" s="403" t="s">
        <v>37</v>
      </c>
      <c r="S33" s="404"/>
      <c r="T33" s="404"/>
      <c r="U33" s="405"/>
      <c r="V33" s="408">
        <v>4</v>
      </c>
      <c r="W33" s="409"/>
      <c r="X33" s="406">
        <f t="shared" si="0"/>
        <v>350</v>
      </c>
      <c r="Y33" s="407"/>
      <c r="Z33" s="403" t="s">
        <v>288</v>
      </c>
      <c r="AA33" s="405"/>
      <c r="AB33" s="403" t="s">
        <v>288</v>
      </c>
      <c r="AC33" s="405"/>
      <c r="AD33" s="419" t="s">
        <v>210</v>
      </c>
      <c r="AE33" s="420"/>
      <c r="AF33" s="403" t="s">
        <v>288</v>
      </c>
      <c r="AG33" s="404"/>
      <c r="AH33" s="405"/>
      <c r="AI33" s="400"/>
      <c r="AJ33" s="401"/>
      <c r="AK33" s="401"/>
      <c r="AL33" s="401"/>
      <c r="AM33" s="401"/>
      <c r="AN33" s="402"/>
      <c r="AS33" s="121"/>
      <c r="AT33" s="121"/>
      <c r="AU33" s="141"/>
      <c r="AV33" s="141"/>
      <c r="AW33" s="121"/>
      <c r="AX33" s="121"/>
      <c r="AY33" s="121"/>
      <c r="BN33" s="146"/>
      <c r="BO33" s="146"/>
      <c r="BP33" s="146"/>
      <c r="BQ33" s="146"/>
      <c r="BR33" s="146"/>
      <c r="BS33" s="146"/>
      <c r="BT33" s="146"/>
      <c r="BU33" s="146"/>
      <c r="BV33" s="146"/>
      <c r="BW33" s="146"/>
      <c r="BX33" s="146"/>
      <c r="BY33" s="146"/>
      <c r="BZ33" s="146"/>
      <c r="CA33" s="146"/>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45"/>
      <c r="CY33" s="145"/>
      <c r="CZ33" s="145"/>
      <c r="DA33" s="145"/>
      <c r="DB33" s="145"/>
      <c r="DC33" s="145"/>
      <c r="DD33" s="145"/>
      <c r="DE33" s="145"/>
      <c r="DF33" s="145"/>
      <c r="DG33" s="146"/>
      <c r="DH33" s="146"/>
      <c r="DI33" s="146"/>
      <c r="DJ33" s="146"/>
      <c r="DK33" s="146"/>
      <c r="DL33" s="146"/>
      <c r="DM33" s="146"/>
      <c r="DN33" s="146"/>
      <c r="DO33" s="146"/>
      <c r="DP33" s="146"/>
      <c r="DQ33" s="146"/>
    </row>
    <row r="34" spans="1:121" s="142" customFormat="1" ht="15" customHeight="1">
      <c r="A34" s="187">
        <v>27</v>
      </c>
      <c r="B34" s="400" t="s">
        <v>175</v>
      </c>
      <c r="C34" s="401"/>
      <c r="D34" s="401"/>
      <c r="E34" s="401"/>
      <c r="F34" s="402"/>
      <c r="G34" s="400" t="s">
        <v>193</v>
      </c>
      <c r="H34" s="401"/>
      <c r="I34" s="401"/>
      <c r="J34" s="401"/>
      <c r="K34" s="402"/>
      <c r="L34" s="400" t="s">
        <v>175</v>
      </c>
      <c r="M34" s="401"/>
      <c r="N34" s="401"/>
      <c r="O34" s="401"/>
      <c r="P34" s="402"/>
      <c r="Q34" s="188" t="s">
        <v>287</v>
      </c>
      <c r="R34" s="403" t="s">
        <v>38</v>
      </c>
      <c r="S34" s="404"/>
      <c r="T34" s="404"/>
      <c r="U34" s="405"/>
      <c r="V34" s="408">
        <v>6</v>
      </c>
      <c r="W34" s="409"/>
      <c r="X34" s="406">
        <f t="shared" si="0"/>
        <v>354</v>
      </c>
      <c r="Y34" s="407"/>
      <c r="Z34" s="403" t="s">
        <v>288</v>
      </c>
      <c r="AA34" s="405"/>
      <c r="AB34" s="403" t="s">
        <v>288</v>
      </c>
      <c r="AC34" s="405"/>
      <c r="AD34" s="419" t="s">
        <v>288</v>
      </c>
      <c r="AE34" s="420"/>
      <c r="AF34" s="424" t="s">
        <v>208</v>
      </c>
      <c r="AG34" s="425"/>
      <c r="AH34" s="426"/>
      <c r="AI34" s="400"/>
      <c r="AJ34" s="401"/>
      <c r="AK34" s="401"/>
      <c r="AL34" s="401"/>
      <c r="AM34" s="401"/>
      <c r="AN34" s="402"/>
      <c r="AS34" s="121"/>
      <c r="AT34" s="121"/>
      <c r="AU34" s="141"/>
      <c r="AV34" s="141"/>
      <c r="AW34" s="121"/>
      <c r="AX34" s="121"/>
      <c r="AY34" s="121"/>
      <c r="BN34" s="146"/>
      <c r="BO34" s="146"/>
      <c r="BP34" s="146"/>
      <c r="BQ34" s="146"/>
      <c r="BR34" s="146"/>
      <c r="BS34" s="146"/>
      <c r="BT34" s="146"/>
      <c r="BU34" s="146"/>
      <c r="BV34" s="146"/>
      <c r="BW34" s="146"/>
      <c r="BX34" s="146"/>
      <c r="BY34" s="146"/>
      <c r="BZ34" s="146"/>
      <c r="CA34" s="146"/>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45"/>
      <c r="CY34" s="145"/>
      <c r="CZ34" s="145"/>
      <c r="DA34" s="145"/>
      <c r="DB34" s="145"/>
      <c r="DC34" s="145"/>
      <c r="DD34" s="145"/>
      <c r="DE34" s="145"/>
      <c r="DF34" s="145"/>
      <c r="DG34" s="146"/>
      <c r="DH34" s="146"/>
      <c r="DI34" s="146"/>
      <c r="DJ34" s="146"/>
      <c r="DK34" s="146"/>
      <c r="DL34" s="146"/>
      <c r="DM34" s="146"/>
      <c r="DN34" s="146"/>
      <c r="DO34" s="146"/>
      <c r="DP34" s="146"/>
      <c r="DQ34" s="146"/>
    </row>
    <row r="35" spans="1:121" s="142" customFormat="1" ht="60.75" customHeight="1">
      <c r="A35" s="187">
        <v>28</v>
      </c>
      <c r="B35" s="400" t="s">
        <v>176</v>
      </c>
      <c r="C35" s="401"/>
      <c r="D35" s="401"/>
      <c r="E35" s="401"/>
      <c r="F35" s="402"/>
      <c r="G35" s="400" t="s">
        <v>194</v>
      </c>
      <c r="H35" s="401"/>
      <c r="I35" s="401"/>
      <c r="J35" s="401"/>
      <c r="K35" s="402"/>
      <c r="L35" s="400" t="s">
        <v>176</v>
      </c>
      <c r="M35" s="401"/>
      <c r="N35" s="401"/>
      <c r="O35" s="401"/>
      <c r="P35" s="402"/>
      <c r="Q35" s="188" t="s">
        <v>287</v>
      </c>
      <c r="R35" s="403" t="s">
        <v>199</v>
      </c>
      <c r="S35" s="404"/>
      <c r="T35" s="404"/>
      <c r="U35" s="405"/>
      <c r="V35" s="408">
        <v>7</v>
      </c>
      <c r="W35" s="409"/>
      <c r="X35" s="406">
        <f t="shared" si="0"/>
        <v>360</v>
      </c>
      <c r="Y35" s="407"/>
      <c r="Z35" s="403" t="s">
        <v>288</v>
      </c>
      <c r="AA35" s="405"/>
      <c r="AB35" s="403" t="s">
        <v>288</v>
      </c>
      <c r="AC35" s="405"/>
      <c r="AD35" s="419" t="s">
        <v>289</v>
      </c>
      <c r="AE35" s="420"/>
      <c r="AF35" s="403" t="s">
        <v>209</v>
      </c>
      <c r="AG35" s="404"/>
      <c r="AH35" s="405"/>
      <c r="AI35" s="400"/>
      <c r="AJ35" s="401"/>
      <c r="AK35" s="401"/>
      <c r="AL35" s="401"/>
      <c r="AM35" s="401"/>
      <c r="AN35" s="402"/>
      <c r="AS35" s="121"/>
      <c r="AT35" s="121"/>
      <c r="AU35" s="141"/>
      <c r="AV35" s="141"/>
      <c r="AW35" s="121"/>
      <c r="AX35" s="121"/>
      <c r="AY35" s="121"/>
      <c r="BN35" s="146"/>
      <c r="BO35" s="146"/>
      <c r="BP35" s="146"/>
      <c r="BQ35" s="146"/>
      <c r="BR35" s="146"/>
      <c r="BS35" s="146"/>
      <c r="BT35" s="146"/>
      <c r="BU35" s="146"/>
      <c r="BV35" s="146"/>
      <c r="BW35" s="146"/>
      <c r="BX35" s="146"/>
      <c r="BY35" s="146"/>
      <c r="BZ35" s="146"/>
      <c r="CA35" s="146"/>
      <c r="CB35" s="145"/>
      <c r="CC35" s="145"/>
      <c r="CD35" s="145"/>
      <c r="CE35" s="145"/>
      <c r="CF35" s="145"/>
      <c r="CG35" s="145"/>
      <c r="CH35" s="145"/>
      <c r="CI35" s="145"/>
      <c r="CJ35" s="145"/>
      <c r="CK35" s="145"/>
      <c r="CL35" s="145"/>
      <c r="CM35" s="145"/>
      <c r="CN35" s="145"/>
      <c r="CO35" s="145"/>
      <c r="CP35" s="145"/>
      <c r="CQ35" s="145"/>
      <c r="CR35" s="145"/>
      <c r="CS35" s="145"/>
      <c r="CT35" s="145"/>
      <c r="CU35" s="145"/>
      <c r="CV35" s="145"/>
      <c r="CW35" s="145"/>
      <c r="CX35" s="145"/>
      <c r="CY35" s="145"/>
      <c r="CZ35" s="145"/>
      <c r="DA35" s="145"/>
      <c r="DB35" s="145"/>
      <c r="DC35" s="145"/>
      <c r="DD35" s="145"/>
      <c r="DE35" s="145"/>
      <c r="DF35" s="145"/>
      <c r="DG35" s="146"/>
      <c r="DH35" s="146"/>
      <c r="DI35" s="146"/>
      <c r="DJ35" s="146"/>
      <c r="DK35" s="146"/>
      <c r="DL35" s="146"/>
      <c r="DM35" s="146"/>
      <c r="DN35" s="146"/>
      <c r="DO35" s="146"/>
      <c r="DP35" s="146"/>
      <c r="DQ35" s="146"/>
    </row>
    <row r="36" spans="1:121" s="142" customFormat="1" ht="15" customHeight="1">
      <c r="A36" s="187">
        <v>29</v>
      </c>
      <c r="B36" s="400" t="s">
        <v>61</v>
      </c>
      <c r="C36" s="401"/>
      <c r="D36" s="401"/>
      <c r="E36" s="401"/>
      <c r="F36" s="402"/>
      <c r="G36" s="400" t="s">
        <v>195</v>
      </c>
      <c r="H36" s="401"/>
      <c r="I36" s="401"/>
      <c r="J36" s="401"/>
      <c r="K36" s="402"/>
      <c r="L36" s="400" t="s">
        <v>61</v>
      </c>
      <c r="M36" s="401"/>
      <c r="N36" s="401"/>
      <c r="O36" s="401"/>
      <c r="P36" s="402"/>
      <c r="Q36" s="188" t="s">
        <v>287</v>
      </c>
      <c r="R36" s="403" t="s">
        <v>57</v>
      </c>
      <c r="S36" s="404"/>
      <c r="T36" s="404"/>
      <c r="U36" s="405"/>
      <c r="V36" s="408">
        <v>50</v>
      </c>
      <c r="W36" s="409"/>
      <c r="X36" s="406">
        <f t="shared" si="0"/>
        <v>367</v>
      </c>
      <c r="Y36" s="407"/>
      <c r="Z36" s="403" t="s">
        <v>288</v>
      </c>
      <c r="AA36" s="405"/>
      <c r="AB36" s="403" t="s">
        <v>288</v>
      </c>
      <c r="AC36" s="405"/>
      <c r="AD36" s="419" t="s">
        <v>289</v>
      </c>
      <c r="AE36" s="420"/>
      <c r="AF36" s="403" t="s">
        <v>288</v>
      </c>
      <c r="AG36" s="404"/>
      <c r="AH36" s="405"/>
      <c r="AI36" s="400"/>
      <c r="AJ36" s="401"/>
      <c r="AK36" s="401"/>
      <c r="AL36" s="401"/>
      <c r="AM36" s="401"/>
      <c r="AN36" s="402"/>
      <c r="AS36" s="121"/>
      <c r="AT36" s="121"/>
      <c r="AU36" s="141"/>
      <c r="AV36" s="141"/>
      <c r="AW36" s="121"/>
      <c r="AX36" s="121"/>
      <c r="AY36" s="121"/>
      <c r="BN36" s="146"/>
      <c r="BO36" s="146"/>
      <c r="BP36" s="146"/>
      <c r="BQ36" s="146"/>
      <c r="BR36" s="146"/>
      <c r="BS36" s="146"/>
      <c r="BT36" s="146"/>
      <c r="BU36" s="146"/>
      <c r="BV36" s="146"/>
      <c r="BW36" s="146"/>
      <c r="BX36" s="146"/>
      <c r="BY36" s="146"/>
      <c r="BZ36" s="146"/>
      <c r="CA36" s="146"/>
      <c r="CB36" s="145"/>
      <c r="CC36" s="145"/>
      <c r="CD36" s="145"/>
      <c r="CE36" s="145"/>
      <c r="CF36" s="145"/>
      <c r="CG36" s="145"/>
      <c r="CH36" s="145"/>
      <c r="CI36" s="145"/>
      <c r="CJ36" s="145"/>
      <c r="CK36" s="145"/>
      <c r="CL36" s="145"/>
      <c r="CM36" s="145"/>
      <c r="CN36" s="145"/>
      <c r="CO36" s="145"/>
      <c r="CP36" s="145"/>
      <c r="CQ36" s="145"/>
      <c r="CR36" s="145"/>
      <c r="CS36" s="145"/>
      <c r="CT36" s="145"/>
      <c r="CU36" s="145"/>
      <c r="CV36" s="145"/>
      <c r="CW36" s="145"/>
      <c r="CX36" s="145"/>
      <c r="CY36" s="145"/>
      <c r="CZ36" s="145"/>
      <c r="DA36" s="145"/>
      <c r="DB36" s="145"/>
      <c r="DC36" s="145"/>
      <c r="DD36" s="145"/>
      <c r="DE36" s="145"/>
      <c r="DF36" s="145"/>
      <c r="DG36" s="146"/>
      <c r="DH36" s="146"/>
      <c r="DI36" s="146"/>
      <c r="DJ36" s="146"/>
      <c r="DK36" s="146"/>
      <c r="DL36" s="146"/>
      <c r="DM36" s="146"/>
      <c r="DN36" s="146"/>
      <c r="DO36" s="146"/>
      <c r="DP36" s="146"/>
      <c r="DQ36" s="146"/>
    </row>
    <row r="37" spans="1:121" s="142" customFormat="1" ht="15" customHeight="1">
      <c r="A37" s="187">
        <v>30</v>
      </c>
      <c r="B37" s="400" t="s">
        <v>128</v>
      </c>
      <c r="C37" s="401"/>
      <c r="D37" s="401"/>
      <c r="E37" s="401"/>
      <c r="F37" s="402"/>
      <c r="G37" s="400" t="s">
        <v>258</v>
      </c>
      <c r="H37" s="401"/>
      <c r="I37" s="401"/>
      <c r="J37" s="401"/>
      <c r="K37" s="402"/>
      <c r="L37" s="400"/>
      <c r="M37" s="401"/>
      <c r="N37" s="401"/>
      <c r="O37" s="401"/>
      <c r="P37" s="402"/>
      <c r="Q37" s="188" t="s">
        <v>288</v>
      </c>
      <c r="R37" s="403" t="s">
        <v>141</v>
      </c>
      <c r="S37" s="404"/>
      <c r="T37" s="404"/>
      <c r="U37" s="405"/>
      <c r="V37" s="408">
        <v>344</v>
      </c>
      <c r="W37" s="409"/>
      <c r="X37" s="406">
        <f t="shared" ref="X37" si="1">X36+V36</f>
        <v>417</v>
      </c>
      <c r="Y37" s="407"/>
      <c r="Z37" s="403" t="s">
        <v>288</v>
      </c>
      <c r="AA37" s="405"/>
      <c r="AB37" s="403" t="s">
        <v>288</v>
      </c>
      <c r="AC37" s="405"/>
      <c r="AD37" s="419" t="s">
        <v>289</v>
      </c>
      <c r="AE37" s="420"/>
      <c r="AF37" s="403" t="s">
        <v>289</v>
      </c>
      <c r="AG37" s="404"/>
      <c r="AH37" s="405"/>
      <c r="AI37" s="400" t="s">
        <v>275</v>
      </c>
      <c r="AJ37" s="401"/>
      <c r="AK37" s="401"/>
      <c r="AL37" s="401"/>
      <c r="AM37" s="401"/>
      <c r="AN37" s="402"/>
      <c r="AS37" s="121"/>
      <c r="AT37" s="121"/>
      <c r="AU37" s="141"/>
      <c r="AV37" s="141"/>
      <c r="AW37" s="121"/>
      <c r="AX37" s="121"/>
      <c r="AY37" s="121"/>
      <c r="BN37" s="146"/>
      <c r="BO37" s="146"/>
      <c r="BP37" s="146"/>
      <c r="BQ37" s="146"/>
      <c r="BR37" s="146"/>
      <c r="BS37" s="146"/>
      <c r="BT37" s="146"/>
      <c r="BU37" s="146"/>
      <c r="BV37" s="146"/>
      <c r="BW37" s="146"/>
      <c r="BX37" s="146"/>
      <c r="BY37" s="146"/>
      <c r="BZ37" s="146"/>
      <c r="CA37" s="146"/>
      <c r="CB37" s="145"/>
      <c r="CC37" s="145"/>
      <c r="CD37" s="145"/>
      <c r="CE37" s="145"/>
      <c r="CF37" s="145"/>
      <c r="CG37" s="145"/>
      <c r="CH37" s="145"/>
      <c r="CI37" s="145"/>
      <c r="CJ37" s="145"/>
      <c r="CK37" s="145"/>
      <c r="CL37" s="145"/>
      <c r="CM37" s="145"/>
      <c r="CN37" s="145"/>
      <c r="CO37" s="145"/>
      <c r="CP37" s="145"/>
      <c r="CQ37" s="145"/>
      <c r="CR37" s="145"/>
      <c r="CS37" s="145"/>
      <c r="CT37" s="145"/>
      <c r="CU37" s="145"/>
      <c r="CV37" s="145"/>
      <c r="CW37" s="145"/>
      <c r="CX37" s="145"/>
      <c r="CY37" s="145"/>
      <c r="CZ37" s="145"/>
      <c r="DA37" s="145"/>
      <c r="DB37" s="145"/>
      <c r="DC37" s="145"/>
      <c r="DD37" s="145"/>
      <c r="DE37" s="145"/>
      <c r="DF37" s="145"/>
      <c r="DG37" s="146"/>
      <c r="DH37" s="146"/>
      <c r="DI37" s="146"/>
      <c r="DJ37" s="146"/>
      <c r="DK37" s="146"/>
      <c r="DL37" s="146"/>
      <c r="DM37" s="146"/>
      <c r="DN37" s="146"/>
      <c r="DO37" s="146"/>
      <c r="DP37" s="146"/>
      <c r="DQ37" s="146"/>
    </row>
  </sheetData>
  <mergeCells count="36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B8:F8"/>
    <mergeCell ref="B9:F9"/>
    <mergeCell ref="G8:K8"/>
    <mergeCell ref="G9:K9"/>
    <mergeCell ref="E3:N3"/>
    <mergeCell ref="AB9:AC9"/>
    <mergeCell ref="G7:K7"/>
    <mergeCell ref="AB7:AC7"/>
    <mergeCell ref="Z7:AA7"/>
    <mergeCell ref="L7:P7"/>
    <mergeCell ref="R7:U7"/>
    <mergeCell ref="AC3:AF3"/>
    <mergeCell ref="AF9:AH9"/>
    <mergeCell ref="Z8:AA8"/>
    <mergeCell ref="AB8:AC8"/>
    <mergeCell ref="AF8:AH8"/>
    <mergeCell ref="AD8:AE8"/>
    <mergeCell ref="AD9:AE9"/>
    <mergeCell ref="AI12:AN12"/>
    <mergeCell ref="AI13:AN13"/>
    <mergeCell ref="AI9:AN9"/>
    <mergeCell ref="R8:U8"/>
    <mergeCell ref="Z9:AA9"/>
    <mergeCell ref="R9:U9"/>
    <mergeCell ref="R10:U10"/>
    <mergeCell ref="AB11:AC11"/>
    <mergeCell ref="AF11:AH11"/>
    <mergeCell ref="Z10:AA10"/>
    <mergeCell ref="AB10:AC10"/>
    <mergeCell ref="AF10:AH10"/>
    <mergeCell ref="AI8:AN8"/>
    <mergeCell ref="AB13:AC13"/>
    <mergeCell ref="Z13:AA13"/>
    <mergeCell ref="AI10:AN10"/>
    <mergeCell ref="AI11:AN11"/>
    <mergeCell ref="Z11:AA11"/>
    <mergeCell ref="Z12:AA12"/>
    <mergeCell ref="AB12:AC12"/>
    <mergeCell ref="X11:Y11"/>
    <mergeCell ref="X10:Y10"/>
    <mergeCell ref="X9:Y9"/>
    <mergeCell ref="X8:Y8"/>
    <mergeCell ref="B16:F16"/>
    <mergeCell ref="B17:F17"/>
    <mergeCell ref="G16:K16"/>
    <mergeCell ref="G17:K17"/>
    <mergeCell ref="Z15:AA15"/>
    <mergeCell ref="AB15:AC15"/>
    <mergeCell ref="L15:P15"/>
    <mergeCell ref="L17:P17"/>
    <mergeCell ref="V17:W17"/>
    <mergeCell ref="L16:P16"/>
    <mergeCell ref="R15:U15"/>
    <mergeCell ref="R16:U16"/>
    <mergeCell ref="R17:U17"/>
    <mergeCell ref="X17:Y17"/>
    <mergeCell ref="Z17:AA17"/>
    <mergeCell ref="AB17:AC17"/>
    <mergeCell ref="V15:W15"/>
    <mergeCell ref="X16:Y16"/>
    <mergeCell ref="AI16:AN16"/>
    <mergeCell ref="AI17:AN17"/>
    <mergeCell ref="AF15:AH15"/>
    <mergeCell ref="Z14:AA14"/>
    <mergeCell ref="AB14:AC14"/>
    <mergeCell ref="AF14:AH14"/>
    <mergeCell ref="AI14:AN14"/>
    <mergeCell ref="AI15:AN15"/>
    <mergeCell ref="G13:K13"/>
    <mergeCell ref="G14:K14"/>
    <mergeCell ref="G15:K15"/>
    <mergeCell ref="G10:K10"/>
    <mergeCell ref="G11:K11"/>
    <mergeCell ref="G12:K12"/>
    <mergeCell ref="L12:P12"/>
    <mergeCell ref="B15:F15"/>
    <mergeCell ref="B10:F10"/>
    <mergeCell ref="B11:F11"/>
    <mergeCell ref="B12:F12"/>
    <mergeCell ref="B13:F13"/>
    <mergeCell ref="B14:F14"/>
    <mergeCell ref="L14:P14"/>
    <mergeCell ref="L13:P13"/>
    <mergeCell ref="V11:W11"/>
    <mergeCell ref="L8:P8"/>
    <mergeCell ref="L9:P9"/>
    <mergeCell ref="L10:P10"/>
    <mergeCell ref="L11:P11"/>
    <mergeCell ref="V10:W10"/>
    <mergeCell ref="V9:W9"/>
    <mergeCell ref="V8:W8"/>
    <mergeCell ref="R13:U13"/>
    <mergeCell ref="R11:U11"/>
    <mergeCell ref="R12:U12"/>
    <mergeCell ref="R18:U18"/>
    <mergeCell ref="R19:U19"/>
    <mergeCell ref="R20:U20"/>
    <mergeCell ref="L18:P18"/>
    <mergeCell ref="L19:P19"/>
    <mergeCell ref="L20:P20"/>
    <mergeCell ref="AF13:AH13"/>
    <mergeCell ref="AF12:AH12"/>
    <mergeCell ref="X15:Y15"/>
    <mergeCell ref="X14:Y14"/>
    <mergeCell ref="X12:Y12"/>
    <mergeCell ref="X13:Y13"/>
    <mergeCell ref="V16:W16"/>
    <mergeCell ref="AF18:AH18"/>
    <mergeCell ref="AF19:AH19"/>
    <mergeCell ref="AF20:AH20"/>
    <mergeCell ref="V14:W14"/>
    <mergeCell ref="V12:W12"/>
    <mergeCell ref="V13:W13"/>
    <mergeCell ref="R14:U14"/>
    <mergeCell ref="AF17:AH17"/>
    <mergeCell ref="Z16:AA16"/>
    <mergeCell ref="AB16:AC16"/>
    <mergeCell ref="AF16:AH16"/>
    <mergeCell ref="R33:U33"/>
    <mergeCell ref="R34:U34"/>
    <mergeCell ref="R35:U35"/>
    <mergeCell ref="R26:U26"/>
    <mergeCell ref="R27:U27"/>
    <mergeCell ref="R28:U28"/>
    <mergeCell ref="R29:U29"/>
    <mergeCell ref="R30:U30"/>
    <mergeCell ref="R21:U21"/>
    <mergeCell ref="R22:U22"/>
    <mergeCell ref="R23:U23"/>
    <mergeCell ref="R24:U24"/>
    <mergeCell ref="R25:U25"/>
    <mergeCell ref="G37:K37"/>
    <mergeCell ref="G32:K32"/>
    <mergeCell ref="G33:K33"/>
    <mergeCell ref="G34:K34"/>
    <mergeCell ref="G35:K35"/>
    <mergeCell ref="G36:K36"/>
    <mergeCell ref="R36:U36"/>
    <mergeCell ref="R37:U37"/>
    <mergeCell ref="G18:K18"/>
    <mergeCell ref="G19:K19"/>
    <mergeCell ref="G20:K20"/>
    <mergeCell ref="G21:K21"/>
    <mergeCell ref="G22:K22"/>
    <mergeCell ref="G23:K23"/>
    <mergeCell ref="G24:K24"/>
    <mergeCell ref="G25:K25"/>
    <mergeCell ref="G26:K26"/>
    <mergeCell ref="G27:K27"/>
    <mergeCell ref="G28:K28"/>
    <mergeCell ref="G29:K29"/>
    <mergeCell ref="G30:K30"/>
    <mergeCell ref="G31:K31"/>
    <mergeCell ref="R31:U31"/>
    <mergeCell ref="R32:U32"/>
    <mergeCell ref="L27:P27"/>
    <mergeCell ref="L28:P28"/>
    <mergeCell ref="L29:P29"/>
    <mergeCell ref="L30:P30"/>
    <mergeCell ref="L21:P21"/>
    <mergeCell ref="L22:P22"/>
    <mergeCell ref="L23:P23"/>
    <mergeCell ref="L24:P24"/>
    <mergeCell ref="L25:P25"/>
    <mergeCell ref="V35:W35"/>
    <mergeCell ref="V36:W36"/>
    <mergeCell ref="L36:P36"/>
    <mergeCell ref="L37:P3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L31:P31"/>
    <mergeCell ref="L32:P32"/>
    <mergeCell ref="L33:P33"/>
    <mergeCell ref="L34:P34"/>
    <mergeCell ref="L35:P35"/>
    <mergeCell ref="L26:P26"/>
    <mergeCell ref="X33:Y33"/>
    <mergeCell ref="X34:Y34"/>
    <mergeCell ref="X35:Y35"/>
    <mergeCell ref="X36:Y36"/>
    <mergeCell ref="X37:Y37"/>
    <mergeCell ref="V37:W37"/>
    <mergeCell ref="X18:Y18"/>
    <mergeCell ref="X19:Y19"/>
    <mergeCell ref="X20:Y20"/>
    <mergeCell ref="X21:Y21"/>
    <mergeCell ref="X22:Y22"/>
    <mergeCell ref="X23:Y23"/>
    <mergeCell ref="X24:Y24"/>
    <mergeCell ref="X25:Y25"/>
    <mergeCell ref="X26:Y26"/>
    <mergeCell ref="X27:Y27"/>
    <mergeCell ref="X28:Y28"/>
    <mergeCell ref="X29:Y29"/>
    <mergeCell ref="X30:Y30"/>
    <mergeCell ref="X31:Y31"/>
    <mergeCell ref="X32:Y32"/>
    <mergeCell ref="V32:W32"/>
    <mergeCell ref="V33:W33"/>
    <mergeCell ref="V34:W34"/>
    <mergeCell ref="Z23:AA23"/>
    <mergeCell ref="Z24:AA24"/>
    <mergeCell ref="Z25:AA25"/>
    <mergeCell ref="Z26:AA26"/>
    <mergeCell ref="Z27:AA27"/>
    <mergeCell ref="Z18:AA18"/>
    <mergeCell ref="Z19:AA19"/>
    <mergeCell ref="Z20:AA20"/>
    <mergeCell ref="Z21:AA21"/>
    <mergeCell ref="Z22:AA22"/>
    <mergeCell ref="Z33:AA33"/>
    <mergeCell ref="Z34:AA34"/>
    <mergeCell ref="Z35:AA35"/>
    <mergeCell ref="Z36:AA36"/>
    <mergeCell ref="Z37:AA37"/>
    <mergeCell ref="Z28:AA28"/>
    <mergeCell ref="Z29:AA29"/>
    <mergeCell ref="Z30:AA30"/>
    <mergeCell ref="Z31:AA31"/>
    <mergeCell ref="Z32:AA32"/>
    <mergeCell ref="AB18:AC18"/>
    <mergeCell ref="AB19:AC19"/>
    <mergeCell ref="AB20:AC20"/>
    <mergeCell ref="AB21:AC21"/>
    <mergeCell ref="AB22:AC22"/>
    <mergeCell ref="AF36:AH36"/>
    <mergeCell ref="AB37:AC37"/>
    <mergeCell ref="AB28:AC28"/>
    <mergeCell ref="AB29:AC29"/>
    <mergeCell ref="AB30:AC30"/>
    <mergeCell ref="AB31:AC31"/>
    <mergeCell ref="AB32:AC32"/>
    <mergeCell ref="AB23:AC23"/>
    <mergeCell ref="AB24:AC24"/>
    <mergeCell ref="AB25:AC25"/>
    <mergeCell ref="AB26:AC26"/>
    <mergeCell ref="AB27:AC27"/>
    <mergeCell ref="AF23:AH23"/>
    <mergeCell ref="AF24:AH24"/>
    <mergeCell ref="AF25:AH25"/>
    <mergeCell ref="AF26:AH26"/>
    <mergeCell ref="AF27:AH27"/>
    <mergeCell ref="AF21:AH21"/>
    <mergeCell ref="AF22:AH22"/>
    <mergeCell ref="AB33:AC33"/>
    <mergeCell ref="AB34:AC34"/>
    <mergeCell ref="AF33:AH33"/>
    <mergeCell ref="AF34:AH34"/>
    <mergeCell ref="AF35:AH35"/>
    <mergeCell ref="AF37:AH37"/>
    <mergeCell ref="AF28:AH28"/>
    <mergeCell ref="AF29:AH29"/>
    <mergeCell ref="AF30:AH30"/>
    <mergeCell ref="AF31:AH31"/>
    <mergeCell ref="AF32:AH32"/>
    <mergeCell ref="AB35:AC35"/>
    <mergeCell ref="AB36:AC36"/>
    <mergeCell ref="AD28:AE28"/>
    <mergeCell ref="AD29:AE29"/>
    <mergeCell ref="AD30:AE30"/>
    <mergeCell ref="AD31:AE31"/>
    <mergeCell ref="AD32:AE32"/>
    <mergeCell ref="AD33:AE33"/>
    <mergeCell ref="AD34:AE34"/>
    <mergeCell ref="AD35:AE35"/>
    <mergeCell ref="AD36:AE36"/>
    <mergeCell ref="AD37:AE37"/>
    <mergeCell ref="AI23:AN23"/>
    <mergeCell ref="AI24:AN24"/>
    <mergeCell ref="AI25:AN25"/>
    <mergeCell ref="AI26:AN26"/>
    <mergeCell ref="AI27:AN27"/>
    <mergeCell ref="AI18:AN18"/>
    <mergeCell ref="AI19:AN19"/>
    <mergeCell ref="AI20:AN20"/>
    <mergeCell ref="AI21:AN21"/>
    <mergeCell ref="AI22:AN22"/>
    <mergeCell ref="AI33:AN33"/>
    <mergeCell ref="AI34:AN34"/>
    <mergeCell ref="AI35:AN35"/>
    <mergeCell ref="AI36:AN36"/>
    <mergeCell ref="AI37:AN37"/>
    <mergeCell ref="AI28:AN28"/>
    <mergeCell ref="AI29:AN29"/>
    <mergeCell ref="AI30:AN30"/>
    <mergeCell ref="AI31:AN31"/>
    <mergeCell ref="AI32:AN32"/>
    <mergeCell ref="B29:B31"/>
    <mergeCell ref="B32:F32"/>
    <mergeCell ref="B33:F33"/>
    <mergeCell ref="B34:F34"/>
    <mergeCell ref="B35:F35"/>
    <mergeCell ref="B36:F36"/>
    <mergeCell ref="B37:F37"/>
    <mergeCell ref="C27:F27"/>
    <mergeCell ref="C28:F28"/>
    <mergeCell ref="C29:F29"/>
    <mergeCell ref="C30:F30"/>
    <mergeCell ref="C31:F31"/>
    <mergeCell ref="C18:F18"/>
    <mergeCell ref="C19:F19"/>
    <mergeCell ref="C20:F20"/>
    <mergeCell ref="C21:F21"/>
    <mergeCell ref="C22:F22"/>
    <mergeCell ref="C23:F23"/>
    <mergeCell ref="B24:F24"/>
    <mergeCell ref="B25:F25"/>
    <mergeCell ref="C26:F26"/>
    <mergeCell ref="B21:B23"/>
    <mergeCell ref="B26:B28"/>
    <mergeCell ref="B18:B20"/>
    <mergeCell ref="AD10:AE10"/>
    <mergeCell ref="AD11:AE11"/>
    <mergeCell ref="AD12:AE12"/>
    <mergeCell ref="AD13:AE13"/>
    <mergeCell ref="AD14:AE14"/>
    <mergeCell ref="AD15:AE15"/>
    <mergeCell ref="AD16:AE16"/>
    <mergeCell ref="AD17:AE17"/>
    <mergeCell ref="AD18:AE18"/>
    <mergeCell ref="AD19:AE19"/>
    <mergeCell ref="AD20:AE20"/>
    <mergeCell ref="AD21:AE21"/>
    <mergeCell ref="AD22:AE22"/>
    <mergeCell ref="AD23:AE23"/>
    <mergeCell ref="AD24:AE24"/>
    <mergeCell ref="AD25:AE25"/>
    <mergeCell ref="AD26:AE26"/>
    <mergeCell ref="AD27:AE27"/>
  </mergeCells>
  <phoneticPr fontId="17"/>
  <dataValidations disablePrompts="1" count="2">
    <dataValidation type="list" allowBlank="1" showInputMessage="1" showErrorMessage="1" sqref="Q8:Q37">
      <formula1>"○,-"</formula1>
    </dataValidation>
    <dataValidation type="list" allowBlank="1" showInputMessage="1" showErrorMessage="1" sqref="R8:R37">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70" t="s">
        <v>67</v>
      </c>
      <c r="B1" s="271"/>
      <c r="C1" s="271"/>
      <c r="D1" s="272"/>
      <c r="E1" s="273" t="str">
        <f ca="1">IF(INDIRECT("変更履歴!E1")&lt;&gt;"",INDIRECT("変更履歴!E1"),"")</f>
        <v>サンプルプロジェクト</v>
      </c>
      <c r="F1" s="230"/>
      <c r="G1" s="230"/>
      <c r="H1" s="230"/>
      <c r="I1" s="230"/>
      <c r="J1" s="230"/>
      <c r="K1" s="230"/>
      <c r="L1" s="230"/>
      <c r="M1" s="230"/>
      <c r="N1" s="231"/>
      <c r="O1" s="274" t="s">
        <v>77</v>
      </c>
      <c r="P1" s="275"/>
      <c r="Q1" s="275"/>
      <c r="R1" s="276"/>
      <c r="S1" s="283" t="str">
        <f ca="1">IF(INDIRECT("変更履歴!S1")&lt;&gt;"",INDIRECT("変更履歴!S1"),"")</f>
        <v>外部インタフェース設計書(I/Fファイル)
B21AA01/ユーザ情報読み込み</v>
      </c>
      <c r="T1" s="253"/>
      <c r="U1" s="253"/>
      <c r="V1" s="253"/>
      <c r="W1" s="253"/>
      <c r="X1" s="253"/>
      <c r="Y1" s="253"/>
      <c r="Z1" s="254"/>
      <c r="AA1" s="270" t="s">
        <v>65</v>
      </c>
      <c r="AB1" s="272"/>
      <c r="AC1" s="235" t="str">
        <f ca="1">IF(INDIRECT("変更履歴!AC1")&lt;&gt;"",INDIRECT("変更履歴!AC1"),"")</f>
        <v>TIS</v>
      </c>
      <c r="AD1" s="224"/>
      <c r="AE1" s="224"/>
      <c r="AF1" s="225"/>
      <c r="AG1" s="427">
        <f ca="1">IF(INDIRECT("変更履歴!AG1")&lt;&gt;"",INDIRECT("変更履歴!AG1"),"")</f>
        <v>43336</v>
      </c>
      <c r="AH1" s="428"/>
      <c r="AI1" s="429"/>
    </row>
    <row r="2" spans="1:121" s="143" customFormat="1" ht="11.25">
      <c r="A2" s="270" t="s">
        <v>68</v>
      </c>
      <c r="B2" s="271"/>
      <c r="C2" s="271"/>
      <c r="D2" s="272"/>
      <c r="E2" s="273" t="str">
        <f ca="1">IF(INDIRECT("変更履歴!E2")&lt;&gt;"",INDIRECT("変更履歴!E2"),"")</f>
        <v>サンプルシステム</v>
      </c>
      <c r="F2" s="230"/>
      <c r="G2" s="230"/>
      <c r="H2" s="230"/>
      <c r="I2" s="230"/>
      <c r="J2" s="230"/>
      <c r="K2" s="230"/>
      <c r="L2" s="230"/>
      <c r="M2" s="230"/>
      <c r="N2" s="231"/>
      <c r="O2" s="277"/>
      <c r="P2" s="278"/>
      <c r="Q2" s="278"/>
      <c r="R2" s="279"/>
      <c r="S2" s="255"/>
      <c r="T2" s="256"/>
      <c r="U2" s="256"/>
      <c r="V2" s="256"/>
      <c r="W2" s="256"/>
      <c r="X2" s="256"/>
      <c r="Y2" s="256"/>
      <c r="Z2" s="257"/>
      <c r="AA2" s="270" t="s">
        <v>66</v>
      </c>
      <c r="AB2" s="272"/>
      <c r="AC2" s="235" t="str">
        <f ca="1">IF(INDIRECT("変更履歴!AC2")&lt;&gt;"",INDIRECT("変更履歴!AC2"),"")</f>
        <v/>
      </c>
      <c r="AD2" s="224"/>
      <c r="AE2" s="224"/>
      <c r="AF2" s="225"/>
      <c r="AG2" s="427" t="str">
        <f ca="1">IF(INDIRECT("変更履歴!AG2")&lt;&gt;"",INDIRECT("変更履歴!AG2"),"")</f>
        <v/>
      </c>
      <c r="AH2" s="428"/>
      <c r="AI2" s="429"/>
    </row>
    <row r="3" spans="1:121" s="143" customFormat="1" ht="11.25">
      <c r="A3" s="270" t="s">
        <v>69</v>
      </c>
      <c r="B3" s="271"/>
      <c r="C3" s="271"/>
      <c r="D3" s="272"/>
      <c r="E3" s="273" t="str">
        <f ca="1">IF(INDIRECT("変更履歴!E3")&lt;&gt;"",INDIRECT("変更履歴!E3"),"")</f>
        <v>サンプルサブシステム</v>
      </c>
      <c r="F3" s="230"/>
      <c r="G3" s="230"/>
      <c r="H3" s="230"/>
      <c r="I3" s="230"/>
      <c r="J3" s="230"/>
      <c r="K3" s="230"/>
      <c r="L3" s="230"/>
      <c r="M3" s="230"/>
      <c r="N3" s="231"/>
      <c r="O3" s="280"/>
      <c r="P3" s="281"/>
      <c r="Q3" s="281"/>
      <c r="R3" s="282"/>
      <c r="S3" s="258"/>
      <c r="T3" s="259"/>
      <c r="U3" s="259"/>
      <c r="V3" s="259"/>
      <c r="W3" s="259"/>
      <c r="X3" s="259"/>
      <c r="Y3" s="259"/>
      <c r="Z3" s="260"/>
      <c r="AA3" s="270"/>
      <c r="AB3" s="272"/>
      <c r="AC3" s="235" t="str">
        <f ca="1">IF(INDIRECT("変更履歴!AC3")&lt;&gt;"",INDIRECT("変更履歴!AC3"),"")</f>
        <v/>
      </c>
      <c r="AD3" s="224"/>
      <c r="AE3" s="224"/>
      <c r="AF3" s="225"/>
      <c r="AG3" s="427" t="str">
        <f ca="1">IF(INDIRECT("変更履歴!AG3")&lt;&gt;"",INDIRECT("変更履歴!AG3"),"")</f>
        <v/>
      </c>
      <c r="AH3" s="428"/>
      <c r="AI3" s="429"/>
    </row>
    <row r="4" spans="1:121" ht="11.25"/>
    <row r="5" spans="1:121" ht="11.25">
      <c r="A5" s="93" t="s">
        <v>285</v>
      </c>
      <c r="B5" s="144"/>
      <c r="C5" s="144"/>
      <c r="D5" s="144"/>
    </row>
    <row r="6" spans="1:121" ht="11.25">
      <c r="A6" s="144"/>
      <c r="B6" s="144"/>
      <c r="C6" s="144"/>
      <c r="D6" s="144"/>
    </row>
    <row r="7" spans="1:121" s="203" customFormat="1" ht="22.5" customHeight="1">
      <c r="A7" s="206" t="s">
        <v>259</v>
      </c>
      <c r="B7" s="412" t="s">
        <v>1</v>
      </c>
      <c r="C7" s="413"/>
      <c r="D7" s="413"/>
      <c r="E7" s="413"/>
      <c r="F7" s="414"/>
      <c r="G7" s="412" t="s">
        <v>24</v>
      </c>
      <c r="H7" s="413"/>
      <c r="I7" s="413"/>
      <c r="J7" s="413"/>
      <c r="K7" s="414"/>
      <c r="L7" s="412" t="s">
        <v>85</v>
      </c>
      <c r="M7" s="413"/>
      <c r="N7" s="413"/>
      <c r="O7" s="413"/>
      <c r="P7" s="414"/>
      <c r="Q7" s="198" t="s">
        <v>64</v>
      </c>
      <c r="R7" s="415" t="s">
        <v>70</v>
      </c>
      <c r="S7" s="415"/>
      <c r="T7" s="415"/>
      <c r="U7" s="415"/>
      <c r="V7" s="415" t="s">
        <v>279</v>
      </c>
      <c r="W7" s="415"/>
      <c r="X7" s="412" t="s">
        <v>63</v>
      </c>
      <c r="Y7" s="414"/>
      <c r="Z7" s="412" t="s">
        <v>25</v>
      </c>
      <c r="AA7" s="414"/>
      <c r="AB7" s="412" t="s">
        <v>83</v>
      </c>
      <c r="AC7" s="414"/>
      <c r="AD7" s="412" t="s">
        <v>84</v>
      </c>
      <c r="AE7" s="414"/>
      <c r="AF7" s="412" t="s">
        <v>62</v>
      </c>
      <c r="AG7" s="413"/>
      <c r="AH7" s="414"/>
      <c r="AI7" s="412" t="s">
        <v>61</v>
      </c>
      <c r="AJ7" s="413"/>
      <c r="AK7" s="413"/>
      <c r="AL7" s="413"/>
      <c r="AM7" s="413"/>
      <c r="AN7" s="414"/>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0" t="s">
        <v>121</v>
      </c>
      <c r="C8" s="401"/>
      <c r="D8" s="401"/>
      <c r="E8" s="401"/>
      <c r="F8" s="402"/>
      <c r="G8" s="400" t="s">
        <v>129</v>
      </c>
      <c r="H8" s="401"/>
      <c r="I8" s="401"/>
      <c r="J8" s="401"/>
      <c r="K8" s="402"/>
      <c r="L8" s="410" t="s">
        <v>121</v>
      </c>
      <c r="M8" s="410"/>
      <c r="N8" s="410"/>
      <c r="O8" s="410"/>
      <c r="P8" s="410"/>
      <c r="Q8" s="188" t="s">
        <v>139</v>
      </c>
      <c r="R8" s="411" t="s">
        <v>27</v>
      </c>
      <c r="S8" s="411"/>
      <c r="T8" s="411"/>
      <c r="U8" s="411"/>
      <c r="V8" s="408">
        <v>1</v>
      </c>
      <c r="W8" s="409"/>
      <c r="X8" s="406">
        <v>1</v>
      </c>
      <c r="Y8" s="407"/>
      <c r="Z8" s="403" t="s">
        <v>260</v>
      </c>
      <c r="AA8" s="405"/>
      <c r="AB8" s="403" t="s">
        <v>288</v>
      </c>
      <c r="AC8" s="405"/>
      <c r="AD8" s="403" t="s">
        <v>288</v>
      </c>
      <c r="AE8" s="405"/>
      <c r="AF8" s="403" t="s">
        <v>287</v>
      </c>
      <c r="AG8" s="404"/>
      <c r="AH8" s="405"/>
      <c r="AI8" s="400" t="s">
        <v>144</v>
      </c>
      <c r="AJ8" s="401"/>
      <c r="AK8" s="401"/>
      <c r="AL8" s="401"/>
      <c r="AM8" s="401"/>
      <c r="AN8" s="402"/>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c r="A9" s="187">
        <v>2</v>
      </c>
      <c r="B9" s="400" t="s">
        <v>128</v>
      </c>
      <c r="C9" s="401"/>
      <c r="D9" s="401"/>
      <c r="E9" s="401"/>
      <c r="F9" s="402"/>
      <c r="G9" s="400" t="s">
        <v>136</v>
      </c>
      <c r="H9" s="401"/>
      <c r="I9" s="401"/>
      <c r="J9" s="401"/>
      <c r="K9" s="402"/>
      <c r="L9" s="403"/>
      <c r="M9" s="404"/>
      <c r="N9" s="404"/>
      <c r="O9" s="404"/>
      <c r="P9" s="405"/>
      <c r="Q9" s="188" t="s">
        <v>287</v>
      </c>
      <c r="R9" s="403" t="s">
        <v>33</v>
      </c>
      <c r="S9" s="404"/>
      <c r="T9" s="404"/>
      <c r="U9" s="405"/>
      <c r="V9" s="408">
        <v>759</v>
      </c>
      <c r="W9" s="409"/>
      <c r="X9" s="406">
        <f>V8+X8</f>
        <v>2</v>
      </c>
      <c r="Y9" s="407"/>
      <c r="Z9" s="403" t="s">
        <v>288</v>
      </c>
      <c r="AA9" s="405"/>
      <c r="AB9" s="403" t="s">
        <v>288</v>
      </c>
      <c r="AC9" s="405"/>
      <c r="AD9" s="403" t="s">
        <v>288</v>
      </c>
      <c r="AE9" s="405"/>
      <c r="AF9" s="403" t="s">
        <v>287</v>
      </c>
      <c r="AG9" s="404"/>
      <c r="AH9" s="405"/>
      <c r="AI9" s="400" t="s">
        <v>274</v>
      </c>
      <c r="AJ9" s="401"/>
      <c r="AK9" s="401"/>
      <c r="AL9" s="401"/>
      <c r="AM9" s="401"/>
      <c r="AN9" s="402"/>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G1:AI1"/>
    <mergeCell ref="A2:D2"/>
    <mergeCell ref="E2:N2"/>
    <mergeCell ref="AA2:AB2"/>
    <mergeCell ref="AC2:AF2"/>
    <mergeCell ref="AG2:AI2"/>
    <mergeCell ref="A1:D1"/>
    <mergeCell ref="E1:N1"/>
    <mergeCell ref="O1:R3"/>
    <mergeCell ref="S1:Z3"/>
    <mergeCell ref="AA1:AB1"/>
    <mergeCell ref="AC1:AF1"/>
    <mergeCell ref="A3:D3"/>
    <mergeCell ref="AG3:AI3"/>
    <mergeCell ref="E3:N3"/>
    <mergeCell ref="AA3:AB3"/>
    <mergeCell ref="AI7:AN7"/>
    <mergeCell ref="B8:F8"/>
    <mergeCell ref="G8:K8"/>
    <mergeCell ref="L8:P8"/>
    <mergeCell ref="X8:Y8"/>
    <mergeCell ref="Z8:AA8"/>
    <mergeCell ref="AB8:AC8"/>
    <mergeCell ref="B7:F7"/>
    <mergeCell ref="G7:K7"/>
    <mergeCell ref="L7:P7"/>
    <mergeCell ref="R7:U7"/>
    <mergeCell ref="V7:W7"/>
    <mergeCell ref="X7:Y7"/>
    <mergeCell ref="Z7:AA7"/>
    <mergeCell ref="AB7:AC7"/>
    <mergeCell ref="AD7:AE7"/>
    <mergeCell ref="AC3:AF3"/>
    <mergeCell ref="R8:U8"/>
    <mergeCell ref="V8:W8"/>
    <mergeCell ref="AD8:AE8"/>
    <mergeCell ref="AF8:AH8"/>
    <mergeCell ref="AF7:AH7"/>
    <mergeCell ref="AI8:AN8"/>
    <mergeCell ref="AI9:AN9"/>
    <mergeCell ref="B9:F9"/>
    <mergeCell ref="G9:K9"/>
    <mergeCell ref="L9:P9"/>
    <mergeCell ref="R9:U9"/>
    <mergeCell ref="V9:W9"/>
    <mergeCell ref="X9:Y9"/>
    <mergeCell ref="Z9:AA9"/>
    <mergeCell ref="AB9:AC9"/>
    <mergeCell ref="AD9:AE9"/>
    <mergeCell ref="AF9:AH9"/>
  </mergeCells>
  <phoneticPr fontId="17"/>
  <dataValidations disablePrompts="1" count="2">
    <dataValidation type="list" allowBlank="1" showInputMessage="1" showErrorMessage="1" sqref="Q8:Q9">
      <formula1>"○,-"</formula1>
    </dataValidation>
    <dataValidation type="list" allowBlank="1" showInputMessage="1" showErrorMessage="1" sqref="R8:R9">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70" t="s">
        <v>67</v>
      </c>
      <c r="B1" s="271"/>
      <c r="C1" s="271"/>
      <c r="D1" s="272"/>
      <c r="E1" s="273" t="str">
        <f ca="1">IF(INDIRECT("変更履歴!E1")&lt;&gt;"",INDIRECT("変更履歴!E1"),"")</f>
        <v>サンプルプロジェクト</v>
      </c>
      <c r="F1" s="230"/>
      <c r="G1" s="230"/>
      <c r="H1" s="230"/>
      <c r="I1" s="230"/>
      <c r="J1" s="230"/>
      <c r="K1" s="230"/>
      <c r="L1" s="230"/>
      <c r="M1" s="230"/>
      <c r="N1" s="231"/>
      <c r="O1" s="274" t="s">
        <v>77</v>
      </c>
      <c r="P1" s="275"/>
      <c r="Q1" s="275"/>
      <c r="R1" s="276"/>
      <c r="S1" s="283" t="str">
        <f ca="1">IF(INDIRECT("変更履歴!S1")&lt;&gt;"",INDIRECT("変更履歴!S1"),"")</f>
        <v>外部インタフェース設計書(I/Fファイル)
B21AA01/ユーザ情報読み込み</v>
      </c>
      <c r="T1" s="253"/>
      <c r="U1" s="253"/>
      <c r="V1" s="253"/>
      <c r="W1" s="253"/>
      <c r="X1" s="253"/>
      <c r="Y1" s="253"/>
      <c r="Z1" s="254"/>
      <c r="AA1" s="270" t="s">
        <v>65</v>
      </c>
      <c r="AB1" s="272"/>
      <c r="AC1" s="235" t="str">
        <f ca="1">IF(INDIRECT("変更履歴!AC1")&lt;&gt;"",INDIRECT("変更履歴!AC1"),"")</f>
        <v>TIS</v>
      </c>
      <c r="AD1" s="224"/>
      <c r="AE1" s="224"/>
      <c r="AF1" s="225"/>
      <c r="AG1" s="427">
        <f ca="1">IF(INDIRECT("変更履歴!AG1")&lt;&gt;"",INDIRECT("変更履歴!AG1"),"")</f>
        <v>43336</v>
      </c>
      <c r="AH1" s="428"/>
      <c r="AI1" s="429"/>
    </row>
    <row r="2" spans="1:121" s="143" customFormat="1" ht="11.25">
      <c r="A2" s="270" t="s">
        <v>68</v>
      </c>
      <c r="B2" s="271"/>
      <c r="C2" s="271"/>
      <c r="D2" s="272"/>
      <c r="E2" s="273" t="str">
        <f ca="1">IF(INDIRECT("変更履歴!E2")&lt;&gt;"",INDIRECT("変更履歴!E2"),"")</f>
        <v>サンプルシステム</v>
      </c>
      <c r="F2" s="230"/>
      <c r="G2" s="230"/>
      <c r="H2" s="230"/>
      <c r="I2" s="230"/>
      <c r="J2" s="230"/>
      <c r="K2" s="230"/>
      <c r="L2" s="230"/>
      <c r="M2" s="230"/>
      <c r="N2" s="231"/>
      <c r="O2" s="277"/>
      <c r="P2" s="278"/>
      <c r="Q2" s="278"/>
      <c r="R2" s="279"/>
      <c r="S2" s="255"/>
      <c r="T2" s="256"/>
      <c r="U2" s="256"/>
      <c r="V2" s="256"/>
      <c r="W2" s="256"/>
      <c r="X2" s="256"/>
      <c r="Y2" s="256"/>
      <c r="Z2" s="257"/>
      <c r="AA2" s="270" t="s">
        <v>66</v>
      </c>
      <c r="AB2" s="272"/>
      <c r="AC2" s="235" t="str">
        <f ca="1">IF(INDIRECT("変更履歴!AC2")&lt;&gt;"",INDIRECT("変更履歴!AC2"),"")</f>
        <v/>
      </c>
      <c r="AD2" s="224"/>
      <c r="AE2" s="224"/>
      <c r="AF2" s="225"/>
      <c r="AG2" s="427" t="str">
        <f ca="1">IF(INDIRECT("変更履歴!AG2")&lt;&gt;"",INDIRECT("変更履歴!AG2"),"")</f>
        <v/>
      </c>
      <c r="AH2" s="428"/>
      <c r="AI2" s="429"/>
    </row>
    <row r="3" spans="1:121" s="143" customFormat="1" ht="11.25">
      <c r="A3" s="270" t="s">
        <v>69</v>
      </c>
      <c r="B3" s="271"/>
      <c r="C3" s="271"/>
      <c r="D3" s="272"/>
      <c r="E3" s="273" t="str">
        <f ca="1">IF(INDIRECT("変更履歴!E3")&lt;&gt;"",INDIRECT("変更履歴!E3"),"")</f>
        <v>サンプルサブシステム</v>
      </c>
      <c r="F3" s="230"/>
      <c r="G3" s="230"/>
      <c r="H3" s="230"/>
      <c r="I3" s="230"/>
      <c r="J3" s="230"/>
      <c r="K3" s="230"/>
      <c r="L3" s="230"/>
      <c r="M3" s="230"/>
      <c r="N3" s="231"/>
      <c r="O3" s="280"/>
      <c r="P3" s="281"/>
      <c r="Q3" s="281"/>
      <c r="R3" s="282"/>
      <c r="S3" s="258"/>
      <c r="T3" s="259"/>
      <c r="U3" s="259"/>
      <c r="V3" s="259"/>
      <c r="W3" s="259"/>
      <c r="X3" s="259"/>
      <c r="Y3" s="259"/>
      <c r="Z3" s="260"/>
      <c r="AA3" s="270"/>
      <c r="AB3" s="272"/>
      <c r="AC3" s="235" t="str">
        <f ca="1">IF(INDIRECT("変更履歴!AC3")&lt;&gt;"",INDIRECT("変更履歴!AC3"),"")</f>
        <v/>
      </c>
      <c r="AD3" s="224"/>
      <c r="AE3" s="224"/>
      <c r="AF3" s="225"/>
      <c r="AG3" s="427" t="str">
        <f ca="1">IF(INDIRECT("変更履歴!AG3")&lt;&gt;"",INDIRECT("変更履歴!AG3"),"")</f>
        <v/>
      </c>
      <c r="AH3" s="428"/>
      <c r="AI3" s="429"/>
    </row>
    <row r="4" spans="1:121" ht="11.25"/>
    <row r="5" spans="1:121" ht="11.25">
      <c r="A5" s="93" t="s">
        <v>284</v>
      </c>
      <c r="B5" s="144"/>
      <c r="C5" s="144"/>
      <c r="D5" s="144"/>
    </row>
    <row r="6" spans="1:121" ht="11.25">
      <c r="A6" s="144"/>
      <c r="B6" s="144"/>
      <c r="C6" s="144"/>
      <c r="D6" s="144"/>
    </row>
    <row r="7" spans="1:121" s="203" customFormat="1" ht="22.5" customHeight="1">
      <c r="A7" s="201" t="s">
        <v>259</v>
      </c>
      <c r="B7" s="412" t="s">
        <v>1</v>
      </c>
      <c r="C7" s="413"/>
      <c r="D7" s="413"/>
      <c r="E7" s="413"/>
      <c r="F7" s="414"/>
      <c r="G7" s="412" t="s">
        <v>24</v>
      </c>
      <c r="H7" s="413"/>
      <c r="I7" s="413"/>
      <c r="J7" s="413"/>
      <c r="K7" s="414"/>
      <c r="L7" s="412" t="s">
        <v>85</v>
      </c>
      <c r="M7" s="413"/>
      <c r="N7" s="413"/>
      <c r="O7" s="413"/>
      <c r="P7" s="414"/>
      <c r="Q7" s="202" t="s">
        <v>64</v>
      </c>
      <c r="R7" s="415" t="s">
        <v>70</v>
      </c>
      <c r="S7" s="415"/>
      <c r="T7" s="415"/>
      <c r="U7" s="415"/>
      <c r="V7" s="416" t="s">
        <v>281</v>
      </c>
      <c r="W7" s="416"/>
      <c r="X7" s="417" t="s">
        <v>63</v>
      </c>
      <c r="Y7" s="418"/>
      <c r="Z7" s="412" t="s">
        <v>25</v>
      </c>
      <c r="AA7" s="414"/>
      <c r="AB7" s="412" t="s">
        <v>83</v>
      </c>
      <c r="AC7" s="414"/>
      <c r="AD7" s="412" t="s">
        <v>84</v>
      </c>
      <c r="AE7" s="414"/>
      <c r="AF7" s="412" t="s">
        <v>62</v>
      </c>
      <c r="AG7" s="413"/>
      <c r="AH7" s="414"/>
      <c r="AI7" s="412" t="s">
        <v>61</v>
      </c>
      <c r="AJ7" s="413"/>
      <c r="AK7" s="413"/>
      <c r="AL7" s="413"/>
      <c r="AM7" s="413"/>
      <c r="AN7" s="414"/>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0" t="s">
        <v>121</v>
      </c>
      <c r="C8" s="401"/>
      <c r="D8" s="401"/>
      <c r="E8" s="401"/>
      <c r="F8" s="402"/>
      <c r="G8" s="400" t="s">
        <v>129</v>
      </c>
      <c r="H8" s="401"/>
      <c r="I8" s="401"/>
      <c r="J8" s="401"/>
      <c r="K8" s="402"/>
      <c r="L8" s="410" t="s">
        <v>121</v>
      </c>
      <c r="M8" s="410"/>
      <c r="N8" s="410"/>
      <c r="O8" s="410"/>
      <c r="P8" s="410"/>
      <c r="Q8" s="188" t="s">
        <v>139</v>
      </c>
      <c r="R8" s="411" t="s">
        <v>27</v>
      </c>
      <c r="S8" s="411"/>
      <c r="T8" s="411"/>
      <c r="U8" s="411"/>
      <c r="V8" s="408">
        <v>1</v>
      </c>
      <c r="W8" s="409"/>
      <c r="X8" s="406">
        <v>1</v>
      </c>
      <c r="Y8" s="407"/>
      <c r="Z8" s="403" t="s">
        <v>261</v>
      </c>
      <c r="AA8" s="405"/>
      <c r="AB8" s="403" t="s">
        <v>290</v>
      </c>
      <c r="AC8" s="405"/>
      <c r="AD8" s="403" t="s">
        <v>290</v>
      </c>
      <c r="AE8" s="405"/>
      <c r="AF8" s="403" t="s">
        <v>287</v>
      </c>
      <c r="AG8" s="404"/>
      <c r="AH8" s="405"/>
      <c r="AI8" s="400" t="s">
        <v>144</v>
      </c>
      <c r="AJ8" s="401"/>
      <c r="AK8" s="401"/>
      <c r="AL8" s="401"/>
      <c r="AM8" s="401"/>
      <c r="AN8" s="402"/>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c r="A9" s="187">
        <v>2</v>
      </c>
      <c r="B9" s="400" t="s">
        <v>128</v>
      </c>
      <c r="C9" s="401"/>
      <c r="D9" s="401"/>
      <c r="E9" s="401"/>
      <c r="F9" s="402"/>
      <c r="G9" s="400" t="s">
        <v>136</v>
      </c>
      <c r="H9" s="401"/>
      <c r="I9" s="401"/>
      <c r="J9" s="401"/>
      <c r="K9" s="402"/>
      <c r="L9" s="403"/>
      <c r="M9" s="404"/>
      <c r="N9" s="404"/>
      <c r="O9" s="404"/>
      <c r="P9" s="405"/>
      <c r="Q9" s="188" t="s">
        <v>287</v>
      </c>
      <c r="R9" s="403" t="s">
        <v>33</v>
      </c>
      <c r="S9" s="404"/>
      <c r="T9" s="404"/>
      <c r="U9" s="405"/>
      <c r="V9" s="408">
        <v>759</v>
      </c>
      <c r="W9" s="409"/>
      <c r="X9" s="406">
        <f>V8+X8</f>
        <v>2</v>
      </c>
      <c r="Y9" s="407"/>
      <c r="Z9" s="403" t="s">
        <v>290</v>
      </c>
      <c r="AA9" s="405"/>
      <c r="AB9" s="403" t="s">
        <v>290</v>
      </c>
      <c r="AC9" s="405"/>
      <c r="AD9" s="403" t="s">
        <v>290</v>
      </c>
      <c r="AE9" s="405"/>
      <c r="AF9" s="403" t="s">
        <v>287</v>
      </c>
      <c r="AG9" s="404"/>
      <c r="AH9" s="405"/>
      <c r="AI9" s="400" t="s">
        <v>274</v>
      </c>
      <c r="AJ9" s="401"/>
      <c r="AK9" s="401"/>
      <c r="AL9" s="401"/>
      <c r="AM9" s="401"/>
      <c r="AN9" s="402"/>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F9"/>
    <mergeCell ref="G9:K9"/>
    <mergeCell ref="L9:P9"/>
    <mergeCell ref="R9:U9"/>
    <mergeCell ref="AG3:AI3"/>
    <mergeCell ref="B7:F7"/>
    <mergeCell ref="G7:K7"/>
    <mergeCell ref="L7:P7"/>
    <mergeCell ref="R7:U7"/>
    <mergeCell ref="V7:W7"/>
    <mergeCell ref="X7:Y7"/>
    <mergeCell ref="Z7:AA7"/>
    <mergeCell ref="AB7:AC7"/>
    <mergeCell ref="AD7:AE7"/>
    <mergeCell ref="AF7:AH7"/>
    <mergeCell ref="AI7:AN7"/>
    <mergeCell ref="B8:F8"/>
    <mergeCell ref="G8:K8"/>
    <mergeCell ref="L8:P8"/>
    <mergeCell ref="R8:U8"/>
    <mergeCell ref="V8:W8"/>
    <mergeCell ref="AI8:AN8"/>
    <mergeCell ref="V9:W9"/>
    <mergeCell ref="AB9:AC9"/>
    <mergeCell ref="AD9:AE9"/>
    <mergeCell ref="AF9:AH9"/>
    <mergeCell ref="AI9:AN9"/>
    <mergeCell ref="X9:Y9"/>
    <mergeCell ref="Z9:AA9"/>
    <mergeCell ref="X8:Y8"/>
    <mergeCell ref="Z8:AA8"/>
    <mergeCell ref="AB8:AC8"/>
    <mergeCell ref="AD8:AE8"/>
    <mergeCell ref="AF8:AH8"/>
  </mergeCells>
  <phoneticPr fontId="17"/>
  <dataValidations count="2">
    <dataValidation type="list" allowBlank="1" showInputMessage="1" showErrorMessage="1" sqref="R8:R9">
      <formula1>データ型</formula1>
    </dataValidation>
    <dataValidation type="list" allowBlank="1" showInputMessage="1" showErrorMessage="1" sqref="Q8:Q9">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19</vt:i4>
      </vt:variant>
    </vt:vector>
  </HeadingPairs>
  <TitlesOfParts>
    <vt:vector size="30" baseType="lpstr">
      <vt:lpstr>表紙</vt:lpstr>
      <vt:lpstr>変更履歴</vt:lpstr>
      <vt:lpstr>目次</vt:lpstr>
      <vt:lpstr>1. 外部インタフェース仕様</vt:lpstr>
      <vt:lpstr>2. レコード構成</vt:lpstr>
      <vt:lpstr>ヘッダレコード</vt:lpstr>
      <vt:lpstr>ユーザ情報レコード</vt:lpstr>
      <vt:lpstr>トレーラレコード</vt:lpstr>
      <vt:lpstr>エンドレコード</vt:lpstr>
      <vt:lpstr>別紙（データ型について）</vt:lpstr>
      <vt:lpstr>データ</vt:lpstr>
      <vt:lpstr>'1. 外部インタフェース仕様'!Print_Area</vt:lpstr>
      <vt:lpstr>'2. レコード構成'!Print_Area</vt:lpstr>
      <vt:lpstr>エンドレコード!Print_Area</vt:lpstr>
      <vt:lpstr>データ!Print_Area</vt:lpstr>
      <vt:lpstr>トレーラレコード!Print_Area</vt:lpstr>
      <vt:lpstr>ヘッダレコード!Print_Area</vt:lpstr>
      <vt:lpstr>ユーザ情報レコード!Print_Area</vt:lpstr>
      <vt:lpstr>表紙!Print_Area</vt:lpstr>
      <vt:lpstr>'別紙（データ型について）'!Print_Area</vt:lpstr>
      <vt:lpstr>変更履歴!Print_Area</vt:lpstr>
      <vt:lpstr>目次!Print_Area</vt:lpstr>
      <vt:lpstr>'1. 外部インタフェース仕様'!Print_Titles</vt:lpstr>
      <vt:lpstr>'2. レコード構成'!Print_Titles</vt:lpstr>
      <vt:lpstr>エンドレコード!Print_Titles</vt:lpstr>
      <vt:lpstr>トレーラレコード!Print_Titles</vt:lpstr>
      <vt:lpstr>ヘッダレコード!Print_Titles</vt:lpstr>
      <vt:lpstr>ユーザ情報レコード!Print_Titles</vt:lpstr>
      <vt:lpstr>'別紙（データ型について）'!Print_Titles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2018-10-05T08:27:20Z</dcterms:modified>
</cp:coreProperties>
</file>