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915A4793-D472-4DBF-9287-85C2157E18F8}" xr6:coauthVersionLast="41" xr6:coauthVersionMax="47" xr10:uidLastSave="{00000000-0000-0000-0000-000000000000}"/>
  <bookViews>
    <workbookView xWindow="-120" yWindow="-120" windowWidth="29040" windowHeight="15840" tabRatio="641" xr2:uid="{00000000-000D-0000-FFFF-FFFF00000000}"/>
  </bookViews>
  <sheets>
    <sheet name="表紙" sheetId="59" r:id="rId1"/>
    <sheet name="変更履歴" sheetId="58" r:id="rId2"/>
    <sheet name="目次" sheetId="62" r:id="rId3"/>
    <sheet name="1. 外部インタフェース仕様" sheetId="51" r:id="rId4"/>
    <sheet name="2. レコード構成" sheetId="52" r:id="rId5"/>
    <sheet name="3.1. 振込依頼" sheetId="61" r:id="rId6"/>
    <sheet name="データ" sheetId="54" r:id="rId7"/>
  </sheets>
  <definedNames>
    <definedName name="_xlnm.Print_Area" localSheetId="3">'1. 外部インタフェース仕様'!$A$1:$AI$32</definedName>
    <definedName name="_xlnm.Print_Area" localSheetId="4">'2. レコード構成'!$A$1:$AI$31</definedName>
    <definedName name="_xlnm.Print_Area" localSheetId="5">'3.1. 振込依頼'!$A$1:$AL$46</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'3.1. 振込依頼'!$1:$4</definedName>
    <definedName name="_xlnm.Print_Titles" localSheetId="1">変更履歴!$1:$4</definedName>
    <definedName name="_xlnm.Print_Titles" localSheetId="2">目次!$1:$4</definedName>
    <definedName name="データ型">データ!$A$2:$A$17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58" l="1"/>
  <c r="AG1" i="58"/>
  <c r="AC1" i="58"/>
  <c r="AC2" i="58"/>
  <c r="E1" i="52"/>
  <c r="AC2" i="51"/>
  <c r="AG1" i="51"/>
  <c r="AC3" i="62"/>
  <c r="AF2" i="61"/>
  <c r="AC2" i="62"/>
  <c r="E2" i="52"/>
  <c r="E1" i="62"/>
  <c r="S1" i="61"/>
  <c r="S1" i="62"/>
  <c r="AG2" i="51"/>
  <c r="E3" i="62"/>
  <c r="AG1" i="62"/>
  <c r="AG1" i="52"/>
  <c r="AG3" i="62"/>
  <c r="AF1" i="61"/>
  <c r="I25" i="59"/>
  <c r="E1" i="61"/>
  <c r="E2" i="61"/>
  <c r="AF3" i="61"/>
  <c r="E3" i="52"/>
  <c r="AC1" i="51"/>
  <c r="E2" i="62"/>
  <c r="AC1" i="61"/>
  <c r="AC3" i="51"/>
  <c r="S1" i="52"/>
  <c r="AG2" i="62"/>
  <c r="S1" i="51"/>
  <c r="E3" i="51"/>
  <c r="E2" i="51"/>
  <c r="E3" i="61"/>
  <c r="AC1" i="62"/>
  <c r="AG3" i="51"/>
  <c r="AC3" i="61"/>
  <c r="AC2" i="52"/>
  <c r="AC3" i="52"/>
  <c r="E1" i="51"/>
  <c r="AC1" i="52"/>
  <c r="AC2" i="61"/>
  <c r="AG3" i="52"/>
  <c r="AG2" i="5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Q7" authorId="0" shapeId="0" xr:uid="{00000000-0006-0000-0300-000001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2000000}">
      <text>
        <r>
          <rPr>
            <sz val="9"/>
            <color indexed="8"/>
            <rFont val="ＭＳ 明朝"/>
            <family val="1"/>
            <charset val="128"/>
          </rPr>
          <t>機能名称を記入する</t>
        </r>
      </text>
    </comment>
    <comment ref="Q8" authorId="0" shapeId="0" xr:uid="{00000000-0006-0000-0300-000003000000}">
      <text>
        <r>
          <rPr>
            <sz val="9"/>
            <color indexed="8"/>
            <rFont val="ＭＳ 明朝"/>
            <family val="1"/>
            <charset val="128"/>
          </rPr>
          <t>インタフェースのファイルID/電文IDを記述する</t>
        </r>
      </text>
    </comment>
    <comment ref="A9" authorId="0" shapeId="0" xr:uid="{00000000-0006-0000-0300-000004000000}">
      <text>
        <r>
          <rPr>
            <sz val="9"/>
            <color indexed="8"/>
            <rFont val="ＭＳ 明朝"/>
            <family val="1"/>
            <charset val="128"/>
          </rPr>
          <t>インタフェースの利用目的・概要を記述する</t>
        </r>
      </text>
    </comment>
    <comment ref="A14" authorId="0" shapeId="0" xr:uid="{00000000-0006-0000-0300-000005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6000000}">
      <text>
        <r>
          <rPr>
            <sz val="9"/>
            <color indexed="8"/>
            <rFont val="ＭＳ 明朝"/>
            <family val="1"/>
            <charset val="128"/>
          </rPr>
          <t>JSON形式では記載不要。
インタフェースの授受媒体を選択する。
「その他」の場合は詳細を記述する。</t>
        </r>
      </text>
    </comment>
    <comment ref="Q18" authorId="0" shapeId="0" xr:uid="{00000000-0006-0000-0300-000007000000}">
      <text>
        <r>
          <rPr>
            <sz val="9"/>
            <color indexed="8"/>
            <rFont val="ＭＳ 明朝"/>
            <family val="1"/>
            <charset val="128"/>
          </rPr>
          <t>JSON形式では「階層構造(JSON形式)」固定
インタフェースのデータ形式を選択する。
「その他」の場合は、詳細を記述する</t>
        </r>
      </text>
    </comment>
    <comment ref="AB20" authorId="0" shapeId="0" xr:uid="{00000000-0006-0000-0300-000008000000}">
      <text>
        <r>
          <rPr>
            <sz val="9"/>
            <color indexed="8"/>
            <rFont val="ＭＳ 明朝"/>
            <family val="1"/>
            <charset val="128"/>
          </rPr>
          <t>階層構造（JSON形式）固定。</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JSON形式では記載不要。
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shapeId="0" xr:uid="{00000000-0006-0000-0300-00000C000000}">
      <text>
        <r>
          <rPr>
            <sz val="9"/>
            <color indexed="8"/>
            <rFont val="ＭＳ 明朝"/>
            <family val="1"/>
            <charset val="128"/>
          </rPr>
          <t>JSON形式では記載不要。
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JSON形式では記載不要。
インタフェースの改行コードを選択する。
「その他」の場合は、詳細を記述する。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9" authorId="0" shapeId="0" xr:uid="{00000000-0006-0000-0400-00000100000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10" authorId="0" shapeId="0" xr:uid="{00000000-0006-0000-0500-000002000000}">
      <text>
        <r>
          <rPr>
            <sz val="9"/>
            <color indexed="8"/>
            <rFont val="ＭＳ 明朝"/>
            <family val="1"/>
            <charset val="128"/>
          </rPr>
          <t>インタフェース項目を識別するためのID。
数値のみでないこと。
また、レコード種類ごとに一意になるIDをつけること。</t>
        </r>
      </text>
    </comment>
    <comment ref="L10" authorId="0" shapeId="0" xr:uid="{00000000-0006-0000-05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10"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10" authorId="0" shapeId="0" xr:uid="{45AA60EC-079C-455D-9B6F-7B92CBD3D3F7}">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V10" authorId="0" shapeId="0" xr:uid="{E7C78217-B61C-4AD6-929F-F2918ACD9283}">
      <text>
        <r>
          <rPr>
            <sz val="9"/>
            <color indexed="81"/>
            <rFont val="MS P ゴシック"/>
            <family val="3"/>
            <charset val="128"/>
          </rPr>
          <t>ドメイン定義書と矛盾しないように記述すること。
ドメイン名に対して冗長であるので、列を削除しても構わない。</t>
        </r>
      </text>
    </comment>
    <comment ref="X10" authorId="0" shapeId="0" xr:uid="{00000000-0006-0000-0500-00000500000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Z10" authorId="0" shapeId="0" xr:uid="{00000000-0006-0000-0500-000006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10" authorId="0" shapeId="0" xr:uid="{00000000-0006-0000-0500-000007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18" authorId="0" shapeId="0" xr:uid="{7856F59D-59D9-4669-986E-FFD8686D4B89}">
      <text>
        <r>
          <rPr>
            <sz val="9"/>
            <color indexed="8"/>
            <rFont val="ＭＳ 明朝"/>
            <family val="1"/>
            <charset val="128"/>
          </rPr>
          <t>インタフェース項目を識別するためのID。
数値のみでないこと。
また、レコード種類ごとに一意になるIDをつけること。</t>
        </r>
      </text>
    </comment>
    <comment ref="L18" authorId="0" shapeId="0" xr:uid="{59626C21-E83A-44D6-A14E-D12DCF414E38}">
      <text>
        <r>
          <rPr>
            <sz val="9"/>
            <color indexed="8"/>
            <rFont val="ＭＳ 明朝"/>
            <family val="1"/>
            <charset val="128"/>
          </rPr>
          <t>項目のバリデーション仕様をドメイン定義と紐付けるための名称。ドメイン定義の「ドメイン名(論理)」と一致させること。</t>
        </r>
      </text>
    </comment>
    <comment ref="Q18" authorId="0" shapeId="0" xr:uid="{ABDB1774-F033-4C8D-9A19-3F1E202E09E1}">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18" authorId="0" shapeId="0" xr:uid="{5222A353-8F5B-4E3E-A489-469964BC7B03}">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V18" authorId="0" shapeId="0" xr:uid="{93E8C76B-5EB1-498B-8B83-6AF0C2E99365}">
      <text>
        <r>
          <rPr>
            <sz val="9"/>
            <color indexed="81"/>
            <rFont val="MS P ゴシック"/>
            <family val="3"/>
            <charset val="128"/>
          </rPr>
          <t>ドメイン定義書と矛盾しないように記述すること。
ドメイン名に対して冗長であるので、列を削除しても構わない。</t>
        </r>
      </text>
    </comment>
    <comment ref="X18" authorId="0" shapeId="0" xr:uid="{E505A82A-D0BC-4DF5-888F-554C7D700BF1}">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Z18" authorId="0" shapeId="0" xr:uid="{95D8B67D-7B7D-4144-B2A7-CDF8C68FB92B}">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18" authorId="0" shapeId="0" xr:uid="{D1E73595-A3DF-4B3E-9C2E-2683B232702A}">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24" authorId="0" shapeId="0" xr:uid="{3AAA035B-B5B7-4854-A4C9-D5ABA586C142}">
      <text>
        <r>
          <rPr>
            <sz val="9"/>
            <color indexed="8"/>
            <rFont val="ＭＳ 明朝"/>
            <family val="1"/>
            <charset val="128"/>
          </rPr>
          <t>インタフェース項目を識別するためのID。
数値のみでないこと。
また、レコード種類ごとに一意になるIDをつけること。</t>
        </r>
      </text>
    </comment>
    <comment ref="L24" authorId="0" shapeId="0" xr:uid="{F0E19539-94E7-49D3-ADF8-9DC731934319}">
      <text>
        <r>
          <rPr>
            <sz val="9"/>
            <color indexed="8"/>
            <rFont val="ＭＳ 明朝"/>
            <family val="1"/>
            <charset val="128"/>
          </rPr>
          <t>項目のバリデーション仕様をドメイン定義と紐付けるための名称。ドメイン定義の「ドメイン名(論理)」と一致させること。</t>
        </r>
      </text>
    </comment>
    <comment ref="Q24" authorId="0" shapeId="0" xr:uid="{952F62BD-4421-4773-A065-95B8E005204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24" authorId="0" shapeId="0" xr:uid="{D7448952-5AD3-4A80-81CE-D37F47E1F4D7}">
      <text>
        <r>
          <rPr>
            <sz val="9"/>
            <color indexed="81"/>
            <rFont val="MS P ゴシック"/>
            <family val="3"/>
            <charset val="128"/>
          </rPr>
          <t>ドメイン定義書と矛盾しないように記述すること。
ドメイン名に対して冗長であるので、列を削除しても構わない。</t>
        </r>
      </text>
    </comment>
    <comment ref="X24" authorId="0" shapeId="0" xr:uid="{7F734466-7F57-4598-ACD2-C6FE46BEB1BC}">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Z24" authorId="0" shapeId="0" xr:uid="{C2D9B573-5B2F-451B-8B1B-5B4476E0C3F3}">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24" authorId="0" shapeId="0" xr:uid="{521EB2A2-C5F7-4BB6-9810-204DBC33328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29" authorId="0" shapeId="0" xr:uid="{00000000-0006-0000-0500-00000800000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<sst xmlns="http://schemas.openxmlformats.org/spreadsheetml/2006/main" count="221" uniqueCount="138">
  <si>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</si>
  <si>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</si>
  <si>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</si>
  <si>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</si>
  <si>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</si>
  <si>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</si>
  <si>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</si>
  <si>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</si>
  <si>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</si>
  <si>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</si>
  <si>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</si>
  <si>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</si>
  <si>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</si>
  <si>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</si>
  <si>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</si>
  <si>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</si>
  <si>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</si>
  <si>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</si>
  <si>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</si>
  <si>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</si>
  <si>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</si>
  <si>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</si>
  <si>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</si>
  <si>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</si>
  <si>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</si>
  <si>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</si>
  <si>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</si>
  <si>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</si>
  <si>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</si>
  <si>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</si>
  <si>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</si>
  <si>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</si>
  <si>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</si>
  <si>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</si>
  <si>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</si>
  <si>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</si>
  <si>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</si>
  <si>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</si>
  <si>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</si>
  <si>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</si>
  <si>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</si>
  <si>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</si>
  <si>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</si>
  <si>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</si>
  <si>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</si>
  <si>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</si>
  <si>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</si>
  <si>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</si>
  <si>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</si>
  <si>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</si>
  <si>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</si>
  <si>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</si>
  <si>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</si>
  <si>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</si>
  <si>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</si>
  <si>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</si>
  <si>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</si>
  <si>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</si>
  <si>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</si>
  <si>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</si>
  <si>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</si>
  <si>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</si>
  <si>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</si>
  <si>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</si>
  <si>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</si>
  <si>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</si>
  <si>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</si>
  <si>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</si>
  <si>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</si>
  <si>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</si>
  <si>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</si>
  <si>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</si>
  <si>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</si>
  <si>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</si>
  <si>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</si>
  <si>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</si>
  <si>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</si>
  <si>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</si>
  <si>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</si>
  <si>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</si>
  <si>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</si>
  <si>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</si>
  <si>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</si>
  <si>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A42AA02/振込依頼作成</t>
    <rPh sb="8" eb="10">
      <t>フリコミ</t>
    </rPh>
    <rPh sb="10" eb="12">
      <t>イライ</t>
    </rPh>
    <rPh sb="12" eb="14">
      <t>サクセイ</t>
    </rPh>
    <phoneticPr fontId="11"/>
  </si>
  <si>
    <t>XXシステム</t>
    <phoneticPr fontId="11"/>
  </si>
  <si>
    <t>相手先システムから振込依頼を口座システムに取り込む。</t>
    <rPh sb="9" eb="11">
      <t>フリコミ</t>
    </rPh>
    <rPh sb="11" eb="13">
      <t>イライ</t>
    </rPh>
    <rPh sb="14" eb="16">
      <t>コウザ</t>
    </rPh>
    <rPh sb="21" eb="22">
      <t>ト</t>
    </rPh>
    <rPh sb="23" eb="24">
      <t>コ</t>
    </rPh>
    <phoneticPr fontId="11"/>
  </si>
  <si>
    <t>振込依頼</t>
    <rPh sb="0" eb="2">
      <t>フリコミ</t>
    </rPh>
    <rPh sb="2" eb="4">
      <t>イライ</t>
    </rPh>
    <phoneticPr fontId="17"/>
  </si>
  <si>
    <t>振込金額</t>
    <rPh sb="0" eb="2">
      <t>フリコミ</t>
    </rPh>
    <rPh sb="2" eb="4">
      <t>キンガク</t>
    </rPh>
    <phoneticPr fontId="16"/>
  </si>
  <si>
    <t>振込依頼日時</t>
    <rPh sb="0" eb="2">
      <t>フリコミ</t>
    </rPh>
    <rPh sb="2" eb="4">
      <t>イライ</t>
    </rPh>
    <rPh sb="4" eb="6">
      <t>ニチジ</t>
    </rPh>
    <phoneticPr fontId="16"/>
  </si>
  <si>
    <t>振込元口座</t>
    <rPh sb="0" eb="2">
      <t>フリコミ</t>
    </rPh>
    <rPh sb="2" eb="3">
      <t>モト</t>
    </rPh>
    <rPh sb="3" eb="5">
      <t>コウザ</t>
    </rPh>
    <phoneticPr fontId="16"/>
  </si>
  <si>
    <t>口座番号</t>
    <rPh sb="0" eb="2">
      <t>コウザ</t>
    </rPh>
    <rPh sb="2" eb="4">
      <t>バンゴウ</t>
    </rPh>
    <phoneticPr fontId="16"/>
  </si>
  <si>
    <t>名義人</t>
    <rPh sb="0" eb="3">
      <t>メイギニン</t>
    </rPh>
    <phoneticPr fontId="16"/>
  </si>
  <si>
    <t>payment</t>
  </si>
  <si>
    <t>requested_date</t>
  </si>
  <si>
    <t>account_number</t>
  </si>
  <si>
    <t>holder_name</t>
  </si>
  <si>
    <t>金額</t>
  </si>
  <si>
    <t>日時</t>
  </si>
  <si>
    <t>口座番号</t>
  </si>
  <si>
    <t>氏名</t>
  </si>
  <si>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</si>
  <si>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</si>
  <si>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</si>
  <si>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</si>
  <si>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</si>
  <si>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</si>
  <si>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</si>
  <si>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</si>
  <si>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サンプルサブシステム</t>
    <phoneticPr fontId="16"/>
  </si>
  <si>
    <t>変更箇所（項番等）</t>
    <rPh sb="0" eb="2">
      <t>ヘンコウ</t>
    </rPh>
    <rPh sb="2" eb="4">
      <t>カショ</t>
    </rPh>
    <rPh sb="5" eb="8">
      <t>コウバンナド</t>
    </rPh>
    <phoneticPr fontId="2"/>
  </si>
  <si>
    <t>UTF-8</t>
    <phoneticPr fontId="11"/>
  </si>
  <si>
    <t>No.</t>
    <phoneticPr fontId="16"/>
  </si>
  <si>
    <t>from_account</t>
    <phoneticPr fontId="16"/>
  </si>
  <si>
    <t>振込先口座</t>
    <rPh sb="0" eb="2">
      <t>フリコミ</t>
    </rPh>
    <rPh sb="2" eb="3">
      <t>サキ</t>
    </rPh>
    <rPh sb="3" eb="5">
      <t>コウザ</t>
    </rPh>
    <phoneticPr fontId="16"/>
  </si>
  <si>
    <t>to_account</t>
    <phoneticPr fontId="16"/>
  </si>
  <si>
    <t>オブジェクト</t>
  </si>
  <si>
    <t>3.1. 振込依頼</t>
    <rPh sb="5" eb="7">
      <t>フリコミ</t>
    </rPh>
    <rPh sb="7" eb="9">
      <t>イライ</t>
    </rPh>
    <phoneticPr fontId="16"/>
  </si>
  <si>
    <t>外部インタフェース設計書(JSON)
A42AA02/振込依頼作成</t>
    <rPh sb="0" eb="2">
      <t>ガイブ</t>
    </rPh>
    <rPh sb="9" eb="12">
      <t>セッケイショ</t>
    </rPh>
    <phoneticPr fontId="16"/>
  </si>
  <si>
    <t>1. 外部インタフェース仕様</t>
  </si>
  <si>
    <t>1. 外部インタフェース仕様</t>
    <rPh sb="3" eb="5">
      <t>ガイブ</t>
    </rPh>
    <rPh sb="12" eb="14">
      <t>シヨウ</t>
    </rPh>
    <phoneticPr fontId="16"/>
  </si>
  <si>
    <t>長さ(Byte)</t>
    <phoneticPr fontId="11"/>
  </si>
  <si>
    <t>A42AA02R</t>
    <phoneticPr fontId="11"/>
  </si>
  <si>
    <t>3.1. 振込依頼</t>
    <rPh sb="5" eb="7">
      <t>フリコミ</t>
    </rPh>
    <rPh sb="7" eb="9">
      <t>イライ</t>
    </rPh>
    <phoneticPr fontId="2"/>
  </si>
  <si>
    <t>半角英字</t>
    <phoneticPr fontId="16"/>
  </si>
  <si>
    <t>3. データレイアウト</t>
    <phoneticPr fontId="16"/>
  </si>
  <si>
    <t>桁数</t>
    <rPh sb="0" eb="2">
      <t>ケタスウ</t>
    </rPh>
    <phoneticPr fontId="2"/>
  </si>
  <si>
    <t>transfer_request</t>
    <phoneticPr fontId="16"/>
  </si>
  <si>
    <t>振込先口座</t>
    <phoneticPr fontId="16"/>
  </si>
  <si>
    <t>レコード名</t>
    <rPh sb="4" eb="5">
      <t>メイ</t>
    </rPh>
    <phoneticPr fontId="16"/>
  </si>
  <si>
    <t>レコードID</t>
    <phoneticPr fontId="16"/>
  </si>
  <si>
    <t>振込依頼</t>
    <rPh sb="0" eb="2">
      <t>フリコミ</t>
    </rPh>
    <rPh sb="2" eb="4">
      <t>イライ</t>
    </rPh>
    <phoneticPr fontId="16"/>
  </si>
  <si>
    <t>3. データレイアウト</t>
  </si>
  <si>
    <t>1.1版</t>
    <phoneticPr fontId="16"/>
  </si>
  <si>
    <t>変更</t>
    <rPh sb="0" eb="2">
      <t>ヘンコウ</t>
    </rPh>
    <phoneticPr fontId="16"/>
  </si>
  <si>
    <t>データレイアウト</t>
    <phoneticPr fontId="16"/>
  </si>
  <si>
    <t>・データレイアウトの各シートに章番号を付与</t>
    <rPh sb="10" eb="11">
      <t>カク</t>
    </rPh>
    <rPh sb="15" eb="16">
      <t>ショウ</t>
    </rPh>
    <rPh sb="16" eb="18">
      <t>バンゴウ</t>
    </rPh>
    <rPh sb="19" eb="21">
      <t>フヨ</t>
    </rPh>
    <phoneticPr fontId="16"/>
  </si>
  <si>
    <t>TIS</t>
    <phoneticPr fontId="16"/>
  </si>
  <si>
    <t>第１．１版</t>
    <rPh sb="0" eb="1">
      <t>ダイ</t>
    </rPh>
    <rPh sb="4" eb="5">
      <t>ハン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</si>
</sst>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8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2" borderId="16" xfId="0" applyFont="1" applyFill="1" applyBorder="1" applyAlignment="1">
      <alignment horizontal="left" vertical="top" wrapText="1"/>
    </xf>
    <xf numFmtId="0" fontId="12" fillId="0" borderId="0" xfId="0" applyFont="1" applyAlignment="1">
      <alignment wrapText="1"/>
    </xf>
    <xf numFmtId="0" fontId="1" fillId="2" borderId="13"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1" fillId="2" borderId="13" xfId="0" applyFont="1" applyFill="1" applyBorder="1" applyAlignment="1">
      <alignment vertical="center"/>
    </xf>
    <xf numFmtId="14" fontId="1" fillId="0" borderId="13" xfId="5" applyNumberFormat="1" applyFont="1" applyFill="1" applyBorder="1" applyAlignment="1">
      <alignment vertical="top"/>
    </xf>
    <xf numFmtId="14" fontId="1" fillId="0" borderId="1" xfId="5" applyNumberFormat="1" applyFont="1" applyFill="1" applyBorder="1" applyAlignment="1">
      <alignment vertical="top"/>
    </xf>
    <xf numFmtId="0" fontId="0" fillId="0" borderId="0" xfId="0" applyFont="1" applyBorder="1" applyAlignment="1">
      <alignment vertical="top"/>
    </xf>
    <xf numFmtId="0" fontId="0" fillId="0" borderId="0" xfId="0" applyFont="1" applyAlignment="1">
      <alignment horizontal="left" vertical="top"/>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2" borderId="37"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4" xfId="0" applyFont="1" applyFill="1" applyBorder="1" applyAlignment="1">
      <alignment horizontal="lef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0" borderId="15" xfId="0" applyFont="1" applyFill="1" applyBorder="1" applyAlignment="1">
      <alignment horizontal="left" vertical="top"/>
    </xf>
    <xf numFmtId="0" fontId="1" fillId="0" borderId="15" xfId="0" applyFont="1" applyBorder="1" applyAlignment="1">
      <alignment horizontal="left" vertical="top"/>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0" fillId="0" borderId="13" xfId="0" applyFont="1" applyBorder="1" applyAlignment="1">
      <alignment horizontal="lef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 fillId="0" borderId="1" xfId="0" applyFont="1" applyFill="1" applyBorder="1" applyAlignment="1">
      <alignment horizontal="left" vertical="top"/>
    </xf>
    <xf numFmtId="0" fontId="0" fillId="5" borderId="13" xfId="0" applyFont="1" applyFill="1" applyBorder="1" applyAlignment="1">
      <alignment horizontal="left" vertical="center"/>
    </xf>
    <xf numFmtId="0" fontId="1" fillId="5" borderId="1" xfId="0" applyFont="1" applyFill="1" applyBorder="1" applyAlignment="1">
      <alignment horizontal="left" vertical="center"/>
    </xf>
    <xf numFmtId="0" fontId="1" fillId="5" borderId="14" xfId="0" applyFont="1" applyFill="1" applyBorder="1" applyAlignment="1">
      <alignment horizontal="left" vertical="center"/>
    </xf>
    <xf numFmtId="0" fontId="0" fillId="0" borderId="13" xfId="0" applyFont="1"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0" fillId="0" borderId="13" xfId="0" applyFont="1" applyFill="1" applyBorder="1" applyAlignment="1">
      <alignment horizontal="left" vertical="top"/>
    </xf>
    <xf numFmtId="0" fontId="0" fillId="2" borderId="13" xfId="0" applyFont="1" applyFill="1" applyBorder="1" applyAlignment="1">
      <alignment vertical="center"/>
    </xf>
    <xf numFmtId="0" fontId="0" fillId="0" borderId="13" xfId="0" applyFont="1" applyBorder="1" applyAlignment="1">
      <alignment horizontal="center" vertical="top"/>
    </xf>
    <xf numFmtId="0" fontId="0" fillId="0" borderId="13" xfId="0" applyFont="1" applyBorder="1" applyAlignment="1">
      <alignment horizontal="left" vertical="top" wrapText="1"/>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66675</xdr:colOff>
      <xdr:row>13</xdr:row>
      <xdr:rowOff>114300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2000250" y="26289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95250</xdr:colOff>
      <xdr:row>10</xdr:row>
      <xdr:rowOff>180974</xdr:rowOff>
    </xdr:from>
    <xdr:to>
      <xdr:col>34</xdr:col>
      <xdr:colOff>142875</xdr:colOff>
      <xdr:row>14</xdr:row>
      <xdr:rowOff>190500</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514850" y="2076449"/>
          <a:ext cx="5019675" cy="1000126"/>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152400</xdr:colOff>
      <xdr:row>18</xdr:row>
      <xdr:rowOff>152400</xdr:rowOff>
    </xdr:from>
    <xdr:ext cx="5473999" cy="1871540"/>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rot="20636203">
          <a:off x="1257300" y="4029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47625</xdr:colOff>
      <xdr:row>9</xdr:row>
      <xdr:rowOff>66675</xdr:rowOff>
    </xdr:from>
    <xdr:to>
      <xdr:col>25</xdr:col>
      <xdr:colOff>9525</xdr:colOff>
      <xdr:row>12</xdr:row>
      <xdr:rowOff>19050</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bwMode="auto">
        <a:xfrm>
          <a:off x="1704975" y="124777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6</xdr:col>
      <xdr:colOff>9525</xdr:colOff>
      <xdr:row>18</xdr:row>
      <xdr:rowOff>238125</xdr:rowOff>
    </xdr:from>
    <xdr:ext cx="5473999" cy="1871540"/>
    <xdr:sp macro="" textlink="">
      <xdr:nvSpPr>
        <xdr:cNvPr id="5" name="正方形/長方形 4">
          <a:extLst>
            <a:ext uri="{FF2B5EF4-FFF2-40B4-BE49-F238E27FC236}">
              <a16:creationId xmlns:a16="http://schemas.microsoft.com/office/drawing/2014/main" id="{00000000-0008-0000-0400-000005000000}"/>
            </a:ext>
          </a:extLst>
        </xdr:cNvPr>
        <xdr:cNvSpPr/>
      </xdr:nvSpPr>
      <xdr:spPr>
        <a:xfrm rot="20636203">
          <a:off x="1666875" y="3800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25</xdr:col>
      <xdr:colOff>152400</xdr:colOff>
      <xdr:row>31</xdr:row>
      <xdr:rowOff>114300</xdr:rowOff>
    </xdr:from>
    <xdr:ext cx="1333500" cy="275717"/>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428625" y="8210550"/>
          <a:ext cx="133350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transfer_request</a:t>
          </a:r>
          <a:endParaRPr kumimoji="1" lang="ja-JP" altLang="en-US" sz="1100">
            <a:latin typeface="ＭＳ 明朝"/>
            <a:ea typeface="ＭＳ 明朝"/>
          </a:endParaRPr>
        </a:p>
      </xdr:txBody>
    </xdr:sp>
    <xdr:clientData/>
  </xdr:oneCellAnchor>
  <xdr:oneCellAnchor>
    <xdr:from>
      <xdr:col>29</xdr:col>
      <xdr:colOff>180243</xdr:colOff>
      <xdr:row>35</xdr:row>
      <xdr:rowOff>6270</xdr:rowOff>
    </xdr:from>
    <xdr:ext cx="1347380" cy="275717"/>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1561368" y="8864520"/>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from_account</a:t>
          </a:r>
          <a:endParaRPr kumimoji="1" lang="ja-JP" altLang="en-US" sz="1100">
            <a:latin typeface="ＭＳ 明朝"/>
            <a:ea typeface="ＭＳ 明朝"/>
          </a:endParaRPr>
        </a:p>
      </xdr:txBody>
    </xdr:sp>
    <xdr:clientData/>
  </xdr:oneCellAnchor>
  <xdr:twoCellAnchor>
    <xdr:from>
      <xdr:col>27</xdr:col>
      <xdr:colOff>266700</xdr:colOff>
      <xdr:row>33</xdr:row>
      <xdr:rowOff>9525</xdr:rowOff>
    </xdr:from>
    <xdr:to>
      <xdr:col>29</xdr:col>
      <xdr:colOff>180975</xdr:colOff>
      <xdr:row>37</xdr:row>
      <xdr:rowOff>133350</xdr:rowOff>
    </xdr:to>
    <xdr:cxnSp macro="">
      <xdr:nvCxnSpPr>
        <xdr:cNvPr id="4" name="カギ線コネクタ 5">
          <a:extLst>
            <a:ext uri="{FF2B5EF4-FFF2-40B4-BE49-F238E27FC236}">
              <a16:creationId xmlns:a16="http://schemas.microsoft.com/office/drawing/2014/main" id="{00000000-0008-0000-0500-000004000000}"/>
            </a:ext>
          </a:extLst>
        </xdr:cNvPr>
        <xdr:cNvCxnSpPr>
          <a:cxnSpLocks noChangeShapeType="1"/>
          <a:stCxn id="2" idx="2"/>
          <a:endCxn id="5" idx="1"/>
        </xdr:cNvCxnSpPr>
      </xdr:nvCxnSpPr>
      <xdr:spPr bwMode="auto">
        <a:xfrm rot="16200000" flipH="1">
          <a:off x="885825" y="4886325"/>
          <a:ext cx="885825" cy="4667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29</xdr:col>
      <xdr:colOff>180243</xdr:colOff>
      <xdr:row>36</xdr:row>
      <xdr:rowOff>189767</xdr:rowOff>
    </xdr:from>
    <xdr:ext cx="1347380" cy="275717"/>
    <xdr:sp macro="" textlink="">
      <xdr:nvSpPr>
        <xdr:cNvPr id="5" name="テキスト ボックス 4">
          <a:extLst>
            <a:ext uri="{FF2B5EF4-FFF2-40B4-BE49-F238E27FC236}">
              <a16:creationId xmlns:a16="http://schemas.microsoft.com/office/drawing/2014/main" id="{00000000-0008-0000-0500-000005000000}"/>
            </a:ext>
          </a:extLst>
        </xdr:cNvPr>
        <xdr:cNvSpPr txBox="1"/>
      </xdr:nvSpPr>
      <xdr:spPr>
        <a:xfrm>
          <a:off x="1561368" y="9238517"/>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to_account</a:t>
          </a:r>
          <a:endParaRPr kumimoji="1" lang="ja-JP" altLang="en-US" sz="1100">
            <a:latin typeface="ＭＳ 明朝"/>
            <a:ea typeface="ＭＳ 明朝"/>
          </a:endParaRPr>
        </a:p>
      </xdr:txBody>
    </xdr:sp>
    <xdr:clientData/>
  </xdr:oneCellAnchor>
  <xdr:twoCellAnchor>
    <xdr:from>
      <xdr:col>2</xdr:col>
      <xdr:colOff>57150</xdr:colOff>
      <xdr:row>31</xdr:row>
      <xdr:rowOff>104775</xdr:rowOff>
    </xdr:from>
    <xdr:to>
      <xdr:col>19</xdr:col>
      <xdr:colOff>180976</xdr:colOff>
      <xdr:row>41</xdr:row>
      <xdr:rowOff>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bwMode="auto">
        <a:xfrm>
          <a:off x="4200525" y="8201025"/>
          <a:ext cx="4819651" cy="180022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"payment": 20000, </a:t>
          </a:r>
        </a:p>
        <a:p>
          <a:pPr algn="l">
            <a:lnSpc>
              <a:spcPts val="1100"/>
            </a:lnSpc>
          </a:pPr>
          <a:r>
            <a:rPr kumimoji="1" lang="en-US" altLang="ja-JP" sz="900">
              <a:latin typeface="ＭＳ 明朝"/>
              <a:ea typeface="ＭＳ 明朝"/>
            </a:rPr>
            <a:t>    "requested_date": "2018-6-15T12:34:56Z",  </a:t>
          </a:r>
        </a:p>
        <a:p>
          <a:pPr algn="l">
            <a:lnSpc>
              <a:spcPts val="1100"/>
            </a:lnSpc>
          </a:pPr>
          <a:r>
            <a:rPr kumimoji="1" lang="en-US" altLang="ja-JP" sz="900">
              <a:latin typeface="ＭＳ 明朝"/>
              <a:ea typeface="ＭＳ 明朝"/>
            </a:rPr>
            <a:t>    "from_account":{  </a:t>
          </a:r>
        </a:p>
        <a:p>
          <a:pPr algn="l">
            <a:lnSpc>
              <a:spcPts val="1100"/>
            </a:lnSpc>
          </a:pPr>
          <a:r>
            <a:rPr kumimoji="1" lang="en-US" altLang="ja-JP" sz="900">
              <a:latin typeface="ＭＳ 明朝"/>
              <a:ea typeface="ＭＳ 明朝"/>
            </a:rPr>
            <a:t>        "account_number":1234567,</a:t>
          </a:r>
        </a:p>
        <a:p>
          <a:pPr algn="l"/>
          <a:r>
            <a:rPr kumimoji="1" lang="en-US" altLang="ja-JP" sz="900">
              <a:latin typeface="ＭＳ 明朝"/>
              <a:ea typeface="ＭＳ 明朝"/>
            </a:rPr>
            <a:t>        "holder_name":"YAMADA Taro",</a:t>
          </a:r>
        </a:p>
        <a:p>
          <a:pPr algn="l">
            <a:lnSpc>
              <a:spcPts val="1100"/>
            </a:lnSpc>
          </a:pPr>
          <a:r>
            <a:rPr kumimoji="1" lang="en-US" altLang="ja-JP" sz="900">
              <a:latin typeface="ＭＳ 明朝"/>
              <a:ea typeface="ＭＳ 明朝"/>
            </a:rPr>
            <a:t>    },</a:t>
          </a:r>
        </a:p>
        <a:p>
          <a:pPr algn="l"/>
          <a:r>
            <a:rPr kumimoji="1" lang="en-US" altLang="ja-JP" sz="900">
              <a:latin typeface="ＭＳ 明朝"/>
              <a:ea typeface="ＭＳ 明朝"/>
            </a:rPr>
            <a:t>    "to_account":{</a:t>
          </a:r>
        </a:p>
        <a:p>
          <a:pPr algn="l"/>
          <a:r>
            <a:rPr kumimoji="1" lang="en-US" altLang="ja-JP" sz="900">
              <a:latin typeface="ＭＳ 明朝"/>
              <a:ea typeface="ＭＳ 明朝"/>
            </a:rPr>
            <a:t>        "account_number":2345678,</a:t>
          </a:r>
        </a:p>
        <a:p>
          <a:pPr algn="l">
            <a:lnSpc>
              <a:spcPts val="1100"/>
            </a:lnSpc>
          </a:pPr>
          <a:r>
            <a:rPr kumimoji="1" lang="en-US" altLang="ja-JP" sz="900">
              <a:latin typeface="ＭＳ 明朝"/>
              <a:ea typeface="ＭＳ 明朝"/>
            </a:rPr>
            <a:t>        "holder_name":"SATO Hanako",</a:t>
          </a:r>
        </a:p>
        <a:p>
          <a:pPr algn="l"/>
          <a:r>
            <a:rPr kumimoji="1" lang="en-US" altLang="ja-JP" sz="900">
              <a:latin typeface="ＭＳ 明朝"/>
              <a:ea typeface="ＭＳ 明朝"/>
            </a:rPr>
            <a:t>    }</a:t>
          </a:r>
        </a:p>
        <a:p>
          <a:pPr algn="l"/>
          <a:r>
            <a:rPr kumimoji="1" lang="en-US" altLang="ja-JP" sz="900">
              <a:latin typeface="ＭＳ 明朝"/>
              <a:ea typeface="ＭＳ 明朝"/>
            </a:rPr>
            <a:t>}</a:t>
          </a:r>
        </a:p>
      </xdr:txBody>
    </xdr:sp>
    <xdr:clientData/>
  </xdr:twoCellAnchor>
  <xdr:twoCellAnchor>
    <xdr:from>
      <xdr:col>27</xdr:col>
      <xdr:colOff>266699</xdr:colOff>
      <xdr:row>33</xdr:row>
      <xdr:rowOff>9017</xdr:rowOff>
    </xdr:from>
    <xdr:to>
      <xdr:col>29</xdr:col>
      <xdr:colOff>180242</xdr:colOff>
      <xdr:row>35</xdr:row>
      <xdr:rowOff>144129</xdr:rowOff>
    </xdr:to>
    <xdr:cxnSp macro="">
      <xdr:nvCxnSpPr>
        <xdr:cNvPr id="8" name="カギ線コネクタ 5">
          <a:extLst>
            <a:ext uri="{FF2B5EF4-FFF2-40B4-BE49-F238E27FC236}">
              <a16:creationId xmlns:a16="http://schemas.microsoft.com/office/drawing/2014/main" id="{00000000-0008-0000-0500-000008000000}"/>
            </a:ext>
          </a:extLst>
        </xdr:cNvPr>
        <xdr:cNvCxnSpPr>
          <a:cxnSpLocks noChangeShapeType="1"/>
          <a:stCxn id="2" idx="2"/>
          <a:endCxn id="3" idx="1"/>
        </xdr:cNvCxnSpPr>
      </xdr:nvCxnSpPr>
      <xdr:spPr bwMode="auto">
        <a:xfrm rot="16200000" flipH="1">
          <a:off x="1070315" y="4701326"/>
          <a:ext cx="516112" cy="465993"/>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8</xdr:col>
      <xdr:colOff>161926</xdr:colOff>
      <xdr:row>3</xdr:row>
      <xdr:rowOff>66675</xdr:rowOff>
    </xdr:from>
    <xdr:to>
      <xdr:col>36</xdr:col>
      <xdr:colOff>180976</xdr:colOff>
      <xdr:row>8</xdr:row>
      <xdr:rowOff>95250</xdr:rowOff>
    </xdr:to>
    <xdr:sp macro="" textlink="">
      <xdr:nvSpPr>
        <xdr:cNvPr id="11" name="正方形/長方形 10">
          <a:extLst>
            <a:ext uri="{FF2B5EF4-FFF2-40B4-BE49-F238E27FC236}">
              <a16:creationId xmlns:a16="http://schemas.microsoft.com/office/drawing/2014/main" id="{00000000-0008-0000-0500-00000B000000}"/>
            </a:ext>
          </a:extLst>
        </xdr:cNvPr>
        <xdr:cNvSpPr/>
      </xdr:nvSpPr>
      <xdr:spPr bwMode="auto">
        <a:xfrm>
          <a:off x="2371726" y="523875"/>
          <a:ext cx="7753350" cy="7524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「フォーマット定義ファイル自動生成ツール」を使用する際の注意点。</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・取り込み対象のフィールドは「レコード名」、「レコード</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」、「項目名」、「項目</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」、「データ型」、「多重度」、「デフォルト値」である。これらのフィールドは削除してはいけない。</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123825</xdr:colOff>
      <xdr:row>32</xdr:row>
      <xdr:rowOff>76200</xdr:rowOff>
    </xdr:from>
    <xdr:ext cx="5473999" cy="1871540"/>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rot="20636203">
          <a:off x="2057400" y="49339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137</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6">
        <f ca="1">IF(INDIRECT("変更履歴!D8")="","",MAX(INDIRECT("変更履歴!D8"):INDIRECT("変更履歴!F33")))</f>
        <v>44816</v>
      </c>
      <c r="J25" s="246"/>
      <c r="K25" s="246"/>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90" t="s">
        <v>63</v>
      </c>
      <c r="B1" s="291"/>
      <c r="C1" s="291"/>
      <c r="D1" s="292"/>
      <c r="E1" s="253" t="s">
        <v>106</v>
      </c>
      <c r="F1" s="254"/>
      <c r="G1" s="254"/>
      <c r="H1" s="254"/>
      <c r="I1" s="254"/>
      <c r="J1" s="254"/>
      <c r="K1" s="254"/>
      <c r="L1" s="254"/>
      <c r="M1" s="254"/>
      <c r="N1" s="255"/>
      <c r="O1" s="293" t="s">
        <v>69</v>
      </c>
      <c r="P1" s="294"/>
      <c r="Q1" s="294"/>
      <c r="R1" s="295"/>
      <c r="S1" s="259" t="s">
        <v>117</v>
      </c>
      <c r="T1" s="260"/>
      <c r="U1" s="260"/>
      <c r="V1" s="260"/>
      <c r="W1" s="260"/>
      <c r="X1" s="260"/>
      <c r="Y1" s="260"/>
      <c r="Z1" s="261"/>
      <c r="AA1" s="290" t="s">
        <v>70</v>
      </c>
      <c r="AB1" s="292"/>
      <c r="AC1" s="247" t="str">
        <f>IF(AF8="","",AF8)</f>
        <v>TIS</v>
      </c>
      <c r="AD1" s="248"/>
      <c r="AE1" s="248"/>
      <c r="AF1" s="249"/>
      <c r="AG1" s="250">
        <f>IF(D8="","",D8)</f>
        <v>43336</v>
      </c>
      <c r="AH1" s="251"/>
      <c r="AI1" s="252"/>
      <c r="AK1" s="66"/>
      <c r="AL1" s="66"/>
      <c r="AM1" s="66"/>
      <c r="AN1" s="67"/>
    </row>
    <row r="2" spans="1:40" s="65" customFormat="1" ht="12" customHeight="1">
      <c r="A2" s="290" t="s">
        <v>64</v>
      </c>
      <c r="B2" s="291"/>
      <c r="C2" s="291"/>
      <c r="D2" s="292"/>
      <c r="E2" s="253" t="s">
        <v>107</v>
      </c>
      <c r="F2" s="254"/>
      <c r="G2" s="254"/>
      <c r="H2" s="254"/>
      <c r="I2" s="254"/>
      <c r="J2" s="254"/>
      <c r="K2" s="254"/>
      <c r="L2" s="254"/>
      <c r="M2" s="254"/>
      <c r="N2" s="255"/>
      <c r="O2" s="296"/>
      <c r="P2" s="297"/>
      <c r="Q2" s="297"/>
      <c r="R2" s="298"/>
      <c r="S2" s="262"/>
      <c r="T2" s="263"/>
      <c r="U2" s="263"/>
      <c r="V2" s="263"/>
      <c r="W2" s="263"/>
      <c r="X2" s="263"/>
      <c r="Y2" s="263"/>
      <c r="Z2" s="264"/>
      <c r="AA2" s="290" t="s">
        <v>71</v>
      </c>
      <c r="AB2" s="292"/>
      <c r="AC2" s="256" t="str">
        <f ca="1">IF(COUNTA(AF9:AF33)&lt;&gt;0,INDIRECT("AF"&amp;(COUNTA(AF9:AF33)+8)),"")</f>
        <v>TIS</v>
      </c>
      <c r="AD2" s="257"/>
      <c r="AE2" s="257"/>
      <c r="AF2" s="258"/>
      <c r="AG2" s="250">
        <f>IF(D9="","",MAX(D9:F33))</f>
        <v>44816</v>
      </c>
      <c r="AH2" s="251"/>
      <c r="AI2" s="252"/>
      <c r="AK2" s="66"/>
      <c r="AL2" s="66"/>
      <c r="AM2" s="66"/>
      <c r="AN2" s="66"/>
    </row>
    <row r="3" spans="1:40" s="65" customFormat="1" ht="12" customHeight="1">
      <c r="A3" s="290" t="s">
        <v>65</v>
      </c>
      <c r="B3" s="291"/>
      <c r="C3" s="291"/>
      <c r="D3" s="292"/>
      <c r="E3" s="253" t="s">
        <v>108</v>
      </c>
      <c r="F3" s="254"/>
      <c r="G3" s="254"/>
      <c r="H3" s="254"/>
      <c r="I3" s="254"/>
      <c r="J3" s="254"/>
      <c r="K3" s="254"/>
      <c r="L3" s="254"/>
      <c r="M3" s="254"/>
      <c r="N3" s="255"/>
      <c r="O3" s="299"/>
      <c r="P3" s="300"/>
      <c r="Q3" s="300"/>
      <c r="R3" s="301"/>
      <c r="S3" s="265"/>
      <c r="T3" s="266"/>
      <c r="U3" s="266"/>
      <c r="V3" s="266"/>
      <c r="W3" s="266"/>
      <c r="X3" s="266"/>
      <c r="Y3" s="266"/>
      <c r="Z3" s="267"/>
      <c r="AA3" s="290"/>
      <c r="AB3" s="292"/>
      <c r="AC3" s="247"/>
      <c r="AD3" s="248"/>
      <c r="AE3" s="248"/>
      <c r="AF3" s="249"/>
      <c r="AG3" s="250"/>
      <c r="AH3" s="251"/>
      <c r="AI3" s="252"/>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8" t="s">
        <v>2</v>
      </c>
      <c r="C7" s="270"/>
      <c r="D7" s="268" t="s">
        <v>3</v>
      </c>
      <c r="E7" s="269"/>
      <c r="F7" s="270"/>
      <c r="G7" s="268" t="s">
        <v>4</v>
      </c>
      <c r="H7" s="269"/>
      <c r="I7" s="270"/>
      <c r="J7" s="289" t="s">
        <v>109</v>
      </c>
      <c r="K7" s="269"/>
      <c r="L7" s="269"/>
      <c r="M7" s="269"/>
      <c r="N7" s="269"/>
      <c r="O7" s="269"/>
      <c r="P7" s="270"/>
      <c r="Q7" s="268" t="s">
        <v>5</v>
      </c>
      <c r="R7" s="269"/>
      <c r="S7" s="269"/>
      <c r="T7" s="269"/>
      <c r="U7" s="269"/>
      <c r="V7" s="269"/>
      <c r="W7" s="269"/>
      <c r="X7" s="269"/>
      <c r="Y7" s="269"/>
      <c r="Z7" s="269"/>
      <c r="AA7" s="269"/>
      <c r="AB7" s="269"/>
      <c r="AC7" s="269"/>
      <c r="AD7" s="269"/>
      <c r="AE7" s="270"/>
      <c r="AF7" s="268" t="s">
        <v>6</v>
      </c>
      <c r="AG7" s="269"/>
      <c r="AH7" s="269"/>
      <c r="AI7" s="270"/>
      <c r="AJ7" s="59"/>
    </row>
    <row r="8" spans="1:40" ht="15" customHeight="1" thickTop="1">
      <c r="A8" s="167">
        <v>1</v>
      </c>
      <c r="B8" s="280" t="s">
        <v>101</v>
      </c>
      <c r="C8" s="281"/>
      <c r="D8" s="282">
        <v>43336</v>
      </c>
      <c r="E8" s="283"/>
      <c r="F8" s="284"/>
      <c r="G8" s="280" t="s">
        <v>102</v>
      </c>
      <c r="H8" s="285"/>
      <c r="I8" s="281"/>
      <c r="J8" s="286" t="s">
        <v>103</v>
      </c>
      <c r="K8" s="287"/>
      <c r="L8" s="287"/>
      <c r="M8" s="287"/>
      <c r="N8" s="287"/>
      <c r="O8" s="287"/>
      <c r="P8" s="288"/>
      <c r="Q8" s="286" t="s">
        <v>104</v>
      </c>
      <c r="R8" s="287"/>
      <c r="S8" s="287"/>
      <c r="T8" s="287"/>
      <c r="U8" s="287"/>
      <c r="V8" s="287"/>
      <c r="W8" s="287"/>
      <c r="X8" s="287"/>
      <c r="Y8" s="287"/>
      <c r="Z8" s="287"/>
      <c r="AA8" s="287"/>
      <c r="AB8" s="287"/>
      <c r="AC8" s="287"/>
      <c r="AD8" s="287"/>
      <c r="AE8" s="288"/>
      <c r="AF8" s="131" t="s">
        <v>105</v>
      </c>
      <c r="AG8" s="63"/>
      <c r="AH8" s="63"/>
      <c r="AI8" s="64"/>
      <c r="AJ8" s="59"/>
    </row>
    <row r="9" spans="1:40" ht="15" customHeight="1">
      <c r="A9" s="168">
        <v>2</v>
      </c>
      <c r="B9" s="482" t="s">
        <v>132</v>
      </c>
      <c r="C9" s="272"/>
      <c r="D9" s="273">
        <v>44816</v>
      </c>
      <c r="E9" s="274"/>
      <c r="F9" s="275"/>
      <c r="G9" s="482" t="s">
        <v>133</v>
      </c>
      <c r="H9" s="276"/>
      <c r="I9" s="272"/>
      <c r="J9" s="483" t="s">
        <v>134</v>
      </c>
      <c r="K9" s="278"/>
      <c r="L9" s="278"/>
      <c r="M9" s="278"/>
      <c r="N9" s="278"/>
      <c r="O9" s="278"/>
      <c r="P9" s="279"/>
      <c r="Q9" s="483" t="s">
        <v>135</v>
      </c>
      <c r="R9" s="278"/>
      <c r="S9" s="278"/>
      <c r="T9" s="278"/>
      <c r="U9" s="278"/>
      <c r="V9" s="278"/>
      <c r="W9" s="278"/>
      <c r="X9" s="278"/>
      <c r="Y9" s="278"/>
      <c r="Z9" s="278"/>
      <c r="AA9" s="278"/>
      <c r="AB9" s="278"/>
      <c r="AC9" s="278"/>
      <c r="AD9" s="278"/>
      <c r="AE9" s="279"/>
      <c r="AF9" s="470" t="s">
        <v>136</v>
      </c>
      <c r="AG9" s="454"/>
      <c r="AH9" s="454"/>
      <c r="AI9" s="455"/>
      <c r="AJ9" s="12"/>
    </row>
    <row r="10" spans="1:40" ht="15" customHeight="1">
      <c r="A10" s="168"/>
      <c r="B10" s="271"/>
      <c r="C10" s="272"/>
      <c r="D10" s="273"/>
      <c r="E10" s="274"/>
      <c r="F10" s="275"/>
      <c r="G10" s="271"/>
      <c r="H10" s="276"/>
      <c r="I10" s="272"/>
      <c r="J10" s="277"/>
      <c r="K10" s="278"/>
      <c r="L10" s="278"/>
      <c r="M10" s="278"/>
      <c r="N10" s="278"/>
      <c r="O10" s="278"/>
      <c r="P10" s="279"/>
      <c r="Q10" s="277"/>
      <c r="R10" s="278"/>
      <c r="S10" s="278"/>
      <c r="T10" s="278"/>
      <c r="U10" s="278"/>
      <c r="V10" s="278"/>
      <c r="W10" s="278"/>
      <c r="X10" s="278"/>
      <c r="Y10" s="278"/>
      <c r="Z10" s="278"/>
      <c r="AA10" s="278"/>
      <c r="AB10" s="278"/>
      <c r="AC10" s="278"/>
      <c r="AD10" s="278"/>
      <c r="AE10" s="279"/>
      <c r="AF10" s="62"/>
      <c r="AG10" s="128"/>
      <c r="AH10" s="128"/>
      <c r="AI10" s="129"/>
    </row>
    <row r="11" spans="1:40" ht="15" customHeight="1">
      <c r="A11" s="168"/>
      <c r="B11" s="271"/>
      <c r="C11" s="272"/>
      <c r="D11" s="273"/>
      <c r="E11" s="274"/>
      <c r="F11" s="275"/>
      <c r="G11" s="271"/>
      <c r="H11" s="276"/>
      <c r="I11" s="272"/>
      <c r="J11" s="277"/>
      <c r="K11" s="278"/>
      <c r="L11" s="278"/>
      <c r="M11" s="278"/>
      <c r="N11" s="278"/>
      <c r="O11" s="278"/>
      <c r="P11" s="279"/>
      <c r="Q11" s="277"/>
      <c r="R11" s="278"/>
      <c r="S11" s="278"/>
      <c r="T11" s="278"/>
      <c r="U11" s="278"/>
      <c r="V11" s="278"/>
      <c r="W11" s="278"/>
      <c r="X11" s="278"/>
      <c r="Y11" s="278"/>
      <c r="Z11" s="278"/>
      <c r="AA11" s="278"/>
      <c r="AB11" s="278"/>
      <c r="AC11" s="278"/>
      <c r="AD11" s="278"/>
      <c r="AE11" s="279"/>
      <c r="AF11" s="62"/>
      <c r="AG11" s="128"/>
      <c r="AH11" s="128"/>
      <c r="AI11" s="129"/>
    </row>
    <row r="12" spans="1:40" ht="15" customHeight="1">
      <c r="A12" s="168"/>
      <c r="B12" s="271"/>
      <c r="C12" s="272"/>
      <c r="D12" s="273"/>
      <c r="E12" s="274"/>
      <c r="F12" s="275"/>
      <c r="G12" s="271"/>
      <c r="H12" s="276"/>
      <c r="I12" s="272"/>
      <c r="J12" s="277"/>
      <c r="K12" s="278"/>
      <c r="L12" s="278"/>
      <c r="M12" s="278"/>
      <c r="N12" s="278"/>
      <c r="O12" s="278"/>
      <c r="P12" s="279"/>
      <c r="Q12" s="277"/>
      <c r="R12" s="278"/>
      <c r="S12" s="278"/>
      <c r="T12" s="278"/>
      <c r="U12" s="278"/>
      <c r="V12" s="278"/>
      <c r="W12" s="278"/>
      <c r="X12" s="278"/>
      <c r="Y12" s="278"/>
      <c r="Z12" s="278"/>
      <c r="AA12" s="278"/>
      <c r="AB12" s="278"/>
      <c r="AC12" s="278"/>
      <c r="AD12" s="278"/>
      <c r="AE12" s="279"/>
      <c r="AF12" s="62"/>
      <c r="AG12" s="128"/>
      <c r="AH12" s="128"/>
      <c r="AI12" s="129"/>
    </row>
    <row r="13" spans="1:40" ht="15" customHeight="1">
      <c r="A13" s="168"/>
      <c r="B13" s="271"/>
      <c r="C13" s="272"/>
      <c r="D13" s="273"/>
      <c r="E13" s="274"/>
      <c r="F13" s="275"/>
      <c r="G13" s="271"/>
      <c r="H13" s="276"/>
      <c r="I13" s="272"/>
      <c r="J13" s="277"/>
      <c r="K13" s="278"/>
      <c r="L13" s="278"/>
      <c r="M13" s="278"/>
      <c r="N13" s="278"/>
      <c r="O13" s="278"/>
      <c r="P13" s="279"/>
      <c r="Q13" s="277"/>
      <c r="R13" s="278"/>
      <c r="S13" s="278"/>
      <c r="T13" s="278"/>
      <c r="U13" s="278"/>
      <c r="V13" s="278"/>
      <c r="W13" s="278"/>
      <c r="X13" s="278"/>
      <c r="Y13" s="278"/>
      <c r="Z13" s="278"/>
      <c r="AA13" s="278"/>
      <c r="AB13" s="278"/>
      <c r="AC13" s="278"/>
      <c r="AD13" s="278"/>
      <c r="AE13" s="279"/>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4">
    <mergeCell ref="AF9:AI9"/>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activeCell="B11" sqref="B1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11" t="s">
        <v>63</v>
      </c>
      <c r="B1" s="312"/>
      <c r="C1" s="312"/>
      <c r="D1" s="313"/>
      <c r="E1" s="253" t="str">
        <f ca="1">IF(INDIRECT("変更履歴!E1")&lt;&gt;"",INDIRECT("変更履歴!E1"),"")</f>
        <v>サンプルプロジェクト</v>
      </c>
      <c r="F1" s="254"/>
      <c r="G1" s="254"/>
      <c r="H1" s="254"/>
      <c r="I1" s="254"/>
      <c r="J1" s="254"/>
      <c r="K1" s="254"/>
      <c r="L1" s="254"/>
      <c r="M1" s="254"/>
      <c r="N1" s="255"/>
      <c r="O1" s="314" t="s">
        <v>80</v>
      </c>
      <c r="P1" s="315"/>
      <c r="Q1" s="315"/>
      <c r="R1" s="316"/>
      <c r="S1" s="302" t="str">
        <f ca="1">IF(INDIRECT("変更履歴!S1")&lt;&gt;"",INDIRECT("変更履歴!S1"),"")</f>
        <v>外部インタフェース設計書(JSON)
A42AA02/振込依頼作成</v>
      </c>
      <c r="T1" s="303"/>
      <c r="U1" s="303"/>
      <c r="V1" s="303"/>
      <c r="W1" s="303"/>
      <c r="X1" s="303"/>
      <c r="Y1" s="303"/>
      <c r="Z1" s="304"/>
      <c r="AA1" s="311" t="s">
        <v>61</v>
      </c>
      <c r="AB1" s="313"/>
      <c r="AC1" s="247" t="str">
        <f ca="1">IF(INDIRECT("変更履歴!AC1")&lt;&gt;"",INDIRECT("変更履歴!AC1"),"")</f>
        <v>TIS</v>
      </c>
      <c r="AD1" s="248"/>
      <c r="AE1" s="248"/>
      <c r="AF1" s="249"/>
      <c r="AG1" s="323">
        <f ca="1">IF(INDIRECT("変更履歴!AG1")&lt;&gt;"",INDIRECT("変更履歴!AG1"),"")</f>
        <v>43336</v>
      </c>
      <c r="AH1" s="324"/>
      <c r="AI1" s="325"/>
    </row>
    <row r="2" spans="1:35" s="91" customFormat="1" ht="12" customHeight="1">
      <c r="A2" s="311" t="s">
        <v>64</v>
      </c>
      <c r="B2" s="312"/>
      <c r="C2" s="312"/>
      <c r="D2" s="313"/>
      <c r="E2" s="253" t="str">
        <f ca="1">IF(INDIRECT("変更履歴!E2")&lt;&gt;"",INDIRECT("変更履歴!E2"),"")</f>
        <v>サンプルシステム</v>
      </c>
      <c r="F2" s="254"/>
      <c r="G2" s="254"/>
      <c r="H2" s="254"/>
      <c r="I2" s="254"/>
      <c r="J2" s="254"/>
      <c r="K2" s="254"/>
      <c r="L2" s="254"/>
      <c r="M2" s="254"/>
      <c r="N2" s="255"/>
      <c r="O2" s="317"/>
      <c r="P2" s="318"/>
      <c r="Q2" s="318"/>
      <c r="R2" s="319"/>
      <c r="S2" s="305"/>
      <c r="T2" s="306"/>
      <c r="U2" s="306"/>
      <c r="V2" s="306"/>
      <c r="W2" s="306"/>
      <c r="X2" s="306"/>
      <c r="Y2" s="306"/>
      <c r="Z2" s="307"/>
      <c r="AA2" s="311" t="s">
        <v>62</v>
      </c>
      <c r="AB2" s="313"/>
      <c r="AC2" s="247" t="str">
        <f ca="1">IF(INDIRECT("変更履歴!AC2")&lt;&gt;"",INDIRECT("変更履歴!AC2"),"")</f>
        <v>TIS</v>
      </c>
      <c r="AD2" s="248"/>
      <c r="AE2" s="248"/>
      <c r="AF2" s="249"/>
      <c r="AG2" s="323">
        <f ca="1">IF(INDIRECT("変更履歴!AG2")&lt;&gt;"",INDIRECT("変更履歴!AG2"),"")</f>
        <v>44816</v>
      </c>
      <c r="AH2" s="324"/>
      <c r="AI2" s="325"/>
    </row>
    <row r="3" spans="1:35" s="91" customFormat="1" ht="12" customHeight="1">
      <c r="A3" s="311" t="s">
        <v>65</v>
      </c>
      <c r="B3" s="312"/>
      <c r="C3" s="312"/>
      <c r="D3" s="313"/>
      <c r="E3" s="253" t="str">
        <f ca="1">IF(INDIRECT("変更履歴!E3")&lt;&gt;"",INDIRECT("変更履歴!E3"),"")</f>
        <v>サンプルサブシステム</v>
      </c>
      <c r="F3" s="254"/>
      <c r="G3" s="254"/>
      <c r="H3" s="254"/>
      <c r="I3" s="254"/>
      <c r="J3" s="254"/>
      <c r="K3" s="254"/>
      <c r="L3" s="254"/>
      <c r="M3" s="254"/>
      <c r="N3" s="255"/>
      <c r="O3" s="320"/>
      <c r="P3" s="321"/>
      <c r="Q3" s="321"/>
      <c r="R3" s="322"/>
      <c r="S3" s="308"/>
      <c r="T3" s="309"/>
      <c r="U3" s="309"/>
      <c r="V3" s="309"/>
      <c r="W3" s="309"/>
      <c r="X3" s="309"/>
      <c r="Y3" s="309"/>
      <c r="Z3" s="310"/>
      <c r="AA3" s="311"/>
      <c r="AB3" s="313"/>
      <c r="AC3" s="247" t="str">
        <f ca="1">IF(INDIRECT("変更履歴!AC3")&lt;&gt;"",INDIRECT("変更履歴!AC3"),"")</f>
        <v/>
      </c>
      <c r="AD3" s="248"/>
      <c r="AE3" s="248"/>
      <c r="AF3" s="249"/>
      <c r="AG3" s="323" t="str">
        <f ca="1">IF(INDIRECT("変更履歴!AG3")&lt;&gt;"",INDIRECT("変更履歴!AG3"),"")</f>
        <v/>
      </c>
      <c r="AH3" s="324"/>
      <c r="AI3" s="325"/>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81</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119</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82</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245" t="s">
        <v>124</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116</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11" t="s">
        <v>63</v>
      </c>
      <c r="B1" s="312"/>
      <c r="C1" s="312"/>
      <c r="D1" s="313"/>
      <c r="E1" s="253" t="str">
        <f ca="1">IF(INDIRECT("変更履歴!E1")&lt;&gt;"",INDIRECT("変更履歴!E1"),"")</f>
        <v>サンプルプロジェクト</v>
      </c>
      <c r="F1" s="254"/>
      <c r="G1" s="254"/>
      <c r="H1" s="254"/>
      <c r="I1" s="254"/>
      <c r="J1" s="254"/>
      <c r="K1" s="254"/>
      <c r="L1" s="254"/>
      <c r="M1" s="254"/>
      <c r="N1" s="255"/>
      <c r="O1" s="314" t="s">
        <v>80</v>
      </c>
      <c r="P1" s="315"/>
      <c r="Q1" s="315"/>
      <c r="R1" s="316"/>
      <c r="S1" s="302" t="str">
        <f ca="1">IF(INDIRECT("変更履歴!S1")&lt;&gt;"",INDIRECT("変更履歴!S1"),"")</f>
        <v>外部インタフェース設計書(JSON)
A42AA02/振込依頼作成</v>
      </c>
      <c r="T1" s="303"/>
      <c r="U1" s="303"/>
      <c r="V1" s="303"/>
      <c r="W1" s="303"/>
      <c r="X1" s="303"/>
      <c r="Y1" s="303"/>
      <c r="Z1" s="304"/>
      <c r="AA1" s="311" t="s">
        <v>61</v>
      </c>
      <c r="AB1" s="313"/>
      <c r="AC1" s="247" t="str">
        <f ca="1">IF(INDIRECT("変更履歴!AC1")&lt;&gt;"",INDIRECT("変更履歴!AC1"),"")</f>
        <v>TIS</v>
      </c>
      <c r="AD1" s="248"/>
      <c r="AE1" s="248"/>
      <c r="AF1" s="249"/>
      <c r="AG1" s="362">
        <f ca="1">IF(INDIRECT("変更履歴!AG1")&lt;&gt;"",INDIRECT("変更履歴!AG1"),"")</f>
        <v>43336</v>
      </c>
      <c r="AH1" s="363"/>
      <c r="AI1" s="364"/>
    </row>
    <row r="2" spans="1:35" s="31" customFormat="1" ht="12" customHeight="1">
      <c r="A2" s="311" t="s">
        <v>64</v>
      </c>
      <c r="B2" s="312"/>
      <c r="C2" s="312"/>
      <c r="D2" s="313"/>
      <c r="E2" s="253" t="str">
        <f ca="1">IF(INDIRECT("変更履歴!E2")&lt;&gt;"",INDIRECT("変更履歴!E2"),"")</f>
        <v>サンプルシステム</v>
      </c>
      <c r="F2" s="254"/>
      <c r="G2" s="254"/>
      <c r="H2" s="254"/>
      <c r="I2" s="254"/>
      <c r="J2" s="254"/>
      <c r="K2" s="254"/>
      <c r="L2" s="254"/>
      <c r="M2" s="254"/>
      <c r="N2" s="255"/>
      <c r="O2" s="317"/>
      <c r="P2" s="318"/>
      <c r="Q2" s="318"/>
      <c r="R2" s="319"/>
      <c r="S2" s="305"/>
      <c r="T2" s="306"/>
      <c r="U2" s="306"/>
      <c r="V2" s="306"/>
      <c r="W2" s="306"/>
      <c r="X2" s="306"/>
      <c r="Y2" s="306"/>
      <c r="Z2" s="307"/>
      <c r="AA2" s="311" t="s">
        <v>62</v>
      </c>
      <c r="AB2" s="313"/>
      <c r="AC2" s="247" t="str">
        <f ca="1">IF(INDIRECT("変更履歴!AC2")&lt;&gt;"",INDIRECT("変更履歴!AC2"),"")</f>
        <v>TIS</v>
      </c>
      <c r="AD2" s="248"/>
      <c r="AE2" s="248"/>
      <c r="AF2" s="249"/>
      <c r="AG2" s="362">
        <f ca="1">IF(INDIRECT("変更履歴!AG2")&lt;&gt;"",INDIRECT("変更履歴!AG2"),"")</f>
        <v>44816</v>
      </c>
      <c r="AH2" s="363"/>
      <c r="AI2" s="364"/>
    </row>
    <row r="3" spans="1:35" s="31" customFormat="1" ht="12" customHeight="1">
      <c r="A3" s="311" t="s">
        <v>65</v>
      </c>
      <c r="B3" s="312"/>
      <c r="C3" s="312"/>
      <c r="D3" s="313"/>
      <c r="E3" s="253" t="str">
        <f ca="1">IF(INDIRECT("変更履歴!E3")&lt;&gt;"",INDIRECT("変更履歴!E3"),"")</f>
        <v>サンプルサブシステム</v>
      </c>
      <c r="F3" s="254"/>
      <c r="G3" s="254"/>
      <c r="H3" s="254"/>
      <c r="I3" s="254"/>
      <c r="J3" s="254"/>
      <c r="K3" s="254"/>
      <c r="L3" s="254"/>
      <c r="M3" s="254"/>
      <c r="N3" s="255"/>
      <c r="O3" s="320"/>
      <c r="P3" s="321"/>
      <c r="Q3" s="321"/>
      <c r="R3" s="322"/>
      <c r="S3" s="308"/>
      <c r="T3" s="309"/>
      <c r="U3" s="309"/>
      <c r="V3" s="309"/>
      <c r="W3" s="309"/>
      <c r="X3" s="309"/>
      <c r="Y3" s="309"/>
      <c r="Z3" s="310"/>
      <c r="AA3" s="311"/>
      <c r="AB3" s="313"/>
      <c r="AC3" s="247" t="str">
        <f ca="1">IF(INDIRECT("変更履歴!AC3")&lt;&gt;"",INDIRECT("変更履歴!AC3"),"")</f>
        <v/>
      </c>
      <c r="AD3" s="248"/>
      <c r="AE3" s="248"/>
      <c r="AF3" s="249"/>
      <c r="AG3" s="362" t="str">
        <f ca="1">IF(INDIRECT("変更履歴!AG3")&lt;&gt;"",INDIRECT("変更履歴!AG3"),"")</f>
        <v/>
      </c>
      <c r="AH3" s="363"/>
      <c r="AI3" s="364"/>
    </row>
    <row r="4" spans="1:35" s="31" customFormat="1" ht="12" customHeight="1">
      <c r="AC4" s="39"/>
      <c r="AD4" s="75"/>
      <c r="AE4" s="75"/>
      <c r="AF4" s="75"/>
      <c r="AG4" s="49"/>
      <c r="AH4" s="49"/>
      <c r="AI4" s="49"/>
    </row>
    <row r="5" spans="1:35" s="55" customFormat="1" ht="17.25" customHeight="1">
      <c r="A5" s="60" t="s">
        <v>118</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6" t="s">
        <v>38</v>
      </c>
      <c r="B7" s="335"/>
      <c r="C7" s="335"/>
      <c r="D7" s="336"/>
      <c r="E7" s="16"/>
      <c r="F7" s="16"/>
      <c r="G7" s="16"/>
      <c r="H7" s="16"/>
      <c r="I7" s="16"/>
      <c r="J7" s="16"/>
      <c r="K7" s="16"/>
      <c r="L7" s="16"/>
      <c r="M7" s="16"/>
      <c r="N7" s="16"/>
      <c r="O7" s="16"/>
      <c r="P7" s="16"/>
      <c r="Q7" s="337" t="s">
        <v>9</v>
      </c>
      <c r="R7" s="338"/>
      <c r="S7" s="338"/>
      <c r="T7" s="339"/>
      <c r="U7" s="329" t="s">
        <v>84</v>
      </c>
      <c r="V7" s="330"/>
      <c r="W7" s="330"/>
      <c r="X7" s="330"/>
      <c r="Y7" s="330"/>
      <c r="Z7" s="330"/>
      <c r="AA7" s="330"/>
      <c r="AB7" s="330"/>
      <c r="AC7" s="330"/>
      <c r="AD7" s="330"/>
      <c r="AE7" s="330"/>
      <c r="AF7" s="330"/>
      <c r="AG7" s="330"/>
      <c r="AH7" s="330"/>
      <c r="AI7" s="331"/>
    </row>
    <row r="8" spans="1:35" ht="20.100000000000001" customHeight="1">
      <c r="A8" s="326" t="s">
        <v>20</v>
      </c>
      <c r="B8" s="335"/>
      <c r="C8" s="335"/>
      <c r="D8" s="336"/>
      <c r="E8" s="332" t="s">
        <v>83</v>
      </c>
      <c r="F8" s="333"/>
      <c r="G8" s="333"/>
      <c r="H8" s="333"/>
      <c r="I8" s="333"/>
      <c r="J8" s="333"/>
      <c r="K8" s="333"/>
      <c r="L8" s="333"/>
      <c r="M8" s="333"/>
      <c r="N8" s="333"/>
      <c r="O8" s="333"/>
      <c r="P8" s="333"/>
      <c r="Q8" s="326" t="s">
        <v>17</v>
      </c>
      <c r="R8" s="335"/>
      <c r="S8" s="335"/>
      <c r="T8" s="336"/>
      <c r="U8" s="332" t="s">
        <v>121</v>
      </c>
      <c r="V8" s="333"/>
      <c r="W8" s="333"/>
      <c r="X8" s="333"/>
      <c r="Y8" s="333"/>
      <c r="Z8" s="333"/>
      <c r="AA8" s="333"/>
      <c r="AB8" s="333"/>
      <c r="AC8" s="333"/>
      <c r="AD8" s="333"/>
      <c r="AE8" s="333"/>
      <c r="AF8" s="333"/>
      <c r="AG8" s="333"/>
      <c r="AH8" s="333"/>
      <c r="AI8" s="334"/>
    </row>
    <row r="9" spans="1:35" ht="20.100000000000001" customHeight="1">
      <c r="A9" s="326" t="s">
        <v>39</v>
      </c>
      <c r="B9" s="335"/>
      <c r="C9" s="335"/>
      <c r="D9" s="336"/>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85</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6" t="s">
        <v>23</v>
      </c>
      <c r="B14" s="327"/>
      <c r="C14" s="327"/>
      <c r="D14" s="328"/>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12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12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0" t="s">
        <v>19</v>
      </c>
      <c r="B18" s="341"/>
      <c r="C18" s="341"/>
      <c r="D18" s="342"/>
      <c r="E18" s="157"/>
      <c r="F18" s="158"/>
      <c r="G18" s="146"/>
      <c r="H18" s="146"/>
      <c r="I18" s="146"/>
      <c r="J18" s="144"/>
      <c r="K18" s="158"/>
      <c r="L18" s="146"/>
      <c r="M18" s="146"/>
      <c r="N18" s="146"/>
      <c r="O18" s="144"/>
      <c r="P18" s="146"/>
      <c r="Q18" s="340" t="s">
        <v>41</v>
      </c>
      <c r="R18" s="341"/>
      <c r="S18" s="341"/>
      <c r="T18" s="342"/>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6" t="s">
        <v>12</v>
      </c>
      <c r="B21" s="335"/>
      <c r="C21" s="335"/>
      <c r="D21" s="336"/>
      <c r="E21" s="332"/>
      <c r="F21" s="333"/>
      <c r="G21" s="333"/>
      <c r="H21" s="333"/>
      <c r="I21" s="333"/>
      <c r="J21" s="333"/>
      <c r="K21" s="333"/>
      <c r="L21" s="333"/>
      <c r="M21" s="333"/>
      <c r="N21" s="333"/>
      <c r="O21" s="333"/>
      <c r="P21" s="334"/>
      <c r="Q21" s="326" t="s">
        <v>44</v>
      </c>
      <c r="R21" s="335"/>
      <c r="S21" s="335"/>
      <c r="T21" s="336"/>
      <c r="U21" s="343"/>
      <c r="V21" s="344"/>
      <c r="W21" s="344"/>
      <c r="X21" s="344"/>
      <c r="Y21" s="344"/>
      <c r="Z21" s="344"/>
      <c r="AA21" s="344"/>
      <c r="AB21" s="344"/>
      <c r="AC21" s="344"/>
      <c r="AD21" s="344"/>
      <c r="AE21" s="344"/>
      <c r="AF21" s="344"/>
      <c r="AG21" s="344"/>
      <c r="AH21" s="344"/>
      <c r="AI21" s="345"/>
    </row>
    <row r="22" spans="1:35" ht="20.100000000000001" customHeight="1">
      <c r="A22" s="337" t="s">
        <v>18</v>
      </c>
      <c r="B22" s="338"/>
      <c r="C22" s="338"/>
      <c r="D22" s="339"/>
      <c r="E22" s="23"/>
      <c r="F22" s="24"/>
      <c r="G22" s="127"/>
      <c r="H22" s="127"/>
      <c r="I22" s="127"/>
      <c r="J22" s="18"/>
      <c r="K22" s="24"/>
      <c r="L22" s="127"/>
      <c r="M22" s="127"/>
      <c r="N22" s="127"/>
      <c r="O22" s="18"/>
      <c r="P22" s="127"/>
      <c r="Q22" s="337" t="s">
        <v>10</v>
      </c>
      <c r="R22" s="338"/>
      <c r="S22" s="338"/>
      <c r="T22" s="339"/>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59" t="s">
        <v>11</v>
      </c>
      <c r="B24" s="360"/>
      <c r="C24" s="360"/>
      <c r="D24" s="361"/>
      <c r="E24" s="332" t="s">
        <v>110</v>
      </c>
      <c r="F24" s="333"/>
      <c r="G24" s="333"/>
      <c r="H24" s="333"/>
      <c r="I24" s="333"/>
      <c r="J24" s="333"/>
      <c r="K24" s="333"/>
      <c r="L24" s="333"/>
      <c r="M24" s="333"/>
      <c r="N24" s="333"/>
      <c r="O24" s="333"/>
      <c r="P24" s="334"/>
      <c r="Q24" s="346" t="s">
        <v>47</v>
      </c>
      <c r="R24" s="347"/>
      <c r="S24" s="347"/>
      <c r="T24" s="348"/>
      <c r="U24" s="351"/>
      <c r="V24" s="352"/>
      <c r="W24" s="352"/>
      <c r="X24" s="352"/>
      <c r="Y24" s="159" t="s">
        <v>48</v>
      </c>
      <c r="Z24" s="160"/>
      <c r="AA24" s="160"/>
      <c r="AB24" s="160"/>
      <c r="AC24" s="160"/>
      <c r="AD24" s="160"/>
      <c r="AE24" s="160"/>
      <c r="AF24" s="160"/>
      <c r="AG24" s="159"/>
      <c r="AH24" s="159"/>
      <c r="AI24" s="161"/>
    </row>
    <row r="25" spans="1:35" ht="20.100000000000001" customHeight="1">
      <c r="A25" s="355" t="s">
        <v>16</v>
      </c>
      <c r="B25" s="356"/>
      <c r="C25" s="356"/>
      <c r="D25" s="357"/>
      <c r="E25" s="23"/>
      <c r="F25" s="36"/>
      <c r="G25" s="24" t="s">
        <v>8</v>
      </c>
      <c r="H25" s="349"/>
      <c r="I25" s="350"/>
      <c r="J25" s="350"/>
      <c r="K25" s="350"/>
      <c r="L25" s="350"/>
      <c r="M25" s="350"/>
      <c r="N25" s="350"/>
      <c r="O25" s="350"/>
      <c r="P25" s="350"/>
      <c r="Q25" s="127" t="s">
        <v>7</v>
      </c>
      <c r="R25" s="127"/>
      <c r="S25" s="24"/>
      <c r="T25" s="24" t="s">
        <v>8</v>
      </c>
      <c r="U25" s="358"/>
      <c r="V25" s="358"/>
      <c r="W25" s="358"/>
      <c r="X25" s="358"/>
      <c r="Y25" s="358"/>
      <c r="Z25" s="358"/>
      <c r="AA25" s="358"/>
      <c r="AB25" s="358"/>
      <c r="AC25" s="358"/>
      <c r="AD25" s="127" t="s">
        <v>7</v>
      </c>
      <c r="AE25" s="127"/>
      <c r="AF25" s="127"/>
      <c r="AG25" s="127"/>
      <c r="AH25" s="127"/>
      <c r="AI25" s="25"/>
    </row>
    <row r="26" spans="1:35" ht="20.100000000000001" customHeight="1">
      <c r="A26" s="44"/>
      <c r="B26" s="32"/>
      <c r="C26" s="32"/>
      <c r="D26" s="33"/>
      <c r="E26" s="19"/>
      <c r="F26" s="27"/>
      <c r="G26" s="22" t="s">
        <v>8</v>
      </c>
      <c r="H26" s="354"/>
      <c r="I26" s="354"/>
      <c r="J26" s="354"/>
      <c r="K26" s="354"/>
      <c r="L26" s="354"/>
      <c r="M26" s="354"/>
      <c r="N26" s="354"/>
      <c r="O26" s="354"/>
      <c r="P26" s="354"/>
      <c r="Q26" s="126" t="s">
        <v>7</v>
      </c>
      <c r="R26" s="126"/>
      <c r="S26" s="22"/>
      <c r="T26" s="22" t="s">
        <v>8</v>
      </c>
      <c r="U26" s="354"/>
      <c r="V26" s="354"/>
      <c r="W26" s="354"/>
      <c r="X26" s="354"/>
      <c r="Y26" s="354"/>
      <c r="Z26" s="354"/>
      <c r="AA26" s="354"/>
      <c r="AB26" s="354"/>
      <c r="AC26" s="354"/>
      <c r="AD26" s="126" t="s">
        <v>7</v>
      </c>
      <c r="AE26" s="126"/>
      <c r="AF26" s="126"/>
      <c r="AG26" s="126"/>
      <c r="AH26" s="126"/>
      <c r="AI26" s="21"/>
    </row>
    <row r="27" spans="1:35" ht="20.100000000000001" customHeight="1">
      <c r="A27" s="45"/>
      <c r="B27" s="46"/>
      <c r="C27" s="46"/>
      <c r="D27" s="47"/>
      <c r="E27" s="43"/>
      <c r="F27" s="35"/>
      <c r="G27" s="26" t="s">
        <v>8</v>
      </c>
      <c r="H27" s="353"/>
      <c r="I27" s="353"/>
      <c r="J27" s="353"/>
      <c r="K27" s="353"/>
      <c r="L27" s="353"/>
      <c r="M27" s="353"/>
      <c r="N27" s="353"/>
      <c r="O27" s="353"/>
      <c r="P27" s="353"/>
      <c r="Q27" s="125" t="s">
        <v>7</v>
      </c>
      <c r="R27" s="125"/>
      <c r="S27" s="26"/>
      <c r="T27" s="26" t="s">
        <v>8</v>
      </c>
      <c r="U27" s="353"/>
      <c r="V27" s="353"/>
      <c r="W27" s="353"/>
      <c r="X27" s="353"/>
      <c r="Y27" s="353"/>
      <c r="Z27" s="353"/>
      <c r="AA27" s="353"/>
      <c r="AB27" s="353"/>
      <c r="AC27" s="353"/>
      <c r="AD27" s="353"/>
      <c r="AE27" s="353"/>
      <c r="AF27" s="353"/>
      <c r="AG27" s="353"/>
      <c r="AH27" s="353"/>
      <c r="AI27" s="37" t="s">
        <v>7</v>
      </c>
    </row>
    <row r="28" spans="1:35" ht="20.100000000000001" customHeight="1">
      <c r="A28" s="326" t="s">
        <v>22</v>
      </c>
      <c r="B28" s="327"/>
      <c r="C28" s="327"/>
      <c r="D28" s="328"/>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11" t="s">
        <v>63</v>
      </c>
      <c r="B1" s="312"/>
      <c r="C1" s="312"/>
      <c r="D1" s="313"/>
      <c r="E1" s="253" t="str">
        <f ca="1">IF(INDIRECT("変更履歴!E1")&lt;&gt;"",INDIRECT("変更履歴!E1"),"")</f>
        <v>サンプルプロジェクト</v>
      </c>
      <c r="F1" s="254"/>
      <c r="G1" s="254"/>
      <c r="H1" s="254"/>
      <c r="I1" s="254"/>
      <c r="J1" s="254"/>
      <c r="K1" s="254"/>
      <c r="L1" s="254"/>
      <c r="M1" s="254"/>
      <c r="N1" s="255"/>
      <c r="O1" s="314" t="s">
        <v>80</v>
      </c>
      <c r="P1" s="315"/>
      <c r="Q1" s="315"/>
      <c r="R1" s="316"/>
      <c r="S1" s="302" t="str">
        <f ca="1">IF(INDIRECT("変更履歴!S1")&lt;&gt;"",INDIRECT("変更履歴!S1"),"")</f>
        <v>外部インタフェース設計書(JSON)
A42AA02/振込依頼作成</v>
      </c>
      <c r="T1" s="303"/>
      <c r="U1" s="303"/>
      <c r="V1" s="303"/>
      <c r="W1" s="303"/>
      <c r="X1" s="303"/>
      <c r="Y1" s="303"/>
      <c r="Z1" s="304"/>
      <c r="AA1" s="311" t="s">
        <v>61</v>
      </c>
      <c r="AB1" s="313"/>
      <c r="AC1" s="247" t="str">
        <f ca="1">IF(INDIRECT("変更履歴!AC1")&lt;&gt;"",INDIRECT("変更履歴!AC1"),"")</f>
        <v>TIS</v>
      </c>
      <c r="AD1" s="248"/>
      <c r="AE1" s="248"/>
      <c r="AF1" s="249"/>
      <c r="AG1" s="362">
        <f ca="1">IF(INDIRECT("変更履歴!AG1")&lt;&gt;"",INDIRECT("変更履歴!AG1"),"")</f>
        <v>43336</v>
      </c>
      <c r="AH1" s="363"/>
      <c r="AI1" s="364"/>
    </row>
    <row r="2" spans="1:47" s="14" customFormat="1" ht="12" customHeight="1">
      <c r="A2" s="311" t="s">
        <v>64</v>
      </c>
      <c r="B2" s="312"/>
      <c r="C2" s="312"/>
      <c r="D2" s="313"/>
      <c r="E2" s="253" t="str">
        <f ca="1">IF(INDIRECT("変更履歴!E2")&lt;&gt;"",INDIRECT("変更履歴!E2"),"")</f>
        <v>サンプルシステム</v>
      </c>
      <c r="F2" s="254"/>
      <c r="G2" s="254"/>
      <c r="H2" s="254"/>
      <c r="I2" s="254"/>
      <c r="J2" s="254"/>
      <c r="K2" s="254"/>
      <c r="L2" s="254"/>
      <c r="M2" s="254"/>
      <c r="N2" s="255"/>
      <c r="O2" s="317"/>
      <c r="P2" s="318"/>
      <c r="Q2" s="318"/>
      <c r="R2" s="319"/>
      <c r="S2" s="305"/>
      <c r="T2" s="306"/>
      <c r="U2" s="306"/>
      <c r="V2" s="306"/>
      <c r="W2" s="306"/>
      <c r="X2" s="306"/>
      <c r="Y2" s="306"/>
      <c r="Z2" s="307"/>
      <c r="AA2" s="311" t="s">
        <v>62</v>
      </c>
      <c r="AB2" s="313"/>
      <c r="AC2" s="247" t="str">
        <f ca="1">IF(INDIRECT("変更履歴!AC2")&lt;&gt;"",INDIRECT("変更履歴!AC2"),"")</f>
        <v>TIS</v>
      </c>
      <c r="AD2" s="248"/>
      <c r="AE2" s="248"/>
      <c r="AF2" s="249"/>
      <c r="AG2" s="362">
        <f ca="1">IF(INDIRECT("変更履歴!AG2")&lt;&gt;"",INDIRECT("変更履歴!AG2"),"")</f>
        <v>44816</v>
      </c>
      <c r="AH2" s="363"/>
      <c r="AI2" s="364"/>
    </row>
    <row r="3" spans="1:47" s="14" customFormat="1" ht="12" customHeight="1">
      <c r="A3" s="311" t="s">
        <v>65</v>
      </c>
      <c r="B3" s="312"/>
      <c r="C3" s="312"/>
      <c r="D3" s="313"/>
      <c r="E3" s="253" t="str">
        <f ca="1">IF(INDIRECT("変更履歴!E3")&lt;&gt;"",INDIRECT("変更履歴!E3"),"")</f>
        <v>サンプルサブシステム</v>
      </c>
      <c r="F3" s="254"/>
      <c r="G3" s="254"/>
      <c r="H3" s="254"/>
      <c r="I3" s="254"/>
      <c r="J3" s="254"/>
      <c r="K3" s="254"/>
      <c r="L3" s="254"/>
      <c r="M3" s="254"/>
      <c r="N3" s="255"/>
      <c r="O3" s="320"/>
      <c r="P3" s="321"/>
      <c r="Q3" s="321"/>
      <c r="R3" s="322"/>
      <c r="S3" s="308"/>
      <c r="T3" s="309"/>
      <c r="U3" s="309"/>
      <c r="V3" s="309"/>
      <c r="W3" s="309"/>
      <c r="X3" s="309"/>
      <c r="Y3" s="309"/>
      <c r="Z3" s="310"/>
      <c r="AA3" s="311"/>
      <c r="AB3" s="313"/>
      <c r="AC3" s="247" t="str">
        <f ca="1">IF(INDIRECT("変更履歴!AC3")&lt;&gt;"",INDIRECT("変更履歴!AC3"),"")</f>
        <v/>
      </c>
      <c r="AD3" s="248"/>
      <c r="AE3" s="248"/>
      <c r="AF3" s="249"/>
      <c r="AG3" s="362" t="str">
        <f ca="1">IF(INDIRECT("変更履歴!AG3")&lt;&gt;"",INDIRECT("変更履歴!AG3"),"")</f>
        <v/>
      </c>
      <c r="AH3" s="363"/>
      <c r="AI3" s="364"/>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73</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83" t="s">
        <v>49</v>
      </c>
      <c r="B8" s="384"/>
      <c r="C8" s="384"/>
      <c r="D8" s="384"/>
      <c r="E8" s="384"/>
      <c r="F8" s="384"/>
      <c r="G8" s="384"/>
      <c r="H8" s="384"/>
      <c r="I8" s="384"/>
      <c r="J8" s="384"/>
      <c r="K8" s="384"/>
      <c r="L8" s="384"/>
      <c r="M8" s="384"/>
      <c r="N8" s="384"/>
      <c r="O8" s="384"/>
      <c r="P8" s="384"/>
      <c r="Q8" s="384"/>
      <c r="R8" s="384"/>
      <c r="S8" s="384"/>
      <c r="T8" s="384"/>
      <c r="U8" s="384"/>
      <c r="V8" s="384"/>
      <c r="W8" s="384"/>
      <c r="X8" s="384"/>
      <c r="Y8" s="384"/>
      <c r="Z8" s="384"/>
      <c r="AA8" s="384"/>
      <c r="AB8" s="385"/>
      <c r="AC8" s="449" t="s">
        <v>50</v>
      </c>
      <c r="AD8" s="384"/>
      <c r="AE8" s="450"/>
      <c r="AF8" s="446"/>
      <c r="AG8" s="447"/>
      <c r="AH8" s="447"/>
      <c r="AI8" s="448"/>
    </row>
    <row r="9" spans="1:47" s="237" customFormat="1" ht="22.5" customHeight="1">
      <c r="A9" s="236" t="s">
        <v>74</v>
      </c>
      <c r="B9" s="368" t="s">
        <v>14</v>
      </c>
      <c r="C9" s="278"/>
      <c r="D9" s="278"/>
      <c r="E9" s="278"/>
      <c r="F9" s="279"/>
      <c r="G9" s="368" t="s">
        <v>36</v>
      </c>
      <c r="H9" s="369"/>
      <c r="I9" s="370"/>
      <c r="J9" s="368" t="s">
        <v>15</v>
      </c>
      <c r="K9" s="369"/>
      <c r="L9" s="369"/>
      <c r="M9" s="369"/>
      <c r="N9" s="369"/>
      <c r="O9" s="369"/>
      <c r="P9" s="370"/>
      <c r="Q9" s="373" t="s">
        <v>120</v>
      </c>
      <c r="R9" s="375"/>
      <c r="S9" s="373" t="s">
        <v>75</v>
      </c>
      <c r="T9" s="374"/>
      <c r="U9" s="375"/>
      <c r="V9" s="368" t="s">
        <v>21</v>
      </c>
      <c r="W9" s="369"/>
      <c r="X9" s="369"/>
      <c r="Y9" s="369"/>
      <c r="Z9" s="369"/>
      <c r="AA9" s="369"/>
      <c r="AB9" s="382"/>
      <c r="AC9" s="394" t="s">
        <v>13</v>
      </c>
      <c r="AD9" s="395"/>
      <c r="AE9" s="395"/>
      <c r="AF9" s="395"/>
      <c r="AG9" s="395"/>
      <c r="AH9" s="396" t="s">
        <v>76</v>
      </c>
      <c r="AI9" s="396"/>
    </row>
    <row r="10" spans="1:47" ht="19.5" customHeight="1">
      <c r="A10" s="194">
        <v>1</v>
      </c>
      <c r="B10" s="433" t="s">
        <v>86</v>
      </c>
      <c r="C10" s="434"/>
      <c r="D10" s="434"/>
      <c r="E10" s="434"/>
      <c r="F10" s="435"/>
      <c r="G10" s="391"/>
      <c r="H10" s="392"/>
      <c r="I10" s="393"/>
      <c r="J10" s="377"/>
      <c r="K10" s="378"/>
      <c r="L10" s="378"/>
      <c r="M10" s="378"/>
      <c r="N10" s="378"/>
      <c r="O10" s="378"/>
      <c r="P10" s="379"/>
      <c r="Q10" s="389"/>
      <c r="R10" s="390"/>
      <c r="S10" s="389"/>
      <c r="T10" s="436"/>
      <c r="U10" s="390"/>
      <c r="V10" s="397"/>
      <c r="W10" s="398"/>
      <c r="X10" s="398"/>
      <c r="Y10" s="398"/>
      <c r="Z10" s="398"/>
      <c r="AA10" s="398"/>
      <c r="AB10" s="399"/>
      <c r="AC10" s="428" t="s">
        <v>77</v>
      </c>
      <c r="AD10" s="440"/>
      <c r="AE10" s="441"/>
      <c r="AF10" s="441"/>
      <c r="AG10" s="442"/>
      <c r="AH10" s="431"/>
      <c r="AI10" s="432"/>
    </row>
    <row r="11" spans="1:47" ht="20.100000000000001" customHeight="1">
      <c r="A11" s="195">
        <v>2</v>
      </c>
      <c r="B11" s="365"/>
      <c r="C11" s="366"/>
      <c r="D11" s="366"/>
      <c r="E11" s="366"/>
      <c r="F11" s="367"/>
      <c r="G11" s="386"/>
      <c r="H11" s="387"/>
      <c r="I11" s="388"/>
      <c r="J11" s="365"/>
      <c r="K11" s="366"/>
      <c r="L11" s="366"/>
      <c r="M11" s="366"/>
      <c r="N11" s="366"/>
      <c r="O11" s="366"/>
      <c r="P11" s="367"/>
      <c r="Q11" s="371"/>
      <c r="R11" s="372"/>
      <c r="S11" s="371"/>
      <c r="T11" s="376"/>
      <c r="U11" s="372"/>
      <c r="V11" s="400"/>
      <c r="W11" s="401"/>
      <c r="X11" s="401"/>
      <c r="Y11" s="401"/>
      <c r="Z11" s="401"/>
      <c r="AA11" s="401"/>
      <c r="AB11" s="402"/>
      <c r="AC11" s="429"/>
      <c r="AD11" s="443"/>
      <c r="AE11" s="444"/>
      <c r="AF11" s="444"/>
      <c r="AG11" s="445"/>
      <c r="AH11" s="380"/>
      <c r="AI11" s="381"/>
    </row>
    <row r="12" spans="1:47" ht="20.100000000000001" customHeight="1">
      <c r="A12" s="195">
        <v>3</v>
      </c>
      <c r="B12" s="365"/>
      <c r="C12" s="366"/>
      <c r="D12" s="366"/>
      <c r="E12" s="366"/>
      <c r="F12" s="367"/>
      <c r="G12" s="386"/>
      <c r="H12" s="387"/>
      <c r="I12" s="388"/>
      <c r="J12" s="365"/>
      <c r="K12" s="366"/>
      <c r="L12" s="366"/>
      <c r="M12" s="366"/>
      <c r="N12" s="366"/>
      <c r="O12" s="366"/>
      <c r="P12" s="367"/>
      <c r="Q12" s="371"/>
      <c r="R12" s="372"/>
      <c r="S12" s="371"/>
      <c r="T12" s="376"/>
      <c r="U12" s="372"/>
      <c r="V12" s="400"/>
      <c r="W12" s="401"/>
      <c r="X12" s="401"/>
      <c r="Y12" s="401"/>
      <c r="Z12" s="401"/>
      <c r="AA12" s="401"/>
      <c r="AB12" s="402"/>
      <c r="AC12" s="429"/>
      <c r="AD12" s="403"/>
      <c r="AE12" s="404"/>
      <c r="AF12" s="404"/>
      <c r="AG12" s="405"/>
      <c r="AH12" s="380"/>
      <c r="AI12" s="381"/>
    </row>
    <row r="13" spans="1:47" ht="20.100000000000001" customHeight="1">
      <c r="A13" s="195">
        <v>4</v>
      </c>
      <c r="B13" s="365"/>
      <c r="C13" s="366"/>
      <c r="D13" s="366"/>
      <c r="E13" s="366"/>
      <c r="F13" s="367"/>
      <c r="G13" s="386"/>
      <c r="H13" s="387"/>
      <c r="I13" s="388"/>
      <c r="J13" s="365"/>
      <c r="K13" s="366"/>
      <c r="L13" s="366"/>
      <c r="M13" s="366"/>
      <c r="N13" s="366"/>
      <c r="O13" s="366"/>
      <c r="P13" s="367"/>
      <c r="Q13" s="371"/>
      <c r="R13" s="372"/>
      <c r="S13" s="371"/>
      <c r="T13" s="376"/>
      <c r="U13" s="372"/>
      <c r="V13" s="400"/>
      <c r="W13" s="401"/>
      <c r="X13" s="401"/>
      <c r="Y13" s="401"/>
      <c r="Z13" s="401"/>
      <c r="AA13" s="401"/>
      <c r="AB13" s="402"/>
      <c r="AC13" s="429"/>
      <c r="AD13" s="403"/>
      <c r="AE13" s="404"/>
      <c r="AF13" s="404"/>
      <c r="AG13" s="405"/>
      <c r="AH13" s="380"/>
      <c r="AI13" s="381"/>
    </row>
    <row r="14" spans="1:47" ht="20.100000000000001" customHeight="1">
      <c r="A14" s="195">
        <v>5</v>
      </c>
      <c r="B14" s="420"/>
      <c r="C14" s="421"/>
      <c r="D14" s="421"/>
      <c r="E14" s="421"/>
      <c r="F14" s="422"/>
      <c r="G14" s="365"/>
      <c r="H14" s="366"/>
      <c r="I14" s="367"/>
      <c r="J14" s="365"/>
      <c r="K14" s="366"/>
      <c r="L14" s="366"/>
      <c r="M14" s="366"/>
      <c r="N14" s="366"/>
      <c r="O14" s="366"/>
      <c r="P14" s="367"/>
      <c r="Q14" s="371"/>
      <c r="R14" s="372"/>
      <c r="S14" s="371"/>
      <c r="T14" s="376"/>
      <c r="U14" s="372"/>
      <c r="V14" s="400"/>
      <c r="W14" s="401"/>
      <c r="X14" s="401"/>
      <c r="Y14" s="401"/>
      <c r="Z14" s="401"/>
      <c r="AA14" s="401"/>
      <c r="AB14" s="402"/>
      <c r="AC14" s="429"/>
      <c r="AD14" s="403"/>
      <c r="AE14" s="404"/>
      <c r="AF14" s="404"/>
      <c r="AG14" s="405"/>
      <c r="AH14" s="380"/>
      <c r="AI14" s="381"/>
    </row>
    <row r="15" spans="1:47" ht="20.100000000000001" customHeight="1">
      <c r="A15" s="195">
        <v>6</v>
      </c>
      <c r="B15" s="420"/>
      <c r="C15" s="421"/>
      <c r="D15" s="421"/>
      <c r="E15" s="421"/>
      <c r="F15" s="422"/>
      <c r="G15" s="365"/>
      <c r="H15" s="366"/>
      <c r="I15" s="367"/>
      <c r="J15" s="365"/>
      <c r="K15" s="366"/>
      <c r="L15" s="366"/>
      <c r="M15" s="366"/>
      <c r="N15" s="366"/>
      <c r="O15" s="366"/>
      <c r="P15" s="367"/>
      <c r="Q15" s="371"/>
      <c r="R15" s="372"/>
      <c r="S15" s="371"/>
      <c r="T15" s="376"/>
      <c r="U15" s="372"/>
      <c r="V15" s="400"/>
      <c r="W15" s="401"/>
      <c r="X15" s="401"/>
      <c r="Y15" s="401"/>
      <c r="Z15" s="401"/>
      <c r="AA15" s="401"/>
      <c r="AB15" s="402"/>
      <c r="AC15" s="429"/>
      <c r="AD15" s="403"/>
      <c r="AE15" s="404"/>
      <c r="AF15" s="404"/>
      <c r="AG15" s="405"/>
      <c r="AH15" s="380"/>
      <c r="AI15" s="381"/>
    </row>
    <row r="16" spans="1:47" ht="20.100000000000001" customHeight="1">
      <c r="A16" s="196">
        <v>7</v>
      </c>
      <c r="B16" s="420"/>
      <c r="C16" s="421"/>
      <c r="D16" s="421"/>
      <c r="E16" s="421"/>
      <c r="F16" s="422"/>
      <c r="G16" s="365"/>
      <c r="H16" s="366"/>
      <c r="I16" s="367"/>
      <c r="J16" s="365"/>
      <c r="K16" s="366"/>
      <c r="L16" s="366"/>
      <c r="M16" s="366"/>
      <c r="N16" s="366"/>
      <c r="O16" s="366"/>
      <c r="P16" s="367"/>
      <c r="Q16" s="371"/>
      <c r="R16" s="372"/>
      <c r="S16" s="371"/>
      <c r="T16" s="376"/>
      <c r="U16" s="372"/>
      <c r="V16" s="400"/>
      <c r="W16" s="401"/>
      <c r="X16" s="401"/>
      <c r="Y16" s="401"/>
      <c r="Z16" s="401"/>
      <c r="AA16" s="401"/>
      <c r="AB16" s="402"/>
      <c r="AC16" s="429"/>
      <c r="AD16" s="403"/>
      <c r="AE16" s="404"/>
      <c r="AF16" s="404"/>
      <c r="AG16" s="405"/>
      <c r="AH16" s="380"/>
      <c r="AI16" s="381"/>
    </row>
    <row r="17" spans="1:47" ht="20.100000000000001" customHeight="1">
      <c r="A17" s="196">
        <v>8</v>
      </c>
      <c r="B17" s="420"/>
      <c r="C17" s="421"/>
      <c r="D17" s="421"/>
      <c r="E17" s="421"/>
      <c r="F17" s="422"/>
      <c r="G17" s="365"/>
      <c r="H17" s="366"/>
      <c r="I17" s="367"/>
      <c r="J17" s="365"/>
      <c r="K17" s="366"/>
      <c r="L17" s="366"/>
      <c r="M17" s="366"/>
      <c r="N17" s="366"/>
      <c r="O17" s="366"/>
      <c r="P17" s="367"/>
      <c r="Q17" s="371"/>
      <c r="R17" s="372"/>
      <c r="S17" s="371"/>
      <c r="T17" s="376"/>
      <c r="U17" s="372"/>
      <c r="V17" s="400"/>
      <c r="W17" s="401"/>
      <c r="X17" s="401"/>
      <c r="Y17" s="401"/>
      <c r="Z17" s="401"/>
      <c r="AA17" s="401"/>
      <c r="AB17" s="402"/>
      <c r="AC17" s="429"/>
      <c r="AD17" s="403"/>
      <c r="AE17" s="404"/>
      <c r="AF17" s="404"/>
      <c r="AG17" s="405"/>
      <c r="AH17" s="380"/>
      <c r="AI17" s="381"/>
    </row>
    <row r="18" spans="1:47" ht="20.100000000000001" customHeight="1">
      <c r="A18" s="197">
        <v>9</v>
      </c>
      <c r="B18" s="423"/>
      <c r="C18" s="424"/>
      <c r="D18" s="424"/>
      <c r="E18" s="424"/>
      <c r="F18" s="425"/>
      <c r="G18" s="417"/>
      <c r="H18" s="418"/>
      <c r="I18" s="419"/>
      <c r="J18" s="417"/>
      <c r="K18" s="418"/>
      <c r="L18" s="418"/>
      <c r="M18" s="418"/>
      <c r="N18" s="418"/>
      <c r="O18" s="418"/>
      <c r="P18" s="419"/>
      <c r="Q18" s="414"/>
      <c r="R18" s="416"/>
      <c r="S18" s="414"/>
      <c r="T18" s="415"/>
      <c r="U18" s="416"/>
      <c r="V18" s="409"/>
      <c r="W18" s="410"/>
      <c r="X18" s="410"/>
      <c r="Y18" s="410"/>
      <c r="Z18" s="410"/>
      <c r="AA18" s="410"/>
      <c r="AB18" s="411"/>
      <c r="AC18" s="430"/>
      <c r="AD18" s="437"/>
      <c r="AE18" s="438"/>
      <c r="AF18" s="438"/>
      <c r="AG18" s="439"/>
      <c r="AH18" s="426"/>
      <c r="AI18" s="427"/>
    </row>
    <row r="19" spans="1:47" ht="20.100000000000001" customHeight="1">
      <c r="A19" s="412"/>
      <c r="B19" s="413"/>
      <c r="C19" s="413"/>
      <c r="D19" s="413"/>
      <c r="E19" s="413"/>
      <c r="F19" s="413"/>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8"/>
      <c r="AE19" s="408"/>
      <c r="AF19" s="408"/>
      <c r="AG19" s="408"/>
      <c r="AH19" s="408"/>
      <c r="AI19" s="75"/>
      <c r="AJ19" s="34"/>
    </row>
    <row r="20" spans="1:47" ht="20.100000000000001" customHeight="1">
      <c r="A20" s="406" t="s">
        <v>51</v>
      </c>
      <c r="B20" s="407"/>
      <c r="C20" s="407"/>
      <c r="D20" s="407"/>
      <c r="E20" s="407"/>
      <c r="F20" s="407"/>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xr:uid="{00000000-0002-0000-0400-000000000000}">
      <formula1>"A,D"</formula1>
    </dataValidation>
    <dataValidation type="list" allowBlank="1" showInputMessage="1" showErrorMessage="1" sqref="AH10:AI18"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CQ46"/>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5" s="65" customFormat="1" ht="12" customHeight="1">
      <c r="A1" s="311" t="s">
        <v>63</v>
      </c>
      <c r="B1" s="312"/>
      <c r="C1" s="312"/>
      <c r="D1" s="313"/>
      <c r="E1" s="253" t="str">
        <f ca="1">IF(INDIRECT("変更履歴!E1")&lt;&gt;"",INDIRECT("変更履歴!E1"),"")</f>
        <v>サンプルプロジェクト</v>
      </c>
      <c r="F1" s="254"/>
      <c r="G1" s="254"/>
      <c r="H1" s="254"/>
      <c r="I1" s="254"/>
      <c r="J1" s="254"/>
      <c r="K1" s="254"/>
      <c r="L1" s="254"/>
      <c r="M1" s="254"/>
      <c r="N1" s="255"/>
      <c r="O1" s="314" t="s">
        <v>80</v>
      </c>
      <c r="P1" s="315"/>
      <c r="Q1" s="315"/>
      <c r="R1" s="316"/>
      <c r="S1" s="302" t="str">
        <f ca="1">IF(INDIRECT("変更履歴!S1")&lt;&gt;"",INDIRECT("変更履歴!S1"),"")</f>
        <v>外部インタフェース設計書(JSON)
A42AA02/振込依頼作成</v>
      </c>
      <c r="T1" s="303"/>
      <c r="U1" s="303"/>
      <c r="V1" s="303"/>
      <c r="W1" s="303"/>
      <c r="X1" s="303"/>
      <c r="Y1" s="303"/>
      <c r="Z1" s="304"/>
      <c r="AA1" s="311" t="s">
        <v>61</v>
      </c>
      <c r="AB1" s="313"/>
      <c r="AC1" s="242" t="str">
        <f ca="1">IF(INDIRECT("変更履歴!AC1")&lt;&gt;"",INDIRECT("変更履歴!AC1"),"")</f>
        <v>TIS</v>
      </c>
      <c r="AD1" s="243"/>
      <c r="AE1" s="243"/>
      <c r="AF1" s="362">
        <f ca="1">IF(INDIRECT("変更履歴!AG1")&lt;&gt;"",INDIRECT("変更履歴!AG1"),"")</f>
        <v>43336</v>
      </c>
      <c r="AG1" s="363"/>
      <c r="AH1" s="364"/>
    </row>
    <row r="2" spans="1:95" s="65" customFormat="1" ht="12" customHeight="1">
      <c r="A2" s="311" t="s">
        <v>64</v>
      </c>
      <c r="B2" s="312"/>
      <c r="C2" s="312"/>
      <c r="D2" s="313"/>
      <c r="E2" s="253" t="str">
        <f ca="1">IF(INDIRECT("変更履歴!E2")&lt;&gt;"",INDIRECT("変更履歴!E2"),"")</f>
        <v>サンプルシステム</v>
      </c>
      <c r="F2" s="254"/>
      <c r="G2" s="254"/>
      <c r="H2" s="254"/>
      <c r="I2" s="254"/>
      <c r="J2" s="254"/>
      <c r="K2" s="254"/>
      <c r="L2" s="254"/>
      <c r="M2" s="254"/>
      <c r="N2" s="255"/>
      <c r="O2" s="317"/>
      <c r="P2" s="318"/>
      <c r="Q2" s="318"/>
      <c r="R2" s="319"/>
      <c r="S2" s="305"/>
      <c r="T2" s="306"/>
      <c r="U2" s="306"/>
      <c r="V2" s="306"/>
      <c r="W2" s="306"/>
      <c r="X2" s="306"/>
      <c r="Y2" s="306"/>
      <c r="Z2" s="307"/>
      <c r="AA2" s="311" t="s">
        <v>62</v>
      </c>
      <c r="AB2" s="313"/>
      <c r="AC2" s="242" t="str">
        <f ca="1">IF(INDIRECT("変更履歴!AC2")&lt;&gt;"",INDIRECT("変更履歴!AC2"),"")</f>
        <v>TIS</v>
      </c>
      <c r="AD2" s="243"/>
      <c r="AE2" s="243"/>
      <c r="AF2" s="362">
        <f ca="1">IF(INDIRECT("変更履歴!AG2")&lt;&gt;"",INDIRECT("変更履歴!AG2"),"")</f>
        <v>44816</v>
      </c>
      <c r="AG2" s="363"/>
      <c r="AH2" s="364"/>
    </row>
    <row r="3" spans="1:95" s="65" customFormat="1" ht="12" customHeight="1">
      <c r="A3" s="311" t="s">
        <v>65</v>
      </c>
      <c r="B3" s="312"/>
      <c r="C3" s="312"/>
      <c r="D3" s="313"/>
      <c r="E3" s="253" t="str">
        <f ca="1">IF(INDIRECT("変更履歴!E3")&lt;&gt;"",INDIRECT("変更履歴!E3"),"")</f>
        <v>サンプルサブシステム</v>
      </c>
      <c r="F3" s="254"/>
      <c r="G3" s="254"/>
      <c r="H3" s="254"/>
      <c r="I3" s="254"/>
      <c r="J3" s="254"/>
      <c r="K3" s="254"/>
      <c r="L3" s="254"/>
      <c r="M3" s="254"/>
      <c r="N3" s="255"/>
      <c r="O3" s="320"/>
      <c r="P3" s="321"/>
      <c r="Q3" s="321"/>
      <c r="R3" s="322"/>
      <c r="S3" s="308"/>
      <c r="T3" s="309"/>
      <c r="U3" s="309"/>
      <c r="V3" s="309"/>
      <c r="W3" s="309"/>
      <c r="X3" s="309"/>
      <c r="Y3" s="309"/>
      <c r="Z3" s="310"/>
      <c r="AA3" s="311"/>
      <c r="AB3" s="313"/>
      <c r="AC3" s="242" t="str">
        <f ca="1">IF(INDIRECT("変更履歴!AC3")&lt;&gt;"",INDIRECT("変更履歴!AC3"),"")</f>
        <v/>
      </c>
      <c r="AD3" s="243"/>
      <c r="AE3" s="243"/>
      <c r="AF3" s="362" t="str">
        <f ca="1">IF(INDIRECT("変更履歴!AG3")&lt;&gt;"",INDIRECT("変更履歴!AG3"),"")</f>
        <v/>
      </c>
      <c r="AG3" s="363"/>
      <c r="AH3" s="364"/>
    </row>
    <row r="4" spans="1:95" ht="12" customHeight="1"/>
    <row r="5" spans="1:95" ht="12" customHeight="1">
      <c r="A5" s="74" t="s">
        <v>131</v>
      </c>
    </row>
    <row r="6" spans="1:95" ht="15" customHeight="1">
      <c r="A6" s="245" t="s">
        <v>122</v>
      </c>
      <c r="B6" s="92"/>
      <c r="C6" s="92"/>
      <c r="D6" s="92"/>
    </row>
    <row r="7" spans="1:95" ht="15" customHeight="1">
      <c r="A7" s="180"/>
      <c r="B7" s="92"/>
      <c r="C7" s="92"/>
      <c r="D7" s="92"/>
    </row>
    <row r="8" spans="1:95" ht="15" customHeight="1">
      <c r="A8" s="474" t="s">
        <v>128</v>
      </c>
      <c r="B8" s="475"/>
      <c r="C8" s="476"/>
      <c r="D8" s="477" t="s">
        <v>130</v>
      </c>
      <c r="E8" s="478"/>
      <c r="F8" s="478"/>
      <c r="G8" s="478"/>
      <c r="H8" s="479"/>
    </row>
    <row r="9" spans="1:95" ht="15" customHeight="1">
      <c r="A9" s="474" t="s">
        <v>129</v>
      </c>
      <c r="B9" s="475"/>
      <c r="C9" s="476"/>
      <c r="D9" s="477" t="s">
        <v>126</v>
      </c>
      <c r="E9" s="478"/>
      <c r="F9" s="478"/>
      <c r="G9" s="478"/>
      <c r="H9" s="479"/>
      <c r="L9" s="92"/>
      <c r="M9" s="92"/>
      <c r="N9" s="92"/>
      <c r="O9" s="92"/>
      <c r="P9" s="92"/>
      <c r="Q9" s="92"/>
      <c r="R9" s="92"/>
      <c r="S9" s="92"/>
      <c r="T9" s="92"/>
      <c r="U9" s="92"/>
      <c r="V9" s="92"/>
      <c r="W9" s="92"/>
      <c r="X9" s="92"/>
      <c r="Y9" s="92"/>
      <c r="Z9" s="92"/>
      <c r="AA9" s="92"/>
      <c r="AB9" s="92"/>
      <c r="AC9" s="92"/>
    </row>
    <row r="10" spans="1:95" ht="15" customHeight="1">
      <c r="A10" s="209" t="s">
        <v>111</v>
      </c>
      <c r="B10" s="456" t="s">
        <v>1</v>
      </c>
      <c r="C10" s="457"/>
      <c r="D10" s="457"/>
      <c r="E10" s="457"/>
      <c r="F10" s="458"/>
      <c r="G10" s="456" t="s">
        <v>24</v>
      </c>
      <c r="H10" s="457"/>
      <c r="I10" s="457"/>
      <c r="J10" s="457"/>
      <c r="K10" s="458"/>
      <c r="L10" s="456" t="s">
        <v>79</v>
      </c>
      <c r="M10" s="457"/>
      <c r="N10" s="457"/>
      <c r="O10" s="457"/>
      <c r="P10" s="458"/>
      <c r="Q10" s="210" t="s">
        <v>60</v>
      </c>
      <c r="R10" s="459" t="s">
        <v>66</v>
      </c>
      <c r="S10" s="459"/>
      <c r="T10" s="459"/>
      <c r="U10" s="459"/>
      <c r="V10" s="481" t="s">
        <v>125</v>
      </c>
      <c r="W10" s="461"/>
      <c r="X10" s="460" t="s">
        <v>55</v>
      </c>
      <c r="Y10" s="461"/>
      <c r="Z10" s="460" t="s">
        <v>25</v>
      </c>
      <c r="AA10" s="461"/>
      <c r="AB10" s="456" t="s">
        <v>59</v>
      </c>
      <c r="AC10" s="457"/>
      <c r="AD10" s="458"/>
      <c r="AE10" s="456" t="s">
        <v>56</v>
      </c>
      <c r="AF10" s="457"/>
      <c r="AG10" s="457"/>
      <c r="AH10" s="457"/>
      <c r="AI10" s="457"/>
      <c r="AJ10" s="457"/>
      <c r="AK10" s="457"/>
      <c r="AL10" s="458"/>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75"/>
      <c r="CD10" s="202"/>
      <c r="CE10" s="202"/>
      <c r="CF10" s="202"/>
      <c r="CG10" s="202"/>
      <c r="CH10" s="202"/>
      <c r="CI10" s="202"/>
      <c r="CJ10" s="202"/>
      <c r="CK10" s="202"/>
      <c r="CL10" s="202"/>
      <c r="CM10" s="202"/>
      <c r="CN10" s="202"/>
    </row>
    <row r="11" spans="1:95" ht="15" customHeight="1">
      <c r="A11" s="168">
        <v>1</v>
      </c>
      <c r="B11" s="453" t="s">
        <v>87</v>
      </c>
      <c r="C11" s="454"/>
      <c r="D11" s="454"/>
      <c r="E11" s="454"/>
      <c r="F11" s="455"/>
      <c r="G11" s="462" t="s">
        <v>92</v>
      </c>
      <c r="H11" s="462"/>
      <c r="I11" s="462"/>
      <c r="J11" s="462"/>
      <c r="K11" s="462"/>
      <c r="L11" s="462" t="s">
        <v>96</v>
      </c>
      <c r="M11" s="462"/>
      <c r="N11" s="462"/>
      <c r="O11" s="462"/>
      <c r="P11" s="462"/>
      <c r="Q11" s="211" t="s">
        <v>100</v>
      </c>
      <c r="R11" s="470" t="s">
        <v>37</v>
      </c>
      <c r="S11" s="454"/>
      <c r="T11" s="454"/>
      <c r="U11" s="455"/>
      <c r="V11" s="464"/>
      <c r="W11" s="465"/>
      <c r="X11" s="464">
        <v>1</v>
      </c>
      <c r="Y11" s="465"/>
      <c r="Z11" s="471"/>
      <c r="AA11" s="472"/>
      <c r="AB11" s="453"/>
      <c r="AC11" s="454"/>
      <c r="AD11" s="455"/>
      <c r="AE11" s="453"/>
      <c r="AF11" s="454"/>
      <c r="AG11" s="454"/>
      <c r="AH11" s="454"/>
      <c r="AI11" s="454"/>
      <c r="AJ11" s="454"/>
      <c r="AK11" s="454"/>
      <c r="AL11" s="455"/>
      <c r="AM11" s="202"/>
      <c r="AN11" s="202"/>
      <c r="AO11" s="202"/>
      <c r="AQ11" s="202"/>
      <c r="AR11" s="202"/>
      <c r="AS11" s="202"/>
      <c r="AT11" s="202"/>
      <c r="AU11" s="202"/>
      <c r="AV11" s="202"/>
      <c r="AW11" s="202"/>
      <c r="AX11" s="202"/>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75"/>
      <c r="CD11" s="202"/>
      <c r="CE11" s="202"/>
      <c r="CF11" s="202"/>
      <c r="CG11" s="202"/>
      <c r="CH11" s="202"/>
      <c r="CI11" s="202"/>
      <c r="CJ11" s="202"/>
      <c r="CK11" s="202"/>
      <c r="CL11" s="202"/>
      <c r="CM11" s="202"/>
      <c r="CN11" s="202"/>
    </row>
    <row r="12" spans="1:95" ht="15" customHeight="1">
      <c r="A12" s="168">
        <v>2</v>
      </c>
      <c r="B12" s="453" t="s">
        <v>88</v>
      </c>
      <c r="C12" s="454"/>
      <c r="D12" s="454"/>
      <c r="E12" s="454"/>
      <c r="F12" s="455"/>
      <c r="G12" s="462" t="s">
        <v>93</v>
      </c>
      <c r="H12" s="462"/>
      <c r="I12" s="462"/>
      <c r="J12" s="462"/>
      <c r="K12" s="462"/>
      <c r="L12" s="462" t="s">
        <v>97</v>
      </c>
      <c r="M12" s="462"/>
      <c r="N12" s="462"/>
      <c r="O12" s="462"/>
      <c r="P12" s="462"/>
      <c r="Q12" s="211" t="s">
        <v>100</v>
      </c>
      <c r="R12" s="453" t="s">
        <v>32</v>
      </c>
      <c r="S12" s="454"/>
      <c r="T12" s="454"/>
      <c r="U12" s="455"/>
      <c r="V12" s="464"/>
      <c r="W12" s="465"/>
      <c r="X12" s="464">
        <v>1</v>
      </c>
      <c r="Y12" s="465"/>
      <c r="Z12" s="451"/>
      <c r="AA12" s="452"/>
      <c r="AB12" s="453"/>
      <c r="AC12" s="454"/>
      <c r="AD12" s="455"/>
      <c r="AE12" s="453"/>
      <c r="AF12" s="454"/>
      <c r="AG12" s="454"/>
      <c r="AH12" s="454"/>
      <c r="AI12" s="454"/>
      <c r="AJ12" s="454"/>
      <c r="AK12" s="454"/>
      <c r="AL12" s="455"/>
      <c r="AM12" s="202"/>
      <c r="AN12" s="202"/>
      <c r="AO12" s="202"/>
      <c r="AQ12" s="202"/>
      <c r="AR12" s="202"/>
      <c r="AS12" s="202"/>
      <c r="AT12" s="202"/>
      <c r="AU12" s="202"/>
      <c r="AV12" s="202"/>
      <c r="AW12" s="202"/>
      <c r="AX12" s="202"/>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202"/>
      <c r="CE12" s="202"/>
      <c r="CF12" s="202"/>
      <c r="CG12" s="202"/>
      <c r="CH12" s="202"/>
      <c r="CI12" s="202"/>
      <c r="CJ12" s="202"/>
      <c r="CK12" s="202"/>
      <c r="CL12" s="202"/>
      <c r="CM12" s="202"/>
      <c r="CN12" s="202"/>
    </row>
    <row r="13" spans="1:95" ht="15" customHeight="1">
      <c r="A13" s="168">
        <v>3</v>
      </c>
      <c r="B13" s="470" t="s">
        <v>89</v>
      </c>
      <c r="C13" s="454"/>
      <c r="D13" s="454"/>
      <c r="E13" s="454"/>
      <c r="F13" s="455"/>
      <c r="G13" s="480" t="s">
        <v>112</v>
      </c>
      <c r="H13" s="473"/>
      <c r="I13" s="473"/>
      <c r="J13" s="473"/>
      <c r="K13" s="452"/>
      <c r="L13" s="451"/>
      <c r="M13" s="473"/>
      <c r="N13" s="473"/>
      <c r="O13" s="473"/>
      <c r="P13" s="452"/>
      <c r="Q13" s="211" t="s">
        <v>100</v>
      </c>
      <c r="R13" s="453" t="s">
        <v>115</v>
      </c>
      <c r="S13" s="454"/>
      <c r="T13" s="454"/>
      <c r="U13" s="455"/>
      <c r="V13" s="464"/>
      <c r="W13" s="465"/>
      <c r="X13" s="464">
        <v>1</v>
      </c>
      <c r="Y13" s="465"/>
      <c r="Z13" s="212"/>
      <c r="AA13" s="213"/>
      <c r="AB13" s="62"/>
      <c r="AC13" s="203"/>
      <c r="AD13" s="204"/>
      <c r="AE13" s="62"/>
      <c r="AF13" s="203"/>
      <c r="AG13" s="203"/>
      <c r="AH13" s="203"/>
      <c r="AI13" s="203"/>
      <c r="AJ13" s="203"/>
      <c r="AK13" s="203"/>
      <c r="AL13" s="204"/>
      <c r="AM13" s="202"/>
      <c r="AN13" s="202"/>
      <c r="AO13" s="202"/>
      <c r="AQ13" s="202"/>
      <c r="AR13" s="202"/>
      <c r="AS13" s="202"/>
      <c r="AT13" s="202"/>
      <c r="AU13" s="202"/>
      <c r="AV13" s="202"/>
      <c r="AW13" s="202"/>
      <c r="AX13" s="202"/>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75"/>
      <c r="CD13" s="202"/>
      <c r="CE13" s="202"/>
      <c r="CF13" s="202"/>
      <c r="CG13" s="202"/>
      <c r="CH13" s="202"/>
      <c r="CI13" s="202"/>
      <c r="CJ13" s="202"/>
      <c r="CK13" s="202"/>
      <c r="CL13" s="202"/>
      <c r="CM13" s="202"/>
      <c r="CN13" s="202"/>
    </row>
    <row r="14" spans="1:95" ht="15" customHeight="1">
      <c r="A14" s="168">
        <v>4</v>
      </c>
      <c r="B14" s="470" t="s">
        <v>113</v>
      </c>
      <c r="C14" s="454"/>
      <c r="D14" s="454"/>
      <c r="E14" s="454"/>
      <c r="F14" s="455"/>
      <c r="G14" s="480" t="s">
        <v>114</v>
      </c>
      <c r="H14" s="473"/>
      <c r="I14" s="473"/>
      <c r="J14" s="473"/>
      <c r="K14" s="452"/>
      <c r="L14" s="451"/>
      <c r="M14" s="473"/>
      <c r="N14" s="473"/>
      <c r="O14" s="473"/>
      <c r="P14" s="452"/>
      <c r="Q14" s="211" t="s">
        <v>100</v>
      </c>
      <c r="R14" s="453" t="s">
        <v>115</v>
      </c>
      <c r="S14" s="454"/>
      <c r="T14" s="454"/>
      <c r="U14" s="455"/>
      <c r="V14" s="464"/>
      <c r="W14" s="465"/>
      <c r="X14" s="464">
        <v>1</v>
      </c>
      <c r="Y14" s="465"/>
      <c r="Z14" s="212"/>
      <c r="AA14" s="213"/>
      <c r="AB14" s="62"/>
      <c r="AC14" s="203"/>
      <c r="AD14" s="204"/>
      <c r="AE14" s="62"/>
      <c r="AF14" s="203"/>
      <c r="AG14" s="203"/>
      <c r="AH14" s="203"/>
      <c r="AI14" s="203"/>
      <c r="AJ14" s="203"/>
      <c r="AK14" s="203"/>
      <c r="AL14" s="204"/>
      <c r="AM14" s="202"/>
      <c r="AN14" s="202"/>
      <c r="AO14" s="202"/>
      <c r="AQ14" s="202"/>
      <c r="AR14" s="202"/>
      <c r="AS14" s="202"/>
      <c r="AT14" s="202"/>
      <c r="AU14" s="202"/>
      <c r="AV14" s="202"/>
      <c r="AW14" s="202"/>
      <c r="AX14" s="202"/>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202"/>
      <c r="CE14" s="202"/>
      <c r="CF14" s="202"/>
      <c r="CG14" s="202"/>
      <c r="CH14" s="202"/>
      <c r="CI14" s="202"/>
      <c r="CJ14" s="202"/>
      <c r="CK14" s="202"/>
      <c r="CL14" s="202"/>
      <c r="CM14" s="202"/>
      <c r="CN14" s="202"/>
    </row>
    <row r="15" spans="1:95" s="80" customFormat="1" ht="15" customHeight="1">
      <c r="A15" s="79"/>
      <c r="B15" s="79"/>
      <c r="C15" s="79"/>
      <c r="D15" s="79"/>
      <c r="E15" s="79"/>
      <c r="F15" s="79"/>
      <c r="G15" s="79"/>
      <c r="H15" s="214"/>
      <c r="I15" s="214"/>
      <c r="J15" s="214"/>
      <c r="K15" s="214"/>
      <c r="L15" s="214"/>
      <c r="M15" s="214"/>
      <c r="N15" s="214"/>
      <c r="O15" s="214"/>
      <c r="P15" s="214"/>
      <c r="Q15" s="214"/>
      <c r="R15" s="214"/>
      <c r="S15" s="215"/>
      <c r="T15" s="215"/>
      <c r="U15" s="215"/>
      <c r="V15" s="216"/>
      <c r="W15" s="216"/>
      <c r="X15" s="217"/>
      <c r="Y15" s="217"/>
      <c r="Z15" s="214"/>
      <c r="AA15" s="214"/>
      <c r="AB15" s="214"/>
      <c r="AC15" s="79"/>
      <c r="AD15" s="79"/>
      <c r="AE15" s="79"/>
      <c r="AF15" s="214"/>
      <c r="AG15" s="79"/>
      <c r="CC15" s="81"/>
      <c r="CD15" s="81"/>
      <c r="CE15" s="81"/>
      <c r="CF15" s="81"/>
      <c r="CG15" s="82"/>
      <c r="CH15" s="82"/>
      <c r="CI15" s="82"/>
      <c r="CJ15" s="82"/>
      <c r="CK15" s="82"/>
      <c r="CL15" s="82"/>
      <c r="CM15" s="82"/>
      <c r="CN15" s="82"/>
      <c r="CO15" s="82"/>
      <c r="CP15" s="82"/>
      <c r="CQ15" s="82"/>
    </row>
    <row r="16" spans="1:95" s="80" customFormat="1" ht="15" customHeight="1">
      <c r="A16" s="474" t="s">
        <v>128</v>
      </c>
      <c r="B16" s="475"/>
      <c r="C16" s="476"/>
      <c r="D16" s="477" t="s">
        <v>89</v>
      </c>
      <c r="E16" s="478"/>
      <c r="F16" s="478"/>
      <c r="G16" s="478"/>
      <c r="H16" s="479"/>
      <c r="I16" s="218"/>
      <c r="J16" s="218"/>
      <c r="K16" s="218"/>
      <c r="L16" s="218"/>
      <c r="M16" s="218"/>
      <c r="N16" s="218"/>
      <c r="O16" s="218"/>
      <c r="P16" s="218"/>
      <c r="Q16" s="218"/>
      <c r="R16" s="218"/>
      <c r="S16" s="219"/>
      <c r="T16" s="219"/>
      <c r="U16" s="219"/>
      <c r="V16" s="81"/>
      <c r="W16" s="81"/>
      <c r="X16" s="220"/>
      <c r="Y16" s="220"/>
      <c r="Z16" s="218"/>
      <c r="AA16" s="218"/>
      <c r="AB16" s="218"/>
      <c r="AC16" s="82"/>
      <c r="AD16" s="82"/>
      <c r="AE16" s="82"/>
      <c r="AF16" s="218"/>
      <c r="AG16" s="82"/>
      <c r="CC16" s="81"/>
      <c r="CD16" s="81"/>
      <c r="CE16" s="81"/>
      <c r="CF16" s="81"/>
      <c r="CG16" s="82"/>
      <c r="CH16" s="82"/>
      <c r="CI16" s="82"/>
      <c r="CJ16" s="82"/>
      <c r="CK16" s="82"/>
      <c r="CL16" s="82"/>
      <c r="CM16" s="82"/>
      <c r="CN16" s="82"/>
      <c r="CO16" s="82"/>
      <c r="CP16" s="82"/>
      <c r="CQ16" s="82"/>
    </row>
    <row r="17" spans="1:95" s="80" customFormat="1" ht="15" customHeight="1">
      <c r="A17" s="474" t="s">
        <v>129</v>
      </c>
      <c r="B17" s="475"/>
      <c r="C17" s="476"/>
      <c r="D17" s="477" t="s">
        <v>112</v>
      </c>
      <c r="E17" s="478"/>
      <c r="F17" s="478"/>
      <c r="G17" s="478"/>
      <c r="H17" s="479"/>
      <c r="I17" s="218"/>
      <c r="J17" s="218"/>
      <c r="K17" s="218"/>
      <c r="L17" s="218"/>
      <c r="M17" s="218"/>
      <c r="N17" s="218"/>
      <c r="O17" s="218"/>
      <c r="P17" s="218"/>
      <c r="Q17" s="218"/>
      <c r="R17" s="218"/>
      <c r="S17" s="219"/>
      <c r="T17" s="219"/>
      <c r="U17" s="219"/>
      <c r="V17" s="81"/>
      <c r="W17" s="81"/>
      <c r="X17" s="220"/>
      <c r="Y17" s="220"/>
      <c r="Z17" s="218"/>
      <c r="AA17" s="218"/>
      <c r="AB17" s="218"/>
      <c r="AC17" s="82"/>
      <c r="AD17" s="82"/>
      <c r="AE17" s="82"/>
      <c r="AF17" s="218"/>
      <c r="AG17" s="82"/>
      <c r="AH17" s="82"/>
      <c r="CC17" s="81"/>
      <c r="CD17" s="81"/>
      <c r="CE17" s="81"/>
      <c r="CF17" s="81"/>
      <c r="CG17" s="82"/>
      <c r="CH17" s="82"/>
      <c r="CI17" s="82"/>
      <c r="CJ17" s="82"/>
      <c r="CK17" s="82"/>
      <c r="CL17" s="82"/>
      <c r="CM17" s="82"/>
      <c r="CN17" s="82"/>
      <c r="CO17" s="82"/>
      <c r="CP17" s="82"/>
      <c r="CQ17" s="82"/>
    </row>
    <row r="18" spans="1:95" ht="15" customHeight="1">
      <c r="A18" s="209" t="s">
        <v>111</v>
      </c>
      <c r="B18" s="456" t="s">
        <v>1</v>
      </c>
      <c r="C18" s="457"/>
      <c r="D18" s="457"/>
      <c r="E18" s="457"/>
      <c r="F18" s="458"/>
      <c r="G18" s="456" t="s">
        <v>24</v>
      </c>
      <c r="H18" s="457"/>
      <c r="I18" s="457"/>
      <c r="J18" s="457"/>
      <c r="K18" s="458"/>
      <c r="L18" s="456" t="s">
        <v>79</v>
      </c>
      <c r="M18" s="457"/>
      <c r="N18" s="457"/>
      <c r="O18" s="457"/>
      <c r="P18" s="458"/>
      <c r="Q18" s="238" t="s">
        <v>60</v>
      </c>
      <c r="R18" s="459" t="s">
        <v>66</v>
      </c>
      <c r="S18" s="459"/>
      <c r="T18" s="459"/>
      <c r="U18" s="459"/>
      <c r="V18" s="481" t="s">
        <v>125</v>
      </c>
      <c r="W18" s="461"/>
      <c r="X18" s="460" t="s">
        <v>55</v>
      </c>
      <c r="Y18" s="461"/>
      <c r="Z18" s="460" t="s">
        <v>25</v>
      </c>
      <c r="AA18" s="461"/>
      <c r="AB18" s="456" t="s">
        <v>59</v>
      </c>
      <c r="AC18" s="457"/>
      <c r="AD18" s="458"/>
      <c r="AE18" s="456" t="s">
        <v>56</v>
      </c>
      <c r="AF18" s="457"/>
      <c r="AG18" s="457"/>
      <c r="AH18" s="457"/>
      <c r="AI18" s="457"/>
      <c r="AJ18" s="457"/>
      <c r="AK18" s="457"/>
      <c r="AL18" s="458"/>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239"/>
      <c r="CE18" s="239"/>
      <c r="CF18" s="239"/>
      <c r="CG18" s="239"/>
      <c r="CH18" s="239"/>
      <c r="CI18" s="239"/>
      <c r="CJ18" s="239"/>
      <c r="CK18" s="239"/>
      <c r="CL18" s="239"/>
      <c r="CM18" s="239"/>
      <c r="CN18" s="239"/>
    </row>
    <row r="19" spans="1:95" ht="15" customHeight="1">
      <c r="A19" s="168">
        <v>1</v>
      </c>
      <c r="B19" s="453" t="s">
        <v>90</v>
      </c>
      <c r="C19" s="454"/>
      <c r="D19" s="454"/>
      <c r="E19" s="454"/>
      <c r="F19" s="455"/>
      <c r="G19" s="462" t="s">
        <v>94</v>
      </c>
      <c r="H19" s="462"/>
      <c r="I19" s="462"/>
      <c r="J19" s="462"/>
      <c r="K19" s="462"/>
      <c r="L19" s="462" t="s">
        <v>98</v>
      </c>
      <c r="M19" s="462"/>
      <c r="N19" s="462"/>
      <c r="O19" s="462"/>
      <c r="P19" s="462"/>
      <c r="Q19" s="211" t="s">
        <v>100</v>
      </c>
      <c r="R19" s="463" t="s">
        <v>27</v>
      </c>
      <c r="S19" s="463"/>
      <c r="T19" s="463"/>
      <c r="U19" s="463"/>
      <c r="V19" s="464"/>
      <c r="W19" s="465"/>
      <c r="X19" s="464">
        <v>1</v>
      </c>
      <c r="Y19" s="465"/>
      <c r="Z19" s="451"/>
      <c r="AA19" s="452"/>
      <c r="AB19" s="453"/>
      <c r="AC19" s="454"/>
      <c r="AD19" s="455"/>
      <c r="AE19" s="453"/>
      <c r="AF19" s="454"/>
      <c r="AG19" s="454"/>
      <c r="AH19" s="454"/>
      <c r="AI19" s="454"/>
      <c r="AJ19" s="454"/>
      <c r="AK19" s="454"/>
      <c r="AL19" s="455"/>
      <c r="AM19" s="239"/>
      <c r="AN19" s="239"/>
      <c r="AO19" s="239"/>
      <c r="AQ19" s="239"/>
      <c r="AR19" s="239"/>
      <c r="AS19" s="239"/>
      <c r="AT19" s="239"/>
      <c r="AU19" s="239"/>
      <c r="AV19" s="239"/>
      <c r="AW19" s="239"/>
      <c r="AX19" s="239"/>
      <c r="AY19" s="75"/>
      <c r="AZ19" s="75"/>
      <c r="BA19" s="75"/>
      <c r="BB19" s="75"/>
      <c r="BC19" s="75"/>
      <c r="BD19" s="75"/>
      <c r="BE19" s="75"/>
      <c r="BF19" s="75"/>
      <c r="BG19" s="75"/>
      <c r="BH19" s="75"/>
      <c r="BI19" s="75"/>
      <c r="BJ19" s="75"/>
      <c r="BK19" s="75"/>
      <c r="BL19" s="75"/>
      <c r="BM19" s="75"/>
      <c r="BN19" s="75"/>
      <c r="BO19" s="75"/>
      <c r="BP19" s="75"/>
      <c r="BQ19" s="75"/>
      <c r="BR19" s="75"/>
      <c r="BS19" s="75"/>
      <c r="BT19" s="75"/>
      <c r="BU19" s="75"/>
      <c r="BV19" s="75"/>
      <c r="BW19" s="75"/>
      <c r="BX19" s="75"/>
      <c r="BY19" s="75"/>
      <c r="BZ19" s="75"/>
      <c r="CA19" s="75"/>
      <c r="CB19" s="75"/>
      <c r="CC19" s="75"/>
      <c r="CD19" s="239"/>
      <c r="CE19" s="239"/>
      <c r="CF19" s="239"/>
      <c r="CG19" s="239"/>
      <c r="CH19" s="239"/>
      <c r="CI19" s="239"/>
      <c r="CJ19" s="239"/>
      <c r="CK19" s="239"/>
      <c r="CL19" s="239"/>
      <c r="CM19" s="239"/>
      <c r="CN19" s="239"/>
    </row>
    <row r="20" spans="1:95" ht="15" customHeight="1">
      <c r="A20" s="168">
        <v>2</v>
      </c>
      <c r="B20" s="453" t="s">
        <v>91</v>
      </c>
      <c r="C20" s="454"/>
      <c r="D20" s="454"/>
      <c r="E20" s="454"/>
      <c r="F20" s="455"/>
      <c r="G20" s="462" t="s">
        <v>95</v>
      </c>
      <c r="H20" s="462"/>
      <c r="I20" s="462"/>
      <c r="J20" s="462"/>
      <c r="K20" s="462"/>
      <c r="L20" s="462" t="s">
        <v>99</v>
      </c>
      <c r="M20" s="462"/>
      <c r="N20" s="462"/>
      <c r="O20" s="462"/>
      <c r="P20" s="462"/>
      <c r="Q20" s="211" t="s">
        <v>100</v>
      </c>
      <c r="R20" s="463" t="s">
        <v>26</v>
      </c>
      <c r="S20" s="463"/>
      <c r="T20" s="463"/>
      <c r="U20" s="463"/>
      <c r="V20" s="464"/>
      <c r="W20" s="465"/>
      <c r="X20" s="464">
        <v>1</v>
      </c>
      <c r="Y20" s="465"/>
      <c r="Z20" s="451"/>
      <c r="AA20" s="452"/>
      <c r="AB20" s="453"/>
      <c r="AC20" s="454"/>
      <c r="AD20" s="455"/>
      <c r="AE20" s="453"/>
      <c r="AF20" s="454"/>
      <c r="AG20" s="454"/>
      <c r="AH20" s="454"/>
      <c r="AI20" s="454"/>
      <c r="AJ20" s="454"/>
      <c r="AK20" s="454"/>
      <c r="AL20" s="455"/>
      <c r="AM20" s="239"/>
      <c r="AN20" s="239"/>
      <c r="AO20" s="239"/>
      <c r="AQ20" s="239"/>
      <c r="AR20" s="239"/>
      <c r="AS20" s="239"/>
      <c r="AT20" s="239"/>
      <c r="AU20" s="239"/>
      <c r="AV20" s="239"/>
      <c r="AW20" s="239"/>
      <c r="AX20" s="239"/>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239"/>
      <c r="CE20" s="239"/>
      <c r="CF20" s="239"/>
      <c r="CG20" s="239"/>
      <c r="CH20" s="239"/>
      <c r="CI20" s="239"/>
      <c r="CJ20" s="239"/>
      <c r="CK20" s="239"/>
      <c r="CL20" s="239"/>
      <c r="CM20" s="239"/>
      <c r="CN20" s="239"/>
    </row>
    <row r="21" spans="1:95" s="80" customFormat="1" ht="15" customHeight="1">
      <c r="A21" s="82"/>
      <c r="B21" s="82"/>
      <c r="C21" s="82"/>
      <c r="D21" s="82"/>
      <c r="E21" s="82"/>
      <c r="F21" s="82"/>
      <c r="G21" s="82"/>
      <c r="H21" s="218"/>
      <c r="I21" s="218"/>
      <c r="J21" s="218"/>
      <c r="K21" s="218"/>
      <c r="L21" s="218"/>
      <c r="M21" s="218"/>
      <c r="N21" s="218"/>
      <c r="O21" s="218"/>
      <c r="P21" s="218"/>
      <c r="Q21" s="218"/>
      <c r="R21" s="218"/>
      <c r="S21" s="219"/>
      <c r="T21" s="219"/>
      <c r="U21" s="219"/>
      <c r="V21" s="81"/>
      <c r="W21" s="81"/>
      <c r="X21" s="220"/>
      <c r="Y21" s="220"/>
      <c r="Z21" s="218"/>
      <c r="AA21" s="218"/>
      <c r="AB21" s="218"/>
      <c r="AC21" s="82"/>
      <c r="AD21" s="82"/>
      <c r="AE21" s="82"/>
      <c r="AF21" s="218"/>
      <c r="AG21" s="82"/>
      <c r="CC21" s="81"/>
      <c r="CD21" s="81"/>
      <c r="CE21" s="81"/>
      <c r="CF21" s="81"/>
      <c r="CG21" s="82"/>
      <c r="CH21" s="82"/>
      <c r="CI21" s="82"/>
      <c r="CJ21" s="82"/>
      <c r="CK21" s="82"/>
      <c r="CL21" s="82"/>
      <c r="CM21" s="82"/>
      <c r="CN21" s="82"/>
      <c r="CO21" s="82"/>
      <c r="CP21" s="82"/>
      <c r="CQ21" s="82"/>
    </row>
    <row r="22" spans="1:95" s="80" customFormat="1" ht="15" customHeight="1">
      <c r="A22" s="474" t="s">
        <v>128</v>
      </c>
      <c r="B22" s="475"/>
      <c r="C22" s="476"/>
      <c r="D22" s="477" t="s">
        <v>127</v>
      </c>
      <c r="E22" s="478"/>
      <c r="F22" s="478"/>
      <c r="G22" s="478"/>
      <c r="H22" s="479"/>
      <c r="I22" s="218"/>
      <c r="J22" s="218"/>
      <c r="K22" s="218"/>
      <c r="L22" s="218"/>
      <c r="M22" s="218"/>
      <c r="N22" s="218"/>
      <c r="O22" s="218"/>
      <c r="P22" s="218"/>
      <c r="Q22" s="218"/>
      <c r="R22" s="218"/>
      <c r="S22" s="219"/>
      <c r="T22" s="219"/>
      <c r="U22" s="219"/>
      <c r="V22" s="81"/>
      <c r="W22" s="81"/>
      <c r="X22" s="220"/>
      <c r="Y22" s="220"/>
      <c r="Z22" s="218"/>
      <c r="AA22" s="218"/>
      <c r="AB22" s="218"/>
      <c r="AC22" s="82"/>
      <c r="AD22" s="82"/>
      <c r="AE22" s="82"/>
      <c r="AF22" s="218"/>
      <c r="AG22" s="82"/>
      <c r="CC22" s="81"/>
      <c r="CD22" s="81"/>
      <c r="CE22" s="81"/>
      <c r="CF22" s="81"/>
      <c r="CG22" s="82"/>
      <c r="CH22" s="82"/>
      <c r="CI22" s="82"/>
      <c r="CJ22" s="82"/>
      <c r="CK22" s="82"/>
      <c r="CL22" s="82"/>
      <c r="CM22" s="82"/>
      <c r="CN22" s="82"/>
      <c r="CO22" s="82"/>
      <c r="CP22" s="82"/>
      <c r="CQ22" s="82"/>
    </row>
    <row r="23" spans="1:95" s="80" customFormat="1" ht="15" customHeight="1">
      <c r="A23" s="474" t="s">
        <v>129</v>
      </c>
      <c r="B23" s="475"/>
      <c r="C23" s="476"/>
      <c r="D23" s="477" t="s">
        <v>114</v>
      </c>
      <c r="E23" s="478"/>
      <c r="F23" s="478"/>
      <c r="G23" s="478"/>
      <c r="H23" s="479"/>
      <c r="I23" s="218"/>
      <c r="J23" s="218"/>
      <c r="K23" s="218"/>
      <c r="L23" s="218"/>
      <c r="M23" s="218"/>
      <c r="N23" s="218"/>
      <c r="O23" s="218"/>
      <c r="P23" s="218"/>
      <c r="Q23" s="218"/>
      <c r="R23" s="218"/>
      <c r="S23" s="219"/>
      <c r="T23" s="219"/>
      <c r="U23" s="219"/>
      <c r="V23" s="81"/>
      <c r="W23" s="81"/>
      <c r="X23" s="220"/>
      <c r="Y23" s="220"/>
      <c r="Z23" s="218"/>
      <c r="AA23" s="218"/>
      <c r="AB23" s="218"/>
      <c r="AC23" s="82"/>
      <c r="AD23" s="82"/>
      <c r="AE23" s="82"/>
      <c r="AF23" s="218"/>
      <c r="AG23" s="82"/>
      <c r="AH23" s="82"/>
      <c r="CC23" s="81"/>
      <c r="CD23" s="81"/>
      <c r="CE23" s="81"/>
      <c r="CF23" s="81"/>
      <c r="CG23" s="82"/>
      <c r="CH23" s="82"/>
      <c r="CI23" s="82"/>
      <c r="CJ23" s="82"/>
      <c r="CK23" s="82"/>
      <c r="CL23" s="82"/>
      <c r="CM23" s="82"/>
      <c r="CN23" s="82"/>
      <c r="CO23" s="82"/>
      <c r="CP23" s="82"/>
      <c r="CQ23" s="82"/>
    </row>
    <row r="24" spans="1:95" ht="15" customHeight="1">
      <c r="A24" s="209" t="s">
        <v>111</v>
      </c>
      <c r="B24" s="456" t="s">
        <v>1</v>
      </c>
      <c r="C24" s="457"/>
      <c r="D24" s="457"/>
      <c r="E24" s="457"/>
      <c r="F24" s="458"/>
      <c r="G24" s="456" t="s">
        <v>24</v>
      </c>
      <c r="H24" s="457"/>
      <c r="I24" s="457"/>
      <c r="J24" s="457"/>
      <c r="K24" s="458"/>
      <c r="L24" s="456" t="s">
        <v>79</v>
      </c>
      <c r="M24" s="457"/>
      <c r="N24" s="457"/>
      <c r="O24" s="457"/>
      <c r="P24" s="458"/>
      <c r="Q24" s="241" t="s">
        <v>60</v>
      </c>
      <c r="R24" s="459" t="s">
        <v>66</v>
      </c>
      <c r="S24" s="459"/>
      <c r="T24" s="459"/>
      <c r="U24" s="459"/>
      <c r="V24" s="481" t="s">
        <v>125</v>
      </c>
      <c r="W24" s="461"/>
      <c r="X24" s="460" t="s">
        <v>55</v>
      </c>
      <c r="Y24" s="461"/>
      <c r="Z24" s="460" t="s">
        <v>25</v>
      </c>
      <c r="AA24" s="461"/>
      <c r="AB24" s="456" t="s">
        <v>59</v>
      </c>
      <c r="AC24" s="457"/>
      <c r="AD24" s="458"/>
      <c r="AE24" s="456" t="s">
        <v>56</v>
      </c>
      <c r="AF24" s="457"/>
      <c r="AG24" s="457"/>
      <c r="AH24" s="457"/>
      <c r="AI24" s="457"/>
      <c r="AJ24" s="457"/>
      <c r="AK24" s="457"/>
      <c r="AL24" s="458"/>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240"/>
      <c r="CE24" s="240"/>
      <c r="CF24" s="240"/>
      <c r="CG24" s="240"/>
      <c r="CH24" s="240"/>
      <c r="CI24" s="240"/>
      <c r="CJ24" s="240"/>
      <c r="CK24" s="240"/>
      <c r="CL24" s="240"/>
      <c r="CM24" s="240"/>
      <c r="CN24" s="240"/>
    </row>
    <row r="25" spans="1:95" ht="15" customHeight="1">
      <c r="A25" s="168">
        <v>1</v>
      </c>
      <c r="B25" s="453" t="s">
        <v>90</v>
      </c>
      <c r="C25" s="454"/>
      <c r="D25" s="454"/>
      <c r="E25" s="454"/>
      <c r="F25" s="455"/>
      <c r="G25" s="462" t="s">
        <v>94</v>
      </c>
      <c r="H25" s="462"/>
      <c r="I25" s="462"/>
      <c r="J25" s="462"/>
      <c r="K25" s="462"/>
      <c r="L25" s="462" t="s">
        <v>98</v>
      </c>
      <c r="M25" s="462"/>
      <c r="N25" s="462"/>
      <c r="O25" s="462"/>
      <c r="P25" s="462"/>
      <c r="Q25" s="211" t="s">
        <v>100</v>
      </c>
      <c r="R25" s="463" t="s">
        <v>27</v>
      </c>
      <c r="S25" s="463"/>
      <c r="T25" s="463"/>
      <c r="U25" s="463"/>
      <c r="V25" s="464"/>
      <c r="W25" s="465"/>
      <c r="X25" s="464">
        <v>1</v>
      </c>
      <c r="Y25" s="465"/>
      <c r="Z25" s="451"/>
      <c r="AA25" s="452"/>
      <c r="AB25" s="453"/>
      <c r="AC25" s="454"/>
      <c r="AD25" s="455"/>
      <c r="AE25" s="453"/>
      <c r="AF25" s="454"/>
      <c r="AG25" s="454"/>
      <c r="AH25" s="454"/>
      <c r="AI25" s="454"/>
      <c r="AJ25" s="454"/>
      <c r="AK25" s="454"/>
      <c r="AL25" s="455"/>
      <c r="AM25" s="202"/>
      <c r="AN25" s="202"/>
      <c r="AO25" s="202"/>
      <c r="AQ25" s="202"/>
      <c r="AR25" s="202"/>
      <c r="AS25" s="202"/>
      <c r="AT25" s="202"/>
      <c r="AU25" s="202"/>
      <c r="AV25" s="202"/>
      <c r="AW25" s="202"/>
      <c r="AX25" s="202"/>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202"/>
      <c r="CE25" s="202"/>
      <c r="CF25" s="202"/>
      <c r="CG25" s="202"/>
      <c r="CH25" s="202"/>
      <c r="CI25" s="202"/>
      <c r="CJ25" s="202"/>
      <c r="CK25" s="202"/>
      <c r="CL25" s="202"/>
      <c r="CM25" s="202"/>
      <c r="CN25" s="202"/>
    </row>
    <row r="26" spans="1:95" ht="15" customHeight="1">
      <c r="A26" s="168">
        <v>2</v>
      </c>
      <c r="B26" s="453" t="s">
        <v>91</v>
      </c>
      <c r="C26" s="454"/>
      <c r="D26" s="454"/>
      <c r="E26" s="454"/>
      <c r="F26" s="455"/>
      <c r="G26" s="462" t="s">
        <v>95</v>
      </c>
      <c r="H26" s="462"/>
      <c r="I26" s="462"/>
      <c r="J26" s="462"/>
      <c r="K26" s="462"/>
      <c r="L26" s="462" t="s">
        <v>99</v>
      </c>
      <c r="M26" s="462"/>
      <c r="N26" s="462"/>
      <c r="O26" s="462"/>
      <c r="P26" s="462"/>
      <c r="Q26" s="211" t="s">
        <v>100</v>
      </c>
      <c r="R26" s="463" t="s">
        <v>123</v>
      </c>
      <c r="S26" s="463"/>
      <c r="T26" s="463"/>
      <c r="U26" s="463"/>
      <c r="V26" s="464"/>
      <c r="W26" s="465"/>
      <c r="X26" s="464">
        <v>1</v>
      </c>
      <c r="Y26" s="465"/>
      <c r="Z26" s="451"/>
      <c r="AA26" s="452"/>
      <c r="AB26" s="453"/>
      <c r="AC26" s="454"/>
      <c r="AD26" s="455"/>
      <c r="AE26" s="453"/>
      <c r="AF26" s="454"/>
      <c r="AG26" s="454"/>
      <c r="AH26" s="454"/>
      <c r="AI26" s="454"/>
      <c r="AJ26" s="454"/>
      <c r="AK26" s="454"/>
      <c r="AL26" s="455"/>
      <c r="AM26" s="202"/>
      <c r="AN26" s="202"/>
      <c r="AO26" s="202"/>
      <c r="AQ26" s="202"/>
      <c r="AR26" s="202"/>
      <c r="AS26" s="202"/>
      <c r="AT26" s="202"/>
      <c r="AU26" s="202"/>
      <c r="AV26" s="202"/>
      <c r="AW26" s="202"/>
      <c r="AX26" s="202"/>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202"/>
      <c r="CE26" s="202"/>
      <c r="CF26" s="202"/>
      <c r="CG26" s="202"/>
      <c r="CH26" s="202"/>
      <c r="CI26" s="202"/>
      <c r="CJ26" s="202"/>
      <c r="CK26" s="202"/>
      <c r="CL26" s="202"/>
      <c r="CM26" s="202"/>
      <c r="CN26" s="202"/>
    </row>
    <row r="27" spans="1:95" s="80" customFormat="1" ht="15" customHeight="1">
      <c r="A27" s="82"/>
      <c r="B27" s="82"/>
      <c r="C27" s="82"/>
      <c r="D27" s="82"/>
      <c r="E27" s="82"/>
      <c r="F27" s="82"/>
      <c r="G27" s="82"/>
      <c r="H27" s="218"/>
      <c r="I27" s="218"/>
      <c r="J27" s="218"/>
      <c r="K27" s="218"/>
      <c r="L27" s="218"/>
      <c r="M27" s="218"/>
      <c r="N27" s="218"/>
      <c r="O27" s="218"/>
      <c r="P27" s="218"/>
      <c r="Q27" s="218"/>
      <c r="R27" s="218"/>
      <c r="S27" s="219"/>
      <c r="T27" s="219"/>
      <c r="U27" s="219"/>
      <c r="V27" s="81"/>
      <c r="W27" s="81"/>
      <c r="X27" s="220"/>
      <c r="Y27" s="220"/>
      <c r="Z27" s="218"/>
      <c r="AA27" s="218"/>
      <c r="AB27" s="218"/>
      <c r="AC27" s="82"/>
      <c r="AD27" s="82"/>
      <c r="AE27" s="82"/>
      <c r="AF27" s="218"/>
      <c r="AG27" s="82"/>
      <c r="CC27" s="81"/>
      <c r="CD27" s="81"/>
      <c r="CE27" s="81"/>
      <c r="CF27" s="81"/>
      <c r="CG27" s="82"/>
      <c r="CH27" s="82"/>
      <c r="CI27" s="82"/>
      <c r="CJ27" s="82"/>
      <c r="CK27" s="82"/>
      <c r="CL27" s="82"/>
      <c r="CM27" s="82"/>
      <c r="CN27" s="82"/>
      <c r="CO27" s="82"/>
      <c r="CP27" s="82"/>
      <c r="CQ27" s="82"/>
    </row>
    <row r="28" spans="1:95" s="80" customFormat="1" ht="15" customHeight="1">
      <c r="A28" s="221"/>
      <c r="B28" s="221"/>
      <c r="C28" s="221"/>
      <c r="D28" s="221"/>
      <c r="E28" s="221"/>
      <c r="F28" s="221"/>
      <c r="G28" s="221"/>
      <c r="H28" s="222"/>
      <c r="I28" s="222"/>
      <c r="J28" s="222"/>
      <c r="K28" s="222"/>
      <c r="L28" s="222"/>
      <c r="M28" s="222"/>
      <c r="N28" s="218"/>
      <c r="O28" s="218"/>
      <c r="P28" s="218"/>
      <c r="Q28" s="218"/>
      <c r="R28" s="218"/>
      <c r="S28" s="219"/>
      <c r="T28" s="219"/>
      <c r="U28" s="219"/>
      <c r="V28" s="81"/>
      <c r="W28" s="81"/>
      <c r="X28" s="220"/>
      <c r="Y28" s="220"/>
      <c r="Z28" s="218"/>
      <c r="AA28" s="218"/>
      <c r="AB28" s="218"/>
      <c r="AC28" s="82"/>
      <c r="AD28" s="82"/>
      <c r="AE28" s="82"/>
      <c r="AF28" s="218"/>
      <c r="AG28" s="82"/>
      <c r="CC28" s="81"/>
      <c r="CD28" s="81"/>
      <c r="CE28" s="81"/>
      <c r="CF28" s="81"/>
      <c r="CG28" s="82"/>
      <c r="CH28" s="82"/>
      <c r="CI28" s="82"/>
      <c r="CJ28" s="82"/>
      <c r="CK28" s="82"/>
      <c r="CL28" s="82"/>
      <c r="CM28" s="82"/>
      <c r="CN28" s="82"/>
      <c r="CO28" s="82"/>
      <c r="CP28" s="82"/>
      <c r="CQ28" s="82"/>
    </row>
    <row r="29" spans="1:95" s="15" customFormat="1" ht="20.100000000000001" customHeight="1">
      <c r="A29" s="466" t="s">
        <v>72</v>
      </c>
      <c r="B29" s="466"/>
      <c r="C29" s="466"/>
      <c r="D29" s="466"/>
      <c r="E29" s="466"/>
      <c r="F29" s="466"/>
      <c r="G29" s="466"/>
      <c r="H29" s="466"/>
      <c r="I29" s="466"/>
      <c r="J29" s="466"/>
      <c r="K29" s="466"/>
      <c r="L29" s="466"/>
      <c r="M29" s="466"/>
      <c r="N29" s="466"/>
      <c r="O29" s="466"/>
      <c r="P29" s="466"/>
      <c r="Q29" s="466"/>
      <c r="R29" s="466"/>
      <c r="S29" s="466"/>
      <c r="T29" s="466"/>
      <c r="U29" s="466"/>
      <c r="V29" s="466"/>
      <c r="W29" s="466"/>
      <c r="X29" s="466"/>
      <c r="Y29" s="467" t="s">
        <v>78</v>
      </c>
      <c r="Z29" s="468"/>
      <c r="AA29" s="468"/>
      <c r="AB29" s="468"/>
      <c r="AC29" s="468"/>
      <c r="AD29" s="468"/>
      <c r="AE29" s="468"/>
      <c r="AF29" s="468"/>
      <c r="AG29" s="468"/>
      <c r="AH29" s="468"/>
      <c r="AI29" s="468"/>
      <c r="AJ29" s="469"/>
    </row>
    <row r="30" spans="1:95" ht="15" customHeight="1">
      <c r="A30" s="223"/>
      <c r="B30" s="224"/>
      <c r="C30" s="224"/>
      <c r="D30" s="224"/>
      <c r="E30" s="224"/>
      <c r="F30" s="224"/>
      <c r="G30" s="224"/>
      <c r="H30" s="224"/>
      <c r="I30" s="224"/>
      <c r="J30" s="224"/>
      <c r="K30" s="224"/>
      <c r="L30" s="224"/>
      <c r="M30" s="224"/>
      <c r="N30" s="224"/>
      <c r="O30" s="224"/>
      <c r="P30" s="224"/>
      <c r="Q30" s="224"/>
      <c r="R30" s="224"/>
      <c r="S30" s="224"/>
      <c r="T30" s="224"/>
      <c r="U30" s="224"/>
      <c r="V30" s="224"/>
      <c r="W30" s="93"/>
      <c r="X30" s="94"/>
      <c r="Y30" s="225"/>
      <c r="Z30" s="226"/>
      <c r="AA30" s="226"/>
      <c r="AB30" s="226"/>
      <c r="AC30" s="226"/>
      <c r="AD30" s="226"/>
      <c r="AE30" s="226"/>
      <c r="AF30" s="226"/>
      <c r="AG30" s="226"/>
      <c r="AH30" s="226"/>
      <c r="AI30" s="226"/>
      <c r="AJ30" s="227"/>
      <c r="CC30" s="75"/>
      <c r="CD30" s="75"/>
      <c r="CE30" s="75"/>
      <c r="CF30" s="75"/>
      <c r="CG30" s="202"/>
      <c r="CH30" s="202"/>
      <c r="CI30" s="202"/>
      <c r="CJ30" s="202"/>
      <c r="CK30" s="202"/>
      <c r="CL30" s="202"/>
      <c r="CM30" s="202"/>
      <c r="CN30" s="202"/>
      <c r="CO30" s="202"/>
      <c r="CP30" s="202"/>
      <c r="CQ30" s="202"/>
    </row>
    <row r="31" spans="1:95" ht="15" customHeight="1">
      <c r="A31" s="228"/>
      <c r="B31" s="68"/>
      <c r="C31" s="244"/>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230"/>
    </row>
    <row r="32" spans="1:95"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230"/>
    </row>
    <row r="33" spans="1:36" ht="15" customHeight="1">
      <c r="A33" s="228"/>
      <c r="B33" s="68"/>
      <c r="C33" s="68"/>
      <c r="D33" s="68"/>
      <c r="E33" s="68"/>
      <c r="F33" s="68"/>
      <c r="G33" s="68"/>
      <c r="H33" s="68"/>
      <c r="I33" s="68"/>
      <c r="J33" s="68"/>
      <c r="K33" s="68"/>
      <c r="L33" s="68"/>
      <c r="M33" s="68"/>
      <c r="N33" s="68"/>
      <c r="O33" s="68"/>
      <c r="P33" s="68"/>
      <c r="Q33" s="68"/>
      <c r="R33" s="68"/>
      <c r="S33" s="68"/>
      <c r="T33" s="68"/>
      <c r="U33" s="68"/>
      <c r="V33" s="68"/>
      <c r="W33" s="202"/>
      <c r="X33" s="76"/>
      <c r="Y33" s="229"/>
      <c r="Z33" s="188"/>
      <c r="AA33" s="188"/>
      <c r="AB33" s="188"/>
      <c r="AC33" s="188"/>
      <c r="AD33" s="188"/>
      <c r="AE33" s="188"/>
      <c r="AF33" s="188"/>
      <c r="AG33" s="188"/>
      <c r="AH33" s="188"/>
      <c r="AI33" s="188"/>
      <c r="AJ33" s="230"/>
    </row>
    <row r="34" spans="1:36" ht="15" customHeight="1">
      <c r="A34" s="228"/>
      <c r="B34" s="68"/>
      <c r="C34" s="68"/>
      <c r="D34" s="68"/>
      <c r="E34" s="68"/>
      <c r="F34" s="68"/>
      <c r="G34" s="68"/>
      <c r="H34" s="68"/>
      <c r="I34" s="68"/>
      <c r="J34" s="68"/>
      <c r="K34" s="68"/>
      <c r="L34" s="68"/>
      <c r="M34" s="68"/>
      <c r="N34" s="68"/>
      <c r="O34" s="68"/>
      <c r="P34" s="68"/>
      <c r="Q34" s="68"/>
      <c r="R34" s="68"/>
      <c r="S34" s="68"/>
      <c r="T34" s="68"/>
      <c r="U34" s="68"/>
      <c r="V34" s="68"/>
      <c r="W34" s="202"/>
      <c r="X34" s="76"/>
      <c r="Y34" s="229"/>
      <c r="Z34" s="188"/>
      <c r="AA34" s="188"/>
      <c r="AB34" s="188"/>
      <c r="AC34" s="188"/>
      <c r="AD34" s="188"/>
      <c r="AE34" s="188"/>
      <c r="AF34" s="188"/>
      <c r="AG34" s="188"/>
      <c r="AH34" s="188"/>
      <c r="AI34" s="188"/>
      <c r="AJ34" s="230"/>
    </row>
    <row r="35" spans="1:36" ht="15" customHeight="1">
      <c r="A35" s="228"/>
      <c r="B35" s="68"/>
      <c r="C35" s="68"/>
      <c r="D35" s="68"/>
      <c r="E35" s="68"/>
      <c r="F35" s="68"/>
      <c r="G35" s="68"/>
      <c r="H35" s="68"/>
      <c r="I35" s="68"/>
      <c r="J35" s="68"/>
      <c r="K35" s="68"/>
      <c r="L35" s="68"/>
      <c r="M35" s="68"/>
      <c r="N35" s="68"/>
      <c r="O35" s="68"/>
      <c r="P35" s="68"/>
      <c r="Q35" s="68"/>
      <c r="R35" s="68"/>
      <c r="S35" s="68"/>
      <c r="T35" s="68"/>
      <c r="U35" s="68"/>
      <c r="V35" s="68"/>
      <c r="W35" s="202"/>
      <c r="X35" s="76"/>
      <c r="Y35" s="229"/>
      <c r="Z35" s="188"/>
      <c r="AA35" s="188"/>
      <c r="AB35" s="188"/>
      <c r="AC35" s="188"/>
      <c r="AD35" s="188"/>
      <c r="AE35" s="188"/>
      <c r="AF35" s="188"/>
      <c r="AG35" s="188"/>
      <c r="AH35" s="188"/>
      <c r="AI35" s="188"/>
      <c r="AJ35" s="230"/>
    </row>
    <row r="36" spans="1:36" ht="15" customHeight="1">
      <c r="A36" s="228"/>
      <c r="B36" s="68"/>
      <c r="C36" s="68"/>
      <c r="D36" s="68"/>
      <c r="E36" s="68"/>
      <c r="F36" s="68"/>
      <c r="G36" s="68"/>
      <c r="H36" s="68"/>
      <c r="I36" s="68"/>
      <c r="J36" s="68"/>
      <c r="K36" s="68"/>
      <c r="L36" s="68"/>
      <c r="M36" s="68"/>
      <c r="N36" s="68"/>
      <c r="O36" s="68"/>
      <c r="P36" s="68"/>
      <c r="Q36" s="68"/>
      <c r="R36" s="68"/>
      <c r="S36" s="68"/>
      <c r="T36" s="68"/>
      <c r="U36" s="68"/>
      <c r="V36" s="68"/>
      <c r="W36" s="202"/>
      <c r="X36" s="76"/>
      <c r="Y36" s="229"/>
      <c r="Z36" s="188"/>
      <c r="AA36" s="188"/>
      <c r="AB36" s="188"/>
      <c r="AC36" s="188"/>
      <c r="AD36" s="188"/>
      <c r="AE36" s="188"/>
      <c r="AF36" s="188"/>
      <c r="AG36" s="188"/>
      <c r="AH36" s="188"/>
      <c r="AI36" s="188"/>
      <c r="AJ36" s="230"/>
    </row>
    <row r="37" spans="1:36" ht="15" customHeight="1">
      <c r="A37" s="228"/>
      <c r="B37" s="68"/>
      <c r="C37" s="68"/>
      <c r="D37" s="68"/>
      <c r="E37" s="68"/>
      <c r="F37" s="68"/>
      <c r="G37" s="68"/>
      <c r="H37" s="68"/>
      <c r="I37" s="68"/>
      <c r="J37" s="68"/>
      <c r="K37" s="68"/>
      <c r="L37" s="68"/>
      <c r="M37" s="68"/>
      <c r="N37" s="68"/>
      <c r="O37" s="68"/>
      <c r="P37" s="68"/>
      <c r="Q37" s="68"/>
      <c r="R37" s="68"/>
      <c r="S37" s="68"/>
      <c r="T37" s="68"/>
      <c r="U37" s="68"/>
      <c r="V37" s="68"/>
      <c r="W37" s="202"/>
      <c r="X37" s="76"/>
      <c r="Y37" s="229"/>
      <c r="Z37" s="188"/>
      <c r="AA37" s="188"/>
      <c r="AB37" s="188"/>
      <c r="AC37" s="188"/>
      <c r="AD37" s="188"/>
      <c r="AE37" s="188"/>
      <c r="AF37" s="188"/>
      <c r="AG37" s="188"/>
      <c r="AH37" s="188"/>
      <c r="AI37" s="188"/>
      <c r="AJ37" s="230"/>
    </row>
    <row r="38" spans="1:36" ht="15" customHeight="1">
      <c r="A38" s="228"/>
      <c r="B38" s="68"/>
      <c r="C38" s="68"/>
      <c r="D38" s="68"/>
      <c r="E38" s="68"/>
      <c r="F38" s="68"/>
      <c r="G38" s="68"/>
      <c r="H38" s="68"/>
      <c r="I38" s="68"/>
      <c r="J38" s="68"/>
      <c r="K38" s="68"/>
      <c r="L38" s="68"/>
      <c r="M38" s="68"/>
      <c r="N38" s="68"/>
      <c r="O38" s="68"/>
      <c r="P38" s="68"/>
      <c r="Q38" s="68"/>
      <c r="R38" s="68"/>
      <c r="S38" s="68"/>
      <c r="T38" s="68"/>
      <c r="U38" s="68"/>
      <c r="V38" s="68"/>
      <c r="W38" s="202"/>
      <c r="X38" s="76"/>
      <c r="Y38" s="229"/>
      <c r="Z38" s="188"/>
      <c r="AA38" s="188"/>
      <c r="AB38" s="188"/>
      <c r="AC38" s="188"/>
      <c r="AD38" s="188"/>
      <c r="AE38" s="188"/>
      <c r="AF38" s="188"/>
      <c r="AG38" s="188"/>
      <c r="AH38" s="188"/>
      <c r="AI38" s="188"/>
      <c r="AJ38" s="230"/>
    </row>
    <row r="39" spans="1:36" ht="15" customHeight="1">
      <c r="A39" s="228"/>
      <c r="B39" s="68"/>
      <c r="C39" s="68"/>
      <c r="D39" s="68"/>
      <c r="E39" s="68"/>
      <c r="F39" s="68"/>
      <c r="G39" s="68"/>
      <c r="H39" s="68"/>
      <c r="I39" s="68"/>
      <c r="J39" s="68"/>
      <c r="K39" s="68"/>
      <c r="L39" s="68"/>
      <c r="M39" s="68"/>
      <c r="N39" s="68"/>
      <c r="O39" s="68"/>
      <c r="P39" s="68"/>
      <c r="Q39" s="68"/>
      <c r="R39" s="68"/>
      <c r="S39" s="68"/>
      <c r="T39" s="68"/>
      <c r="U39" s="68"/>
      <c r="V39" s="68"/>
      <c r="W39" s="202"/>
      <c r="X39" s="76"/>
      <c r="Y39" s="229"/>
      <c r="Z39" s="188"/>
      <c r="AA39" s="188"/>
      <c r="AB39" s="188"/>
      <c r="AC39" s="188"/>
      <c r="AD39" s="188"/>
      <c r="AE39" s="188"/>
      <c r="AF39" s="188"/>
      <c r="AG39" s="188"/>
      <c r="AH39" s="188"/>
      <c r="AI39" s="188"/>
      <c r="AJ39" s="230"/>
    </row>
    <row r="40" spans="1:36" ht="15" customHeight="1">
      <c r="A40" s="228"/>
      <c r="B40" s="68"/>
      <c r="C40" s="68"/>
      <c r="D40" s="68"/>
      <c r="E40" s="68"/>
      <c r="F40" s="68"/>
      <c r="G40" s="68"/>
      <c r="H40" s="68"/>
      <c r="I40" s="68"/>
      <c r="J40" s="68"/>
      <c r="K40" s="68"/>
      <c r="L40" s="68"/>
      <c r="M40" s="68"/>
      <c r="N40" s="68"/>
      <c r="O40" s="68"/>
      <c r="P40" s="68"/>
      <c r="Q40" s="68"/>
      <c r="R40" s="68"/>
      <c r="S40" s="68"/>
      <c r="T40" s="68"/>
      <c r="U40" s="68"/>
      <c r="V40" s="68"/>
      <c r="W40" s="202"/>
      <c r="X40" s="76"/>
      <c r="Y40" s="229"/>
      <c r="Z40" s="188"/>
      <c r="AA40" s="188"/>
      <c r="AB40" s="188"/>
      <c r="AC40" s="188"/>
      <c r="AD40" s="188"/>
      <c r="AE40" s="188"/>
      <c r="AF40" s="188"/>
      <c r="AG40" s="188"/>
      <c r="AH40" s="188"/>
      <c r="AI40" s="188"/>
      <c r="AJ40" s="230"/>
    </row>
    <row r="41" spans="1:36" ht="15" customHeight="1">
      <c r="A41" s="228"/>
      <c r="B41" s="68"/>
      <c r="C41" s="68"/>
      <c r="D41" s="68"/>
      <c r="E41" s="68"/>
      <c r="F41" s="68"/>
      <c r="G41" s="68"/>
      <c r="H41" s="68"/>
      <c r="I41" s="68"/>
      <c r="J41" s="68"/>
      <c r="K41" s="68"/>
      <c r="L41" s="68"/>
      <c r="M41" s="68"/>
      <c r="N41" s="68"/>
      <c r="O41" s="68"/>
      <c r="P41" s="68"/>
      <c r="Q41" s="68"/>
      <c r="R41" s="68"/>
      <c r="S41" s="68"/>
      <c r="T41" s="68"/>
      <c r="U41" s="68"/>
      <c r="V41" s="68"/>
      <c r="W41" s="202"/>
      <c r="X41" s="76"/>
      <c r="Y41" s="229"/>
      <c r="Z41" s="188"/>
      <c r="AA41" s="188"/>
      <c r="AB41" s="188"/>
      <c r="AC41" s="188"/>
      <c r="AD41" s="188"/>
      <c r="AE41" s="188"/>
      <c r="AF41" s="188"/>
      <c r="AG41" s="188"/>
      <c r="AH41" s="188"/>
      <c r="AI41" s="188"/>
      <c r="AJ41" s="230"/>
    </row>
    <row r="42" spans="1:36" ht="15" customHeight="1">
      <c r="A42" s="228"/>
      <c r="B42" s="68"/>
      <c r="C42" s="68"/>
      <c r="D42" s="68"/>
      <c r="E42" s="68"/>
      <c r="F42" s="68"/>
      <c r="G42" s="68"/>
      <c r="H42" s="68"/>
      <c r="I42" s="68"/>
      <c r="J42" s="68"/>
      <c r="K42" s="68"/>
      <c r="L42" s="68"/>
      <c r="M42" s="68"/>
      <c r="N42" s="68"/>
      <c r="O42" s="68"/>
      <c r="P42" s="68"/>
      <c r="Q42" s="68"/>
      <c r="R42" s="68"/>
      <c r="S42" s="68"/>
      <c r="T42" s="68"/>
      <c r="U42" s="68"/>
      <c r="V42" s="68"/>
      <c r="W42" s="202"/>
      <c r="X42" s="76"/>
      <c r="Y42" s="229"/>
      <c r="Z42" s="188"/>
      <c r="AA42" s="188"/>
      <c r="AB42" s="188"/>
      <c r="AC42" s="188"/>
      <c r="AD42" s="188"/>
      <c r="AE42" s="188"/>
      <c r="AF42" s="188"/>
      <c r="AG42" s="188"/>
      <c r="AH42" s="188"/>
      <c r="AI42" s="188"/>
      <c r="AJ42" s="230"/>
    </row>
    <row r="43" spans="1:36" ht="15" customHeight="1">
      <c r="A43" s="228"/>
      <c r="B43" s="68"/>
      <c r="C43" s="68"/>
      <c r="D43" s="68"/>
      <c r="E43" s="68"/>
      <c r="F43" s="68"/>
      <c r="G43" s="68"/>
      <c r="H43" s="68"/>
      <c r="I43" s="68"/>
      <c r="J43" s="68"/>
      <c r="K43" s="68"/>
      <c r="L43" s="68"/>
      <c r="M43" s="68"/>
      <c r="N43" s="68"/>
      <c r="O43" s="68"/>
      <c r="P43" s="68"/>
      <c r="Q43" s="68"/>
      <c r="R43" s="68"/>
      <c r="S43" s="68"/>
      <c r="T43" s="68"/>
      <c r="U43" s="68"/>
      <c r="V43" s="68"/>
      <c r="W43" s="202"/>
      <c r="X43" s="76"/>
      <c r="Y43" s="229"/>
      <c r="Z43" s="188"/>
      <c r="AA43" s="188"/>
      <c r="AB43" s="188"/>
      <c r="AC43" s="188"/>
      <c r="AD43" s="188"/>
      <c r="AE43" s="188"/>
      <c r="AF43" s="188"/>
      <c r="AG43" s="188"/>
      <c r="AH43" s="188"/>
      <c r="AI43" s="188"/>
      <c r="AJ43" s="230"/>
    </row>
    <row r="44" spans="1:36" ht="15" customHeight="1">
      <c r="A44" s="228"/>
      <c r="B44" s="68"/>
      <c r="C44" s="68"/>
      <c r="D44" s="68"/>
      <c r="E44" s="68"/>
      <c r="F44" s="68"/>
      <c r="G44" s="68"/>
      <c r="H44" s="68"/>
      <c r="I44" s="68"/>
      <c r="J44" s="68"/>
      <c r="K44" s="68"/>
      <c r="L44" s="68"/>
      <c r="M44" s="68"/>
      <c r="N44" s="68"/>
      <c r="O44" s="68"/>
      <c r="P44" s="68"/>
      <c r="Q44" s="68"/>
      <c r="R44" s="68"/>
      <c r="S44" s="68"/>
      <c r="T44" s="68"/>
      <c r="U44" s="68"/>
      <c r="V44" s="68"/>
      <c r="W44" s="202"/>
      <c r="X44" s="76"/>
      <c r="Y44" s="229"/>
      <c r="Z44" s="188"/>
      <c r="AA44" s="188"/>
      <c r="AB44" s="188"/>
      <c r="AC44" s="188"/>
      <c r="AD44" s="188"/>
      <c r="AE44" s="188"/>
      <c r="AF44" s="188"/>
      <c r="AG44" s="188"/>
      <c r="AH44" s="188"/>
      <c r="AI44" s="188"/>
      <c r="AJ44" s="230"/>
    </row>
    <row r="45" spans="1:36" ht="15" customHeight="1">
      <c r="A45" s="231"/>
      <c r="B45" s="232"/>
      <c r="C45" s="232"/>
      <c r="D45" s="232"/>
      <c r="E45" s="232"/>
      <c r="F45" s="232"/>
      <c r="G45" s="232"/>
      <c r="H45" s="232"/>
      <c r="I45" s="232"/>
      <c r="J45" s="232"/>
      <c r="K45" s="232"/>
      <c r="L45" s="232"/>
      <c r="M45" s="232"/>
      <c r="N45" s="232"/>
      <c r="O45" s="232"/>
      <c r="P45" s="232"/>
      <c r="Q45" s="232"/>
      <c r="R45" s="232"/>
      <c r="S45" s="232"/>
      <c r="T45" s="232"/>
      <c r="U45" s="232"/>
      <c r="V45" s="232"/>
      <c r="W45" s="77"/>
      <c r="X45" s="78"/>
      <c r="Y45" s="233"/>
      <c r="Z45" s="234"/>
      <c r="AA45" s="234"/>
      <c r="AB45" s="234"/>
      <c r="AC45" s="234"/>
      <c r="AD45" s="234"/>
      <c r="AE45" s="234"/>
      <c r="AF45" s="234"/>
      <c r="AG45" s="234"/>
      <c r="AH45" s="234"/>
      <c r="AI45" s="234"/>
      <c r="AJ45" s="235"/>
    </row>
    <row r="46" spans="1:36" ht="15" customHeight="1">
      <c r="D46" s="88"/>
      <c r="X46" s="88"/>
    </row>
  </sheetData>
  <mergeCells count="121">
    <mergeCell ref="Z24:AA24"/>
    <mergeCell ref="AB24:AD24"/>
    <mergeCell ref="AE24:AL24"/>
    <mergeCell ref="B26:F26"/>
    <mergeCell ref="G26:K26"/>
    <mergeCell ref="L26:P26"/>
    <mergeCell ref="R26:U26"/>
    <mergeCell ref="X26:Y26"/>
    <mergeCell ref="Z26:AA26"/>
    <mergeCell ref="AB26:AD26"/>
    <mergeCell ref="AE26:AL26"/>
    <mergeCell ref="Z25:AA25"/>
    <mergeCell ref="AB25:AD25"/>
    <mergeCell ref="AE25:AL25"/>
    <mergeCell ref="V25:W25"/>
    <mergeCell ref="V26:W26"/>
    <mergeCell ref="B24:F24"/>
    <mergeCell ref="G24:K24"/>
    <mergeCell ref="L24:P24"/>
    <mergeCell ref="R24:U24"/>
    <mergeCell ref="V24:W24"/>
    <mergeCell ref="B25:F25"/>
    <mergeCell ref="G25:K25"/>
    <mergeCell ref="L25:P25"/>
    <mergeCell ref="R25:U25"/>
    <mergeCell ref="X25:Y25"/>
    <mergeCell ref="X20:Y20"/>
    <mergeCell ref="A16:C16"/>
    <mergeCell ref="D16:H16"/>
    <mergeCell ref="A17:C17"/>
    <mergeCell ref="D17:H17"/>
    <mergeCell ref="A22:C22"/>
    <mergeCell ref="D22:H22"/>
    <mergeCell ref="A23:C23"/>
    <mergeCell ref="D23:H23"/>
    <mergeCell ref="X24:Y24"/>
    <mergeCell ref="V18:W18"/>
    <mergeCell ref="V19:W19"/>
    <mergeCell ref="V20:W20"/>
    <mergeCell ref="AE11:AL11"/>
    <mergeCell ref="AE12:AL12"/>
    <mergeCell ref="AB12:AD12"/>
    <mergeCell ref="AB10:AD10"/>
    <mergeCell ref="G13:K13"/>
    <mergeCell ref="L13:P13"/>
    <mergeCell ref="B12:F12"/>
    <mergeCell ref="G14:K14"/>
    <mergeCell ref="V10:W10"/>
    <mergeCell ref="V12:W12"/>
    <mergeCell ref="V13:W13"/>
    <mergeCell ref="X13:Y13"/>
    <mergeCell ref="X14:Y14"/>
    <mergeCell ref="R13:U13"/>
    <mergeCell ref="R14:U14"/>
    <mergeCell ref="V14:W14"/>
    <mergeCell ref="A1:D1"/>
    <mergeCell ref="O1:R3"/>
    <mergeCell ref="A2:D2"/>
    <mergeCell ref="A3:D3"/>
    <mergeCell ref="B10:F10"/>
    <mergeCell ref="G10:K10"/>
    <mergeCell ref="L10:P10"/>
    <mergeCell ref="AF1:AH1"/>
    <mergeCell ref="E2:N2"/>
    <mergeCell ref="AF2:AH2"/>
    <mergeCell ref="E3:N3"/>
    <mergeCell ref="AF3:AH3"/>
    <mergeCell ref="AA1:AB1"/>
    <mergeCell ref="AA2:AB2"/>
    <mergeCell ref="AA3:AB3"/>
    <mergeCell ref="E1:N1"/>
    <mergeCell ref="S1:Z3"/>
    <mergeCell ref="A8:C8"/>
    <mergeCell ref="D8:H8"/>
    <mergeCell ref="A9:C9"/>
    <mergeCell ref="D9:H9"/>
    <mergeCell ref="A29:X29"/>
    <mergeCell ref="Y29:AJ29"/>
    <mergeCell ref="R10:U10"/>
    <mergeCell ref="R11:U11"/>
    <mergeCell ref="R12:U12"/>
    <mergeCell ref="B11:F11"/>
    <mergeCell ref="G11:K11"/>
    <mergeCell ref="X10:Y10"/>
    <mergeCell ref="Z10:AA10"/>
    <mergeCell ref="V11:W11"/>
    <mergeCell ref="G12:K12"/>
    <mergeCell ref="AB11:AD11"/>
    <mergeCell ref="L12:P12"/>
    <mergeCell ref="X12:Y12"/>
    <mergeCell ref="Z12:AA12"/>
    <mergeCell ref="L11:P11"/>
    <mergeCell ref="X11:Y11"/>
    <mergeCell ref="Z11:AA11"/>
    <mergeCell ref="L14:P14"/>
    <mergeCell ref="B13:F13"/>
    <mergeCell ref="B14:F14"/>
    <mergeCell ref="AE10:AL10"/>
    <mergeCell ref="B19:F19"/>
    <mergeCell ref="G19:K19"/>
    <mergeCell ref="Z20:AA20"/>
    <mergeCell ref="AB20:AD20"/>
    <mergeCell ref="AE20:AL20"/>
    <mergeCell ref="B18:F18"/>
    <mergeCell ref="G18:K18"/>
    <mergeCell ref="L18:P18"/>
    <mergeCell ref="R18:U18"/>
    <mergeCell ref="X18:Y18"/>
    <mergeCell ref="Z18:AA18"/>
    <mergeCell ref="AB18:AD18"/>
    <mergeCell ref="AE18:AL18"/>
    <mergeCell ref="AE19:AL19"/>
    <mergeCell ref="L19:P19"/>
    <mergeCell ref="R19:U19"/>
    <mergeCell ref="X19:Y19"/>
    <mergeCell ref="Z19:AA19"/>
    <mergeCell ref="AB19:AD19"/>
    <mergeCell ref="B20:F20"/>
    <mergeCell ref="G20:K20"/>
    <mergeCell ref="L20:P20"/>
    <mergeCell ref="R20:U20"/>
  </mergeCells>
  <phoneticPr fontId="16"/>
  <dataValidations count="2">
    <dataValidation type="list" allowBlank="1" showInputMessage="1" showErrorMessage="1" sqref="Q25:Q26 Q19:Q20 Q11:Q14" xr:uid="{00000000-0002-0000-0500-000000000000}">
      <formula1>"○"</formula1>
    </dataValidation>
    <dataValidation type="list" allowBlank="1" showInputMessage="1" showErrorMessage="1" sqref="R25:R26 R19:R20 R11:R14" xr:uid="{00000000-0002-0000-0500-000001000000}">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27"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1"/>
  <dimension ref="A1:B17"/>
  <sheetViews>
    <sheetView showGridLines="0" workbookViewId="0">
      <selection activeCell="A17" sqref="A17"/>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3.1. 振込依頼</vt:lpstr>
      <vt:lpstr>データ</vt:lpstr>
      <vt:lpstr>'1. 外部インタフェース仕様'!Print_Area</vt:lpstr>
      <vt:lpstr>'2. レコード構成'!Print_Area</vt:lpstr>
      <vt:lpstr>'3.1. 振込依頼'!Print_Area</vt:lpstr>
      <vt:lpstr>表紙!Print_Area</vt:lpstr>
      <vt:lpstr>変更履歴!Print_Area</vt:lpstr>
      <vt:lpstr>目次!Print_Area</vt:lpstr>
      <vt:lpstr>'1. 外部インタフェース仕様'!Print_Titles</vt:lpstr>
      <vt:lpstr>'2. レコード構成'!Print_Titles</vt:lpstr>
      <vt:lpstr>'3.1. 振込依頼'!Print_Titles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2022-09-12T06:45:22Z</dcterms:modified>
</cp:coreProperties>
</file>