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as (sem piloto)" sheetId="1" r:id="rId4"/>
    <sheet state="visible" name="Participants" sheetId="2" r:id="rId5"/>
    <sheet state="visible" name="Characterization" sheetId="3" r:id="rId6"/>
    <sheet state="visible" name="Análise Quantitativa" sheetId="4" r:id="rId7"/>
    <sheet state="visible" name="Análise qualitativa" sheetId="5" r:id="rId8"/>
    <sheet state="visible" name="Análise qualitativa - Temas"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M89">
      <text>
        <t xml:space="preserve">Não é sobre não ter padrões, é sobre usar uma ferrmanta quando ela não é a melhor. Pode-se ter duas soluções diferentes padrão na empresa para possibilitar a escolha da mais correta em cada contexto
	-Nabson Paiva</t>
      </text>
    </comment>
    <comment authorId="0" ref="D75">
      <text>
        <t xml:space="preserve">O boilerplate não precisa ser agnóstico, mas pode ter um para cada framework usado pela empresa
	-Nabson Paiva
Melhorar descrição da solução considerando isso
	-Nabson Paiva</t>
      </text>
    </comment>
    <comment authorId="0" ref="G69">
      <text>
        <t xml:space="preserve">Isso é verdade para build-time rendering, mas em client-time, o MFE-A pode requisitar a versão 1.0 do MFE-B e o MFE-C pode requisitar a versão 2.0 do MFE-B
	-Nabson Paiva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06">
      <text>
        <t xml:space="preserve">Ao meu ver, não é um anti pattern específico tal qual os outros definidos nessa categoria
	-ERIKY RODRIGUES DE SOUZA</t>
      </text>
    </comment>
    <comment authorId="0" ref="G106">
      <text>
        <t xml:space="preserve">Entendi que a pessoa estaria propondo uma forma de gerar novos anti-patterns, mesmo que não seja um anti-pattern específico
	-Nabson Paiva</t>
      </text>
    </comment>
    <comment authorId="0" ref="F101">
      <text>
        <t xml:space="preserve">Compreendi errado
	-ERIKY RODRIGUES DE SOUZA</t>
      </text>
    </comment>
    <comment authorId="0" ref="G101">
      <text>
        <t xml:space="preserve">Usar o catálogo como um checklist ou guia, então é um how to
	-Nabson Paiva</t>
      </text>
    </comment>
    <comment authorId="0" ref="F100">
      <text>
        <t xml:space="preserve">Coloquei commendation pois a quotation cita um aspecto positivo. Ao meu ver, pra ser "How to", o comentário dele deveria ter embasamento prático, visto que ele está afirmando
	-ERIKY RODRIGUES DE SOUZA</t>
      </text>
    </comment>
    <comment authorId="0" ref="G100">
      <text>
        <t xml:space="preserve">O como usar seria melhorar o desenvolvimento
	-Nabson Paiva</t>
      </text>
    </comment>
    <comment authorId="0" ref="F83">
      <text>
        <t xml:space="preserve">Compreendi como um elogio ao catálogo, visto que a quotation pode ser interpretada de duas formas
	-ERIKY RODRIGUES DE SOUZA</t>
      </text>
    </comment>
    <comment authorId="0" ref="G83">
      <text>
        <t xml:space="preserve">Eu devia ter quebrado essa quotation em duas, porque o final é sobre usar o catálogo como ponto inicial de discussões arquiteturais e isso me levou a pensar num "how to" e desconsiderar o elogio que ele faz antes
	-Nabson Paiva</t>
      </text>
    </comment>
    <comment authorId="0" ref="F81">
      <text>
        <t xml:space="preserve">Compreendi como um elogio
	-ERIKY RODRIGUES DE SOUZA</t>
      </text>
    </comment>
    <comment authorId="0" ref="G81">
      <text>
        <t xml:space="preserve">Pode ser usado como um guia para novos desenvolvedores. Ajuda a entender a arquitetura
	-Nabson Paiva</t>
      </text>
    </comment>
    <comment authorId="0" ref="F80">
      <text>
        <t xml:space="preserve">Considerei commendations por que considerei o contexto do "bible" que ele citou
	-ERIKY RODRIGUES DE SOUZA</t>
      </text>
    </comment>
    <comment authorId="0" ref="G80">
      <text>
        <t xml:space="preserve">Fala que o catálogo é um checklist de DONTs, então é uma forma de usá-lo
	-Nabson Paiva</t>
      </text>
    </comment>
    <comment authorId="0" ref="F74">
      <text>
        <t xml:space="preserve">Não entendi o comentário do participante na primeira leitura
	-ERIKY RODRIGUES DE SOUZA</t>
      </text>
    </comment>
    <comment authorId="0" ref="G74">
      <text>
        <t xml:space="preserve">Complementar a solução com esse risco de aumentar a complexidade ao usar muitas tecnologias
	-Nabson Paiva</t>
      </text>
    </comment>
    <comment authorId="0" ref="G56">
      <text>
        <t xml:space="preserve">Não usar domínio ao definir os times vai contra os princípios de MFE, então não tem como isso ser uma nova solução mas sim uma pista de que eu posso escrever melhor a minha solução para convencê-lo disso
	-Nabson Paiva</t>
      </text>
    </comment>
    <comment authorId="0" ref="F56">
      <text>
        <t xml:space="preserve">A proposta dele vai contra a solução proposta pelo Nabson
	-ERIKY RODRIGUES DE SOUZA</t>
      </text>
    </comment>
    <comment authorId="0" ref="F27">
      <text>
        <t xml:space="preserve">A quotation refere-se a um exemplo proposto
	-ERIKY RODRIGUES DE SOUZA</t>
      </text>
    </comment>
    <comment authorId="0" ref="G27">
      <text>
        <t xml:space="preserve">Entendi como a proposta da mesma solução que ele falou no início da resposta, por isso é proposta de solução mas não de uma nova, da mesma
	-Nabson Paiva</t>
      </text>
    </comment>
    <comment authorId="0" ref="F24">
      <text>
        <t xml:space="preserve">Me pareceu um ponto relacionado a definição do problema, mas, também é um reflexo da dificuldade que eu tive de encaixar essa quotation em alguma das categorias da análise temática.
	-ERIKY RODRIGUES DE SOUZA</t>
      </text>
    </comment>
    <comment authorId="0" ref="G5">
      <text>
        <t xml:space="preserve">Como ele tá reforçando uma afirmação do meu texto, entendo que o texto da solução pode ser melhorado para ter certeza de que ele entendeu o que falei
	-Nabson Paiva</t>
      </text>
    </comment>
    <comment authorId="0" ref="G24">
      <text>
        <t xml:space="preserve">Pra mim, a pessoa tá propondo a solução de todos os fragmentos terem um tratamento de erro que garantam que ele nunca vai impactar a tela que o chama
	-Nabson Paiva</t>
      </text>
    </comment>
  </commentList>
</comments>
</file>

<file path=xl/sharedStrings.xml><?xml version="1.0" encoding="utf-8"?>
<sst xmlns="http://schemas.openxmlformats.org/spreadsheetml/2006/main" count="2155" uniqueCount="280">
  <si>
    <t>Page</t>
  </si>
  <si>
    <t>Question</t>
  </si>
  <si>
    <t>Answers</t>
  </si>
  <si>
    <t>Abou the participant</t>
  </si>
  <si>
    <t>Participant</t>
  </si>
  <si>
    <t>P1</t>
  </si>
  <si>
    <t>P2</t>
  </si>
  <si>
    <t>P3</t>
  </si>
  <si>
    <t>P4</t>
  </si>
  <si>
    <t>P5</t>
  </si>
  <si>
    <t>P6</t>
  </si>
  <si>
    <t>P7</t>
  </si>
  <si>
    <t>P8</t>
  </si>
  <si>
    <t>P9</t>
  </si>
  <si>
    <t>P10</t>
  </si>
  <si>
    <t>P11</t>
  </si>
  <si>
    <t>P12</t>
  </si>
  <si>
    <t>P13</t>
  </si>
  <si>
    <t>P14</t>
  </si>
  <si>
    <t>P15</t>
  </si>
  <si>
    <t>P16</t>
  </si>
  <si>
    <t>P17</t>
  </si>
  <si>
    <t>P18</t>
  </si>
  <si>
    <t>P19</t>
  </si>
  <si>
    <t>P20</t>
  </si>
  <si>
    <t>Datetime</t>
  </si>
  <si>
    <t>2024/06/07 2:29:40 PM GMT-4</t>
  </si>
  <si>
    <t>2024/06/07 2:32:05 PM GMT-4</t>
  </si>
  <si>
    <t>2024/06/07 5:28:04 PM GMT-4</t>
  </si>
  <si>
    <t>2024/06/07 7:18:28 PM GMT-4</t>
  </si>
  <si>
    <t>2024/06/07 8:38:27 PM GMT-4</t>
  </si>
  <si>
    <t>2024/06/08 11:25:06 AM GMT-4</t>
  </si>
  <si>
    <t>2024/06/08 5:24:33 PM GMT-4</t>
  </si>
  <si>
    <t>2024/06/09 8:04:11 AM GMT-4</t>
  </si>
  <si>
    <t>2024/06/10 9:22:11 AM GMT-4</t>
  </si>
  <si>
    <t>2024/06/10 12:40:34 PM GMT-4</t>
  </si>
  <si>
    <t>2024/06/14 12:22:44 PM GMT-4</t>
  </si>
  <si>
    <t>2024/06/21 10:26:49 AM GMT-4</t>
  </si>
  <si>
    <t>2024/06/21 10:48:07 AM GMT-4</t>
  </si>
  <si>
    <t>2024/06/22 8:34:09 AM GMT-4</t>
  </si>
  <si>
    <t xml:space="preserve">Consent Statement:  I have read or someone has read the information in this document before signing this consent form. I have received an explanation regarding the technical language used in describing this research study and answers to all my questions. I also confirm receiving a copy of this Informed Consent Form. I understand that I can withdraw from the study without penalty. I am over 18 years old and voluntarily consent to participate in this study. </t>
  </si>
  <si>
    <t>Yes, I do consent</t>
  </si>
  <si>
    <t>Are you currently working with Micro Frontends?</t>
  </si>
  <si>
    <t>No</t>
  </si>
  <si>
    <t>Yes</t>
  </si>
  <si>
    <t>How much professional experience do you have with Micro Frontends?</t>
  </si>
  <si>
    <t>More than 2 years</t>
  </si>
  <si>
    <t>Between 1 and 2 years</t>
  </si>
  <si>
    <t>Less than 1 year</t>
  </si>
  <si>
    <t>What type of role do you play or have you played when working with Micro Frontends?</t>
  </si>
  <si>
    <t>Fullstack Developer</t>
  </si>
  <si>
    <t>Software Architect</t>
  </si>
  <si>
    <t>Frontend developer</t>
  </si>
  <si>
    <t>Software engineering team leader</t>
  </si>
  <si>
    <t>Mobile</t>
  </si>
  <si>
    <t>Cyclic Dependency</t>
  </si>
  <si>
    <t xml:space="preserve">Is the Cyclic Dependency anti-pattern problem clear stated?  </t>
  </si>
  <si>
    <t>I agree</t>
  </si>
  <si>
    <t>I disagree</t>
  </si>
  <si>
    <t>If you disagree, please provide a description of what is not clear</t>
  </si>
  <si>
    <t>The Problem is correctly explained but not as much exemplified. The example only states a dependency between A and B, but not another that would close the cycle between B and A.</t>
  </si>
  <si>
    <t xml:space="preserve">Is the anti-pattern solution clear stated?  </t>
  </si>
  <si>
    <t>Alternative solutions can be considered for this problem, such as creating a single interface to access the functionalities shared between the MFEs.</t>
  </si>
  <si>
    <t xml:space="preserve">Does the proposed solution address the problem presented in the anti-pattern?  </t>
  </si>
  <si>
    <t>In case you have a different suggestion on the problem solution, please provide a description</t>
  </si>
  <si>
    <t>I agree with the solution; however, microfrontends inherently have the characteristic of being more oriented toward an organizational context (not always, but often), unlike microservices, which are more focused on solving software issues such as cost and scalability. The solution of composing microfrontends based on domain analysis can be valid in an organizational context where the responsible parties are close (or preferably the same team). In very large companies, due to the distances between teams, duplication may be a worse solution in terms of software but better in organizational terms. In highly coupled systems, creating intermediary layers can be a solution to avoid merging the MFEs, which could eventually turn these MFEs into a monolith due to the system's high coupling characteristic.
So, in general, the presented solution makes technical sense, but the business context might require a solution that is not "optimal."</t>
  </si>
  <si>
    <t>Employing an event-driven architecture can address the issue of high coupling between MFEs without necessarily merging them into a single MFE</t>
  </si>
  <si>
    <t>maybe, instead of changing informations directly between the calculation fragment and component that shows a calculate value, its possible to use a global state or global event that "consume" this information without dependency each other</t>
  </si>
  <si>
    <t>It does address the problem correctly although it can have others solutions, for example a shared lib between the MFEs that can specifically handle this situation, a "bridge module" to manage dependent states/values, etc.</t>
  </si>
  <si>
    <t>Have you ever encountered this problem in any project you have previously worked on or are currently working on?</t>
  </si>
  <si>
    <t>Yes, I did</t>
  </si>
  <si>
    <t>No, I did not</t>
  </si>
  <si>
    <t>How harmful do you think this anti-pattern problem is?</t>
  </si>
  <si>
    <t>Knot Micro Frontend</t>
  </si>
  <si>
    <t xml:space="preserve">Is the Knot Micro Frontend anti-pattern problem clear stated?  </t>
  </si>
  <si>
    <t>I'm a bit confused if the problem is communicating among multiple MFEs or just stablishing a communication contract. If the problem is with stablishing clear communication contracts, than the number of MFEs involved is not important to the problem definition. It's similar to implementing APIs in Microservices where you should keep a clear contract between them.</t>
  </si>
  <si>
    <t>It's related to the first question. I think the solution could state what is a good communication pattern vs a bad one. In the mentioned example, the MFE payments should be aligned with the domain level of Product, agnostic to wether it is digital or physical. Stablishing communication patterns/contracts aligned to the domain level seems a good proposal in my opinion.</t>
  </si>
  <si>
    <t>I see that there are room to explain how this interface can be prepared to accommodate future changes</t>
  </si>
  <si>
    <t>Hub-like Dependency</t>
  </si>
  <si>
    <t xml:space="preserve">Is the Hub-like Dependency anti-pattern problem clear stated?  </t>
  </si>
  <si>
    <t>Here I have a few points: any screen, whether it is a microfrontend or not, should be resilient and have good error handling. The fallback solution will depend on many factors, such as if the error is being caused by one of the MFEs that makes the entire screen stop functioning and if it is a critical MFE that must be present on the screen.
So in general, although the path presented for solving the problems makes sense, this type of issue is not specific to MFEs but rather to "hub screens" in any type of context.</t>
  </si>
  <si>
    <t>"Avoiding screens that serve as a starting point for other functionalities is recommended" how can this be avoided? If the MFE is seen from the same perspective of a component composition, it is inevitable to have aggregators. What can be done to avoid aggregators? (and can they be avoided at all?)</t>
  </si>
  <si>
    <t>Is understandable to avoid this type of screens due to his heavy use of other MFEs, having multiple dependencies and allowing a screen to be heavier by consuming external resources to mount the screen. But not use it goes against the main idea of the MFE to be contextually segregated, that when a module is updated, there has to be no worries about the liveness of other modules that are mounted together with the module updated on that screen. Is expected due to the idea of the MFE that nothing is going to be affected and that the main change must affect and be tested in it's own context, event that is consumed in a starting-point screen.</t>
  </si>
  <si>
    <t>The solution solves only a part of the problem. While proper error-handling is a must in any given environment, if we are talking about front-end, it's possible for each MFE to have it's own error handling functions, that should:
A - Disable the feature whenever needed;
B - Warn the user of any inconveniences.
A main screen would simply import everything that is already done and aggregate it on the same screen.
It is also very important to make this "hub screen" a very simple one, without tasks that can compromise all the other MFEs. For instance, let's use the same example: A main banking screen that has charts, lists and balances. If this screen implements its own data fetch function that fails and renders the screen useless, then it is a problem.
But if the crypto chart fails by itself, and displays its own error message while all the other ones are still functional, then its not much of an issue.</t>
  </si>
  <si>
    <t xml:space="preserve">The fallback should haven't call the issued fragments </t>
  </si>
  <si>
    <t>I agree that the solution is addressed to the problem but i don't think it's the best solution. Maybe segregate even more the contexts of each module so that one don't effect the other so drastically even that they share some data and states. The interdependencies must be reviewed so that they don't affect modules that didn't even was changed.</t>
  </si>
  <si>
    <t>Nano Frontend</t>
  </si>
  <si>
    <t xml:space="preserve">Is the Nano Frontend anti-pattern problem clear stated?  </t>
  </si>
  <si>
    <t>Just like in the first question, the solution here will depend entirely on the organizational context, but it makes sense.</t>
  </si>
  <si>
    <t>I agree, but the solution can be a interface or abstraction on main domain like a super domain and the little fragments can be used like a template</t>
  </si>
  <si>
    <t>Mega Frontend</t>
  </si>
  <si>
    <t xml:space="preserve">Is the Mega Frontend anti-pattern problem clear stated?  </t>
  </si>
  <si>
    <t xml:space="preserve">  Is the anti-pattern solution clear stated?  </t>
  </si>
  <si>
    <t>The solution indeed solves the problem. But we could also look from another perspective and try to prevent the problem.
In my opinion, the main issue that makes monoliths come into existence, is a lack of communication between the product team and the development team. It should be well discussed between the two teams to define when two or more features are different products.</t>
  </si>
  <si>
    <t>Micro Frontends Greedy</t>
  </si>
  <si>
    <t xml:space="preserve">Is the Micro Frontends Greedy anti-pattern problem clear stated?  </t>
  </si>
  <si>
    <t>I can't separate this anti-pattern from nano or mega frontends</t>
  </si>
  <si>
    <t xml:space="preserve">I don't disagree but I'd be bold and state micro frontends always are born from refactor and never from feature. </t>
  </si>
  <si>
    <t xml:space="preserve">1) In this case, i'd focus on the business context.
Instead of conducting a comprehensive review of all existing MFEs to determine the best fit for the new functionality, it's more effective to evaluate the business context of the feature in collaboration with the relevant teams. 
By doing so, we can ensure that the feature is integrated into an MFE managed by the appropriate team, avoiding boundary issues and ensuring cohesive development.
2) In addition to evaluating the business context and team boundaries, it is important to consider how MFEs are named and categorized. Proper naming and handling of MFEs based on broader business domains rather than specific features can significantly simplify the decision-making process when integrating new functionalities
That means, naming MFEs based on broader business domains (like "payment mfe," "user mfw," or "security mfe") as opposed to specific features (like "login mfe," "OTP mfe," etc.) can help maintain a more coherent and manageable architecture, in a way that avoids the greediness
</t>
  </si>
  <si>
    <t>It would be beneficial to have the domain and all responsibilities of each MFE documented and summarized. This way, when making decisions like this, the information can support whether or not to create a new MFE.</t>
  </si>
  <si>
    <t>No CI/CD</t>
  </si>
  <si>
    <t xml:space="preserve">Is the No CI/CD anti-pattern problem clear stated?  </t>
  </si>
  <si>
    <t xml:space="preserve">CI/CD should be included as definition of done of a micro frontend. </t>
  </si>
  <si>
    <t>No Versioning</t>
  </si>
  <si>
    <t xml:space="preserve">Is the No Versioning anti-pattern problem clear stated?  </t>
  </si>
  <si>
    <t>Here, I see the following problem: versioning for micro frontends does not work as well as it does for libraries because the final build is usually unique. If we consider the Knot Micro Frontend anti-pattern, where there are versions where two screens, A and B, are present, and screen B changes its communication interface, screen A could not continue to depend on the previous version of screen B because there would be "two" screen Bs in the final build.
For "smaller" dependencies, like an isolated component or a shared function, versioning might work well, but in this case, versioning might only partially solve the problem.</t>
  </si>
  <si>
    <t>"It is essential to adopt the Semantic Versioning", não é essencial considerando que o versionamento semantico não é a única opção viável. Em projetos que possuem release diariamente, talvez o ideal seja usar de fato o calendar versioning.</t>
  </si>
  <si>
    <t>Lack of Skeleton</t>
  </si>
  <si>
    <t xml:space="preserve">Is the Lack of skeleton anti-pattern problem clear stated?  </t>
  </si>
  <si>
    <t>The solution seems to be restrict in terms of technology decisions. One of the big advantages of Micro Frontends is being able to be tech agnostic, and have different MFEs in dffierent technologies to better suit its needs. Is this still a problem if such freedom is intended? How to provide boiler plates agnostic of frameworks?</t>
  </si>
  <si>
    <t>I add that keeping the skeleton updated is also very important</t>
  </si>
  <si>
    <t>Common Ownership</t>
  </si>
  <si>
    <t xml:space="preserve">Is the Common Ownership anti-pattern problem clear stated?  </t>
  </si>
  <si>
    <t>I don't believe software should be modularized due to team size. Naturally, larger software involves more people, but I believe small teams can also benefit from software modularization, such as separation of layers and responsibilities, observability and maintainability</t>
  </si>
  <si>
    <t>Yes and No, teams with knowledge in more than one context tend to do better when solving unusual problems. In my opinion, I don't believe that the responsibility of a team that works with micro frontends should be restricted to its own context</t>
  </si>
  <si>
    <t>If the problem of a single team managing all (or a lot of) MFEs persists even with context definition, defining shared components and libraries can make boundary definition easier. Shared components reduce duplication and standardize functionalities, simplifying boundary definition.
And by standradizing functionalities, it could be possible to get rid of some MFEs after some refactoring.</t>
  </si>
  <si>
    <t>Golden Hammer</t>
  </si>
  <si>
    <t xml:space="preserve">Is the Golden Hammer anti-pattern problem clear stated?  </t>
  </si>
  <si>
    <t>Manter padrões de desenvolvimento comuns na organização, no meu ponto de vista é benéfica:
1-  Tecnologias podem ser reutilizáveis ​​em vários projetos.
2 - Melhoram as experiências de engenharia de software.
3 - Fornecem transparência ao design das aplicações.
4 - Acelera o processo de desenvolvimento.</t>
  </si>
  <si>
    <t>It is hard to define the right technology on stone at one point in time and having it stay the most adequate during the product evolution. To address the specific needs of each MFE, adopting a hybrid technology approach supported by a common facade, such as a Backend for Frontend (BFF) layer, and using feature flags to manage gradual migration and experimentation might be a better approach (and would also save a lot of time on decision-making processes for big companies).
This allows each MFE to utilize the most suitable technology, while maintaining overall architectural coherence. Feature flags enable testing and gradual rollout and routing of new technologies without disrupting the entire system</t>
  </si>
  <si>
    <t>Micro Frontend as the Goal</t>
  </si>
  <si>
    <t xml:space="preserve">Is the Micro Frontend as the goal anti-pattern problem clear stated?  </t>
  </si>
  <si>
    <t>Final Considerations</t>
  </si>
  <si>
    <t xml:space="preserve">Based on your experience, is there any issue related to Micro Frontends not covered in the presented anti-patterns?  </t>
  </si>
  <si>
    <t>No, I disagree</t>
  </si>
  <si>
    <t>Yes, I agree</t>
  </si>
  <si>
    <t>If you do agree, please provide a description of the problem.</t>
  </si>
  <si>
    <t xml:space="preserve">Selecting the wrong type of micro frontends based on the user needs. There are mainly two ways to integrate micro frontends: buildtime and runtime. The decision on which to adhere reflects deeply in the teams' and users' needs more than the technical pros and cons each of them offer. 
For example. in my experience each team dealt with its own MFE in a scilo, with the integrations happening only at the API level. Depending on other teams for frontend development in any way would only slow them down, so the runtime integration was the chosen integration strategy. If build time was chosen, they would still depend on each other for deployment even though the integration of the screens were minimum. 
Same thing could happen otherwise, when there is heavy integration that is safe to do it in buildtime. Choosing runtime integration strategy could generate multiple bugs and instability in different environments. </t>
  </si>
  <si>
    <t xml:space="preserve">Inconsistent User Experience
Fragmented State Management
Complex Inter-MFE Communication
 Overhead of Independent Deployments
Security and Authentication Challenges
</t>
  </si>
  <si>
    <t>- Performance Bottlenecks: addressing solutions for dynamic loading can be a good topic.
- Security Risks: especially in the context where micro frontends use different technologies, which means each one can introduce different types of risk.</t>
  </si>
  <si>
    <t>Vários times pequenos cuidando de muitos mfes por vez. Imaginando um time que tenha 3 devs e
mantém 5 mfes</t>
  </si>
  <si>
    <t>1) Poor state management: Data persistence on MFEs when each frontend manages the state independently.
For example, when a user navigates back to a page with different data or state, inconsistent or unexpected behavior can occur, leading to a poor user experience. This issue arises because each micro frontend typically manages its state independently,</t>
  </si>
  <si>
    <t>One of the patters is related to include use more than one technology to extract more from SEO or something else, that could cause a more complex architecture.
I think if you include observability overwhelmed, or patterns in observability that would be nice.</t>
  </si>
  <si>
    <t>How do you think this catalog would help improve the quality of micro frontend architecture in your work?</t>
  </si>
  <si>
    <t>This catalog can act as a checklist to ensure good practices and avoid anti-patterns in the micro frontend context</t>
  </si>
  <si>
    <t>It will serve as a guide for some DOs and DONTs that are missing in the Micro Frontends world. The term and technology is fairly new and such patterns are not well stablished in the software community yet. This is great work!</t>
  </si>
  <si>
    <t xml:space="preserve">It's a well detailed "bible", containing the most essentials "don'ts" of working with micro frontends. It is a nice guide for any new or experienced developer and would definitely read it and pass it along if it is ever published. </t>
  </si>
  <si>
    <t>This catalog highlights several real-world problems encountered in the day-to-day work with micro frontends. Many proposed solutions are sensible in various contexts, and even those that seem less practical from my perspective serve as valuable discussion points. These discussions can help us develop effective solutions to the identified issues.</t>
  </si>
  <si>
    <t>Ajudando a perceber alguns anti padrões que por conta do dia-a-dia de trabalho se tornam "padrões" na empresa, dando uma visão geral do problema e como podemos solucionar e evitar que eles se propaguem ainda mais.</t>
  </si>
  <si>
    <t>As a valuable resource for training new team members and onboarding them to micro frontend projects, also to keep up to date with latest patterns and to encounter possible problems as the architecture evolves</t>
  </si>
  <si>
    <t xml:space="preserve">Creating moments with teams to discuss this catalog and sharing this knowledge to improve the frontend architecture. </t>
  </si>
  <si>
    <t>Ajuda a pensar nas decisões de arquitetura e na decisão de usar a arquitetura de micro frontends ou não. Vi muitos problemas que já presenciei no dia a dia, porém não era um problema identificado e por isso era apenas ignorado. Acredito que possa ajudar a identificar problemas em andamento e trabalhar na solução.</t>
  </si>
  <si>
    <t>That will be a guide to think about our MFE and communication to back-end to.</t>
  </si>
  <si>
    <t>It makes a perfect checklist to use when designing a new MFE project or even to review an already existing one</t>
  </si>
  <si>
    <t>By listing directly many issues we may find while developing micro frontend architecture, it helps to avoid such mistakes</t>
  </si>
  <si>
    <t>Help mainly with mega frontends and single technology in all micro frontends</t>
  </si>
  <si>
    <t>I think this anti-pattern catalog is very useful for sharing information about micro frontend, both for developers who do not have experience with micro frontend and for developers with experience. Helps make decisions about when to adopt this pattern or not, and when to break into a new MFE.</t>
  </si>
  <si>
    <t>I think that a catalog for micro frontend architecture can significantly enhance the quality of development, a lot of points that were addressed in this form creates a lack of efficiency and scalability in all development and maintaining process, furthermore,  have a catalog like a guide before thinking in MFE and during the development is a very useful tool for a dev team</t>
  </si>
  <si>
    <t>It will help by making me more self-aware of the possible breaches that the use of MFE can make. Also, the last few questions were about the use (or not) of a MFE and where it is necessary and where it isn't, a very important point to be raised due to the "hype" that the use of a technology can have, and is not always the use case of the architecture/solution that is being made.</t>
  </si>
  <si>
    <t xml:space="preserve">Do you have any suggestions for improving the anti-patterns catalog?  </t>
  </si>
  <si>
    <t>None at the moment</t>
  </si>
  <si>
    <t xml:space="preserve">No </t>
  </si>
  <si>
    <t>Don't know if this is an issue with Forms, but a "wall of text" is never too friendly, specially on a bright computer screen. I would use some flow charts to exemplify most of the anti-patterns and make it more readable.
Or event some prototyped examples, since most of the examples uses a lot of terms such as "screens". Would be nice to see a picture of it instead of plain description.</t>
  </si>
  <si>
    <t xml:space="preserve"> Addressing common challenges faced by development teams according to their experience in real world scenarios and by technology</t>
  </si>
  <si>
    <t>This catalog need to be shared in a website after this study have finished like refactoring.guru</t>
  </si>
  <si>
    <t xml:space="preserve">Não, achei ótima a separação por categorias. </t>
  </si>
  <si>
    <t>Like I said, observability patters is a good start</t>
  </si>
  <si>
    <t>I believe that the problem of managing dependencies between modules would be a good anti-pattern to solve.</t>
  </si>
  <si>
    <t>Maybe if there were images for some anti-pattern it would be interesting. Showing the MFEs, the communication between them, etc.</t>
  </si>
  <si>
    <t>maybe add some diagrams and images help to understanding some examples</t>
  </si>
  <si>
    <t>Participants</t>
  </si>
  <si>
    <t>Participants Characterization</t>
  </si>
  <si>
    <t>Alternatives</t>
  </si>
  <si>
    <t>Freq</t>
  </si>
  <si>
    <t>Rel Freq</t>
  </si>
  <si>
    <t>Role</t>
  </si>
  <si>
    <t>DevOps developer</t>
  </si>
  <si>
    <t>Project Leader</t>
  </si>
  <si>
    <t>Professional experience working with Micro Frontends</t>
  </si>
  <si>
    <t>No experience</t>
  </si>
  <si>
    <t>Currently working with Micro Frontends?</t>
  </si>
  <si>
    <t>Quantitative Analysis</t>
  </si>
  <si>
    <t>Anti Pattern</t>
  </si>
  <si>
    <t>Problem is clear stated?</t>
  </si>
  <si>
    <t>Solution is clear stated?</t>
  </si>
  <si>
    <t>Solution addresses the problem?</t>
  </si>
  <si>
    <t>Have you ever seen this anti-pattern?</t>
  </si>
  <si>
    <t>Harmfullness (median)</t>
  </si>
  <si>
    <t>Cyclic Dependecy</t>
  </si>
  <si>
    <t>Hub-like Dependecy</t>
  </si>
  <si>
    <t>Thematic Analysis</t>
  </si>
  <si>
    <t>Quotations</t>
  </si>
  <si>
    <t>2nd authors' themes</t>
  </si>
  <si>
    <t>1st authors' themes</t>
  </si>
  <si>
    <t>Final theme</t>
  </si>
  <si>
    <t>The example only states a dependency between A and B, but not another that would close the cycle between B and A.</t>
  </si>
  <si>
    <t>Improvements to examples</t>
  </si>
  <si>
    <t>creating a single interface to access the functionalities shared between the MFEs</t>
  </si>
  <si>
    <t>Proposal of new solutions</t>
  </si>
  <si>
    <t>composing microfrontends based on domain analysis can be valid in an organizational context where the responsible parties are close</t>
  </si>
  <si>
    <t>How to use the catalog</t>
  </si>
  <si>
    <t>Improvements to solutions</t>
  </si>
  <si>
    <t>creating intermediary layers can be a solution to avoid merging the MFEs</t>
  </si>
  <si>
    <t>eventually turn these MFEs into a monolith due to the system's high coupling characteristic</t>
  </si>
  <si>
    <t>event-driven architecture can address the issue of high coupling between MFEs</t>
  </si>
  <si>
    <t>use a global state or global event that "consume" this information without dependency each other</t>
  </si>
  <si>
    <t>shared lib between the MFEs that can specifically handle this situation</t>
  </si>
  <si>
    <t>a "bridge module" to manage dependent states/values</t>
  </si>
  <si>
    <t>confused if the problem is communicating among multiple MFEs or just stablishing a communication contract</t>
  </si>
  <si>
    <t>Improvements to problem definitions</t>
  </si>
  <si>
    <t>If the problem is with stablishing clear communication contracts, than the number of MFEs involved is not important to the problem definition</t>
  </si>
  <si>
    <t>solution could state what is a good communication pattern vs a bad one</t>
  </si>
  <si>
    <t>Stablishing communication patterns/contracts aligned to the domain level</t>
  </si>
  <si>
    <t>explain how this interface can be prepared to accommodate future changes</t>
  </si>
  <si>
    <t>any screen, whether it is a microfrontend or not, should be resilient and have good error handling</t>
  </si>
  <si>
    <t>The fallback solution will depend on many factors</t>
  </si>
  <si>
    <t>this type of issue is not specific to MFEs but rather to "hub screens"</t>
  </si>
  <si>
    <t>how can this be avoided?</t>
  </si>
  <si>
    <t>it is inevitable to have aggregators</t>
  </si>
  <si>
    <t>But not use it goes against the main idea of the MFE to be contextually segregated</t>
  </si>
  <si>
    <t>error-handling is a must in any given environment,</t>
  </si>
  <si>
    <t>A main screen would simply import everything that is already done and aggregate it on the same screen.</t>
  </si>
  <si>
    <t>very important to make this "hub screen" a very simple one</t>
  </si>
  <si>
    <t>A main banking screen that has charts, lists and balances. If this screen implements its own data fetch function that fails and renders the screen useless, then it is a problem.</t>
  </si>
  <si>
    <t>But if the crypto chart fails by itself, and displays its own error message while all the other ones are still functional, then its not much of an issue.</t>
  </si>
  <si>
    <t>segregate even more the contexts of each module so that one don't effect the other so drastically even that they share some data and states</t>
  </si>
  <si>
    <t>the solution here will depend entirely on the organizational context</t>
  </si>
  <si>
    <t>lack of communication between the product team and the development team. It should be well discussed between the two teams to define when two or more features are different products</t>
  </si>
  <si>
    <t>I'd be bold and state micro frontends always are born from refactor and never from feature.</t>
  </si>
  <si>
    <t>Instead of conducting a comprehensive review of all existing MFEs to determine the best fit for the new functionality, it's more e ective to evaluate the business context of the feature in collaboration with the relevant teams.</t>
  </si>
  <si>
    <t>Proper naming and handling of MFEs based on broader business domains rather than specific features can significantly simplify the decision-making process when integrating new functionalities</t>
  </si>
  <si>
    <t>naming MFEs based on broader business domains (like "payment mfe," "user mfw," or "security mfe") as opposed to specific features (like "login mfe," "OTP mfe," etc.) can help maintain a more coherent and manageable architecture, in a way that avoids the greediness</t>
  </si>
  <si>
    <t>have the domain and all responsibilities of each MFE documented and summarized. This way, when making decisions like this, the information can support whether or not to create a new MFE.</t>
  </si>
  <si>
    <t>versioning for micro frontends does not work as well as it does for libraries because the final build is usually unique</t>
  </si>
  <si>
    <t>For "smaller" dependencies, like an isolated component or a shared function, versioning might work well</t>
  </si>
  <si>
    <t>considerando que o versionamento semantico não é a única opção viável. Em projetos que possuem release diariamente, talvez o ideal seja usar de fato o calendar versioning</t>
  </si>
  <si>
    <t>Is this still a problem if such freedom is intended?</t>
  </si>
  <si>
    <t>How to provide boiler plates agnostic of frameworks?</t>
  </si>
  <si>
    <t>keeping the skeleton updated is also very important</t>
  </si>
  <si>
    <t>Naturally, larger software involves more people, but I believe small teams can also benefit from software modularization, such as separation of layers and responsibilities, observability and maintainability</t>
  </si>
  <si>
    <t>I don't believe that the responsibility of a team that works with micro frontends should be restricted to its own context</t>
  </si>
  <si>
    <t>defining shared components and libraries can make boundary definition easier.</t>
  </si>
  <si>
    <t>Shared components reduce duplication and standardize functionalities, simplifying boundary definition.</t>
  </si>
  <si>
    <t>by standradizing functionalities, it could be possible to get rid of some MFEs after some refactoring.</t>
  </si>
  <si>
    <t>adopting a hybrid technology approach supported by a common facade, such as a Backend for Frontend (BFF) layer, and using feature flags to manage gradual migration and experimentation might be a better approach</t>
  </si>
  <si>
    <t>There are mainly two ways to integrate micro frontends: buildtime and runtime. The decision on which to adhere reflects deeply in the teams' and users' needs more than the technical pros and cons each of them o er</t>
  </si>
  <si>
    <t>New anti-patterns</t>
  </si>
  <si>
    <t>in my experience each team dealt with its own MFE in a scilo, with the integrations happening only at the API level. Depending on other teams for frontend development in any way would only slow them down, so the runtime integration was the chosen integration strategy. If build time was chosen, they would still depend on each other for deployment even though the integration of the screens were minimum</t>
  </si>
  <si>
    <t>Performance Bottlenecks: addressing solutions for dynamic loading can be a good topic</t>
  </si>
  <si>
    <t>Security Risks: especially in the context where micro frontends use different technologies, which means each one can introduce different types of risk.</t>
  </si>
  <si>
    <t>Vários times pequenos cuidando de muitos mfes por vez. Imaginando um time que tenha 3 devs e mantém 5 mfes</t>
  </si>
  <si>
    <t>Poor state management: Data persistence on MFEs when each frontend manages the state independently.</t>
  </si>
  <si>
    <t>For example, when a user navigates back to a page with dfferent data or state, inconsistent or unexpected behavior can occur, leading to a poor user experience. This issue arises because each micro frontend typically manages its state independently</t>
  </si>
  <si>
    <t>that could cause a more complex architecture</t>
  </si>
  <si>
    <t>I think if you include observability overwhelmed, or patterns in observability that would be nice</t>
  </si>
  <si>
    <t>It will serve as a guide for some DOs and DONTs that are missing in the Micro Frontends world</t>
  </si>
  <si>
    <t>This is great work</t>
  </si>
  <si>
    <t>Commendations for the catalog</t>
  </si>
  <si>
    <t>The term and technology is fairly new and such patterns are not well stablished in the software community yet</t>
  </si>
  <si>
    <t>containing the most essentials "don'ts" of working with micro frontends</t>
  </si>
  <si>
    <t>It is a nice guide for any new or experienced developer</t>
  </si>
  <si>
    <t>This catalog highlights several real-world problems encountered in the day-to-day work with micro frontends</t>
  </si>
  <si>
    <t>Many proposed solutions are sensible in various contexts, and even those that seem less practical from my perspective serve as valuable discussion points</t>
  </si>
  <si>
    <t>These discussions can help us develop e ective solutions to the identified issues</t>
  </si>
  <si>
    <t>Ajudando a perceber alguns anti padrões que por conta do dia-a-dia de trabalho se tornam "padrões" na empresa</t>
  </si>
  <si>
    <t>dando uma visão geral do problema e como podemos solucionar e evitar que eles se propaguem ainda mais</t>
  </si>
  <si>
    <t>training new team members and onboarding them to micro frontend projects</t>
  </si>
  <si>
    <t>keep up to date with latest patterns and to encounter possible problems as the architecture evolves</t>
  </si>
  <si>
    <t>discuss this catalog and sharing this knowledge to improve the frontend architecture</t>
  </si>
  <si>
    <t>pensar nas decisões de arquitetura e na decisão de usar a arquitetura de micro frontends ou não</t>
  </si>
  <si>
    <t>Vi muitos problemas que já presenciei no dia a dia, porém não era um problema identificado e por isso era apenas ignorado</t>
  </si>
  <si>
    <t>Acredito que possa ajudar a identificar problemas em andamento e trabalhar na solução</t>
  </si>
  <si>
    <t>guide to think about our MFE and communication to back-end to.</t>
  </si>
  <si>
    <t>checklist to use when designing a new MFE project</t>
  </si>
  <si>
    <t>review an already existing one</t>
  </si>
  <si>
    <t>sharing information about micro frontend</t>
  </si>
  <si>
    <t>both for developers who do not have experience with micro frontend and for developers with experience</t>
  </si>
  <si>
    <t>significantly enhance the quality of development</t>
  </si>
  <si>
    <t>have a catalog like a guide before thinking in MFE</t>
  </si>
  <si>
    <t>making me more self-aware of the possible breaches that the use of MFE can make</t>
  </si>
  <si>
    <t>the last few questions were about the use (or not) of a MFE and where it is necessary and where it isn't, a very important point to be raised due to the "hype" that the use of a technology can have</t>
  </si>
  <si>
    <t>I would use some flow charts to exemplify most of the anti-patterns and make it more readable</t>
  </si>
  <si>
    <t>Improvements to the catalog</t>
  </si>
  <si>
    <t>Would be nice to see a picture of it instead of plain description</t>
  </si>
  <si>
    <t>shared in a website after this study have finished like refactoring.guru</t>
  </si>
  <si>
    <t>ótima a separação por categorias</t>
  </si>
  <si>
    <t>observability patterns is a good start</t>
  </si>
  <si>
    <t>managing dependencies between modules would be a good anti-pattern to solve</t>
  </si>
  <si>
    <t>images for some anti-pattern it would be interesting</t>
  </si>
  <si>
    <t>add some diagrams and images help to understanding some examples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</si>
</sst>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4">
    <font>
      <sz val="10.0"/>
      <color rgb="FF000000"/>
      <name val="Arial"/>
      <scheme val="minor"/>
    </font>
    <font>
      <b/>
      <sz val="14.0"/>
      <color rgb="FFFFFFFF"/>
      <name val="Comfortaa"/>
    </font>
    <font/>
    <font>
      <sz val="12.0"/>
      <color theme="1"/>
      <name val="Comfortaa"/>
    </font>
    <font>
      <sz val="10.0"/>
      <color theme="1"/>
      <name val="Comfortaa"/>
    </font>
    <font>
      <b/>
      <sz val="12.0"/>
      <color rgb="FFFFFFFF"/>
      <name val="Comfortaa"/>
    </font>
    <font>
      <sz val="12.0"/>
      <color rgb="FF000000"/>
      <name val="Comfortaa"/>
    </font>
    <font>
      <sz val="12.0"/>
      <color rgb="FF1F1F1F"/>
      <name val="Comfortaa"/>
    </font>
    <font>
      <color theme="1"/>
      <name val="Comfortaa"/>
    </font>
    <font>
      <color rgb="FF000000"/>
      <name val="Docs-Comfortaa"/>
    </font>
    <font>
      <color rgb="FF000000"/>
      <name val="Comfortaa"/>
    </font>
    <font>
      <sz val="12.0"/>
      <color rgb="FFFFFFFF"/>
      <name val="Comfortaa"/>
    </font>
    <font>
      <b/>
      <color theme="1"/>
      <name val="Comfortaa"/>
    </font>
    <font>
      <b/>
      <color rgb="FF000000"/>
      <name val="Docs-Comfortaa"/>
    </font>
  </fonts>
  <fills count="9">
    <fill>
      <patternFill patternType="none"/>
    </fill>
    <fill>
      <patternFill patternType="lightGray"/>
    </fill>
    <fill>
      <patternFill patternType="solid">
        <fgColor rgb="FF3D85C6"/>
        <bgColor rgb="FF3D85C6"/>
      </patternFill>
    </fill>
    <fill>
      <patternFill patternType="solid">
        <fgColor rgb="FFCFE2F3"/>
        <bgColor rgb="FFCFE2F3"/>
      </patternFill>
    </fill>
    <fill>
      <patternFill patternType="solid">
        <fgColor rgb="FFFCE5CD"/>
        <bgColor rgb="FFFCE5CD"/>
      </patternFill>
    </fill>
    <fill>
      <patternFill patternType="solid">
        <fgColor rgb="FFEFEFEF"/>
        <bgColor rgb="FFEFEFEF"/>
      </patternFill>
    </fill>
    <fill>
      <patternFill patternType="solid">
        <fgColor rgb="FFE69138"/>
        <bgColor rgb="FFE69138"/>
      </patternFill>
    </fill>
    <fill>
      <patternFill patternType="solid">
        <fgColor rgb="FFFFFFFF"/>
        <bgColor rgb="FFFFFFFF"/>
      </patternFill>
    </fill>
    <fill>
      <patternFill patternType="solid">
        <fgColor rgb="FFF4CCCC"/>
        <bgColor rgb="FFF4CCCC"/>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bottom style="thin">
        <color rgb="FF000000"/>
      </bottom>
    </border>
    <border>
      <left style="thin">
        <color rgb="FF000000"/>
      </left>
    </border>
    <border>
      <left style="thin">
        <color rgb="FF000000"/>
      </left>
      <bottom style="thin">
        <color rgb="FF000000"/>
      </bottom>
    </border>
    <border>
      <right style="thin">
        <color rgb="FF000000"/>
      </right>
      <top style="thin">
        <color rgb="FF000000"/>
      </top>
    </border>
    <border>
      <right style="thin">
        <color rgb="FF000000"/>
      </right>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2" fontId="1" numFmtId="0" xfId="0" applyAlignment="1" applyBorder="1" applyFont="1">
      <alignment horizontal="center" readingOrder="0" shrinkToFit="0" vertical="center" wrapText="1"/>
    </xf>
    <xf borderId="2" fillId="2" fontId="1" numFmtId="0" xfId="0" applyAlignment="1" applyBorder="1" applyFont="1">
      <alignment horizontal="left" readingOrder="0" shrinkToFit="0" vertical="center" wrapText="1"/>
    </xf>
    <xf borderId="3" fillId="0" fontId="2" numFmtId="0" xfId="0" applyBorder="1" applyFont="1"/>
    <xf borderId="4" fillId="0" fontId="2" numFmtId="0" xfId="0" applyBorder="1" applyFont="1"/>
    <xf borderId="5" fillId="3" fontId="3" numFmtId="0" xfId="0" applyAlignment="1" applyBorder="1" applyFill="1" applyFont="1">
      <alignment horizontal="center"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horizontal="left" readingOrder="0" shrinkToFit="0" vertical="center" wrapText="1"/>
    </xf>
    <xf borderId="6" fillId="0" fontId="2" numFmtId="0" xfId="0" applyBorder="1" applyFont="1"/>
    <xf borderId="1" fillId="0" fontId="4" numFmtId="0" xfId="0" applyAlignment="1" applyBorder="1" applyFont="1">
      <alignment horizontal="left" shrinkToFit="0" vertical="center" wrapText="1"/>
    </xf>
    <xf borderId="1" fillId="0" fontId="4" numFmtId="164" xfId="0" applyAlignment="1" applyBorder="1" applyFont="1" applyNumberFormat="1">
      <alignment horizontal="left" readingOrder="0" shrinkToFit="0" vertical="center" wrapText="1"/>
    </xf>
    <xf borderId="1" fillId="0" fontId="4" numFmtId="0" xfId="0" applyAlignment="1" applyBorder="1" applyFont="1">
      <alignment shrinkToFit="0" vertical="center" wrapText="1"/>
    </xf>
    <xf borderId="7" fillId="0" fontId="2" numFmtId="0" xfId="0" applyBorder="1" applyFont="1"/>
    <xf borderId="5" fillId="4" fontId="3" numFmtId="0" xfId="0" applyAlignment="1" applyBorder="1" applyFill="1" applyFont="1">
      <alignment horizontal="center" shrinkToFit="0" vertical="center" wrapText="1"/>
    </xf>
    <xf borderId="1" fillId="5" fontId="4" numFmtId="0" xfId="0" applyAlignment="1" applyBorder="1" applyFill="1" applyFont="1">
      <alignment shrinkToFit="0" vertical="center" wrapText="1"/>
    </xf>
    <xf borderId="5" fillId="3" fontId="3" numFmtId="0" xfId="0" applyAlignment="1" applyBorder="1" applyFont="1">
      <alignment horizontal="center" readingOrder="0" shrinkToFit="0" vertical="center" wrapText="1"/>
    </xf>
    <xf borderId="5" fillId="4" fontId="3" numFmtId="0" xfId="0" applyAlignment="1" applyBorder="1" applyFont="1">
      <alignment horizontal="center" readingOrder="0" shrinkToFit="0" vertical="center" wrapText="1"/>
    </xf>
    <xf borderId="2" fillId="6" fontId="1" numFmtId="0" xfId="0" applyAlignment="1" applyBorder="1" applyFill="1" applyFont="1">
      <alignment horizontal="center" readingOrder="0" shrinkToFit="0" vertical="center" wrapText="1"/>
    </xf>
    <xf borderId="1" fillId="2" fontId="5"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2" fillId="6" fontId="1" numFmtId="0" xfId="0" applyAlignment="1" applyBorder="1" applyFont="1">
      <alignment horizontal="center" readingOrder="0"/>
    </xf>
    <xf borderId="1" fillId="2" fontId="1" numFmtId="0" xfId="0" applyAlignment="1" applyBorder="1" applyFont="1">
      <alignment horizontal="center" readingOrder="0"/>
    </xf>
    <xf borderId="1" fillId="2" fontId="1" numFmtId="0" xfId="0" applyAlignment="1" applyBorder="1" applyFont="1">
      <alignment horizontal="center" readingOrder="0" vertical="center"/>
    </xf>
    <xf borderId="8" fillId="3" fontId="6" numFmtId="0" xfId="0" applyAlignment="1" applyBorder="1" applyFont="1">
      <alignment horizontal="center" readingOrder="0" shrinkToFit="0" vertical="center" wrapText="1"/>
    </xf>
    <xf borderId="7" fillId="0" fontId="3" numFmtId="0" xfId="0" applyAlignment="1" applyBorder="1" applyFont="1">
      <alignment readingOrder="0" shrinkToFit="0" wrapText="1"/>
    </xf>
    <xf borderId="1" fillId="7" fontId="6" numFmtId="0" xfId="0" applyAlignment="1" applyBorder="1" applyFill="1" applyFont="1">
      <alignment horizontal="center" vertical="center"/>
    </xf>
    <xf borderId="9" fillId="0" fontId="3" numFmtId="10" xfId="0" applyAlignment="1" applyBorder="1" applyFont="1" applyNumberFormat="1">
      <alignment horizontal="center" shrinkToFit="0" vertical="center" wrapText="1"/>
    </xf>
    <xf borderId="10" fillId="0" fontId="2" numFmtId="0" xfId="0" applyBorder="1" applyFont="1"/>
    <xf borderId="9" fillId="0" fontId="3" numFmtId="10" xfId="0" applyAlignment="1" applyBorder="1" applyFont="1" applyNumberFormat="1">
      <alignment horizontal="center" shrinkToFit="0" wrapText="1"/>
    </xf>
    <xf borderId="11" fillId="0" fontId="2" numFmtId="0" xfId="0" applyBorder="1" applyFont="1"/>
    <xf borderId="12" fillId="4" fontId="6" numFmtId="0" xfId="0" applyAlignment="1" applyBorder="1" applyFont="1">
      <alignment horizontal="center" readingOrder="0" shrinkToFit="0" vertical="center" wrapText="1"/>
    </xf>
    <xf borderId="9" fillId="0" fontId="3" numFmtId="0" xfId="0" applyAlignment="1" applyBorder="1" applyFont="1">
      <alignment readingOrder="0" shrinkToFit="0" wrapText="1"/>
    </xf>
    <xf borderId="13" fillId="0" fontId="2" numFmtId="0" xfId="0" applyBorder="1" applyFont="1"/>
    <xf borderId="9" fillId="0" fontId="2" numFmtId="0" xfId="0" applyBorder="1" applyFont="1"/>
    <xf borderId="12" fillId="3" fontId="6" numFmtId="0" xfId="0" applyAlignment="1" applyBorder="1" applyFont="1">
      <alignment horizontal="center" shrinkToFit="0" vertical="center" wrapText="1"/>
    </xf>
    <xf borderId="1" fillId="0" fontId="3" numFmtId="0" xfId="0" applyAlignment="1" applyBorder="1" applyFont="1">
      <alignment readingOrder="0" shrinkToFit="0" vertical="center" wrapText="1"/>
    </xf>
    <xf borderId="1" fillId="0" fontId="3" numFmtId="10" xfId="0" applyAlignment="1" applyBorder="1" applyFont="1" applyNumberFormat="1">
      <alignment horizontal="center" shrinkToFit="0" vertical="center" wrapText="1"/>
    </xf>
    <xf borderId="1" fillId="2" fontId="5" numFmtId="0" xfId="0" applyAlignment="1" applyBorder="1" applyFont="1">
      <alignment horizontal="center" shrinkToFit="0" vertical="center" wrapText="1"/>
    </xf>
    <xf borderId="4" fillId="2" fontId="5" numFmtId="0" xfId="0" applyAlignment="1" applyBorder="1" applyFont="1">
      <alignment horizontal="center" readingOrder="0" shrinkToFit="0" vertical="center" wrapText="1"/>
    </xf>
    <xf borderId="4" fillId="2" fontId="5" numFmtId="3" xfId="0" applyAlignment="1" applyBorder="1" applyFont="1" applyNumberFormat="1">
      <alignment horizontal="center" shrinkToFit="0" vertical="center" wrapText="1"/>
    </xf>
    <xf borderId="7" fillId="0" fontId="3" numFmtId="0" xfId="0" applyAlignment="1" applyBorder="1" applyFont="1">
      <alignment shrinkToFit="0" vertical="bottom" wrapText="1"/>
    </xf>
    <xf borderId="9" fillId="0" fontId="3" numFmtId="10" xfId="0" applyAlignment="1" applyBorder="1" applyFont="1" applyNumberFormat="1">
      <alignment horizontal="center" shrinkToFit="0" vertical="bottom" wrapText="1"/>
    </xf>
    <xf borderId="9" fillId="0" fontId="3" numFmtId="3" xfId="0" applyAlignment="1" applyBorder="1" applyFont="1" applyNumberFormat="1">
      <alignment horizontal="center" shrinkToFit="0" vertical="bottom" wrapText="1"/>
    </xf>
    <xf borderId="7" fillId="0" fontId="3" numFmtId="0" xfId="0" applyAlignment="1" applyBorder="1" applyFont="1">
      <alignment vertical="bottom"/>
    </xf>
    <xf borderId="9" fillId="0" fontId="3" numFmtId="10" xfId="0" applyAlignment="1" applyBorder="1" applyFont="1" applyNumberFormat="1">
      <alignment horizontal="center" vertical="bottom"/>
    </xf>
    <xf borderId="1" fillId="0" fontId="3" numFmtId="0" xfId="0" applyAlignment="1" applyBorder="1" applyFont="1">
      <alignment readingOrder="0" vertical="bottom"/>
    </xf>
    <xf borderId="7" fillId="7" fontId="7" numFmtId="0" xfId="0" applyAlignment="1" applyBorder="1" applyFont="1">
      <alignment vertical="bottom"/>
    </xf>
    <xf borderId="1" fillId="0" fontId="8" numFmtId="0" xfId="0" applyAlignment="1" applyBorder="1" applyFont="1">
      <alignment shrinkToFit="0" vertical="center" wrapText="1"/>
    </xf>
    <xf borderId="1" fillId="0" fontId="8" numFmtId="0" xfId="0" applyAlignment="1" applyBorder="1" applyFont="1">
      <alignment readingOrder="0" shrinkToFit="0" vertical="center" wrapText="1"/>
    </xf>
    <xf borderId="1" fillId="0" fontId="8" numFmtId="0" xfId="0" applyAlignment="1" applyBorder="1" applyFont="1">
      <alignment horizontal="center" readingOrder="0" shrinkToFit="0" vertical="center" wrapText="1"/>
    </xf>
    <xf borderId="5" fillId="0" fontId="4" numFmtId="0" xfId="0" applyAlignment="1" applyBorder="1" applyFont="1">
      <alignment shrinkToFit="0" vertical="center" wrapText="1"/>
    </xf>
    <xf borderId="5" fillId="0" fontId="4" numFmtId="0" xfId="0" applyAlignment="1" applyBorder="1" applyFont="1">
      <alignment horizontal="center" shrinkToFit="0" vertical="center" wrapText="1"/>
    </xf>
    <xf borderId="5" fillId="0" fontId="8" numFmtId="0" xfId="0" applyAlignment="1" applyBorder="1" applyFont="1">
      <alignment shrinkToFit="0" vertical="center" wrapText="1"/>
    </xf>
    <xf borderId="1" fillId="8" fontId="8" numFmtId="0" xfId="0" applyAlignment="1" applyBorder="1" applyFill="1" applyFont="1">
      <alignment horizontal="center" readingOrder="0" shrinkToFit="0" vertical="center" wrapText="1"/>
    </xf>
    <xf borderId="1" fillId="7" fontId="9" numFmtId="0" xfId="0" applyAlignment="1" applyBorder="1" applyFont="1">
      <alignment horizontal="left" readingOrder="0" shrinkToFit="0" vertical="center" wrapText="1"/>
    </xf>
    <xf borderId="1" fillId="0" fontId="8" numFmtId="0" xfId="0" applyAlignment="1" applyBorder="1" applyFont="1">
      <alignment horizontal="center" shrinkToFit="0" vertical="center" wrapText="1"/>
    </xf>
    <xf borderId="5" fillId="0" fontId="8" numFmtId="0" xfId="0" applyAlignment="1" applyBorder="1" applyFont="1">
      <alignment horizontal="center" shrinkToFit="0" vertical="center" wrapText="1"/>
    </xf>
    <xf borderId="1" fillId="7" fontId="10" numFmtId="0" xfId="0" applyAlignment="1" applyBorder="1" applyFont="1">
      <alignment horizontal="left" readingOrder="0" shrinkToFit="0" vertical="center" wrapText="1"/>
    </xf>
    <xf borderId="1" fillId="7" fontId="9" numFmtId="0" xfId="0" applyAlignment="1" applyBorder="1" applyFont="1">
      <alignment horizontal="center" readingOrder="0" shrinkToFit="0" vertical="center" wrapText="1"/>
    </xf>
    <xf borderId="1" fillId="8" fontId="9" numFmtId="0" xfId="0" applyAlignment="1" applyBorder="1" applyFont="1">
      <alignment horizontal="center" readingOrder="0" shrinkToFit="0" vertical="center" wrapText="1"/>
    </xf>
    <xf borderId="0" fillId="7" fontId="9" numFmtId="0" xfId="0" applyAlignment="1" applyFont="1">
      <alignment horizontal="left" readingOrder="0" shrinkToFit="0" vertical="center" wrapText="1"/>
    </xf>
    <xf borderId="1" fillId="2" fontId="11" numFmtId="0" xfId="0" applyAlignment="1" applyBorder="1" applyFont="1">
      <alignment horizontal="center" readingOrder="0" shrinkToFit="0" vertical="center" wrapText="1"/>
    </xf>
    <xf borderId="5" fillId="0" fontId="8" numFmtId="0" xfId="0" applyAlignment="1" applyBorder="1" applyFont="1">
      <alignment horizontal="center" readingOrder="0" shrinkToFit="0" vertical="center" wrapText="1"/>
    </xf>
    <xf borderId="1" fillId="8" fontId="12" numFmtId="0" xfId="0" applyAlignment="1" applyBorder="1" applyFont="1">
      <alignment horizontal="center" readingOrder="0" shrinkToFit="0" vertical="center" wrapText="1"/>
    </xf>
    <xf borderId="5" fillId="0" fontId="12" numFmtId="0" xfId="0" applyAlignment="1" applyBorder="1" applyFont="1">
      <alignment horizontal="center" readingOrder="0" shrinkToFit="0" vertical="center" wrapText="1"/>
    </xf>
    <xf borderId="1" fillId="8" fontId="13"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26.63"/>
    <col customWidth="1" min="2" max="2" width="34.63"/>
    <col customWidth="1" min="3" max="22" width="62.63"/>
  </cols>
  <sheetData>
    <row r="1">
      <c r="A1" s="1" t="s">
        <v>0</v>
      </c>
      <c r="B1" s="2" t="s">
        <v>1</v>
      </c>
      <c r="C1" s="3" t="s">
        <v>2</v>
      </c>
      <c r="D1" s="4"/>
      <c r="E1" s="4"/>
      <c r="F1" s="4"/>
      <c r="G1" s="4"/>
      <c r="H1" s="4"/>
      <c r="I1" s="4"/>
      <c r="J1" s="4"/>
      <c r="K1" s="4"/>
      <c r="L1" s="4"/>
      <c r="M1" s="4"/>
      <c r="N1" s="4"/>
      <c r="O1" s="4"/>
      <c r="P1" s="4"/>
      <c r="Q1" s="4"/>
      <c r="R1" s="4"/>
      <c r="S1" s="4"/>
      <c r="T1" s="4"/>
      <c r="U1" s="4"/>
      <c r="V1" s="5"/>
    </row>
    <row r="2">
      <c r="A2" s="6" t="s">
        <v>3</v>
      </c>
      <c r="B2" s="7" t="s">
        <v>4</v>
      </c>
      <c r="C2" s="8" t="s">
        <v>5</v>
      </c>
      <c r="D2" s="8" t="s">
        <v>6</v>
      </c>
      <c r="E2" s="8" t="s">
        <v>7</v>
      </c>
      <c r="F2" s="8" t="s">
        <v>8</v>
      </c>
      <c r="G2" s="8" t="s">
        <v>9</v>
      </c>
      <c r="H2" s="8" t="s">
        <v>10</v>
      </c>
      <c r="I2" s="8" t="s">
        <v>11</v>
      </c>
      <c r="J2" s="8" t="s">
        <v>12</v>
      </c>
      <c r="K2" s="8" t="s">
        <v>13</v>
      </c>
      <c r="L2" s="8" t="s">
        <v>14</v>
      </c>
      <c r="M2" s="8" t="s">
        <v>15</v>
      </c>
      <c r="N2" s="8" t="s">
        <v>16</v>
      </c>
      <c r="O2" s="8" t="s">
        <v>17</v>
      </c>
      <c r="P2" s="8" t="s">
        <v>18</v>
      </c>
      <c r="Q2" s="8" t="s">
        <v>19</v>
      </c>
      <c r="R2" s="8" t="s">
        <v>20</v>
      </c>
      <c r="S2" s="8" t="s">
        <v>21</v>
      </c>
      <c r="T2" s="8" t="s">
        <v>22</v>
      </c>
      <c r="U2" s="8" t="s">
        <v>23</v>
      </c>
      <c r="V2" s="8" t="s">
        <v>24</v>
      </c>
    </row>
    <row r="3" hidden="1">
      <c r="A3" s="9"/>
      <c r="B3" s="7" t="s">
        <v>25</v>
      </c>
      <c r="C3" s="10" t="s">
        <v>26</v>
      </c>
      <c r="D3" s="10" t="s">
        <v>27</v>
      </c>
      <c r="E3" s="10" t="s">
        <v>28</v>
      </c>
      <c r="F3" s="10" t="s">
        <v>29</v>
      </c>
      <c r="G3" s="10" t="s">
        <v>30</v>
      </c>
      <c r="H3" s="10" t="s">
        <v>31</v>
      </c>
      <c r="I3" s="10" t="s">
        <v>32</v>
      </c>
      <c r="J3" s="10" t="s">
        <v>33</v>
      </c>
      <c r="K3" s="10" t="s">
        <v>34</v>
      </c>
      <c r="L3" s="10" t="s">
        <v>35</v>
      </c>
      <c r="M3" s="10" t="s">
        <v>36</v>
      </c>
      <c r="N3" s="10" t="s">
        <v>37</v>
      </c>
      <c r="O3" s="10" t="s">
        <v>38</v>
      </c>
      <c r="P3" s="10" t="s">
        <v>39</v>
      </c>
      <c r="Q3" s="11">
        <v>45465.68761574074</v>
      </c>
      <c r="R3" s="11">
        <v>45465.721921296295</v>
      </c>
      <c r="S3" s="11">
        <v>45467.41427083333</v>
      </c>
      <c r="T3" s="11">
        <v>45468.48726851852</v>
      </c>
      <c r="U3" s="11">
        <v>45468.51862268519</v>
      </c>
      <c r="V3" s="11">
        <v>45468.54950231482</v>
      </c>
    </row>
    <row r="4" hidden="1">
      <c r="A4" s="9"/>
      <c r="B4" s="12" t="s">
        <v>40</v>
      </c>
      <c r="C4" s="10" t="s">
        <v>41</v>
      </c>
      <c r="D4" s="10" t="s">
        <v>41</v>
      </c>
      <c r="E4" s="10" t="s">
        <v>41</v>
      </c>
      <c r="F4" s="10" t="s">
        <v>41</v>
      </c>
      <c r="G4" s="10" t="s">
        <v>41</v>
      </c>
      <c r="H4" s="10" t="s">
        <v>41</v>
      </c>
      <c r="I4" s="10" t="s">
        <v>41</v>
      </c>
      <c r="J4" s="10" t="s">
        <v>41</v>
      </c>
      <c r="K4" s="10" t="s">
        <v>41</v>
      </c>
      <c r="L4" s="10" t="s">
        <v>41</v>
      </c>
      <c r="M4" s="10" t="s">
        <v>41</v>
      </c>
      <c r="N4" s="10" t="s">
        <v>41</v>
      </c>
      <c r="O4" s="10" t="s">
        <v>41</v>
      </c>
      <c r="P4" s="10" t="s">
        <v>41</v>
      </c>
      <c r="Q4" s="10" t="s">
        <v>41</v>
      </c>
      <c r="R4" s="8" t="s">
        <v>41</v>
      </c>
      <c r="S4" s="8" t="s">
        <v>41</v>
      </c>
      <c r="T4" s="8" t="s">
        <v>41</v>
      </c>
      <c r="U4" s="8" t="s">
        <v>41</v>
      </c>
      <c r="V4" s="8" t="s">
        <v>41</v>
      </c>
    </row>
    <row r="5">
      <c r="A5" s="9"/>
      <c r="B5" s="12" t="s">
        <v>42</v>
      </c>
      <c r="C5" s="10" t="s">
        <v>43</v>
      </c>
      <c r="D5" s="10" t="s">
        <v>43</v>
      </c>
      <c r="E5" s="10" t="s">
        <v>44</v>
      </c>
      <c r="F5" s="10" t="s">
        <v>44</v>
      </c>
      <c r="G5" s="10" t="s">
        <v>44</v>
      </c>
      <c r="H5" s="10" t="s">
        <v>44</v>
      </c>
      <c r="I5" s="10" t="s">
        <v>43</v>
      </c>
      <c r="J5" s="10" t="s">
        <v>44</v>
      </c>
      <c r="K5" s="10" t="s">
        <v>43</v>
      </c>
      <c r="L5" s="10" t="s">
        <v>44</v>
      </c>
      <c r="M5" s="10" t="s">
        <v>44</v>
      </c>
      <c r="N5" s="10" t="s">
        <v>44</v>
      </c>
      <c r="O5" s="10" t="s">
        <v>44</v>
      </c>
      <c r="P5" s="10" t="s">
        <v>44</v>
      </c>
      <c r="Q5" s="10" t="s">
        <v>44</v>
      </c>
      <c r="R5" s="8" t="s">
        <v>44</v>
      </c>
      <c r="S5" s="8" t="s">
        <v>44</v>
      </c>
      <c r="T5" s="8" t="s">
        <v>44</v>
      </c>
      <c r="U5" s="8" t="s">
        <v>43</v>
      </c>
      <c r="V5" s="8" t="s">
        <v>44</v>
      </c>
    </row>
    <row r="6">
      <c r="A6" s="9"/>
      <c r="B6" s="12" t="s">
        <v>45</v>
      </c>
      <c r="C6" s="10" t="s">
        <v>46</v>
      </c>
      <c r="D6" s="10" t="s">
        <v>47</v>
      </c>
      <c r="E6" s="10" t="s">
        <v>46</v>
      </c>
      <c r="F6" s="10" t="s">
        <v>46</v>
      </c>
      <c r="G6" s="10" t="s">
        <v>46</v>
      </c>
      <c r="H6" s="10" t="s">
        <v>46</v>
      </c>
      <c r="I6" s="10" t="s">
        <v>46</v>
      </c>
      <c r="J6" s="10" t="s">
        <v>46</v>
      </c>
      <c r="K6" s="10" t="s">
        <v>47</v>
      </c>
      <c r="L6" s="10" t="s">
        <v>46</v>
      </c>
      <c r="M6" s="10" t="s">
        <v>46</v>
      </c>
      <c r="N6" s="10" t="s">
        <v>46</v>
      </c>
      <c r="O6" s="10" t="s">
        <v>48</v>
      </c>
      <c r="P6" s="10" t="s">
        <v>46</v>
      </c>
      <c r="Q6" s="10" t="s">
        <v>46</v>
      </c>
      <c r="R6" s="8" t="s">
        <v>46</v>
      </c>
      <c r="S6" s="8" t="s">
        <v>46</v>
      </c>
      <c r="T6" s="8" t="s">
        <v>47</v>
      </c>
      <c r="U6" s="8" t="s">
        <v>47</v>
      </c>
      <c r="V6" s="8" t="s">
        <v>46</v>
      </c>
    </row>
    <row r="7">
      <c r="A7" s="13"/>
      <c r="B7" s="12" t="s">
        <v>49</v>
      </c>
      <c r="C7" s="10" t="s">
        <v>50</v>
      </c>
      <c r="D7" s="10" t="s">
        <v>51</v>
      </c>
      <c r="E7" s="10" t="s">
        <v>51</v>
      </c>
      <c r="F7" s="10" t="s">
        <v>52</v>
      </c>
      <c r="G7" s="10" t="s">
        <v>50</v>
      </c>
      <c r="H7" s="10" t="s">
        <v>52</v>
      </c>
      <c r="I7" s="10" t="s">
        <v>50</v>
      </c>
      <c r="J7" s="10" t="s">
        <v>53</v>
      </c>
      <c r="K7" s="10" t="s">
        <v>50</v>
      </c>
      <c r="L7" s="10" t="s">
        <v>50</v>
      </c>
      <c r="M7" s="10" t="s">
        <v>52</v>
      </c>
      <c r="N7" s="10" t="s">
        <v>50</v>
      </c>
      <c r="O7" s="10" t="s">
        <v>50</v>
      </c>
      <c r="P7" s="10" t="s">
        <v>52</v>
      </c>
      <c r="Q7" s="10" t="s">
        <v>54</v>
      </c>
      <c r="R7" s="8" t="s">
        <v>52</v>
      </c>
      <c r="S7" s="8" t="s">
        <v>52</v>
      </c>
      <c r="T7" s="8" t="s">
        <v>50</v>
      </c>
      <c r="U7" s="8" t="s">
        <v>50</v>
      </c>
      <c r="V7" s="8" t="s">
        <v>52</v>
      </c>
    </row>
    <row r="8">
      <c r="A8" s="14" t="s">
        <v>55</v>
      </c>
      <c r="B8" s="15" t="s">
        <v>56</v>
      </c>
      <c r="C8" s="10" t="s">
        <v>57</v>
      </c>
      <c r="D8" s="10" t="s">
        <v>57</v>
      </c>
      <c r="E8" s="10" t="s">
        <v>57</v>
      </c>
      <c r="F8" s="10" t="s">
        <v>58</v>
      </c>
      <c r="G8" s="10" t="s">
        <v>57</v>
      </c>
      <c r="H8" s="10" t="s">
        <v>57</v>
      </c>
      <c r="I8" s="10" t="s">
        <v>57</v>
      </c>
      <c r="J8" s="10" t="s">
        <v>57</v>
      </c>
      <c r="K8" s="10" t="s">
        <v>57</v>
      </c>
      <c r="L8" s="10" t="s">
        <v>57</v>
      </c>
      <c r="M8" s="10" t="s">
        <v>57</v>
      </c>
      <c r="N8" s="10" t="s">
        <v>57</v>
      </c>
      <c r="O8" s="10" t="s">
        <v>57</v>
      </c>
      <c r="P8" s="10" t="s">
        <v>57</v>
      </c>
      <c r="Q8" s="10" t="s">
        <v>57</v>
      </c>
      <c r="R8" s="8" t="s">
        <v>57</v>
      </c>
      <c r="S8" s="8" t="s">
        <v>57</v>
      </c>
      <c r="T8" s="8" t="s">
        <v>57</v>
      </c>
      <c r="U8" s="8" t="s">
        <v>57</v>
      </c>
      <c r="V8" s="8" t="s">
        <v>57</v>
      </c>
    </row>
    <row r="9">
      <c r="A9" s="9"/>
      <c r="B9" s="12" t="s">
        <v>59</v>
      </c>
      <c r="C9" s="10"/>
      <c r="D9" s="10"/>
      <c r="E9" s="10"/>
      <c r="F9" s="10" t="s">
        <v>60</v>
      </c>
      <c r="G9" s="10"/>
      <c r="H9" s="10"/>
      <c r="I9" s="10"/>
      <c r="J9" s="10"/>
      <c r="K9" s="10"/>
      <c r="L9" s="10"/>
      <c r="M9" s="10"/>
      <c r="N9" s="10"/>
      <c r="O9" s="10"/>
      <c r="P9" s="10"/>
      <c r="Q9" s="10"/>
      <c r="R9" s="10"/>
      <c r="S9" s="10"/>
      <c r="T9" s="10"/>
      <c r="U9" s="10"/>
      <c r="V9" s="10"/>
    </row>
    <row r="10">
      <c r="A10" s="9"/>
      <c r="B10" s="15" t="s">
        <v>61</v>
      </c>
      <c r="C10" s="10" t="s">
        <v>57</v>
      </c>
      <c r="D10" s="10" t="s">
        <v>57</v>
      </c>
      <c r="E10" s="10" t="s">
        <v>57</v>
      </c>
      <c r="F10" s="10" t="s">
        <v>57</v>
      </c>
      <c r="G10" s="10" t="s">
        <v>57</v>
      </c>
      <c r="H10" s="10" t="s">
        <v>57</v>
      </c>
      <c r="I10" s="10" t="s">
        <v>57</v>
      </c>
      <c r="J10" s="10" t="s">
        <v>57</v>
      </c>
      <c r="K10" s="10" t="s">
        <v>57</v>
      </c>
      <c r="L10" s="10" t="s">
        <v>57</v>
      </c>
      <c r="M10" s="10" t="s">
        <v>58</v>
      </c>
      <c r="N10" s="10" t="s">
        <v>57</v>
      </c>
      <c r="O10" s="10" t="s">
        <v>57</v>
      </c>
      <c r="P10" s="10" t="s">
        <v>57</v>
      </c>
      <c r="Q10" s="10" t="s">
        <v>57</v>
      </c>
      <c r="R10" s="8" t="s">
        <v>57</v>
      </c>
      <c r="S10" s="8" t="s">
        <v>57</v>
      </c>
      <c r="T10" s="8" t="s">
        <v>57</v>
      </c>
      <c r="U10" s="8" t="s">
        <v>57</v>
      </c>
      <c r="V10" s="8" t="s">
        <v>57</v>
      </c>
    </row>
    <row r="11">
      <c r="A11" s="9"/>
      <c r="B11" s="12" t="s">
        <v>59</v>
      </c>
      <c r="C11" s="10"/>
      <c r="D11" s="10"/>
      <c r="E11" s="10"/>
      <c r="F11" s="10"/>
      <c r="G11" s="10"/>
      <c r="H11" s="10"/>
      <c r="I11" s="10"/>
      <c r="J11" s="10"/>
      <c r="K11" s="10"/>
      <c r="L11" s="10"/>
      <c r="M11" s="10" t="s">
        <v>62</v>
      </c>
      <c r="N11" s="10"/>
      <c r="O11" s="10"/>
      <c r="P11" s="10"/>
      <c r="Q11" s="10"/>
      <c r="R11" s="10"/>
      <c r="S11" s="10"/>
      <c r="T11" s="10"/>
      <c r="U11" s="10"/>
      <c r="V11" s="10"/>
    </row>
    <row r="12">
      <c r="A12" s="9"/>
      <c r="B12" s="15" t="s">
        <v>63</v>
      </c>
      <c r="C12" s="10" t="s">
        <v>57</v>
      </c>
      <c r="D12" s="10" t="s">
        <v>57</v>
      </c>
      <c r="E12" s="10" t="s">
        <v>57</v>
      </c>
      <c r="F12" s="10" t="s">
        <v>57</v>
      </c>
      <c r="G12" s="10" t="s">
        <v>57</v>
      </c>
      <c r="H12" s="10" t="s">
        <v>57</v>
      </c>
      <c r="I12" s="10" t="s">
        <v>57</v>
      </c>
      <c r="J12" s="10" t="s">
        <v>57</v>
      </c>
      <c r="K12" s="10" t="s">
        <v>57</v>
      </c>
      <c r="L12" s="10" t="s">
        <v>57</v>
      </c>
      <c r="M12" s="10" t="s">
        <v>57</v>
      </c>
      <c r="N12" s="10" t="s">
        <v>57</v>
      </c>
      <c r="O12" s="10" t="s">
        <v>57</v>
      </c>
      <c r="P12" s="10" t="s">
        <v>57</v>
      </c>
      <c r="Q12" s="10" t="s">
        <v>57</v>
      </c>
      <c r="R12" s="8" t="s">
        <v>57</v>
      </c>
      <c r="S12" s="8" t="s">
        <v>57</v>
      </c>
      <c r="T12" s="8" t="s">
        <v>57</v>
      </c>
      <c r="U12" s="8" t="s">
        <v>57</v>
      </c>
      <c r="V12" s="8" t="s">
        <v>57</v>
      </c>
    </row>
    <row r="13">
      <c r="A13" s="9"/>
      <c r="B13" s="12" t="s">
        <v>64</v>
      </c>
      <c r="C13" s="10"/>
      <c r="D13" s="10"/>
      <c r="E13" s="10"/>
      <c r="F13" s="10"/>
      <c r="G13" s="10" t="s">
        <v>65</v>
      </c>
      <c r="H13" s="10"/>
      <c r="I13" s="10" t="s">
        <v>66</v>
      </c>
      <c r="J13" s="10"/>
      <c r="K13" s="10"/>
      <c r="L13" s="10"/>
      <c r="M13" s="10"/>
      <c r="N13" s="10"/>
      <c r="O13" s="10"/>
      <c r="P13" s="10"/>
      <c r="Q13" s="10"/>
      <c r="R13" s="10"/>
      <c r="S13" s="8"/>
      <c r="T13" s="8" t="s">
        <v>67</v>
      </c>
      <c r="U13" s="10"/>
      <c r="V13" s="8" t="s">
        <v>68</v>
      </c>
    </row>
    <row r="14">
      <c r="A14" s="9"/>
      <c r="B14" s="15" t="s">
        <v>69</v>
      </c>
      <c r="C14" s="10" t="s">
        <v>70</v>
      </c>
      <c r="D14" s="10" t="s">
        <v>71</v>
      </c>
      <c r="E14" s="10" t="s">
        <v>70</v>
      </c>
      <c r="F14" s="10" t="s">
        <v>70</v>
      </c>
      <c r="G14" s="10" t="s">
        <v>70</v>
      </c>
      <c r="H14" s="10" t="s">
        <v>70</v>
      </c>
      <c r="I14" s="10" t="s">
        <v>70</v>
      </c>
      <c r="J14" s="10" t="s">
        <v>70</v>
      </c>
      <c r="K14" s="10" t="s">
        <v>71</v>
      </c>
      <c r="L14" s="10" t="s">
        <v>70</v>
      </c>
      <c r="M14" s="10" t="s">
        <v>70</v>
      </c>
      <c r="N14" s="10" t="s">
        <v>70</v>
      </c>
      <c r="O14" s="10" t="s">
        <v>70</v>
      </c>
      <c r="P14" s="10" t="s">
        <v>71</v>
      </c>
      <c r="Q14" s="10" t="s">
        <v>70</v>
      </c>
      <c r="R14" s="8" t="s">
        <v>70</v>
      </c>
      <c r="S14" s="8" t="s">
        <v>70</v>
      </c>
      <c r="T14" s="8" t="s">
        <v>70</v>
      </c>
      <c r="U14" s="8" t="s">
        <v>70</v>
      </c>
      <c r="V14" s="8" t="s">
        <v>70</v>
      </c>
    </row>
    <row r="15">
      <c r="A15" s="13"/>
      <c r="B15" s="15" t="s">
        <v>72</v>
      </c>
      <c r="C15" s="10">
        <v>8.0</v>
      </c>
      <c r="D15" s="10">
        <v>8.0</v>
      </c>
      <c r="E15" s="10">
        <v>8.0</v>
      </c>
      <c r="F15" s="10">
        <v>10.0</v>
      </c>
      <c r="G15" s="10">
        <v>9.0</v>
      </c>
      <c r="H15" s="10">
        <v>10.0</v>
      </c>
      <c r="I15" s="10">
        <v>9.0</v>
      </c>
      <c r="J15" s="10">
        <v>8.0</v>
      </c>
      <c r="K15" s="10">
        <v>8.0</v>
      </c>
      <c r="L15" s="10">
        <v>7.0</v>
      </c>
      <c r="M15" s="10">
        <v>9.0</v>
      </c>
      <c r="N15" s="10">
        <v>6.0</v>
      </c>
      <c r="O15" s="10">
        <v>8.0</v>
      </c>
      <c r="P15" s="10">
        <v>8.0</v>
      </c>
      <c r="Q15" s="10">
        <v>9.0</v>
      </c>
      <c r="R15" s="8">
        <v>6.0</v>
      </c>
      <c r="S15" s="8">
        <v>7.0</v>
      </c>
      <c r="T15" s="8">
        <v>7.0</v>
      </c>
      <c r="U15" s="8">
        <v>8.0</v>
      </c>
      <c r="V15" s="8">
        <v>6.0</v>
      </c>
    </row>
    <row r="16">
      <c r="A16" s="6" t="s">
        <v>73</v>
      </c>
      <c r="B16" s="15" t="s">
        <v>74</v>
      </c>
      <c r="C16" s="10" t="s">
        <v>57</v>
      </c>
      <c r="D16" s="10" t="s">
        <v>58</v>
      </c>
      <c r="E16" s="10" t="s">
        <v>57</v>
      </c>
      <c r="F16" s="10" t="s">
        <v>57</v>
      </c>
      <c r="G16" s="10" t="s">
        <v>57</v>
      </c>
      <c r="H16" s="10" t="s">
        <v>57</v>
      </c>
      <c r="I16" s="10" t="s">
        <v>57</v>
      </c>
      <c r="J16" s="10" t="s">
        <v>57</v>
      </c>
      <c r="K16" s="10" t="s">
        <v>57</v>
      </c>
      <c r="L16" s="10" t="s">
        <v>57</v>
      </c>
      <c r="M16" s="10" t="s">
        <v>57</v>
      </c>
      <c r="N16" s="10" t="s">
        <v>57</v>
      </c>
      <c r="O16" s="10" t="s">
        <v>57</v>
      </c>
      <c r="P16" s="10" t="s">
        <v>57</v>
      </c>
      <c r="Q16" s="10" t="s">
        <v>57</v>
      </c>
      <c r="R16" s="8" t="s">
        <v>57</v>
      </c>
      <c r="S16" s="8" t="s">
        <v>57</v>
      </c>
      <c r="T16" s="8" t="s">
        <v>57</v>
      </c>
      <c r="U16" s="8" t="s">
        <v>57</v>
      </c>
      <c r="V16" s="8" t="s">
        <v>57</v>
      </c>
    </row>
    <row r="17">
      <c r="A17" s="9"/>
      <c r="B17" s="12" t="s">
        <v>59</v>
      </c>
      <c r="C17" s="10"/>
      <c r="D17" s="10" t="s">
        <v>75</v>
      </c>
      <c r="E17" s="10"/>
      <c r="F17" s="10"/>
      <c r="G17" s="10"/>
      <c r="H17" s="10"/>
      <c r="I17" s="10"/>
      <c r="J17" s="10"/>
      <c r="K17" s="10"/>
      <c r="L17" s="10"/>
      <c r="M17" s="10"/>
      <c r="N17" s="10"/>
      <c r="O17" s="10"/>
      <c r="P17" s="10"/>
      <c r="Q17" s="10"/>
      <c r="R17" s="10"/>
      <c r="S17" s="10"/>
      <c r="T17" s="10"/>
      <c r="U17" s="10"/>
      <c r="V17" s="10"/>
    </row>
    <row r="18">
      <c r="A18" s="9"/>
      <c r="B18" s="15" t="s">
        <v>61</v>
      </c>
      <c r="C18" s="10" t="s">
        <v>57</v>
      </c>
      <c r="D18" s="10" t="s">
        <v>58</v>
      </c>
      <c r="E18" s="10" t="s">
        <v>57</v>
      </c>
      <c r="F18" s="10" t="s">
        <v>57</v>
      </c>
      <c r="G18" s="10" t="s">
        <v>57</v>
      </c>
      <c r="H18" s="10" t="s">
        <v>57</v>
      </c>
      <c r="I18" s="10" t="s">
        <v>57</v>
      </c>
      <c r="J18" s="10" t="s">
        <v>57</v>
      </c>
      <c r="K18" s="10" t="s">
        <v>57</v>
      </c>
      <c r="L18" s="10" t="s">
        <v>57</v>
      </c>
      <c r="M18" s="10" t="s">
        <v>57</v>
      </c>
      <c r="N18" s="10" t="s">
        <v>57</v>
      </c>
      <c r="O18" s="10" t="s">
        <v>57</v>
      </c>
      <c r="P18" s="10" t="s">
        <v>57</v>
      </c>
      <c r="Q18" s="10" t="s">
        <v>57</v>
      </c>
      <c r="R18" s="8" t="s">
        <v>57</v>
      </c>
      <c r="S18" s="8" t="s">
        <v>57</v>
      </c>
      <c r="T18" s="8" t="s">
        <v>57</v>
      </c>
      <c r="U18" s="8" t="s">
        <v>57</v>
      </c>
      <c r="V18" s="8" t="s">
        <v>57</v>
      </c>
    </row>
    <row r="19">
      <c r="A19" s="9"/>
      <c r="B19" s="12" t="s">
        <v>59</v>
      </c>
      <c r="C19" s="10"/>
      <c r="D19" s="10" t="s">
        <v>76</v>
      </c>
      <c r="E19" s="10"/>
      <c r="F19" s="10"/>
      <c r="G19" s="10"/>
      <c r="H19" s="10"/>
      <c r="I19" s="10"/>
      <c r="J19" s="10"/>
      <c r="K19" s="10"/>
      <c r="L19" s="10"/>
      <c r="M19" s="10"/>
      <c r="N19" s="10"/>
      <c r="O19" s="10"/>
      <c r="P19" s="10"/>
      <c r="Q19" s="10"/>
      <c r="R19" s="10"/>
      <c r="S19" s="10"/>
      <c r="T19" s="10"/>
      <c r="U19" s="10"/>
      <c r="V19" s="10"/>
    </row>
    <row r="20">
      <c r="A20" s="9"/>
      <c r="B20" s="15" t="s">
        <v>63</v>
      </c>
      <c r="C20" s="10" t="s">
        <v>57</v>
      </c>
      <c r="D20" s="10" t="s">
        <v>57</v>
      </c>
      <c r="E20" s="10" t="s">
        <v>57</v>
      </c>
      <c r="F20" s="10" t="s">
        <v>57</v>
      </c>
      <c r="G20" s="10" t="s">
        <v>57</v>
      </c>
      <c r="H20" s="10" t="s">
        <v>57</v>
      </c>
      <c r="I20" s="10" t="s">
        <v>57</v>
      </c>
      <c r="J20" s="10" t="s">
        <v>57</v>
      </c>
      <c r="K20" s="10" t="s">
        <v>57</v>
      </c>
      <c r="L20" s="10" t="s">
        <v>57</v>
      </c>
      <c r="M20" s="10" t="s">
        <v>57</v>
      </c>
      <c r="N20" s="10" t="s">
        <v>57</v>
      </c>
      <c r="O20" s="10" t="s">
        <v>57</v>
      </c>
      <c r="P20" s="10" t="s">
        <v>57</v>
      </c>
      <c r="Q20" s="10" t="s">
        <v>57</v>
      </c>
      <c r="R20" s="8" t="s">
        <v>57</v>
      </c>
      <c r="S20" s="8" t="s">
        <v>57</v>
      </c>
      <c r="T20" s="8" t="s">
        <v>57</v>
      </c>
      <c r="U20" s="8" t="s">
        <v>57</v>
      </c>
      <c r="V20" s="8" t="s">
        <v>57</v>
      </c>
    </row>
    <row r="21">
      <c r="A21" s="9"/>
      <c r="B21" s="12" t="s">
        <v>64</v>
      </c>
      <c r="C21" s="10"/>
      <c r="D21" s="10"/>
      <c r="E21" s="10"/>
      <c r="F21" s="10"/>
      <c r="G21" s="10"/>
      <c r="H21" s="10"/>
      <c r="I21" s="10"/>
      <c r="J21" s="10"/>
      <c r="K21" s="10"/>
      <c r="L21" s="10"/>
      <c r="M21" s="10"/>
      <c r="N21" s="10"/>
      <c r="O21" s="10" t="s">
        <v>77</v>
      </c>
      <c r="P21" s="10"/>
      <c r="Q21" s="10"/>
      <c r="R21" s="10"/>
      <c r="S21" s="10"/>
      <c r="T21" s="10"/>
      <c r="U21" s="10"/>
      <c r="V21" s="10"/>
    </row>
    <row r="22">
      <c r="A22" s="9"/>
      <c r="B22" s="15" t="s">
        <v>69</v>
      </c>
      <c r="C22" s="10" t="s">
        <v>70</v>
      </c>
      <c r="D22" s="10" t="s">
        <v>71</v>
      </c>
      <c r="E22" s="10" t="s">
        <v>70</v>
      </c>
      <c r="F22" s="10" t="s">
        <v>71</v>
      </c>
      <c r="G22" s="10" t="s">
        <v>70</v>
      </c>
      <c r="H22" s="10" t="s">
        <v>70</v>
      </c>
      <c r="I22" s="10" t="s">
        <v>70</v>
      </c>
      <c r="J22" s="10" t="s">
        <v>70</v>
      </c>
      <c r="K22" s="10" t="s">
        <v>70</v>
      </c>
      <c r="L22" s="10" t="s">
        <v>70</v>
      </c>
      <c r="M22" s="10" t="s">
        <v>70</v>
      </c>
      <c r="N22" s="10" t="s">
        <v>70</v>
      </c>
      <c r="O22" s="10" t="s">
        <v>70</v>
      </c>
      <c r="P22" s="10" t="s">
        <v>71</v>
      </c>
      <c r="Q22" s="10" t="s">
        <v>70</v>
      </c>
      <c r="R22" s="8" t="s">
        <v>71</v>
      </c>
      <c r="S22" s="8" t="s">
        <v>70</v>
      </c>
      <c r="T22" s="8" t="s">
        <v>70</v>
      </c>
      <c r="U22" s="8" t="s">
        <v>70</v>
      </c>
      <c r="V22" s="8" t="s">
        <v>70</v>
      </c>
    </row>
    <row r="23">
      <c r="A23" s="13"/>
      <c r="B23" s="15" t="s">
        <v>72</v>
      </c>
      <c r="C23" s="10">
        <v>8.0</v>
      </c>
      <c r="D23" s="10">
        <v>7.0</v>
      </c>
      <c r="E23" s="10">
        <v>7.0</v>
      </c>
      <c r="F23" s="10">
        <v>8.0</v>
      </c>
      <c r="G23" s="10">
        <v>6.0</v>
      </c>
      <c r="H23" s="10">
        <v>6.0</v>
      </c>
      <c r="I23" s="10">
        <v>7.0</v>
      </c>
      <c r="J23" s="10">
        <v>7.0</v>
      </c>
      <c r="K23" s="10">
        <v>10.0</v>
      </c>
      <c r="L23" s="10">
        <v>9.0</v>
      </c>
      <c r="M23" s="10">
        <v>8.0</v>
      </c>
      <c r="N23" s="10">
        <v>7.0</v>
      </c>
      <c r="O23" s="10">
        <v>8.0</v>
      </c>
      <c r="P23" s="10">
        <v>7.0</v>
      </c>
      <c r="Q23" s="10">
        <v>9.0</v>
      </c>
      <c r="R23" s="8">
        <v>7.0</v>
      </c>
      <c r="S23" s="8">
        <v>8.0</v>
      </c>
      <c r="T23" s="8">
        <v>8.0</v>
      </c>
      <c r="U23" s="8">
        <v>10.0</v>
      </c>
      <c r="V23" s="8">
        <v>4.0</v>
      </c>
    </row>
    <row r="24">
      <c r="A24" s="14" t="s">
        <v>78</v>
      </c>
      <c r="B24" s="15" t="s">
        <v>79</v>
      </c>
      <c r="C24" s="10" t="s">
        <v>57</v>
      </c>
      <c r="D24" s="10" t="s">
        <v>57</v>
      </c>
      <c r="E24" s="10" t="s">
        <v>57</v>
      </c>
      <c r="F24" s="10" t="s">
        <v>57</v>
      </c>
      <c r="G24" s="10" t="s">
        <v>58</v>
      </c>
      <c r="H24" s="10" t="s">
        <v>57</v>
      </c>
      <c r="I24" s="10" t="s">
        <v>57</v>
      </c>
      <c r="J24" s="10" t="s">
        <v>57</v>
      </c>
      <c r="K24" s="10" t="s">
        <v>57</v>
      </c>
      <c r="L24" s="10" t="s">
        <v>57</v>
      </c>
      <c r="M24" s="10" t="s">
        <v>57</v>
      </c>
      <c r="N24" s="10" t="s">
        <v>57</v>
      </c>
      <c r="O24" s="10" t="s">
        <v>57</v>
      </c>
      <c r="P24" s="10" t="s">
        <v>57</v>
      </c>
      <c r="Q24" s="10" t="s">
        <v>57</v>
      </c>
      <c r="R24" s="8" t="s">
        <v>57</v>
      </c>
      <c r="S24" s="8" t="s">
        <v>57</v>
      </c>
      <c r="T24" s="8" t="s">
        <v>57</v>
      </c>
      <c r="U24" s="8" t="s">
        <v>57</v>
      </c>
      <c r="V24" s="8" t="s">
        <v>57</v>
      </c>
    </row>
    <row r="25">
      <c r="A25" s="9"/>
      <c r="B25" s="12" t="s">
        <v>59</v>
      </c>
      <c r="C25" s="10"/>
      <c r="D25" s="10"/>
      <c r="E25" s="10"/>
      <c r="F25" s="10"/>
      <c r="G25" s="10" t="s">
        <v>80</v>
      </c>
      <c r="H25" s="10"/>
      <c r="I25" s="10"/>
      <c r="J25" s="10"/>
      <c r="K25" s="10"/>
      <c r="L25" s="10"/>
      <c r="M25" s="10"/>
      <c r="N25" s="10"/>
      <c r="O25" s="10"/>
      <c r="P25" s="10"/>
      <c r="Q25" s="10"/>
      <c r="R25" s="10"/>
      <c r="S25" s="10"/>
      <c r="T25" s="10"/>
      <c r="U25" s="10"/>
      <c r="V25" s="10"/>
    </row>
    <row r="26">
      <c r="A26" s="9"/>
      <c r="B26" s="15" t="s">
        <v>61</v>
      </c>
      <c r="C26" s="10" t="s">
        <v>57</v>
      </c>
      <c r="D26" s="10" t="s">
        <v>58</v>
      </c>
      <c r="E26" s="10" t="s">
        <v>57</v>
      </c>
      <c r="F26" s="10" t="s">
        <v>57</v>
      </c>
      <c r="G26" s="10" t="s">
        <v>57</v>
      </c>
      <c r="H26" s="10" t="s">
        <v>57</v>
      </c>
      <c r="I26" s="10" t="s">
        <v>57</v>
      </c>
      <c r="J26" s="10" t="s">
        <v>57</v>
      </c>
      <c r="K26" s="10" t="s">
        <v>57</v>
      </c>
      <c r="L26" s="10" t="s">
        <v>57</v>
      </c>
      <c r="M26" s="10" t="s">
        <v>57</v>
      </c>
      <c r="N26" s="10" t="s">
        <v>57</v>
      </c>
      <c r="O26" s="10" t="s">
        <v>57</v>
      </c>
      <c r="P26" s="10" t="s">
        <v>57</v>
      </c>
      <c r="Q26" s="10" t="s">
        <v>57</v>
      </c>
      <c r="R26" s="8" t="s">
        <v>57</v>
      </c>
      <c r="S26" s="8" t="s">
        <v>57</v>
      </c>
      <c r="T26" s="8" t="s">
        <v>57</v>
      </c>
      <c r="U26" s="8" t="s">
        <v>57</v>
      </c>
      <c r="V26" s="8" t="s">
        <v>58</v>
      </c>
    </row>
    <row r="27">
      <c r="A27" s="9"/>
      <c r="B27" s="12" t="s">
        <v>59</v>
      </c>
      <c r="C27" s="10"/>
      <c r="D27" s="10" t="s">
        <v>81</v>
      </c>
      <c r="E27" s="10"/>
      <c r="F27" s="10"/>
      <c r="G27" s="10"/>
      <c r="H27" s="10"/>
      <c r="I27" s="10"/>
      <c r="J27" s="10"/>
      <c r="K27" s="10"/>
      <c r="L27" s="10"/>
      <c r="M27" s="10"/>
      <c r="N27" s="10"/>
      <c r="O27" s="10"/>
      <c r="P27" s="10"/>
      <c r="Q27" s="10"/>
      <c r="R27" s="10"/>
      <c r="S27" s="10"/>
      <c r="T27" s="10"/>
      <c r="U27" s="10"/>
      <c r="V27" s="8" t="s">
        <v>82</v>
      </c>
    </row>
    <row r="28">
      <c r="A28" s="9"/>
      <c r="B28" s="15" t="s">
        <v>63</v>
      </c>
      <c r="C28" s="10" t="s">
        <v>57</v>
      </c>
      <c r="D28" s="10" t="s">
        <v>57</v>
      </c>
      <c r="E28" s="10" t="s">
        <v>57</v>
      </c>
      <c r="F28" s="10" t="s">
        <v>58</v>
      </c>
      <c r="G28" s="10" t="s">
        <v>57</v>
      </c>
      <c r="H28" s="10" t="s">
        <v>57</v>
      </c>
      <c r="I28" s="10" t="s">
        <v>57</v>
      </c>
      <c r="J28" s="10" t="s">
        <v>57</v>
      </c>
      <c r="K28" s="10" t="s">
        <v>57</v>
      </c>
      <c r="L28" s="10" t="s">
        <v>57</v>
      </c>
      <c r="M28" s="10" t="s">
        <v>57</v>
      </c>
      <c r="N28" s="10" t="s">
        <v>57</v>
      </c>
      <c r="O28" s="10" t="s">
        <v>57</v>
      </c>
      <c r="P28" s="10" t="s">
        <v>57</v>
      </c>
      <c r="Q28" s="10" t="s">
        <v>57</v>
      </c>
      <c r="R28" s="8" t="s">
        <v>57</v>
      </c>
      <c r="S28" s="8" t="s">
        <v>57</v>
      </c>
      <c r="T28" s="8" t="s">
        <v>57</v>
      </c>
      <c r="U28" s="8" t="s">
        <v>57</v>
      </c>
      <c r="V28" s="8" t="s">
        <v>57</v>
      </c>
    </row>
    <row r="29">
      <c r="A29" s="9"/>
      <c r="B29" s="12" t="s">
        <v>64</v>
      </c>
      <c r="C29" s="10"/>
      <c r="D29" s="10"/>
      <c r="E29" s="10"/>
      <c r="F29" s="10" t="s">
        <v>83</v>
      </c>
      <c r="G29" s="10"/>
      <c r="H29" s="10"/>
      <c r="I29" s="10"/>
      <c r="J29" s="10" t="s">
        <v>84</v>
      </c>
      <c r="K29" s="10"/>
      <c r="L29" s="10"/>
      <c r="M29" s="10"/>
      <c r="N29" s="10"/>
      <c r="O29" s="10"/>
      <c r="P29" s="10"/>
      <c r="Q29" s="10"/>
      <c r="R29" s="10"/>
      <c r="S29" s="10"/>
      <c r="T29" s="10"/>
      <c r="U29" s="10"/>
      <c r="V29" s="8" t="s">
        <v>85</v>
      </c>
    </row>
    <row r="30">
      <c r="A30" s="9"/>
      <c r="B30" s="15" t="s">
        <v>69</v>
      </c>
      <c r="C30" s="10" t="s">
        <v>70</v>
      </c>
      <c r="D30" s="10" t="s">
        <v>70</v>
      </c>
      <c r="E30" s="10" t="s">
        <v>70</v>
      </c>
      <c r="F30" s="10" t="s">
        <v>70</v>
      </c>
      <c r="G30" s="10" t="s">
        <v>70</v>
      </c>
      <c r="H30" s="10" t="s">
        <v>70</v>
      </c>
      <c r="I30" s="10" t="s">
        <v>70</v>
      </c>
      <c r="J30" s="10" t="s">
        <v>70</v>
      </c>
      <c r="K30" s="10" t="s">
        <v>70</v>
      </c>
      <c r="L30" s="10" t="s">
        <v>70</v>
      </c>
      <c r="M30" s="10" t="s">
        <v>70</v>
      </c>
      <c r="N30" s="10" t="s">
        <v>70</v>
      </c>
      <c r="O30" s="10" t="s">
        <v>70</v>
      </c>
      <c r="P30" s="10" t="s">
        <v>70</v>
      </c>
      <c r="Q30" s="10" t="s">
        <v>70</v>
      </c>
      <c r="R30" s="8" t="s">
        <v>70</v>
      </c>
      <c r="S30" s="8" t="s">
        <v>71</v>
      </c>
      <c r="T30" s="8" t="s">
        <v>70</v>
      </c>
      <c r="U30" s="8" t="s">
        <v>70</v>
      </c>
      <c r="V30" s="8" t="s">
        <v>70</v>
      </c>
    </row>
    <row r="31">
      <c r="A31" s="13"/>
      <c r="B31" s="15" t="s">
        <v>72</v>
      </c>
      <c r="C31" s="10">
        <v>7.0</v>
      </c>
      <c r="D31" s="10">
        <v>7.0</v>
      </c>
      <c r="E31" s="10">
        <v>8.0</v>
      </c>
      <c r="F31" s="10">
        <v>4.0</v>
      </c>
      <c r="G31" s="10">
        <v>2.0</v>
      </c>
      <c r="H31" s="10">
        <v>3.0</v>
      </c>
      <c r="I31" s="10">
        <v>7.0</v>
      </c>
      <c r="J31" s="10">
        <v>9.0</v>
      </c>
      <c r="K31" s="10">
        <v>10.0</v>
      </c>
      <c r="L31" s="10">
        <v>10.0</v>
      </c>
      <c r="M31" s="10">
        <v>7.0</v>
      </c>
      <c r="N31" s="10">
        <v>8.0</v>
      </c>
      <c r="O31" s="10">
        <v>10.0</v>
      </c>
      <c r="P31" s="10">
        <v>10.0</v>
      </c>
      <c r="Q31" s="10">
        <v>10.0</v>
      </c>
      <c r="R31" s="8">
        <v>8.0</v>
      </c>
      <c r="S31" s="8">
        <v>8.0</v>
      </c>
      <c r="T31" s="8">
        <v>6.0</v>
      </c>
      <c r="U31" s="8">
        <v>7.0</v>
      </c>
      <c r="V31" s="8">
        <v>6.0</v>
      </c>
    </row>
    <row r="32">
      <c r="A32" s="6" t="s">
        <v>86</v>
      </c>
      <c r="B32" s="15" t="s">
        <v>87</v>
      </c>
      <c r="C32" s="10" t="s">
        <v>57</v>
      </c>
      <c r="D32" s="10" t="s">
        <v>57</v>
      </c>
      <c r="E32" s="10" t="s">
        <v>57</v>
      </c>
      <c r="F32" s="10" t="s">
        <v>57</v>
      </c>
      <c r="G32" s="10" t="s">
        <v>57</v>
      </c>
      <c r="H32" s="10" t="s">
        <v>57</v>
      </c>
      <c r="I32" s="10" t="s">
        <v>57</v>
      </c>
      <c r="J32" s="10" t="s">
        <v>57</v>
      </c>
      <c r="K32" s="10" t="s">
        <v>57</v>
      </c>
      <c r="L32" s="10" t="s">
        <v>57</v>
      </c>
      <c r="M32" s="10" t="s">
        <v>57</v>
      </c>
      <c r="N32" s="10" t="s">
        <v>57</v>
      </c>
      <c r="O32" s="10" t="s">
        <v>57</v>
      </c>
      <c r="P32" s="10" t="s">
        <v>57</v>
      </c>
      <c r="Q32" s="10" t="s">
        <v>57</v>
      </c>
      <c r="R32" s="8" t="s">
        <v>57</v>
      </c>
      <c r="S32" s="8" t="s">
        <v>57</v>
      </c>
      <c r="T32" s="8" t="s">
        <v>57</v>
      </c>
      <c r="U32" s="8" t="s">
        <v>57</v>
      </c>
      <c r="V32" s="8" t="s">
        <v>57</v>
      </c>
    </row>
    <row r="33">
      <c r="A33" s="9"/>
      <c r="B33" s="12" t="s">
        <v>59</v>
      </c>
      <c r="C33" s="10"/>
      <c r="D33" s="10"/>
      <c r="E33" s="10"/>
      <c r="F33" s="10"/>
      <c r="G33" s="10"/>
      <c r="H33" s="10"/>
      <c r="I33" s="10"/>
      <c r="J33" s="10"/>
      <c r="K33" s="10"/>
      <c r="L33" s="10"/>
      <c r="M33" s="10"/>
      <c r="N33" s="10"/>
      <c r="O33" s="10"/>
      <c r="P33" s="10"/>
      <c r="Q33" s="10"/>
      <c r="R33" s="10"/>
      <c r="S33" s="10"/>
      <c r="T33" s="10"/>
      <c r="U33" s="10"/>
      <c r="V33" s="10"/>
    </row>
    <row r="34">
      <c r="A34" s="9"/>
      <c r="B34" s="15" t="s">
        <v>61</v>
      </c>
      <c r="C34" s="10" t="s">
        <v>57</v>
      </c>
      <c r="D34" s="10" t="s">
        <v>57</v>
      </c>
      <c r="E34" s="10" t="s">
        <v>57</v>
      </c>
      <c r="F34" s="10" t="s">
        <v>57</v>
      </c>
      <c r="G34" s="10" t="s">
        <v>57</v>
      </c>
      <c r="H34" s="10" t="s">
        <v>57</v>
      </c>
      <c r="I34" s="10" t="s">
        <v>57</v>
      </c>
      <c r="J34" s="10" t="s">
        <v>57</v>
      </c>
      <c r="K34" s="10" t="s">
        <v>57</v>
      </c>
      <c r="L34" s="10" t="s">
        <v>57</v>
      </c>
      <c r="M34" s="10" t="s">
        <v>57</v>
      </c>
      <c r="N34" s="10" t="s">
        <v>57</v>
      </c>
      <c r="O34" s="10" t="s">
        <v>57</v>
      </c>
      <c r="P34" s="10" t="s">
        <v>57</v>
      </c>
      <c r="Q34" s="10" t="s">
        <v>57</v>
      </c>
      <c r="R34" s="8" t="s">
        <v>57</v>
      </c>
      <c r="S34" s="8" t="s">
        <v>57</v>
      </c>
      <c r="T34" s="8" t="s">
        <v>57</v>
      </c>
      <c r="U34" s="8" t="s">
        <v>57</v>
      </c>
      <c r="V34" s="8" t="s">
        <v>57</v>
      </c>
    </row>
    <row r="35">
      <c r="A35" s="9"/>
      <c r="B35" s="12" t="s">
        <v>59</v>
      </c>
      <c r="C35" s="10"/>
      <c r="D35" s="10"/>
      <c r="E35" s="10"/>
      <c r="F35" s="10"/>
      <c r="G35" s="10"/>
      <c r="H35" s="10"/>
      <c r="I35" s="10"/>
      <c r="J35" s="10"/>
      <c r="K35" s="10"/>
      <c r="L35" s="10"/>
      <c r="M35" s="10"/>
      <c r="N35" s="10"/>
      <c r="O35" s="10"/>
      <c r="P35" s="10"/>
      <c r="Q35" s="10"/>
      <c r="R35" s="10"/>
      <c r="S35" s="10"/>
      <c r="T35" s="10"/>
      <c r="U35" s="10"/>
      <c r="V35" s="10"/>
    </row>
    <row r="36">
      <c r="A36" s="9"/>
      <c r="B36" s="15" t="s">
        <v>63</v>
      </c>
      <c r="C36" s="10" t="s">
        <v>57</v>
      </c>
      <c r="D36" s="10" t="s">
        <v>57</v>
      </c>
      <c r="E36" s="10" t="s">
        <v>57</v>
      </c>
      <c r="F36" s="10" t="s">
        <v>57</v>
      </c>
      <c r="G36" s="10" t="s">
        <v>57</v>
      </c>
      <c r="H36" s="10" t="s">
        <v>57</v>
      </c>
      <c r="I36" s="10" t="s">
        <v>57</v>
      </c>
      <c r="J36" s="10" t="s">
        <v>57</v>
      </c>
      <c r="K36" s="10" t="s">
        <v>57</v>
      </c>
      <c r="L36" s="10" t="s">
        <v>57</v>
      </c>
      <c r="M36" s="10" t="s">
        <v>57</v>
      </c>
      <c r="N36" s="10" t="s">
        <v>57</v>
      </c>
      <c r="O36" s="10" t="s">
        <v>57</v>
      </c>
      <c r="P36" s="10" t="s">
        <v>57</v>
      </c>
      <c r="Q36" s="10" t="s">
        <v>57</v>
      </c>
      <c r="R36" s="8" t="s">
        <v>57</v>
      </c>
      <c r="S36" s="8" t="s">
        <v>57</v>
      </c>
      <c r="T36" s="8" t="s">
        <v>57</v>
      </c>
      <c r="U36" s="8" t="s">
        <v>57</v>
      </c>
      <c r="V36" s="8" t="s">
        <v>57</v>
      </c>
    </row>
    <row r="37">
      <c r="A37" s="9"/>
      <c r="B37" s="12" t="s">
        <v>64</v>
      </c>
      <c r="C37" s="10"/>
      <c r="D37" s="10"/>
      <c r="E37" s="10"/>
      <c r="F37" s="10"/>
      <c r="G37" s="10" t="s">
        <v>88</v>
      </c>
      <c r="H37" s="10"/>
      <c r="I37" s="10"/>
      <c r="J37" s="10"/>
      <c r="K37" s="10"/>
      <c r="L37" s="10" t="s">
        <v>89</v>
      </c>
      <c r="M37" s="10"/>
      <c r="N37" s="10"/>
      <c r="O37" s="10"/>
      <c r="P37" s="10"/>
      <c r="Q37" s="10"/>
      <c r="R37" s="10"/>
      <c r="S37" s="10"/>
      <c r="T37" s="10"/>
      <c r="U37" s="10"/>
      <c r="V37" s="10"/>
    </row>
    <row r="38">
      <c r="A38" s="9"/>
      <c r="B38" s="15" t="s">
        <v>69</v>
      </c>
      <c r="C38" s="10" t="s">
        <v>70</v>
      </c>
      <c r="D38" s="10" t="s">
        <v>71</v>
      </c>
      <c r="E38" s="10" t="s">
        <v>70</v>
      </c>
      <c r="F38" s="10" t="s">
        <v>71</v>
      </c>
      <c r="G38" s="10" t="s">
        <v>70</v>
      </c>
      <c r="H38" s="10" t="s">
        <v>70</v>
      </c>
      <c r="I38" s="10" t="s">
        <v>71</v>
      </c>
      <c r="J38" s="10" t="s">
        <v>71</v>
      </c>
      <c r="K38" s="10" t="s">
        <v>70</v>
      </c>
      <c r="L38" s="10" t="s">
        <v>70</v>
      </c>
      <c r="M38" s="10" t="s">
        <v>70</v>
      </c>
      <c r="N38" s="10" t="s">
        <v>71</v>
      </c>
      <c r="O38" s="10" t="s">
        <v>71</v>
      </c>
      <c r="P38" s="10" t="s">
        <v>71</v>
      </c>
      <c r="Q38" s="10" t="s">
        <v>71</v>
      </c>
      <c r="R38" s="8" t="s">
        <v>71</v>
      </c>
      <c r="S38" s="8" t="s">
        <v>71</v>
      </c>
      <c r="T38" s="8" t="s">
        <v>71</v>
      </c>
      <c r="U38" s="8" t="s">
        <v>71</v>
      </c>
      <c r="V38" s="8" t="s">
        <v>71</v>
      </c>
    </row>
    <row r="39">
      <c r="A39" s="13"/>
      <c r="B39" s="15" t="s">
        <v>72</v>
      </c>
      <c r="C39" s="10">
        <v>6.0</v>
      </c>
      <c r="D39" s="10">
        <v>9.0</v>
      </c>
      <c r="E39" s="10">
        <v>6.0</v>
      </c>
      <c r="F39" s="10">
        <v>6.0</v>
      </c>
      <c r="G39" s="10">
        <v>5.0</v>
      </c>
      <c r="H39" s="10">
        <v>7.0</v>
      </c>
      <c r="I39" s="10">
        <v>5.0</v>
      </c>
      <c r="J39" s="10">
        <v>3.0</v>
      </c>
      <c r="K39" s="10">
        <v>8.0</v>
      </c>
      <c r="L39" s="10">
        <v>6.0</v>
      </c>
      <c r="M39" s="10">
        <v>10.0</v>
      </c>
      <c r="N39" s="10">
        <v>10.0</v>
      </c>
      <c r="O39" s="10">
        <v>6.0</v>
      </c>
      <c r="P39" s="10">
        <v>7.0</v>
      </c>
      <c r="Q39" s="10">
        <v>8.0</v>
      </c>
      <c r="R39" s="8">
        <v>8.0</v>
      </c>
      <c r="S39" s="8">
        <v>7.0</v>
      </c>
      <c r="T39" s="8">
        <v>3.0</v>
      </c>
      <c r="U39" s="8">
        <v>10.0</v>
      </c>
      <c r="V39" s="8">
        <v>2.0</v>
      </c>
    </row>
    <row r="40">
      <c r="A40" s="14" t="s">
        <v>90</v>
      </c>
      <c r="B40" s="15" t="s">
        <v>91</v>
      </c>
      <c r="C40" s="10" t="s">
        <v>57</v>
      </c>
      <c r="D40" s="10" t="s">
        <v>57</v>
      </c>
      <c r="E40" s="10" t="s">
        <v>57</v>
      </c>
      <c r="F40" s="10" t="s">
        <v>57</v>
      </c>
      <c r="G40" s="10" t="s">
        <v>57</v>
      </c>
      <c r="H40" s="10" t="s">
        <v>57</v>
      </c>
      <c r="I40" s="10" t="s">
        <v>57</v>
      </c>
      <c r="J40" s="10" t="s">
        <v>57</v>
      </c>
      <c r="K40" s="10" t="s">
        <v>57</v>
      </c>
      <c r="L40" s="10" t="s">
        <v>57</v>
      </c>
      <c r="M40" s="10" t="s">
        <v>57</v>
      </c>
      <c r="N40" s="10" t="s">
        <v>57</v>
      </c>
      <c r="O40" s="10" t="s">
        <v>57</v>
      </c>
      <c r="P40" s="10" t="s">
        <v>57</v>
      </c>
      <c r="Q40" s="10" t="s">
        <v>57</v>
      </c>
      <c r="R40" s="8" t="s">
        <v>57</v>
      </c>
      <c r="S40" s="8" t="s">
        <v>57</v>
      </c>
      <c r="T40" s="8" t="s">
        <v>57</v>
      </c>
      <c r="U40" s="8" t="s">
        <v>57</v>
      </c>
      <c r="V40" s="8" t="s">
        <v>57</v>
      </c>
    </row>
    <row r="41">
      <c r="A41" s="9"/>
      <c r="B41" s="12" t="s">
        <v>59</v>
      </c>
      <c r="C41" s="10"/>
      <c r="D41" s="10"/>
      <c r="E41" s="10"/>
      <c r="F41" s="10"/>
      <c r="G41" s="10"/>
      <c r="H41" s="10"/>
      <c r="I41" s="10"/>
      <c r="J41" s="10"/>
      <c r="K41" s="10"/>
      <c r="L41" s="10"/>
      <c r="M41" s="10"/>
      <c r="N41" s="10"/>
      <c r="O41" s="10"/>
      <c r="P41" s="10"/>
      <c r="Q41" s="10"/>
      <c r="R41" s="10"/>
      <c r="S41" s="10"/>
      <c r="T41" s="10"/>
      <c r="U41" s="10"/>
      <c r="V41" s="10"/>
    </row>
    <row r="42">
      <c r="A42" s="9"/>
      <c r="B42" s="15" t="s">
        <v>92</v>
      </c>
      <c r="C42" s="10" t="s">
        <v>57</v>
      </c>
      <c r="D42" s="10" t="s">
        <v>57</v>
      </c>
      <c r="E42" s="10" t="s">
        <v>57</v>
      </c>
      <c r="F42" s="10" t="s">
        <v>57</v>
      </c>
      <c r="G42" s="10" t="s">
        <v>57</v>
      </c>
      <c r="H42" s="10" t="s">
        <v>57</v>
      </c>
      <c r="I42" s="10" t="s">
        <v>57</v>
      </c>
      <c r="J42" s="10" t="s">
        <v>57</v>
      </c>
      <c r="K42" s="10" t="s">
        <v>57</v>
      </c>
      <c r="L42" s="10" t="s">
        <v>57</v>
      </c>
      <c r="M42" s="10" t="s">
        <v>57</v>
      </c>
      <c r="N42" s="10" t="s">
        <v>57</v>
      </c>
      <c r="O42" s="10" t="s">
        <v>57</v>
      </c>
      <c r="P42" s="10" t="s">
        <v>57</v>
      </c>
      <c r="Q42" s="10" t="s">
        <v>57</v>
      </c>
      <c r="R42" s="8" t="s">
        <v>57</v>
      </c>
      <c r="S42" s="8" t="s">
        <v>57</v>
      </c>
      <c r="T42" s="8" t="s">
        <v>57</v>
      </c>
      <c r="U42" s="8" t="s">
        <v>57</v>
      </c>
      <c r="V42" s="8" t="s">
        <v>57</v>
      </c>
    </row>
    <row r="43">
      <c r="A43" s="9"/>
      <c r="B43" s="12" t="s">
        <v>59</v>
      </c>
      <c r="C43" s="10"/>
      <c r="D43" s="10"/>
      <c r="E43" s="10"/>
      <c r="F43" s="10"/>
      <c r="G43" s="10"/>
      <c r="H43" s="10"/>
      <c r="I43" s="10"/>
      <c r="J43" s="10"/>
      <c r="K43" s="10"/>
      <c r="L43" s="10"/>
      <c r="M43" s="10"/>
      <c r="N43" s="10"/>
      <c r="O43" s="10"/>
      <c r="P43" s="10"/>
      <c r="Q43" s="10"/>
      <c r="R43" s="10"/>
      <c r="S43" s="10"/>
      <c r="T43" s="10"/>
      <c r="U43" s="10"/>
      <c r="V43" s="10"/>
    </row>
    <row r="44">
      <c r="A44" s="9"/>
      <c r="B44" s="15" t="s">
        <v>63</v>
      </c>
      <c r="C44" s="10" t="s">
        <v>57</v>
      </c>
      <c r="D44" s="10" t="s">
        <v>57</v>
      </c>
      <c r="E44" s="10" t="s">
        <v>57</v>
      </c>
      <c r="F44" s="10" t="s">
        <v>57</v>
      </c>
      <c r="G44" s="10" t="s">
        <v>57</v>
      </c>
      <c r="H44" s="10" t="s">
        <v>57</v>
      </c>
      <c r="I44" s="10" t="s">
        <v>57</v>
      </c>
      <c r="J44" s="10" t="s">
        <v>57</v>
      </c>
      <c r="K44" s="10" t="s">
        <v>57</v>
      </c>
      <c r="L44" s="10" t="s">
        <v>57</v>
      </c>
      <c r="M44" s="10" t="s">
        <v>57</v>
      </c>
      <c r="N44" s="10" t="s">
        <v>57</v>
      </c>
      <c r="O44" s="10" t="s">
        <v>57</v>
      </c>
      <c r="P44" s="10" t="s">
        <v>57</v>
      </c>
      <c r="Q44" s="10" t="s">
        <v>57</v>
      </c>
      <c r="R44" s="8" t="s">
        <v>57</v>
      </c>
      <c r="S44" s="8" t="s">
        <v>57</v>
      </c>
      <c r="T44" s="8" t="s">
        <v>57</v>
      </c>
      <c r="U44" s="8" t="s">
        <v>57</v>
      </c>
      <c r="V44" s="8" t="s">
        <v>57</v>
      </c>
    </row>
    <row r="45">
      <c r="A45" s="9"/>
      <c r="B45" s="12" t="s">
        <v>64</v>
      </c>
      <c r="C45" s="10"/>
      <c r="D45" s="10"/>
      <c r="E45" s="10"/>
      <c r="F45" s="10" t="s">
        <v>93</v>
      </c>
      <c r="G45" s="10"/>
      <c r="H45" s="10"/>
      <c r="I45" s="10"/>
      <c r="J45" s="10"/>
      <c r="K45" s="10"/>
      <c r="L45" s="10"/>
      <c r="M45" s="10"/>
      <c r="N45" s="10"/>
      <c r="O45" s="10"/>
      <c r="P45" s="10"/>
      <c r="Q45" s="10"/>
      <c r="R45" s="10"/>
      <c r="S45" s="10"/>
      <c r="T45" s="10"/>
      <c r="U45" s="10"/>
      <c r="V45" s="10"/>
    </row>
    <row r="46">
      <c r="A46" s="9"/>
      <c r="B46" s="15" t="s">
        <v>69</v>
      </c>
      <c r="C46" s="10" t="s">
        <v>70</v>
      </c>
      <c r="D46" s="10" t="s">
        <v>70</v>
      </c>
      <c r="E46" s="10" t="s">
        <v>70</v>
      </c>
      <c r="F46" s="10" t="s">
        <v>70</v>
      </c>
      <c r="G46" s="10" t="s">
        <v>71</v>
      </c>
      <c r="H46" s="10" t="s">
        <v>70</v>
      </c>
      <c r="I46" s="10" t="s">
        <v>70</v>
      </c>
      <c r="J46" s="10" t="s">
        <v>70</v>
      </c>
      <c r="K46" s="10" t="s">
        <v>70</v>
      </c>
      <c r="L46" s="10" t="s">
        <v>70</v>
      </c>
      <c r="M46" s="10" t="s">
        <v>70</v>
      </c>
      <c r="N46" s="10" t="s">
        <v>70</v>
      </c>
      <c r="O46" s="10" t="s">
        <v>70</v>
      </c>
      <c r="P46" s="10" t="s">
        <v>70</v>
      </c>
      <c r="Q46" s="10" t="s">
        <v>70</v>
      </c>
      <c r="R46" s="8" t="s">
        <v>71</v>
      </c>
      <c r="S46" s="8" t="s">
        <v>70</v>
      </c>
      <c r="T46" s="8" t="s">
        <v>70</v>
      </c>
      <c r="U46" s="8" t="s">
        <v>70</v>
      </c>
      <c r="V46" s="8" t="s">
        <v>70</v>
      </c>
    </row>
    <row r="47">
      <c r="A47" s="13"/>
      <c r="B47" s="15" t="s">
        <v>72</v>
      </c>
      <c r="C47" s="10">
        <v>7.0</v>
      </c>
      <c r="D47" s="10">
        <v>6.0</v>
      </c>
      <c r="E47" s="10">
        <v>7.0</v>
      </c>
      <c r="F47" s="10">
        <v>7.0</v>
      </c>
      <c r="G47" s="10">
        <v>5.0</v>
      </c>
      <c r="H47" s="10">
        <v>9.0</v>
      </c>
      <c r="I47" s="10">
        <v>9.0</v>
      </c>
      <c r="J47" s="10">
        <v>5.0</v>
      </c>
      <c r="K47" s="10">
        <v>7.0</v>
      </c>
      <c r="L47" s="10">
        <v>6.0</v>
      </c>
      <c r="M47" s="10">
        <v>6.0</v>
      </c>
      <c r="N47" s="10">
        <v>6.0</v>
      </c>
      <c r="O47" s="10">
        <v>7.0</v>
      </c>
      <c r="P47" s="10">
        <v>9.0</v>
      </c>
      <c r="Q47" s="10">
        <v>10.0</v>
      </c>
      <c r="R47" s="8">
        <v>8.0</v>
      </c>
      <c r="S47" s="8">
        <v>7.0</v>
      </c>
      <c r="T47" s="8">
        <v>9.0</v>
      </c>
      <c r="U47" s="8">
        <v>10.0</v>
      </c>
      <c r="V47" s="8">
        <v>9.0</v>
      </c>
    </row>
    <row r="48">
      <c r="A48" s="6" t="s">
        <v>94</v>
      </c>
      <c r="B48" s="15" t="s">
        <v>95</v>
      </c>
      <c r="C48" s="10" t="s">
        <v>57</v>
      </c>
      <c r="D48" s="10" t="s">
        <v>57</v>
      </c>
      <c r="E48" s="10" t="s">
        <v>57</v>
      </c>
      <c r="F48" s="10" t="s">
        <v>57</v>
      </c>
      <c r="G48" s="10" t="s">
        <v>57</v>
      </c>
      <c r="H48" s="10" t="s">
        <v>57</v>
      </c>
      <c r="I48" s="10" t="s">
        <v>57</v>
      </c>
      <c r="J48" s="10" t="s">
        <v>58</v>
      </c>
      <c r="K48" s="10" t="s">
        <v>57</v>
      </c>
      <c r="L48" s="10" t="s">
        <v>57</v>
      </c>
      <c r="M48" s="10" t="s">
        <v>57</v>
      </c>
      <c r="N48" s="10" t="s">
        <v>57</v>
      </c>
      <c r="O48" s="10" t="s">
        <v>57</v>
      </c>
      <c r="P48" s="10" t="s">
        <v>57</v>
      </c>
      <c r="Q48" s="10" t="s">
        <v>57</v>
      </c>
      <c r="R48" s="8" t="s">
        <v>57</v>
      </c>
      <c r="S48" s="8" t="s">
        <v>57</v>
      </c>
      <c r="T48" s="8" t="s">
        <v>57</v>
      </c>
      <c r="U48" s="8" t="s">
        <v>57</v>
      </c>
      <c r="V48" s="8" t="s">
        <v>57</v>
      </c>
    </row>
    <row r="49">
      <c r="A49" s="9"/>
      <c r="B49" s="12" t="s">
        <v>59</v>
      </c>
      <c r="C49" s="10"/>
      <c r="D49" s="10"/>
      <c r="E49" s="10"/>
      <c r="F49" s="10"/>
      <c r="G49" s="10"/>
      <c r="H49" s="10"/>
      <c r="I49" s="10"/>
      <c r="J49" s="10" t="s">
        <v>96</v>
      </c>
      <c r="K49" s="10"/>
      <c r="L49" s="10"/>
      <c r="M49" s="10"/>
      <c r="N49" s="10"/>
      <c r="O49" s="10"/>
      <c r="P49" s="10"/>
      <c r="Q49" s="10"/>
      <c r="R49" s="10"/>
      <c r="S49" s="10"/>
      <c r="T49" s="10"/>
      <c r="U49" s="10"/>
      <c r="V49" s="10"/>
    </row>
    <row r="50">
      <c r="A50" s="9"/>
      <c r="B50" s="15" t="s">
        <v>61</v>
      </c>
      <c r="C50" s="10" t="s">
        <v>57</v>
      </c>
      <c r="D50" s="10" t="s">
        <v>57</v>
      </c>
      <c r="E50" s="10" t="s">
        <v>57</v>
      </c>
      <c r="F50" s="10" t="s">
        <v>57</v>
      </c>
      <c r="G50" s="10" t="s">
        <v>57</v>
      </c>
      <c r="H50" s="10" t="s">
        <v>57</v>
      </c>
      <c r="I50" s="10" t="s">
        <v>57</v>
      </c>
      <c r="J50" s="10" t="s">
        <v>57</v>
      </c>
      <c r="K50" s="10" t="s">
        <v>57</v>
      </c>
      <c r="L50" s="10" t="s">
        <v>57</v>
      </c>
      <c r="M50" s="10" t="s">
        <v>57</v>
      </c>
      <c r="N50" s="10" t="s">
        <v>57</v>
      </c>
      <c r="O50" s="10" t="s">
        <v>57</v>
      </c>
      <c r="P50" s="10" t="s">
        <v>57</v>
      </c>
      <c r="Q50" s="10" t="s">
        <v>57</v>
      </c>
      <c r="R50" s="8" t="s">
        <v>57</v>
      </c>
      <c r="S50" s="8" t="s">
        <v>57</v>
      </c>
      <c r="T50" s="8" t="s">
        <v>57</v>
      </c>
      <c r="U50" s="8" t="s">
        <v>57</v>
      </c>
      <c r="V50" s="8" t="s">
        <v>57</v>
      </c>
    </row>
    <row r="51">
      <c r="A51" s="9"/>
      <c r="B51" s="12" t="s">
        <v>59</v>
      </c>
      <c r="C51" s="10"/>
      <c r="D51" s="10" t="s">
        <v>97</v>
      </c>
      <c r="E51" s="10"/>
      <c r="F51" s="10"/>
      <c r="G51" s="10"/>
      <c r="H51" s="10"/>
      <c r="I51" s="10"/>
      <c r="J51" s="10"/>
      <c r="K51" s="10"/>
      <c r="L51" s="10"/>
      <c r="M51" s="10"/>
      <c r="N51" s="10"/>
      <c r="O51" s="10"/>
      <c r="P51" s="10"/>
      <c r="Q51" s="10"/>
      <c r="R51" s="10"/>
      <c r="S51" s="10"/>
      <c r="T51" s="10"/>
      <c r="U51" s="10"/>
      <c r="V51" s="10"/>
    </row>
    <row r="52">
      <c r="A52" s="9"/>
      <c r="B52" s="15" t="s">
        <v>63</v>
      </c>
      <c r="C52" s="10" t="s">
        <v>57</v>
      </c>
      <c r="D52" s="10" t="s">
        <v>57</v>
      </c>
      <c r="E52" s="10" t="s">
        <v>57</v>
      </c>
      <c r="F52" s="10" t="s">
        <v>57</v>
      </c>
      <c r="G52" s="10" t="s">
        <v>57</v>
      </c>
      <c r="H52" s="10" t="s">
        <v>57</v>
      </c>
      <c r="I52" s="10" t="s">
        <v>57</v>
      </c>
      <c r="J52" s="10" t="s">
        <v>57</v>
      </c>
      <c r="K52" s="10" t="s">
        <v>57</v>
      </c>
      <c r="L52" s="10" t="s">
        <v>57</v>
      </c>
      <c r="M52" s="10" t="s">
        <v>57</v>
      </c>
      <c r="N52" s="10" t="s">
        <v>57</v>
      </c>
      <c r="O52" s="10" t="s">
        <v>57</v>
      </c>
      <c r="P52" s="10" t="s">
        <v>57</v>
      </c>
      <c r="Q52" s="10" t="s">
        <v>57</v>
      </c>
      <c r="R52" s="8" t="s">
        <v>57</v>
      </c>
      <c r="S52" s="8" t="s">
        <v>57</v>
      </c>
      <c r="T52" s="8" t="s">
        <v>57</v>
      </c>
      <c r="U52" s="8" t="s">
        <v>57</v>
      </c>
      <c r="V52" s="8" t="s">
        <v>57</v>
      </c>
    </row>
    <row r="53">
      <c r="A53" s="9"/>
      <c r="B53" s="12" t="s">
        <v>64</v>
      </c>
      <c r="C53" s="10"/>
      <c r="D53" s="10"/>
      <c r="E53" s="10"/>
      <c r="F53" s="10"/>
      <c r="G53" s="10"/>
      <c r="H53" s="10"/>
      <c r="I53" s="10" t="s">
        <v>98</v>
      </c>
      <c r="J53" s="10"/>
      <c r="K53" s="10"/>
      <c r="L53" s="10"/>
      <c r="M53" s="10"/>
      <c r="N53" s="10"/>
      <c r="O53" s="10" t="s">
        <v>99</v>
      </c>
      <c r="P53" s="10"/>
      <c r="Q53" s="10"/>
      <c r="R53" s="10"/>
      <c r="S53" s="10"/>
      <c r="T53" s="10"/>
      <c r="U53" s="10"/>
      <c r="V53" s="10"/>
    </row>
    <row r="54">
      <c r="A54" s="9"/>
      <c r="B54" s="15" t="s">
        <v>69</v>
      </c>
      <c r="C54" s="10" t="s">
        <v>70</v>
      </c>
      <c r="D54" s="10" t="s">
        <v>70</v>
      </c>
      <c r="E54" s="10" t="s">
        <v>70</v>
      </c>
      <c r="F54" s="10" t="s">
        <v>71</v>
      </c>
      <c r="G54" s="10" t="s">
        <v>70</v>
      </c>
      <c r="H54" s="10" t="s">
        <v>71</v>
      </c>
      <c r="I54" s="10" t="s">
        <v>71</v>
      </c>
      <c r="J54" s="10" t="s">
        <v>71</v>
      </c>
      <c r="K54" s="10" t="s">
        <v>70</v>
      </c>
      <c r="L54" s="10" t="s">
        <v>70</v>
      </c>
      <c r="M54" s="10" t="s">
        <v>70</v>
      </c>
      <c r="N54" s="10" t="s">
        <v>71</v>
      </c>
      <c r="O54" s="10" t="s">
        <v>70</v>
      </c>
      <c r="P54" s="10" t="s">
        <v>71</v>
      </c>
      <c r="Q54" s="10" t="s">
        <v>71</v>
      </c>
      <c r="R54" s="8" t="s">
        <v>71</v>
      </c>
      <c r="S54" s="8" t="s">
        <v>70</v>
      </c>
      <c r="T54" s="8" t="s">
        <v>70</v>
      </c>
      <c r="U54" s="8" t="s">
        <v>71</v>
      </c>
      <c r="V54" s="8" t="s">
        <v>70</v>
      </c>
    </row>
    <row r="55">
      <c r="A55" s="13"/>
      <c r="B55" s="15" t="s">
        <v>72</v>
      </c>
      <c r="C55" s="10">
        <v>7.0</v>
      </c>
      <c r="D55" s="10">
        <v>10.0</v>
      </c>
      <c r="E55" s="10">
        <v>6.0</v>
      </c>
      <c r="F55" s="10">
        <v>6.0</v>
      </c>
      <c r="G55" s="10">
        <v>7.0</v>
      </c>
      <c r="H55" s="10">
        <v>6.0</v>
      </c>
      <c r="I55" s="10">
        <v>8.0</v>
      </c>
      <c r="J55" s="10">
        <v>1.0</v>
      </c>
      <c r="K55" s="10">
        <v>8.0</v>
      </c>
      <c r="L55" s="10">
        <v>9.0</v>
      </c>
      <c r="M55" s="10">
        <v>6.0</v>
      </c>
      <c r="N55" s="10">
        <v>7.0</v>
      </c>
      <c r="O55" s="10">
        <v>6.0</v>
      </c>
      <c r="P55" s="10">
        <v>8.0</v>
      </c>
      <c r="Q55" s="10">
        <v>9.0</v>
      </c>
      <c r="R55" s="8">
        <v>7.0</v>
      </c>
      <c r="S55" s="8">
        <v>8.0</v>
      </c>
      <c r="T55" s="8">
        <v>6.0</v>
      </c>
      <c r="U55" s="8">
        <v>8.0</v>
      </c>
      <c r="V55" s="8">
        <v>1.0</v>
      </c>
    </row>
    <row r="56">
      <c r="A56" s="14" t="s">
        <v>100</v>
      </c>
      <c r="B56" s="15" t="s">
        <v>101</v>
      </c>
      <c r="C56" s="10" t="s">
        <v>57</v>
      </c>
      <c r="D56" s="10" t="s">
        <v>57</v>
      </c>
      <c r="E56" s="10" t="s">
        <v>57</v>
      </c>
      <c r="F56" s="10" t="s">
        <v>57</v>
      </c>
      <c r="G56" s="10" t="s">
        <v>57</v>
      </c>
      <c r="H56" s="10" t="s">
        <v>57</v>
      </c>
      <c r="I56" s="10" t="s">
        <v>57</v>
      </c>
      <c r="J56" s="10" t="s">
        <v>57</v>
      </c>
      <c r="K56" s="10" t="s">
        <v>57</v>
      </c>
      <c r="L56" s="10" t="s">
        <v>57</v>
      </c>
      <c r="M56" s="10" t="s">
        <v>57</v>
      </c>
      <c r="N56" s="10" t="s">
        <v>57</v>
      </c>
      <c r="O56" s="10" t="s">
        <v>57</v>
      </c>
      <c r="P56" s="10" t="s">
        <v>57</v>
      </c>
      <c r="Q56" s="10" t="s">
        <v>57</v>
      </c>
      <c r="R56" s="8" t="s">
        <v>57</v>
      </c>
      <c r="S56" s="8" t="s">
        <v>57</v>
      </c>
      <c r="T56" s="8" t="s">
        <v>57</v>
      </c>
      <c r="U56" s="8" t="s">
        <v>57</v>
      </c>
      <c r="V56" s="8" t="s">
        <v>57</v>
      </c>
    </row>
    <row r="57">
      <c r="A57" s="9"/>
      <c r="B57" s="12" t="s">
        <v>59</v>
      </c>
      <c r="C57" s="10"/>
      <c r="D57" s="10"/>
      <c r="E57" s="10"/>
      <c r="F57" s="10"/>
      <c r="G57" s="10"/>
      <c r="H57" s="10"/>
      <c r="I57" s="10"/>
      <c r="J57" s="10"/>
      <c r="K57" s="10"/>
      <c r="L57" s="10"/>
      <c r="M57" s="10"/>
      <c r="N57" s="10"/>
      <c r="O57" s="10"/>
      <c r="P57" s="10"/>
      <c r="Q57" s="10"/>
      <c r="R57" s="10"/>
      <c r="S57" s="10"/>
      <c r="T57" s="10"/>
      <c r="U57" s="10"/>
      <c r="V57" s="10"/>
    </row>
    <row r="58">
      <c r="A58" s="9"/>
      <c r="B58" s="15" t="s">
        <v>61</v>
      </c>
      <c r="C58" s="10" t="s">
        <v>57</v>
      </c>
      <c r="D58" s="10" t="s">
        <v>57</v>
      </c>
      <c r="E58" s="10" t="s">
        <v>57</v>
      </c>
      <c r="F58" s="10" t="s">
        <v>57</v>
      </c>
      <c r="G58" s="10" t="s">
        <v>57</v>
      </c>
      <c r="H58" s="10" t="s">
        <v>57</v>
      </c>
      <c r="I58" s="10" t="s">
        <v>57</v>
      </c>
      <c r="J58" s="10" t="s">
        <v>57</v>
      </c>
      <c r="K58" s="10" t="s">
        <v>57</v>
      </c>
      <c r="L58" s="10" t="s">
        <v>57</v>
      </c>
      <c r="M58" s="10" t="s">
        <v>57</v>
      </c>
      <c r="N58" s="10" t="s">
        <v>57</v>
      </c>
      <c r="O58" s="10" t="s">
        <v>57</v>
      </c>
      <c r="P58" s="10" t="s">
        <v>57</v>
      </c>
      <c r="Q58" s="10" t="s">
        <v>57</v>
      </c>
      <c r="R58" s="8" t="s">
        <v>57</v>
      </c>
      <c r="S58" s="8" t="s">
        <v>57</v>
      </c>
      <c r="T58" s="8" t="s">
        <v>57</v>
      </c>
      <c r="U58" s="8" t="s">
        <v>57</v>
      </c>
      <c r="V58" s="8" t="s">
        <v>57</v>
      </c>
    </row>
    <row r="59">
      <c r="A59" s="9"/>
      <c r="B59" s="12" t="s">
        <v>59</v>
      </c>
      <c r="C59" s="10"/>
      <c r="D59" s="10"/>
      <c r="E59" s="10"/>
      <c r="F59" s="10"/>
      <c r="G59" s="10"/>
      <c r="H59" s="10"/>
      <c r="I59" s="10"/>
      <c r="J59" s="10"/>
      <c r="K59" s="10"/>
      <c r="L59" s="10"/>
      <c r="M59" s="10"/>
      <c r="N59" s="10"/>
      <c r="O59" s="10"/>
      <c r="P59" s="10"/>
      <c r="Q59" s="10"/>
      <c r="R59" s="10"/>
      <c r="S59" s="10"/>
      <c r="T59" s="10"/>
      <c r="U59" s="10"/>
      <c r="V59" s="10"/>
    </row>
    <row r="60">
      <c r="A60" s="9"/>
      <c r="B60" s="15" t="s">
        <v>63</v>
      </c>
      <c r="C60" s="10" t="s">
        <v>57</v>
      </c>
      <c r="D60" s="10" t="s">
        <v>57</v>
      </c>
      <c r="E60" s="10" t="s">
        <v>57</v>
      </c>
      <c r="F60" s="10" t="s">
        <v>57</v>
      </c>
      <c r="G60" s="10" t="s">
        <v>57</v>
      </c>
      <c r="H60" s="10" t="s">
        <v>57</v>
      </c>
      <c r="I60" s="10" t="s">
        <v>57</v>
      </c>
      <c r="J60" s="10" t="s">
        <v>57</v>
      </c>
      <c r="K60" s="10" t="s">
        <v>57</v>
      </c>
      <c r="L60" s="10" t="s">
        <v>57</v>
      </c>
      <c r="M60" s="10" t="s">
        <v>57</v>
      </c>
      <c r="N60" s="10" t="s">
        <v>57</v>
      </c>
      <c r="O60" s="10" t="s">
        <v>57</v>
      </c>
      <c r="P60" s="10" t="s">
        <v>57</v>
      </c>
      <c r="Q60" s="10" t="s">
        <v>57</v>
      </c>
      <c r="R60" s="8" t="s">
        <v>57</v>
      </c>
      <c r="S60" s="8" t="s">
        <v>57</v>
      </c>
      <c r="T60" s="8" t="s">
        <v>57</v>
      </c>
      <c r="U60" s="8" t="s">
        <v>57</v>
      </c>
      <c r="V60" s="8" t="s">
        <v>57</v>
      </c>
    </row>
    <row r="61">
      <c r="A61" s="9"/>
      <c r="B61" s="12" t="s">
        <v>64</v>
      </c>
      <c r="C61" s="10"/>
      <c r="D61" s="10" t="s">
        <v>102</v>
      </c>
      <c r="E61" s="10"/>
      <c r="F61" s="10"/>
      <c r="G61" s="10"/>
      <c r="H61" s="10"/>
      <c r="I61" s="10"/>
      <c r="J61" s="10"/>
      <c r="K61" s="10"/>
      <c r="L61" s="10"/>
      <c r="M61" s="10"/>
      <c r="N61" s="10"/>
      <c r="O61" s="10"/>
      <c r="P61" s="10"/>
      <c r="Q61" s="10"/>
      <c r="R61" s="10"/>
      <c r="S61" s="10"/>
      <c r="T61" s="10"/>
      <c r="U61" s="10"/>
      <c r="V61" s="10"/>
    </row>
    <row r="62">
      <c r="A62" s="9"/>
      <c r="B62" s="15" t="s">
        <v>69</v>
      </c>
      <c r="C62" s="10" t="s">
        <v>70</v>
      </c>
      <c r="D62" s="10" t="s">
        <v>70</v>
      </c>
      <c r="E62" s="10" t="s">
        <v>70</v>
      </c>
      <c r="F62" s="10" t="s">
        <v>70</v>
      </c>
      <c r="G62" s="10" t="s">
        <v>71</v>
      </c>
      <c r="H62" s="10" t="s">
        <v>70</v>
      </c>
      <c r="I62" s="10" t="s">
        <v>70</v>
      </c>
      <c r="J62" s="10" t="s">
        <v>70</v>
      </c>
      <c r="K62" s="10" t="s">
        <v>70</v>
      </c>
      <c r="L62" s="10" t="s">
        <v>70</v>
      </c>
      <c r="M62" s="10" t="s">
        <v>70</v>
      </c>
      <c r="N62" s="10" t="s">
        <v>70</v>
      </c>
      <c r="O62" s="10" t="s">
        <v>70</v>
      </c>
      <c r="P62" s="10" t="s">
        <v>70</v>
      </c>
      <c r="Q62" s="10" t="s">
        <v>70</v>
      </c>
      <c r="R62" s="8" t="s">
        <v>71</v>
      </c>
      <c r="S62" s="8" t="s">
        <v>70</v>
      </c>
      <c r="T62" s="8" t="s">
        <v>70</v>
      </c>
      <c r="U62" s="8" t="s">
        <v>70</v>
      </c>
      <c r="V62" s="8" t="s">
        <v>70</v>
      </c>
    </row>
    <row r="63">
      <c r="A63" s="13"/>
      <c r="B63" s="15" t="s">
        <v>72</v>
      </c>
      <c r="C63" s="10">
        <v>10.0</v>
      </c>
      <c r="D63" s="10">
        <v>10.0</v>
      </c>
      <c r="E63" s="10">
        <v>9.0</v>
      </c>
      <c r="F63" s="10">
        <v>10.0</v>
      </c>
      <c r="G63" s="10">
        <v>10.0</v>
      </c>
      <c r="H63" s="10">
        <v>10.0</v>
      </c>
      <c r="I63" s="10">
        <v>9.0</v>
      </c>
      <c r="J63" s="10">
        <v>10.0</v>
      </c>
      <c r="K63" s="10">
        <v>10.0</v>
      </c>
      <c r="L63" s="10">
        <v>10.0</v>
      </c>
      <c r="M63" s="10">
        <v>10.0</v>
      </c>
      <c r="N63" s="10">
        <v>8.0</v>
      </c>
      <c r="O63" s="10">
        <v>9.0</v>
      </c>
      <c r="P63" s="10">
        <v>7.0</v>
      </c>
      <c r="Q63" s="10">
        <v>10.0</v>
      </c>
      <c r="R63" s="8">
        <v>10.0</v>
      </c>
      <c r="S63" s="8">
        <v>9.0</v>
      </c>
      <c r="T63" s="8">
        <v>10.0</v>
      </c>
      <c r="U63" s="8">
        <v>10.0</v>
      </c>
      <c r="V63" s="8">
        <v>7.0</v>
      </c>
    </row>
    <row r="64">
      <c r="A64" s="16" t="s">
        <v>103</v>
      </c>
      <c r="B64" s="15" t="s">
        <v>104</v>
      </c>
      <c r="C64" s="10" t="s">
        <v>57</v>
      </c>
      <c r="D64" s="10" t="s">
        <v>57</v>
      </c>
      <c r="E64" s="10" t="s">
        <v>57</v>
      </c>
      <c r="F64" s="10" t="s">
        <v>57</v>
      </c>
      <c r="G64" s="10" t="s">
        <v>57</v>
      </c>
      <c r="H64" s="10" t="s">
        <v>57</v>
      </c>
      <c r="I64" s="10" t="s">
        <v>57</v>
      </c>
      <c r="J64" s="10" t="s">
        <v>57</v>
      </c>
      <c r="K64" s="10" t="s">
        <v>57</v>
      </c>
      <c r="L64" s="10" t="s">
        <v>57</v>
      </c>
      <c r="M64" s="10" t="s">
        <v>57</v>
      </c>
      <c r="N64" s="10" t="s">
        <v>57</v>
      </c>
      <c r="O64" s="10" t="s">
        <v>57</v>
      </c>
      <c r="P64" s="10" t="s">
        <v>57</v>
      </c>
      <c r="Q64" s="10" t="s">
        <v>57</v>
      </c>
      <c r="R64" s="8" t="s">
        <v>57</v>
      </c>
      <c r="S64" s="8" t="s">
        <v>57</v>
      </c>
      <c r="T64" s="8" t="s">
        <v>57</v>
      </c>
      <c r="U64" s="8" t="s">
        <v>57</v>
      </c>
      <c r="V64" s="8" t="s">
        <v>57</v>
      </c>
    </row>
    <row r="65">
      <c r="A65" s="9"/>
      <c r="B65" s="12" t="s">
        <v>59</v>
      </c>
      <c r="C65" s="10"/>
      <c r="D65" s="10"/>
      <c r="E65" s="10"/>
      <c r="F65" s="10"/>
      <c r="G65" s="10"/>
      <c r="H65" s="10"/>
      <c r="I65" s="10"/>
      <c r="J65" s="10"/>
      <c r="K65" s="10"/>
      <c r="L65" s="10"/>
      <c r="M65" s="10"/>
      <c r="N65" s="10"/>
      <c r="O65" s="10"/>
      <c r="P65" s="10"/>
      <c r="Q65" s="10"/>
      <c r="R65" s="10"/>
      <c r="S65" s="10"/>
      <c r="T65" s="10"/>
      <c r="U65" s="10"/>
      <c r="V65" s="10"/>
    </row>
    <row r="66">
      <c r="A66" s="9"/>
      <c r="B66" s="15" t="s">
        <v>61</v>
      </c>
      <c r="C66" s="10" t="s">
        <v>57</v>
      </c>
      <c r="D66" s="10" t="s">
        <v>57</v>
      </c>
      <c r="E66" s="10" t="s">
        <v>57</v>
      </c>
      <c r="F66" s="10" t="s">
        <v>57</v>
      </c>
      <c r="G66" s="10" t="s">
        <v>57</v>
      </c>
      <c r="H66" s="10" t="s">
        <v>57</v>
      </c>
      <c r="I66" s="10" t="s">
        <v>57</v>
      </c>
      <c r="J66" s="10" t="s">
        <v>57</v>
      </c>
      <c r="K66" s="10" t="s">
        <v>57</v>
      </c>
      <c r="L66" s="10" t="s">
        <v>57</v>
      </c>
      <c r="M66" s="10" t="s">
        <v>57</v>
      </c>
      <c r="N66" s="10" t="s">
        <v>57</v>
      </c>
      <c r="O66" s="10" t="s">
        <v>57</v>
      </c>
      <c r="P66" s="10" t="s">
        <v>57</v>
      </c>
      <c r="Q66" s="10" t="s">
        <v>57</v>
      </c>
      <c r="R66" s="8" t="s">
        <v>57</v>
      </c>
      <c r="S66" s="8" t="s">
        <v>57</v>
      </c>
      <c r="T66" s="8" t="s">
        <v>57</v>
      </c>
      <c r="U66" s="8" t="s">
        <v>57</v>
      </c>
      <c r="V66" s="8" t="s">
        <v>57</v>
      </c>
    </row>
    <row r="67">
      <c r="A67" s="9"/>
      <c r="B67" s="12" t="s">
        <v>59</v>
      </c>
      <c r="C67" s="10"/>
      <c r="D67" s="10"/>
      <c r="E67" s="10"/>
      <c r="F67" s="10"/>
      <c r="G67" s="10"/>
      <c r="H67" s="10"/>
      <c r="I67" s="10"/>
      <c r="J67" s="10"/>
      <c r="K67" s="10"/>
      <c r="L67" s="10"/>
      <c r="M67" s="10"/>
      <c r="N67" s="10"/>
      <c r="O67" s="10"/>
      <c r="P67" s="10"/>
      <c r="Q67" s="10"/>
      <c r="R67" s="10"/>
      <c r="S67" s="10"/>
      <c r="T67" s="10"/>
      <c r="U67" s="10"/>
      <c r="V67" s="10"/>
    </row>
    <row r="68">
      <c r="A68" s="9"/>
      <c r="B68" s="15" t="s">
        <v>63</v>
      </c>
      <c r="C68" s="10" t="s">
        <v>57</v>
      </c>
      <c r="D68" s="10" t="s">
        <v>57</v>
      </c>
      <c r="E68" s="10" t="s">
        <v>57</v>
      </c>
      <c r="F68" s="10" t="s">
        <v>57</v>
      </c>
      <c r="G68" s="10" t="s">
        <v>58</v>
      </c>
      <c r="H68" s="10" t="s">
        <v>57</v>
      </c>
      <c r="I68" s="10" t="s">
        <v>57</v>
      </c>
      <c r="J68" s="10" t="s">
        <v>57</v>
      </c>
      <c r="K68" s="10" t="s">
        <v>57</v>
      </c>
      <c r="L68" s="10" t="s">
        <v>57</v>
      </c>
      <c r="M68" s="10" t="s">
        <v>57</v>
      </c>
      <c r="N68" s="10" t="s">
        <v>57</v>
      </c>
      <c r="O68" s="10" t="s">
        <v>57</v>
      </c>
      <c r="P68" s="10" t="s">
        <v>57</v>
      </c>
      <c r="Q68" s="10" t="s">
        <v>57</v>
      </c>
      <c r="R68" s="8" t="s">
        <v>57</v>
      </c>
      <c r="S68" s="8" t="s">
        <v>57</v>
      </c>
      <c r="T68" s="8" t="s">
        <v>57</v>
      </c>
      <c r="U68" s="8" t="s">
        <v>57</v>
      </c>
      <c r="V68" s="8" t="s">
        <v>57</v>
      </c>
    </row>
    <row r="69">
      <c r="A69" s="9"/>
      <c r="B69" s="12" t="s">
        <v>64</v>
      </c>
      <c r="C69" s="10"/>
      <c r="D69" s="10"/>
      <c r="E69" s="10"/>
      <c r="F69" s="10"/>
      <c r="G69" s="10" t="s">
        <v>105</v>
      </c>
      <c r="H69" s="10"/>
      <c r="I69" s="10"/>
      <c r="J69" s="10"/>
      <c r="K69" s="10"/>
      <c r="L69" s="10"/>
      <c r="M69" s="10"/>
      <c r="N69" s="10" t="s">
        <v>106</v>
      </c>
      <c r="O69" s="10"/>
      <c r="P69" s="10"/>
      <c r="Q69" s="10"/>
      <c r="R69" s="10"/>
      <c r="S69" s="10"/>
      <c r="T69" s="10"/>
      <c r="U69" s="10"/>
      <c r="V69" s="10"/>
    </row>
    <row r="70">
      <c r="A70" s="9"/>
      <c r="B70" s="15" t="s">
        <v>69</v>
      </c>
      <c r="C70" s="10" t="s">
        <v>71</v>
      </c>
      <c r="D70" s="10" t="s">
        <v>71</v>
      </c>
      <c r="E70" s="10" t="s">
        <v>70</v>
      </c>
      <c r="F70" s="10" t="s">
        <v>70</v>
      </c>
      <c r="G70" s="10" t="s">
        <v>70</v>
      </c>
      <c r="H70" s="10" t="s">
        <v>71</v>
      </c>
      <c r="I70" s="10" t="s">
        <v>70</v>
      </c>
      <c r="J70" s="10" t="s">
        <v>70</v>
      </c>
      <c r="K70" s="10" t="s">
        <v>70</v>
      </c>
      <c r="L70" s="10" t="s">
        <v>70</v>
      </c>
      <c r="M70" s="10" t="s">
        <v>70</v>
      </c>
      <c r="N70" s="10" t="s">
        <v>70</v>
      </c>
      <c r="O70" s="10" t="s">
        <v>70</v>
      </c>
      <c r="P70" s="10" t="s">
        <v>71</v>
      </c>
      <c r="Q70" s="10" t="s">
        <v>70</v>
      </c>
      <c r="R70" s="8" t="s">
        <v>70</v>
      </c>
      <c r="S70" s="8" t="s">
        <v>71</v>
      </c>
      <c r="T70" s="8" t="s">
        <v>71</v>
      </c>
      <c r="U70" s="8" t="s">
        <v>70</v>
      </c>
      <c r="V70" s="8" t="s">
        <v>70</v>
      </c>
    </row>
    <row r="71">
      <c r="A71" s="13"/>
      <c r="B71" s="15" t="s">
        <v>72</v>
      </c>
      <c r="C71" s="10">
        <v>10.0</v>
      </c>
      <c r="D71" s="10">
        <v>8.0</v>
      </c>
      <c r="E71" s="10">
        <v>7.0</v>
      </c>
      <c r="F71" s="10">
        <v>10.0</v>
      </c>
      <c r="G71" s="10">
        <v>3.0</v>
      </c>
      <c r="H71" s="10">
        <v>10.0</v>
      </c>
      <c r="I71" s="10">
        <v>6.0</v>
      </c>
      <c r="J71" s="10">
        <v>8.0</v>
      </c>
      <c r="K71" s="10">
        <v>10.0</v>
      </c>
      <c r="L71" s="10">
        <v>9.0</v>
      </c>
      <c r="M71" s="10">
        <v>10.0</v>
      </c>
      <c r="N71" s="10">
        <v>7.0</v>
      </c>
      <c r="O71" s="10">
        <v>9.0</v>
      </c>
      <c r="P71" s="10">
        <v>9.0</v>
      </c>
      <c r="Q71" s="10">
        <v>10.0</v>
      </c>
      <c r="R71" s="8">
        <v>2.0</v>
      </c>
      <c r="S71" s="8">
        <v>9.0</v>
      </c>
      <c r="T71" s="8">
        <v>10.0</v>
      </c>
      <c r="U71" s="8">
        <v>10.0</v>
      </c>
      <c r="V71" s="8">
        <v>10.0</v>
      </c>
    </row>
    <row r="72">
      <c r="A72" s="14" t="s">
        <v>107</v>
      </c>
      <c r="B72" s="15" t="s">
        <v>108</v>
      </c>
      <c r="C72" s="10" t="s">
        <v>57</v>
      </c>
      <c r="D72" s="10" t="s">
        <v>57</v>
      </c>
      <c r="E72" s="10" t="s">
        <v>57</v>
      </c>
      <c r="F72" s="10" t="s">
        <v>57</v>
      </c>
      <c r="G72" s="10" t="s">
        <v>57</v>
      </c>
      <c r="H72" s="10" t="s">
        <v>57</v>
      </c>
      <c r="I72" s="10" t="s">
        <v>57</v>
      </c>
      <c r="J72" s="10" t="s">
        <v>57</v>
      </c>
      <c r="K72" s="10" t="s">
        <v>57</v>
      </c>
      <c r="L72" s="10" t="s">
        <v>57</v>
      </c>
      <c r="M72" s="10" t="s">
        <v>57</v>
      </c>
      <c r="N72" s="10" t="s">
        <v>57</v>
      </c>
      <c r="O72" s="10" t="s">
        <v>57</v>
      </c>
      <c r="P72" s="10" t="s">
        <v>57</v>
      </c>
      <c r="Q72" s="10" t="s">
        <v>57</v>
      </c>
      <c r="R72" s="8" t="s">
        <v>57</v>
      </c>
      <c r="S72" s="8" t="s">
        <v>57</v>
      </c>
      <c r="T72" s="8" t="s">
        <v>57</v>
      </c>
      <c r="U72" s="8" t="s">
        <v>57</v>
      </c>
      <c r="V72" s="8" t="s">
        <v>57</v>
      </c>
    </row>
    <row r="73">
      <c r="A73" s="9"/>
      <c r="B73" s="12" t="s">
        <v>59</v>
      </c>
      <c r="C73" s="10"/>
      <c r="D73" s="10"/>
      <c r="E73" s="10"/>
      <c r="F73" s="10"/>
      <c r="G73" s="10"/>
      <c r="H73" s="10"/>
      <c r="I73" s="10"/>
      <c r="J73" s="10"/>
      <c r="K73" s="10"/>
      <c r="L73" s="10"/>
      <c r="M73" s="10"/>
      <c r="N73" s="10"/>
      <c r="O73" s="10"/>
      <c r="P73" s="10"/>
      <c r="Q73" s="10"/>
      <c r="R73" s="10"/>
      <c r="S73" s="10"/>
      <c r="T73" s="10"/>
      <c r="U73" s="10"/>
      <c r="V73" s="10"/>
    </row>
    <row r="74">
      <c r="A74" s="9"/>
      <c r="B74" s="15" t="s">
        <v>92</v>
      </c>
      <c r="C74" s="10" t="s">
        <v>57</v>
      </c>
      <c r="D74" s="10" t="s">
        <v>57</v>
      </c>
      <c r="E74" s="10" t="s">
        <v>57</v>
      </c>
      <c r="F74" s="10" t="s">
        <v>57</v>
      </c>
      <c r="G74" s="10" t="s">
        <v>57</v>
      </c>
      <c r="H74" s="10" t="s">
        <v>57</v>
      </c>
      <c r="I74" s="10" t="s">
        <v>57</v>
      </c>
      <c r="J74" s="10" t="s">
        <v>57</v>
      </c>
      <c r="K74" s="10" t="s">
        <v>57</v>
      </c>
      <c r="L74" s="10" t="s">
        <v>57</v>
      </c>
      <c r="M74" s="10" t="s">
        <v>57</v>
      </c>
      <c r="N74" s="10" t="s">
        <v>57</v>
      </c>
      <c r="O74" s="10" t="s">
        <v>57</v>
      </c>
      <c r="P74" s="10" t="s">
        <v>57</v>
      </c>
      <c r="Q74" s="10" t="s">
        <v>57</v>
      </c>
      <c r="R74" s="8" t="s">
        <v>57</v>
      </c>
      <c r="S74" s="8" t="s">
        <v>57</v>
      </c>
      <c r="T74" s="8" t="s">
        <v>57</v>
      </c>
      <c r="U74" s="8" t="s">
        <v>57</v>
      </c>
      <c r="V74" s="8" t="s">
        <v>57</v>
      </c>
    </row>
    <row r="75">
      <c r="A75" s="9"/>
      <c r="B75" s="12" t="s">
        <v>59</v>
      </c>
      <c r="C75" s="10"/>
      <c r="D75" s="10" t="s">
        <v>109</v>
      </c>
      <c r="E75" s="10"/>
      <c r="F75" s="10"/>
      <c r="G75" s="10"/>
      <c r="H75" s="10"/>
      <c r="I75" s="10"/>
      <c r="J75" s="10"/>
      <c r="K75" s="10"/>
      <c r="L75" s="10"/>
      <c r="M75" s="10"/>
      <c r="N75" s="10"/>
      <c r="O75" s="10"/>
      <c r="P75" s="10"/>
      <c r="Q75" s="10"/>
      <c r="R75" s="10"/>
      <c r="S75" s="10"/>
      <c r="T75" s="10"/>
      <c r="U75" s="10"/>
      <c r="V75" s="10"/>
    </row>
    <row r="76">
      <c r="A76" s="9"/>
      <c r="B76" s="15" t="s">
        <v>63</v>
      </c>
      <c r="C76" s="10" t="s">
        <v>57</v>
      </c>
      <c r="D76" s="10" t="s">
        <v>57</v>
      </c>
      <c r="E76" s="10" t="s">
        <v>57</v>
      </c>
      <c r="F76" s="10" t="s">
        <v>57</v>
      </c>
      <c r="G76" s="10" t="s">
        <v>57</v>
      </c>
      <c r="H76" s="10" t="s">
        <v>57</v>
      </c>
      <c r="I76" s="10" t="s">
        <v>57</v>
      </c>
      <c r="J76" s="10" t="s">
        <v>57</v>
      </c>
      <c r="K76" s="10" t="s">
        <v>57</v>
      </c>
      <c r="L76" s="10" t="s">
        <v>57</v>
      </c>
      <c r="M76" s="10" t="s">
        <v>57</v>
      </c>
      <c r="N76" s="10" t="s">
        <v>57</v>
      </c>
      <c r="O76" s="10" t="s">
        <v>57</v>
      </c>
      <c r="P76" s="10" t="s">
        <v>57</v>
      </c>
      <c r="Q76" s="10" t="s">
        <v>57</v>
      </c>
      <c r="R76" s="8" t="s">
        <v>57</v>
      </c>
      <c r="S76" s="8" t="s">
        <v>57</v>
      </c>
      <c r="T76" s="8" t="s">
        <v>57</v>
      </c>
      <c r="U76" s="8" t="s">
        <v>57</v>
      </c>
      <c r="V76" s="8" t="s">
        <v>57</v>
      </c>
    </row>
    <row r="77">
      <c r="A77" s="9"/>
      <c r="B77" s="12" t="s">
        <v>64</v>
      </c>
      <c r="C77" s="10"/>
      <c r="D77" s="10"/>
      <c r="E77" s="10"/>
      <c r="F77" s="10"/>
      <c r="G77" s="10"/>
      <c r="H77" s="10"/>
      <c r="I77" s="10"/>
      <c r="J77" s="10"/>
      <c r="K77" s="10"/>
      <c r="L77" s="10"/>
      <c r="M77" s="10"/>
      <c r="N77" s="10"/>
      <c r="O77" s="10"/>
      <c r="P77" s="10"/>
      <c r="Q77" s="10" t="s">
        <v>110</v>
      </c>
      <c r="R77" s="10"/>
      <c r="S77" s="10"/>
      <c r="T77" s="10"/>
      <c r="U77" s="10"/>
      <c r="V77" s="10"/>
    </row>
    <row r="78">
      <c r="A78" s="9"/>
      <c r="B78" s="15" t="s">
        <v>69</v>
      </c>
      <c r="C78" s="10" t="s">
        <v>70</v>
      </c>
      <c r="D78" s="10" t="s">
        <v>70</v>
      </c>
      <c r="E78" s="10" t="s">
        <v>70</v>
      </c>
      <c r="F78" s="10" t="s">
        <v>71</v>
      </c>
      <c r="G78" s="10" t="s">
        <v>71</v>
      </c>
      <c r="H78" s="10" t="s">
        <v>70</v>
      </c>
      <c r="I78" s="10" t="s">
        <v>70</v>
      </c>
      <c r="J78" s="10" t="s">
        <v>70</v>
      </c>
      <c r="K78" s="10" t="s">
        <v>70</v>
      </c>
      <c r="L78" s="10" t="s">
        <v>70</v>
      </c>
      <c r="M78" s="10" t="s">
        <v>70</v>
      </c>
      <c r="N78" s="10" t="s">
        <v>70</v>
      </c>
      <c r="O78" s="10" t="s">
        <v>71</v>
      </c>
      <c r="P78" s="10" t="s">
        <v>70</v>
      </c>
      <c r="Q78" s="10" t="s">
        <v>70</v>
      </c>
      <c r="R78" s="8" t="s">
        <v>71</v>
      </c>
      <c r="S78" s="8" t="s">
        <v>71</v>
      </c>
      <c r="T78" s="8" t="s">
        <v>71</v>
      </c>
      <c r="U78" s="8" t="s">
        <v>71</v>
      </c>
      <c r="V78" s="8" t="s">
        <v>70</v>
      </c>
    </row>
    <row r="79">
      <c r="A79" s="13"/>
      <c r="B79" s="15" t="s">
        <v>72</v>
      </c>
      <c r="C79" s="10">
        <v>8.0</v>
      </c>
      <c r="D79" s="10">
        <v>7.0</v>
      </c>
      <c r="E79" s="10">
        <v>8.0</v>
      </c>
      <c r="F79" s="10">
        <v>8.0</v>
      </c>
      <c r="G79" s="10">
        <v>8.0</v>
      </c>
      <c r="H79" s="10">
        <v>8.0</v>
      </c>
      <c r="I79" s="10">
        <v>7.0</v>
      </c>
      <c r="J79" s="10">
        <v>9.0</v>
      </c>
      <c r="K79" s="10">
        <v>8.0</v>
      </c>
      <c r="L79" s="10">
        <v>5.0</v>
      </c>
      <c r="M79" s="10">
        <v>10.0</v>
      </c>
      <c r="N79" s="10">
        <v>9.0</v>
      </c>
      <c r="O79" s="10">
        <v>5.0</v>
      </c>
      <c r="P79" s="10">
        <v>6.0</v>
      </c>
      <c r="Q79" s="10">
        <v>10.0</v>
      </c>
      <c r="R79" s="8">
        <v>8.0</v>
      </c>
      <c r="S79" s="8">
        <v>6.0</v>
      </c>
      <c r="T79" s="8">
        <v>5.0</v>
      </c>
      <c r="U79" s="8">
        <v>10.0</v>
      </c>
      <c r="V79" s="8">
        <v>5.0</v>
      </c>
    </row>
    <row r="80">
      <c r="A80" s="6" t="s">
        <v>111</v>
      </c>
      <c r="B80" s="15" t="s">
        <v>112</v>
      </c>
      <c r="C80" s="10" t="s">
        <v>57</v>
      </c>
      <c r="D80" s="10" t="s">
        <v>57</v>
      </c>
      <c r="E80" s="10" t="s">
        <v>57</v>
      </c>
      <c r="F80" s="10" t="s">
        <v>57</v>
      </c>
      <c r="G80" s="10" t="s">
        <v>57</v>
      </c>
      <c r="H80" s="10" t="s">
        <v>57</v>
      </c>
      <c r="I80" s="10" t="s">
        <v>57</v>
      </c>
      <c r="J80" s="10" t="s">
        <v>57</v>
      </c>
      <c r="K80" s="10" t="s">
        <v>57</v>
      </c>
      <c r="L80" s="10" t="s">
        <v>57</v>
      </c>
      <c r="M80" s="10" t="s">
        <v>57</v>
      </c>
      <c r="N80" s="10" t="s">
        <v>57</v>
      </c>
      <c r="O80" s="10" t="s">
        <v>57</v>
      </c>
      <c r="P80" s="10" t="s">
        <v>57</v>
      </c>
      <c r="Q80" s="10" t="s">
        <v>58</v>
      </c>
      <c r="R80" s="8" t="s">
        <v>57</v>
      </c>
      <c r="S80" s="8" t="s">
        <v>57</v>
      </c>
      <c r="T80" s="8" t="s">
        <v>57</v>
      </c>
      <c r="U80" s="8" t="s">
        <v>57</v>
      </c>
      <c r="V80" s="8" t="s">
        <v>57</v>
      </c>
    </row>
    <row r="81">
      <c r="A81" s="9"/>
      <c r="B81" s="12" t="s">
        <v>59</v>
      </c>
      <c r="C81" s="10"/>
      <c r="D81" s="10"/>
      <c r="E81" s="10"/>
      <c r="F81" s="10"/>
      <c r="G81" s="10"/>
      <c r="H81" s="10"/>
      <c r="I81" s="10"/>
      <c r="J81" s="10"/>
      <c r="K81" s="10"/>
      <c r="L81" s="10"/>
      <c r="M81" s="10"/>
      <c r="N81" s="10"/>
      <c r="O81" s="10"/>
      <c r="P81" s="10"/>
      <c r="Q81" s="10" t="s">
        <v>113</v>
      </c>
      <c r="R81" s="10"/>
      <c r="S81" s="10"/>
      <c r="T81" s="10"/>
      <c r="U81" s="10"/>
      <c r="V81" s="10"/>
    </row>
    <row r="82">
      <c r="A82" s="9"/>
      <c r="B82" s="15" t="s">
        <v>61</v>
      </c>
      <c r="C82" s="10" t="s">
        <v>57</v>
      </c>
      <c r="D82" s="10" t="s">
        <v>57</v>
      </c>
      <c r="E82" s="10" t="s">
        <v>57</v>
      </c>
      <c r="F82" s="10" t="s">
        <v>57</v>
      </c>
      <c r="G82" s="10" t="s">
        <v>57</v>
      </c>
      <c r="H82" s="10" t="s">
        <v>57</v>
      </c>
      <c r="I82" s="10" t="s">
        <v>57</v>
      </c>
      <c r="J82" s="10" t="s">
        <v>57</v>
      </c>
      <c r="K82" s="10" t="s">
        <v>57</v>
      </c>
      <c r="L82" s="10" t="s">
        <v>57</v>
      </c>
      <c r="M82" s="10" t="s">
        <v>57</v>
      </c>
      <c r="N82" s="10" t="s">
        <v>57</v>
      </c>
      <c r="O82" s="10" t="s">
        <v>57</v>
      </c>
      <c r="P82" s="10" t="s">
        <v>57</v>
      </c>
      <c r="Q82" s="10" t="s">
        <v>58</v>
      </c>
      <c r="R82" s="8" t="s">
        <v>57</v>
      </c>
      <c r="S82" s="8" t="s">
        <v>57</v>
      </c>
      <c r="T82" s="8" t="s">
        <v>57</v>
      </c>
      <c r="U82" s="8" t="s">
        <v>57</v>
      </c>
      <c r="V82" s="8" t="s">
        <v>57</v>
      </c>
    </row>
    <row r="83">
      <c r="A83" s="9"/>
      <c r="B83" s="12" t="s">
        <v>59</v>
      </c>
      <c r="C83" s="10"/>
      <c r="D83" s="10"/>
      <c r="E83" s="10"/>
      <c r="F83" s="10"/>
      <c r="G83" s="10"/>
      <c r="H83" s="10"/>
      <c r="I83" s="10"/>
      <c r="J83" s="10"/>
      <c r="K83" s="10"/>
      <c r="L83" s="10"/>
      <c r="M83" s="10"/>
      <c r="N83" s="10"/>
      <c r="O83" s="10"/>
      <c r="P83" s="10"/>
      <c r="Q83" s="10" t="s">
        <v>114</v>
      </c>
      <c r="R83" s="10"/>
      <c r="S83" s="10"/>
      <c r="T83" s="10"/>
      <c r="U83" s="10"/>
      <c r="V83" s="10"/>
    </row>
    <row r="84">
      <c r="A84" s="9"/>
      <c r="B84" s="15" t="s">
        <v>63</v>
      </c>
      <c r="C84" s="10" t="s">
        <v>57</v>
      </c>
      <c r="D84" s="10" t="s">
        <v>57</v>
      </c>
      <c r="E84" s="10" t="s">
        <v>57</v>
      </c>
      <c r="F84" s="10" t="s">
        <v>57</v>
      </c>
      <c r="G84" s="10" t="s">
        <v>57</v>
      </c>
      <c r="H84" s="10" t="s">
        <v>57</v>
      </c>
      <c r="I84" s="10" t="s">
        <v>57</v>
      </c>
      <c r="J84" s="10" t="s">
        <v>57</v>
      </c>
      <c r="K84" s="10" t="s">
        <v>57</v>
      </c>
      <c r="L84" s="10" t="s">
        <v>57</v>
      </c>
      <c r="M84" s="10" t="s">
        <v>57</v>
      </c>
      <c r="N84" s="10" t="s">
        <v>57</v>
      </c>
      <c r="O84" s="10" t="s">
        <v>57</v>
      </c>
      <c r="P84" s="10" t="s">
        <v>57</v>
      </c>
      <c r="Q84" s="10" t="s">
        <v>57</v>
      </c>
      <c r="R84" s="8" t="s">
        <v>57</v>
      </c>
      <c r="S84" s="8" t="s">
        <v>57</v>
      </c>
      <c r="T84" s="8" t="s">
        <v>57</v>
      </c>
      <c r="U84" s="8" t="s">
        <v>57</v>
      </c>
      <c r="V84" s="8" t="s">
        <v>57</v>
      </c>
    </row>
    <row r="85">
      <c r="A85" s="9"/>
      <c r="B85" s="12" t="s">
        <v>64</v>
      </c>
      <c r="C85" s="10"/>
      <c r="D85" s="10"/>
      <c r="E85" s="10"/>
      <c r="F85" s="10"/>
      <c r="G85" s="10"/>
      <c r="H85" s="10"/>
      <c r="I85" s="10" t="s">
        <v>115</v>
      </c>
      <c r="J85" s="10"/>
      <c r="K85" s="10"/>
      <c r="L85" s="10"/>
      <c r="M85" s="10"/>
      <c r="N85" s="10"/>
      <c r="O85" s="10"/>
      <c r="P85" s="10"/>
      <c r="Q85" s="10"/>
      <c r="R85" s="10"/>
      <c r="S85" s="10"/>
      <c r="T85" s="10"/>
      <c r="U85" s="10"/>
      <c r="V85" s="10"/>
    </row>
    <row r="86">
      <c r="A86" s="9"/>
      <c r="B86" s="15" t="s">
        <v>69</v>
      </c>
      <c r="C86" s="10" t="s">
        <v>71</v>
      </c>
      <c r="D86" s="10" t="s">
        <v>71</v>
      </c>
      <c r="E86" s="10" t="s">
        <v>70</v>
      </c>
      <c r="F86" s="10" t="s">
        <v>71</v>
      </c>
      <c r="G86" s="10" t="s">
        <v>71</v>
      </c>
      <c r="H86" s="10" t="s">
        <v>70</v>
      </c>
      <c r="I86" s="10" t="s">
        <v>70</v>
      </c>
      <c r="J86" s="10" t="s">
        <v>70</v>
      </c>
      <c r="K86" s="10" t="s">
        <v>71</v>
      </c>
      <c r="L86" s="10" t="s">
        <v>71</v>
      </c>
      <c r="M86" s="10" t="s">
        <v>70</v>
      </c>
      <c r="N86" s="10" t="s">
        <v>71</v>
      </c>
      <c r="O86" s="10" t="s">
        <v>70</v>
      </c>
      <c r="P86" s="10" t="s">
        <v>70</v>
      </c>
      <c r="Q86" s="10" t="s">
        <v>70</v>
      </c>
      <c r="R86" s="8" t="s">
        <v>71</v>
      </c>
      <c r="S86" s="8" t="s">
        <v>70</v>
      </c>
      <c r="T86" s="8" t="s">
        <v>70</v>
      </c>
      <c r="U86" s="8" t="s">
        <v>70</v>
      </c>
      <c r="V86" s="8" t="s">
        <v>71</v>
      </c>
    </row>
    <row r="87">
      <c r="A87" s="13"/>
      <c r="B87" s="15" t="s">
        <v>72</v>
      </c>
      <c r="C87" s="10">
        <v>10.0</v>
      </c>
      <c r="D87" s="10">
        <v>8.0</v>
      </c>
      <c r="E87" s="10">
        <v>8.0</v>
      </c>
      <c r="F87" s="10">
        <v>8.0</v>
      </c>
      <c r="G87" s="10">
        <v>6.0</v>
      </c>
      <c r="H87" s="10">
        <v>10.0</v>
      </c>
      <c r="I87" s="10">
        <v>6.0</v>
      </c>
      <c r="J87" s="10">
        <v>6.0</v>
      </c>
      <c r="K87" s="10">
        <v>7.0</v>
      </c>
      <c r="L87" s="10">
        <v>7.0</v>
      </c>
      <c r="M87" s="10">
        <v>7.0</v>
      </c>
      <c r="N87" s="10">
        <v>9.0</v>
      </c>
      <c r="O87" s="10">
        <v>7.0</v>
      </c>
      <c r="P87" s="10">
        <v>8.0</v>
      </c>
      <c r="Q87" s="10">
        <v>9.0</v>
      </c>
      <c r="R87" s="8">
        <v>9.0</v>
      </c>
      <c r="S87" s="8">
        <v>6.0</v>
      </c>
      <c r="T87" s="8">
        <v>10.0</v>
      </c>
      <c r="U87" s="8">
        <v>10.0</v>
      </c>
      <c r="V87" s="8">
        <v>10.0</v>
      </c>
    </row>
    <row r="88">
      <c r="A88" s="17" t="s">
        <v>116</v>
      </c>
      <c r="B88" s="15" t="s">
        <v>117</v>
      </c>
      <c r="C88" s="10" t="s">
        <v>57</v>
      </c>
      <c r="D88" s="10" t="s">
        <v>57</v>
      </c>
      <c r="E88" s="10" t="s">
        <v>57</v>
      </c>
      <c r="F88" s="10" t="s">
        <v>57</v>
      </c>
      <c r="G88" s="10" t="s">
        <v>57</v>
      </c>
      <c r="H88" s="10" t="s">
        <v>57</v>
      </c>
      <c r="I88" s="10" t="s">
        <v>57</v>
      </c>
      <c r="J88" s="10" t="s">
        <v>57</v>
      </c>
      <c r="K88" s="10" t="s">
        <v>57</v>
      </c>
      <c r="L88" s="10" t="s">
        <v>57</v>
      </c>
      <c r="M88" s="10" t="s">
        <v>58</v>
      </c>
      <c r="N88" s="10" t="s">
        <v>57</v>
      </c>
      <c r="O88" s="10" t="s">
        <v>57</v>
      </c>
      <c r="P88" s="10" t="s">
        <v>57</v>
      </c>
      <c r="Q88" s="10" t="s">
        <v>57</v>
      </c>
      <c r="R88" s="8" t="s">
        <v>57</v>
      </c>
      <c r="S88" s="8" t="s">
        <v>57</v>
      </c>
      <c r="T88" s="8" t="s">
        <v>57</v>
      </c>
      <c r="U88" s="8" t="s">
        <v>57</v>
      </c>
      <c r="V88" s="8" t="s">
        <v>57</v>
      </c>
    </row>
    <row r="89">
      <c r="A89" s="9"/>
      <c r="B89" s="12" t="s">
        <v>59</v>
      </c>
      <c r="C89" s="10"/>
      <c r="D89" s="10"/>
      <c r="E89" s="10"/>
      <c r="F89" s="10"/>
      <c r="G89" s="10"/>
      <c r="H89" s="10"/>
      <c r="I89" s="10"/>
      <c r="J89" s="10"/>
      <c r="K89" s="10"/>
      <c r="L89" s="10"/>
      <c r="M89" s="10" t="s">
        <v>118</v>
      </c>
      <c r="N89" s="10"/>
      <c r="O89" s="10"/>
      <c r="P89" s="10"/>
      <c r="Q89" s="10"/>
      <c r="R89" s="10"/>
      <c r="S89" s="10"/>
      <c r="T89" s="10"/>
      <c r="U89" s="10"/>
      <c r="V89" s="10"/>
    </row>
    <row r="90">
      <c r="A90" s="9"/>
      <c r="B90" s="15" t="s">
        <v>61</v>
      </c>
      <c r="C90" s="10" t="s">
        <v>57</v>
      </c>
      <c r="D90" s="10" t="s">
        <v>57</v>
      </c>
      <c r="E90" s="10" t="s">
        <v>57</v>
      </c>
      <c r="F90" s="10" t="s">
        <v>57</v>
      </c>
      <c r="G90" s="10" t="s">
        <v>57</v>
      </c>
      <c r="H90" s="10" t="s">
        <v>57</v>
      </c>
      <c r="I90" s="10" t="s">
        <v>57</v>
      </c>
      <c r="J90" s="10" t="s">
        <v>57</v>
      </c>
      <c r="K90" s="10" t="s">
        <v>57</v>
      </c>
      <c r="L90" s="10" t="s">
        <v>57</v>
      </c>
      <c r="M90" s="10" t="s">
        <v>57</v>
      </c>
      <c r="N90" s="10" t="s">
        <v>57</v>
      </c>
      <c r="O90" s="10" t="s">
        <v>57</v>
      </c>
      <c r="P90" s="10" t="s">
        <v>57</v>
      </c>
      <c r="Q90" s="10" t="s">
        <v>57</v>
      </c>
      <c r="R90" s="8" t="s">
        <v>57</v>
      </c>
      <c r="S90" s="8" t="s">
        <v>57</v>
      </c>
      <c r="T90" s="8" t="s">
        <v>57</v>
      </c>
      <c r="U90" s="8" t="s">
        <v>57</v>
      </c>
      <c r="V90" s="8" t="s">
        <v>57</v>
      </c>
    </row>
    <row r="91">
      <c r="A91" s="9"/>
      <c r="B91" s="12" t="s">
        <v>59</v>
      </c>
      <c r="C91" s="10"/>
      <c r="D91" s="10"/>
      <c r="E91" s="10"/>
      <c r="F91" s="10"/>
      <c r="G91" s="10"/>
      <c r="H91" s="10"/>
      <c r="I91" s="10"/>
      <c r="J91" s="10"/>
      <c r="K91" s="10"/>
      <c r="L91" s="10"/>
      <c r="M91" s="10"/>
      <c r="N91" s="10"/>
      <c r="O91" s="10"/>
      <c r="P91" s="10"/>
      <c r="Q91" s="10"/>
      <c r="R91" s="10"/>
      <c r="S91" s="10"/>
      <c r="T91" s="10"/>
      <c r="U91" s="10"/>
      <c r="V91" s="10"/>
    </row>
    <row r="92">
      <c r="A92" s="9"/>
      <c r="B92" s="15" t="s">
        <v>63</v>
      </c>
      <c r="C92" s="10" t="s">
        <v>57</v>
      </c>
      <c r="D92" s="10" t="s">
        <v>57</v>
      </c>
      <c r="E92" s="10" t="s">
        <v>57</v>
      </c>
      <c r="F92" s="10" t="s">
        <v>57</v>
      </c>
      <c r="G92" s="10" t="s">
        <v>57</v>
      </c>
      <c r="H92" s="10" t="s">
        <v>57</v>
      </c>
      <c r="I92" s="10" t="s">
        <v>57</v>
      </c>
      <c r="J92" s="10" t="s">
        <v>57</v>
      </c>
      <c r="K92" s="10" t="s">
        <v>57</v>
      </c>
      <c r="L92" s="10" t="s">
        <v>57</v>
      </c>
      <c r="M92" s="10" t="s">
        <v>57</v>
      </c>
      <c r="N92" s="10" t="s">
        <v>57</v>
      </c>
      <c r="O92" s="10" t="s">
        <v>57</v>
      </c>
      <c r="P92" s="10" t="s">
        <v>57</v>
      </c>
      <c r="Q92" s="10" t="s">
        <v>57</v>
      </c>
      <c r="R92" s="8" t="s">
        <v>57</v>
      </c>
      <c r="S92" s="8" t="s">
        <v>57</v>
      </c>
      <c r="T92" s="8" t="s">
        <v>57</v>
      </c>
      <c r="U92" s="8" t="s">
        <v>57</v>
      </c>
      <c r="V92" s="8" t="s">
        <v>57</v>
      </c>
    </row>
    <row r="93">
      <c r="A93" s="9"/>
      <c r="B93" s="12" t="s">
        <v>64</v>
      </c>
      <c r="C93" s="10"/>
      <c r="D93" s="10"/>
      <c r="E93" s="10"/>
      <c r="F93" s="10"/>
      <c r="G93" s="10"/>
      <c r="H93" s="10"/>
      <c r="I93" s="10" t="s">
        <v>119</v>
      </c>
      <c r="J93" s="10"/>
      <c r="K93" s="10"/>
      <c r="L93" s="10"/>
      <c r="M93" s="10"/>
      <c r="N93" s="10"/>
      <c r="O93" s="10"/>
      <c r="P93" s="10"/>
      <c r="Q93" s="10"/>
      <c r="R93" s="10"/>
      <c r="S93" s="10"/>
      <c r="T93" s="10"/>
      <c r="U93" s="10"/>
      <c r="V93" s="10"/>
    </row>
    <row r="94">
      <c r="A94" s="9"/>
      <c r="B94" s="15" t="s">
        <v>69</v>
      </c>
      <c r="C94" s="10" t="s">
        <v>70</v>
      </c>
      <c r="D94" s="10" t="s">
        <v>70</v>
      </c>
      <c r="E94" s="10" t="s">
        <v>70</v>
      </c>
      <c r="F94" s="10" t="s">
        <v>70</v>
      </c>
      <c r="G94" s="10" t="s">
        <v>70</v>
      </c>
      <c r="H94" s="10" t="s">
        <v>71</v>
      </c>
      <c r="I94" s="10" t="s">
        <v>71</v>
      </c>
      <c r="J94" s="10" t="s">
        <v>70</v>
      </c>
      <c r="K94" s="10" t="s">
        <v>70</v>
      </c>
      <c r="L94" s="10" t="s">
        <v>70</v>
      </c>
      <c r="M94" s="10" t="s">
        <v>70</v>
      </c>
      <c r="N94" s="10" t="s">
        <v>70</v>
      </c>
      <c r="O94" s="10" t="s">
        <v>70</v>
      </c>
      <c r="P94" s="10" t="s">
        <v>71</v>
      </c>
      <c r="Q94" s="10" t="s">
        <v>70</v>
      </c>
      <c r="R94" s="8" t="s">
        <v>71</v>
      </c>
      <c r="S94" s="8" t="s">
        <v>71</v>
      </c>
      <c r="T94" s="8" t="s">
        <v>70</v>
      </c>
      <c r="U94" s="8" t="s">
        <v>70</v>
      </c>
      <c r="V94" s="8" t="s">
        <v>71</v>
      </c>
    </row>
    <row r="95">
      <c r="A95" s="13"/>
      <c r="B95" s="15" t="s">
        <v>72</v>
      </c>
      <c r="C95" s="10">
        <v>5.0</v>
      </c>
      <c r="D95" s="10">
        <v>8.0</v>
      </c>
      <c r="E95" s="10">
        <v>7.0</v>
      </c>
      <c r="F95" s="10">
        <v>7.0</v>
      </c>
      <c r="G95" s="10">
        <v>6.0</v>
      </c>
      <c r="H95" s="10">
        <v>7.0</v>
      </c>
      <c r="I95" s="10">
        <v>4.0</v>
      </c>
      <c r="J95" s="10">
        <v>5.0</v>
      </c>
      <c r="K95" s="10">
        <v>6.0</v>
      </c>
      <c r="L95" s="10">
        <v>7.0</v>
      </c>
      <c r="M95" s="10">
        <v>3.0</v>
      </c>
      <c r="N95" s="10">
        <v>5.0</v>
      </c>
      <c r="O95" s="10">
        <v>8.0</v>
      </c>
      <c r="P95" s="10">
        <v>7.0</v>
      </c>
      <c r="Q95" s="10">
        <v>6.0</v>
      </c>
      <c r="R95" s="8">
        <v>4.0</v>
      </c>
      <c r="S95" s="8">
        <v>6.0</v>
      </c>
      <c r="T95" s="8">
        <v>6.0</v>
      </c>
      <c r="U95" s="8">
        <v>10.0</v>
      </c>
      <c r="V95" s="8">
        <v>4.0</v>
      </c>
    </row>
    <row r="96">
      <c r="A96" s="6" t="s">
        <v>120</v>
      </c>
      <c r="B96" s="15" t="s">
        <v>121</v>
      </c>
      <c r="C96" s="10" t="s">
        <v>57</v>
      </c>
      <c r="D96" s="10" t="s">
        <v>57</v>
      </c>
      <c r="E96" s="10" t="s">
        <v>57</v>
      </c>
      <c r="F96" s="10" t="s">
        <v>57</v>
      </c>
      <c r="G96" s="10" t="s">
        <v>57</v>
      </c>
      <c r="H96" s="10" t="s">
        <v>57</v>
      </c>
      <c r="I96" s="10" t="s">
        <v>57</v>
      </c>
      <c r="J96" s="10" t="s">
        <v>57</v>
      </c>
      <c r="K96" s="10" t="s">
        <v>57</v>
      </c>
      <c r="L96" s="10" t="s">
        <v>57</v>
      </c>
      <c r="M96" s="10" t="s">
        <v>57</v>
      </c>
      <c r="N96" s="10" t="s">
        <v>57</v>
      </c>
      <c r="O96" s="10" t="s">
        <v>57</v>
      </c>
      <c r="P96" s="10" t="s">
        <v>57</v>
      </c>
      <c r="Q96" s="10" t="s">
        <v>57</v>
      </c>
      <c r="R96" s="8" t="s">
        <v>57</v>
      </c>
      <c r="S96" s="8" t="s">
        <v>57</v>
      </c>
      <c r="T96" s="8" t="s">
        <v>57</v>
      </c>
      <c r="U96" s="8" t="s">
        <v>57</v>
      </c>
      <c r="V96" s="8" t="s">
        <v>57</v>
      </c>
    </row>
    <row r="97">
      <c r="A97" s="9"/>
      <c r="B97" s="12" t="s">
        <v>59</v>
      </c>
      <c r="C97" s="10"/>
      <c r="D97" s="10"/>
      <c r="E97" s="10"/>
      <c r="F97" s="10"/>
      <c r="G97" s="10"/>
      <c r="H97" s="10"/>
      <c r="I97" s="10"/>
      <c r="J97" s="10"/>
      <c r="K97" s="10"/>
      <c r="L97" s="10"/>
      <c r="M97" s="10"/>
      <c r="N97" s="10"/>
      <c r="O97" s="10"/>
      <c r="P97" s="10"/>
      <c r="Q97" s="10"/>
      <c r="R97" s="10"/>
      <c r="S97" s="10"/>
      <c r="T97" s="10"/>
      <c r="U97" s="10"/>
      <c r="V97" s="10"/>
    </row>
    <row r="98">
      <c r="A98" s="9"/>
      <c r="B98" s="15" t="s">
        <v>61</v>
      </c>
      <c r="C98" s="10" t="s">
        <v>57</v>
      </c>
      <c r="D98" s="10" t="s">
        <v>57</v>
      </c>
      <c r="E98" s="10" t="s">
        <v>57</v>
      </c>
      <c r="F98" s="10" t="s">
        <v>57</v>
      </c>
      <c r="G98" s="10" t="s">
        <v>57</v>
      </c>
      <c r="H98" s="10" t="s">
        <v>57</v>
      </c>
      <c r="I98" s="10" t="s">
        <v>57</v>
      </c>
      <c r="J98" s="10" t="s">
        <v>57</v>
      </c>
      <c r="K98" s="10" t="s">
        <v>57</v>
      </c>
      <c r="L98" s="10" t="s">
        <v>57</v>
      </c>
      <c r="M98" s="10" t="s">
        <v>57</v>
      </c>
      <c r="N98" s="10" t="s">
        <v>57</v>
      </c>
      <c r="O98" s="10" t="s">
        <v>57</v>
      </c>
      <c r="P98" s="10" t="s">
        <v>57</v>
      </c>
      <c r="Q98" s="10" t="s">
        <v>57</v>
      </c>
      <c r="R98" s="8" t="s">
        <v>57</v>
      </c>
      <c r="S98" s="8" t="s">
        <v>57</v>
      </c>
      <c r="T98" s="8" t="s">
        <v>57</v>
      </c>
      <c r="U98" s="8" t="s">
        <v>57</v>
      </c>
      <c r="V98" s="8" t="s">
        <v>57</v>
      </c>
    </row>
    <row r="99">
      <c r="A99" s="9"/>
      <c r="B99" s="12" t="s">
        <v>59</v>
      </c>
      <c r="C99" s="10"/>
      <c r="D99" s="10"/>
      <c r="E99" s="10"/>
      <c r="F99" s="10"/>
      <c r="G99" s="10"/>
      <c r="H99" s="10"/>
      <c r="I99" s="10"/>
      <c r="J99" s="10"/>
      <c r="K99" s="10"/>
      <c r="L99" s="10"/>
      <c r="M99" s="10"/>
      <c r="N99" s="10"/>
      <c r="O99" s="10"/>
      <c r="P99" s="10"/>
      <c r="Q99" s="10"/>
      <c r="R99" s="10"/>
      <c r="S99" s="10"/>
      <c r="T99" s="10"/>
      <c r="U99" s="10"/>
      <c r="V99" s="10"/>
    </row>
    <row r="100">
      <c r="A100" s="9"/>
      <c r="B100" s="15" t="s">
        <v>63</v>
      </c>
      <c r="C100" s="10" t="s">
        <v>57</v>
      </c>
      <c r="D100" s="10" t="s">
        <v>57</v>
      </c>
      <c r="E100" s="10" t="s">
        <v>57</v>
      </c>
      <c r="F100" s="10" t="s">
        <v>57</v>
      </c>
      <c r="G100" s="10" t="s">
        <v>57</v>
      </c>
      <c r="H100" s="10" t="s">
        <v>57</v>
      </c>
      <c r="I100" s="10" t="s">
        <v>57</v>
      </c>
      <c r="J100" s="10" t="s">
        <v>57</v>
      </c>
      <c r="K100" s="10" t="s">
        <v>57</v>
      </c>
      <c r="L100" s="10" t="s">
        <v>57</v>
      </c>
      <c r="M100" s="10" t="s">
        <v>57</v>
      </c>
      <c r="N100" s="10" t="s">
        <v>57</v>
      </c>
      <c r="O100" s="10" t="s">
        <v>57</v>
      </c>
      <c r="P100" s="10" t="s">
        <v>57</v>
      </c>
      <c r="Q100" s="10" t="s">
        <v>57</v>
      </c>
      <c r="R100" s="8" t="s">
        <v>57</v>
      </c>
      <c r="S100" s="8" t="s">
        <v>57</v>
      </c>
      <c r="T100" s="8" t="s">
        <v>57</v>
      </c>
      <c r="U100" s="8" t="s">
        <v>57</v>
      </c>
      <c r="V100" s="8" t="s">
        <v>57</v>
      </c>
    </row>
    <row r="101">
      <c r="A101" s="9"/>
      <c r="B101" s="12" t="s">
        <v>64</v>
      </c>
      <c r="C101" s="10"/>
      <c r="D101" s="10"/>
      <c r="E101" s="10"/>
      <c r="F101" s="10"/>
      <c r="G101" s="10"/>
      <c r="H101" s="10"/>
      <c r="I101" s="10"/>
      <c r="J101" s="10"/>
      <c r="K101" s="10"/>
      <c r="L101" s="10"/>
      <c r="M101" s="10"/>
      <c r="N101" s="10"/>
      <c r="O101" s="10"/>
      <c r="P101" s="10"/>
      <c r="Q101" s="10"/>
      <c r="R101" s="10"/>
      <c r="S101" s="10"/>
      <c r="T101" s="10"/>
      <c r="U101" s="10"/>
      <c r="V101" s="10"/>
    </row>
    <row r="102">
      <c r="A102" s="9"/>
      <c r="B102" s="15" t="s">
        <v>69</v>
      </c>
      <c r="C102" s="10" t="s">
        <v>70</v>
      </c>
      <c r="D102" s="10" t="s">
        <v>70</v>
      </c>
      <c r="E102" s="10" t="s">
        <v>70</v>
      </c>
      <c r="F102" s="10" t="s">
        <v>71</v>
      </c>
      <c r="G102" s="10" t="s">
        <v>70</v>
      </c>
      <c r="H102" s="10" t="s">
        <v>70</v>
      </c>
      <c r="I102" s="10" t="s">
        <v>70</v>
      </c>
      <c r="J102" s="10" t="s">
        <v>70</v>
      </c>
      <c r="K102" s="10" t="s">
        <v>71</v>
      </c>
      <c r="L102" s="10" t="s">
        <v>71</v>
      </c>
      <c r="M102" s="10" t="s">
        <v>70</v>
      </c>
      <c r="N102" s="10" t="s">
        <v>71</v>
      </c>
      <c r="O102" s="10" t="s">
        <v>70</v>
      </c>
      <c r="P102" s="10" t="s">
        <v>71</v>
      </c>
      <c r="Q102" s="10" t="s">
        <v>70</v>
      </c>
      <c r="R102" s="8" t="s">
        <v>71</v>
      </c>
      <c r="S102" s="8" t="s">
        <v>71</v>
      </c>
      <c r="T102" s="8" t="s">
        <v>71</v>
      </c>
      <c r="U102" s="8" t="s">
        <v>70</v>
      </c>
      <c r="V102" s="8" t="s">
        <v>70</v>
      </c>
    </row>
    <row r="103">
      <c r="A103" s="13"/>
      <c r="B103" s="15" t="s">
        <v>72</v>
      </c>
      <c r="C103" s="10">
        <v>10.0</v>
      </c>
      <c r="D103" s="10">
        <v>10.0</v>
      </c>
      <c r="E103" s="10">
        <v>6.0</v>
      </c>
      <c r="F103" s="10">
        <v>9.0</v>
      </c>
      <c r="G103" s="10">
        <v>9.0</v>
      </c>
      <c r="H103" s="10">
        <v>8.0</v>
      </c>
      <c r="I103" s="10">
        <v>5.0</v>
      </c>
      <c r="J103" s="10">
        <v>7.0</v>
      </c>
      <c r="K103" s="10">
        <v>8.0</v>
      </c>
      <c r="L103" s="10">
        <v>8.0</v>
      </c>
      <c r="M103" s="10">
        <v>8.0</v>
      </c>
      <c r="N103" s="10">
        <v>9.0</v>
      </c>
      <c r="O103" s="10">
        <v>7.0</v>
      </c>
      <c r="P103" s="10">
        <v>8.0</v>
      </c>
      <c r="Q103" s="10">
        <v>8.0</v>
      </c>
      <c r="R103" s="8">
        <v>6.0</v>
      </c>
      <c r="S103" s="8">
        <v>8.0</v>
      </c>
      <c r="T103" s="8">
        <v>3.0</v>
      </c>
      <c r="U103" s="10"/>
      <c r="V103" s="8">
        <v>8.0</v>
      </c>
    </row>
    <row r="104">
      <c r="A104" s="14" t="s">
        <v>122</v>
      </c>
      <c r="B104" s="15" t="s">
        <v>123</v>
      </c>
      <c r="C104" s="10" t="s">
        <v>124</v>
      </c>
      <c r="D104" s="10" t="s">
        <v>125</v>
      </c>
      <c r="E104" s="10" t="s">
        <v>125</v>
      </c>
      <c r="F104" s="10" t="s">
        <v>124</v>
      </c>
      <c r="G104" s="10" t="s">
        <v>124</v>
      </c>
      <c r="H104" s="10" t="s">
        <v>125</v>
      </c>
      <c r="I104" s="10" t="s">
        <v>125</v>
      </c>
      <c r="J104" s="10" t="s">
        <v>124</v>
      </c>
      <c r="K104" s="10" t="s">
        <v>124</v>
      </c>
      <c r="L104" s="10" t="s">
        <v>125</v>
      </c>
      <c r="M104" s="10" t="s">
        <v>125</v>
      </c>
      <c r="N104" s="10" t="s">
        <v>124</v>
      </c>
      <c r="O104" s="10" t="s">
        <v>124</v>
      </c>
      <c r="P104" s="10" t="s">
        <v>124</v>
      </c>
      <c r="Q104" s="10" t="s">
        <v>124</v>
      </c>
      <c r="R104" s="8" t="s">
        <v>124</v>
      </c>
      <c r="S104" s="8" t="s">
        <v>124</v>
      </c>
      <c r="T104" s="8" t="s">
        <v>124</v>
      </c>
      <c r="U104" s="8" t="s">
        <v>124</v>
      </c>
      <c r="V104" s="8" t="s">
        <v>124</v>
      </c>
    </row>
    <row r="105">
      <c r="A105" s="9"/>
      <c r="B105" s="12" t="s">
        <v>126</v>
      </c>
      <c r="C105" s="10"/>
      <c r="D105" s="10" t="s">
        <v>127</v>
      </c>
      <c r="E105" s="10" t="s">
        <v>128</v>
      </c>
      <c r="F105" s="10"/>
      <c r="G105" s="10" t="s">
        <v>129</v>
      </c>
      <c r="H105" s="10" t="s">
        <v>130</v>
      </c>
      <c r="I105" s="10" t="s">
        <v>131</v>
      </c>
      <c r="J105" s="10"/>
      <c r="K105" s="10"/>
      <c r="L105" s="10" t="s">
        <v>132</v>
      </c>
      <c r="M105" s="10"/>
      <c r="N105" s="10"/>
      <c r="O105" s="10"/>
      <c r="P105" s="10"/>
      <c r="Q105" s="10"/>
      <c r="R105" s="10"/>
      <c r="S105" s="10"/>
      <c r="T105" s="10"/>
      <c r="U105" s="10"/>
      <c r="V105" s="10"/>
    </row>
    <row r="106">
      <c r="A106" s="9"/>
      <c r="B106" s="12" t="s">
        <v>133</v>
      </c>
      <c r="C106" s="10" t="s">
        <v>134</v>
      </c>
      <c r="D106" s="10" t="s">
        <v>135</v>
      </c>
      <c r="E106" s="10" t="s">
        <v>44</v>
      </c>
      <c r="F106" s="10" t="s">
        <v>136</v>
      </c>
      <c r="G106" s="10" t="s">
        <v>137</v>
      </c>
      <c r="H106" s="10" t="s">
        <v>138</v>
      </c>
      <c r="I106" s="10" t="s">
        <v>139</v>
      </c>
      <c r="J106" s="10" t="s">
        <v>140</v>
      </c>
      <c r="K106" s="10" t="s">
        <v>141</v>
      </c>
      <c r="L106" s="10" t="s">
        <v>142</v>
      </c>
      <c r="M106" s="10"/>
      <c r="N106" s="10"/>
      <c r="O106" s="10" t="s">
        <v>143</v>
      </c>
      <c r="P106" s="10" t="s">
        <v>144</v>
      </c>
      <c r="Q106" s="10" t="s">
        <v>145</v>
      </c>
      <c r="R106" s="10"/>
      <c r="S106" s="8" t="s">
        <v>146</v>
      </c>
      <c r="T106" s="8" t="s">
        <v>147</v>
      </c>
      <c r="U106" s="10"/>
      <c r="V106" s="8" t="s">
        <v>148</v>
      </c>
    </row>
    <row r="107">
      <c r="A107" s="13"/>
      <c r="B107" s="12" t="s">
        <v>149</v>
      </c>
      <c r="C107" s="10" t="s">
        <v>150</v>
      </c>
      <c r="D107" s="10"/>
      <c r="E107" s="10" t="s">
        <v>151</v>
      </c>
      <c r="F107" s="10" t="s">
        <v>152</v>
      </c>
      <c r="G107" s="10"/>
      <c r="H107" s="10"/>
      <c r="I107" s="10" t="s">
        <v>153</v>
      </c>
      <c r="J107" s="10" t="s">
        <v>154</v>
      </c>
      <c r="K107" s="10" t="s">
        <v>155</v>
      </c>
      <c r="L107" s="10" t="s">
        <v>156</v>
      </c>
      <c r="M107" s="10"/>
      <c r="N107" s="10"/>
      <c r="O107" s="10"/>
      <c r="P107" s="10"/>
      <c r="Q107" s="10" t="s">
        <v>157</v>
      </c>
      <c r="R107" s="10"/>
      <c r="S107" s="8" t="s">
        <v>158</v>
      </c>
      <c r="T107" s="8" t="s">
        <v>159</v>
      </c>
      <c r="U107" s="10"/>
      <c r="V107" s="10"/>
    </row>
  </sheetData>
  <mergeCells count="15">
    <mergeCell ref="A48:A55"/>
    <mergeCell ref="A56:A63"/>
    <mergeCell ref="A64:A71"/>
    <mergeCell ref="A72:A79"/>
    <mergeCell ref="A80:A87"/>
    <mergeCell ref="A88:A95"/>
    <mergeCell ref="A96:A103"/>
    <mergeCell ref="A104:A107"/>
    <mergeCell ref="C1:V1"/>
    <mergeCell ref="A2:A7"/>
    <mergeCell ref="A8:A15"/>
    <mergeCell ref="A16:A23"/>
    <mergeCell ref="A24:A31"/>
    <mergeCell ref="A32:A39"/>
    <mergeCell ref="A40:A47"/>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5.13"/>
    <col customWidth="1" min="2" max="2" width="26.38"/>
    <col customWidth="1" min="3" max="3" width="32.75"/>
    <col customWidth="1" min="4" max="4" width="35.88"/>
  </cols>
  <sheetData>
    <row r="1">
      <c r="A1" s="18" t="s">
        <v>160</v>
      </c>
      <c r="B1" s="4"/>
      <c r="C1" s="4"/>
      <c r="D1" s="5"/>
    </row>
    <row r="2">
      <c r="A2" s="19" t="s">
        <v>4</v>
      </c>
      <c r="B2" s="19" t="s">
        <v>42</v>
      </c>
      <c r="C2" s="19" t="s">
        <v>45</v>
      </c>
      <c r="D2" s="19" t="s">
        <v>49</v>
      </c>
    </row>
    <row r="3">
      <c r="A3" s="20" t="s">
        <v>5</v>
      </c>
      <c r="B3" s="20" t="s">
        <v>43</v>
      </c>
      <c r="C3" s="20" t="s">
        <v>46</v>
      </c>
      <c r="D3" s="20" t="s">
        <v>50</v>
      </c>
    </row>
    <row r="4">
      <c r="A4" s="20" t="s">
        <v>6</v>
      </c>
      <c r="B4" s="20" t="s">
        <v>43</v>
      </c>
      <c r="C4" s="20" t="s">
        <v>47</v>
      </c>
      <c r="D4" s="20" t="s">
        <v>51</v>
      </c>
    </row>
    <row r="5">
      <c r="A5" s="20" t="s">
        <v>7</v>
      </c>
      <c r="B5" s="20" t="s">
        <v>44</v>
      </c>
      <c r="C5" s="20" t="s">
        <v>46</v>
      </c>
      <c r="D5" s="20" t="s">
        <v>51</v>
      </c>
    </row>
    <row r="6">
      <c r="A6" s="20" t="s">
        <v>8</v>
      </c>
      <c r="B6" s="20" t="s">
        <v>44</v>
      </c>
      <c r="C6" s="20" t="s">
        <v>46</v>
      </c>
      <c r="D6" s="20" t="s">
        <v>52</v>
      </c>
    </row>
    <row r="7">
      <c r="A7" s="20" t="s">
        <v>9</v>
      </c>
      <c r="B7" s="20" t="s">
        <v>44</v>
      </c>
      <c r="C7" s="20" t="s">
        <v>46</v>
      </c>
      <c r="D7" s="20" t="s">
        <v>50</v>
      </c>
    </row>
    <row r="8">
      <c r="A8" s="20" t="s">
        <v>10</v>
      </c>
      <c r="B8" s="20" t="s">
        <v>44</v>
      </c>
      <c r="C8" s="20" t="s">
        <v>46</v>
      </c>
      <c r="D8" s="20" t="s">
        <v>52</v>
      </c>
    </row>
    <row r="9">
      <c r="A9" s="20" t="s">
        <v>11</v>
      </c>
      <c r="B9" s="20" t="s">
        <v>43</v>
      </c>
      <c r="C9" s="20" t="s">
        <v>46</v>
      </c>
      <c r="D9" s="20" t="s">
        <v>50</v>
      </c>
    </row>
    <row r="10">
      <c r="A10" s="20" t="s">
        <v>12</v>
      </c>
      <c r="B10" s="20" t="s">
        <v>44</v>
      </c>
      <c r="C10" s="20" t="s">
        <v>46</v>
      </c>
      <c r="D10" s="20" t="s">
        <v>53</v>
      </c>
    </row>
    <row r="11">
      <c r="A11" s="20" t="s">
        <v>13</v>
      </c>
      <c r="B11" s="20" t="s">
        <v>43</v>
      </c>
      <c r="C11" s="20" t="s">
        <v>47</v>
      </c>
      <c r="D11" s="20" t="s">
        <v>50</v>
      </c>
    </row>
    <row r="12">
      <c r="A12" s="20" t="s">
        <v>14</v>
      </c>
      <c r="B12" s="20" t="s">
        <v>44</v>
      </c>
      <c r="C12" s="20" t="s">
        <v>46</v>
      </c>
      <c r="D12" s="20" t="s">
        <v>50</v>
      </c>
    </row>
    <row r="13">
      <c r="A13" s="20" t="s">
        <v>15</v>
      </c>
      <c r="B13" s="20" t="s">
        <v>44</v>
      </c>
      <c r="C13" s="20" t="s">
        <v>46</v>
      </c>
      <c r="D13" s="20" t="s">
        <v>52</v>
      </c>
    </row>
    <row r="14">
      <c r="A14" s="20" t="s">
        <v>16</v>
      </c>
      <c r="B14" s="20" t="s">
        <v>44</v>
      </c>
      <c r="C14" s="20" t="s">
        <v>46</v>
      </c>
      <c r="D14" s="20" t="s">
        <v>50</v>
      </c>
    </row>
    <row r="15">
      <c r="A15" s="20" t="s">
        <v>17</v>
      </c>
      <c r="B15" s="20" t="s">
        <v>44</v>
      </c>
      <c r="C15" s="20" t="s">
        <v>48</v>
      </c>
      <c r="D15" s="20" t="s">
        <v>50</v>
      </c>
    </row>
    <row r="16">
      <c r="A16" s="20" t="s">
        <v>18</v>
      </c>
      <c r="B16" s="20" t="s">
        <v>44</v>
      </c>
      <c r="C16" s="20" t="s">
        <v>46</v>
      </c>
      <c r="D16" s="20" t="s">
        <v>52</v>
      </c>
    </row>
    <row r="17">
      <c r="A17" s="20" t="s">
        <v>19</v>
      </c>
      <c r="B17" s="20" t="s">
        <v>44</v>
      </c>
      <c r="C17" s="20" t="s">
        <v>46</v>
      </c>
      <c r="D17" s="20" t="s">
        <v>54</v>
      </c>
    </row>
    <row r="18">
      <c r="A18" s="20" t="s">
        <v>20</v>
      </c>
      <c r="B18" s="20" t="s">
        <v>44</v>
      </c>
      <c r="C18" s="20" t="s">
        <v>46</v>
      </c>
      <c r="D18" s="20" t="s">
        <v>52</v>
      </c>
    </row>
    <row r="19">
      <c r="A19" s="20" t="s">
        <v>21</v>
      </c>
      <c r="B19" s="20" t="s">
        <v>44</v>
      </c>
      <c r="C19" s="20" t="s">
        <v>46</v>
      </c>
      <c r="D19" s="20" t="s">
        <v>52</v>
      </c>
    </row>
    <row r="20">
      <c r="A20" s="20" t="s">
        <v>22</v>
      </c>
      <c r="B20" s="20" t="s">
        <v>44</v>
      </c>
      <c r="C20" s="20" t="s">
        <v>47</v>
      </c>
      <c r="D20" s="20" t="s">
        <v>50</v>
      </c>
    </row>
    <row r="21">
      <c r="A21" s="20" t="s">
        <v>23</v>
      </c>
      <c r="B21" s="20" t="s">
        <v>43</v>
      </c>
      <c r="C21" s="20" t="s">
        <v>47</v>
      </c>
      <c r="D21" s="20" t="s">
        <v>50</v>
      </c>
    </row>
    <row r="22">
      <c r="A22" s="20" t="s">
        <v>24</v>
      </c>
      <c r="B22" s="20" t="s">
        <v>44</v>
      </c>
      <c r="C22" s="20" t="s">
        <v>46</v>
      </c>
      <c r="D22" s="20" t="s">
        <v>52</v>
      </c>
    </row>
  </sheetData>
  <mergeCells count="1">
    <mergeCell ref="A1:D1"/>
  </mergeCells>
  <printOptions gridLines="1" horizontalCentered="1"/>
  <pageMargins bottom="0.75" footer="0.0" header="0.0" left="0.7" right="0.7" top="0.75"/>
  <pageSetup paperSize="12"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2.5"/>
    <col customWidth="1" min="2" max="2" width="37.13"/>
    <col customWidth="1" min="3" max="3" width="9.13"/>
    <col customWidth="1" min="4" max="4" width="12.13"/>
  </cols>
  <sheetData>
    <row r="1">
      <c r="A1" s="21" t="s">
        <v>161</v>
      </c>
      <c r="B1" s="4"/>
      <c r="C1" s="4"/>
      <c r="D1" s="5"/>
    </row>
    <row r="2">
      <c r="A2" s="22" t="s">
        <v>1</v>
      </c>
      <c r="B2" s="22" t="s">
        <v>162</v>
      </c>
      <c r="C2" s="23" t="s">
        <v>163</v>
      </c>
      <c r="D2" s="22" t="s">
        <v>164</v>
      </c>
    </row>
    <row r="3">
      <c r="A3" s="24" t="s">
        <v>165</v>
      </c>
      <c r="B3" s="25" t="s">
        <v>50</v>
      </c>
      <c r="C3" s="26">
        <f>COUNTIF('Respostas (sem piloto)'!C7:V7,B3)</f>
        <v>9</v>
      </c>
      <c r="D3" s="27">
        <f>COUNTIF('Respostas (sem piloto)'!C7:V7,B3)/COUNTA('Respostas (sem piloto)'!C7:V7)</f>
        <v>0.45</v>
      </c>
    </row>
    <row r="4">
      <c r="A4" s="28"/>
      <c r="B4" s="25" t="s">
        <v>52</v>
      </c>
      <c r="C4" s="26">
        <f>COUNTIF('Respostas (sem piloto)'!C7:V7,B4)</f>
        <v>7</v>
      </c>
      <c r="D4" s="29">
        <f>COUNTIF('Respostas (sem piloto)'!C7:V7,B4)/COUNTA('Respostas (sem piloto)'!C7:V7)</f>
        <v>0.35</v>
      </c>
    </row>
    <row r="5">
      <c r="A5" s="28"/>
      <c r="B5" s="25" t="s">
        <v>166</v>
      </c>
      <c r="C5" s="26">
        <f>COUNTIF('Respostas (sem piloto)'!C7:V7,B5)</f>
        <v>0</v>
      </c>
      <c r="D5" s="29">
        <f>COUNTIF('Respostas (sem piloto)'!C7:V7,B5)/COUNTA('Respostas (sem piloto)'!C7:V7)</f>
        <v>0</v>
      </c>
    </row>
    <row r="6">
      <c r="A6" s="28"/>
      <c r="B6" s="25" t="s">
        <v>51</v>
      </c>
      <c r="C6" s="26">
        <f>COUNTIF('Respostas (sem piloto)'!C7:V7,B5)</f>
        <v>0</v>
      </c>
      <c r="D6" s="29">
        <f>COUNTIF('Respostas (sem piloto)'!C7:V7,B6)/COUNTA('Respostas (sem piloto)'!C7:V7)</f>
        <v>0.1</v>
      </c>
    </row>
    <row r="7">
      <c r="A7" s="28"/>
      <c r="B7" s="25" t="s">
        <v>167</v>
      </c>
      <c r="C7" s="26">
        <f>COUNTIF('Respostas (sem piloto)'!C7:V7,B6)</f>
        <v>2</v>
      </c>
      <c r="D7" s="29">
        <f>COUNTIF('Respostas (sem piloto)'!C7:V7,B7)/COUNTA('Respostas (sem piloto)'!C7:V7)</f>
        <v>0</v>
      </c>
    </row>
    <row r="8">
      <c r="A8" s="28"/>
      <c r="B8" s="25" t="s">
        <v>54</v>
      </c>
      <c r="C8" s="26">
        <f>COUNTIF('Respostas (sem piloto)'!C7:V7,B8)</f>
        <v>1</v>
      </c>
      <c r="D8" s="29">
        <f>COUNTIF('Respostas (sem piloto)'!C7:V7,B8)/COUNTA('Respostas (sem piloto)'!C7:V7)</f>
        <v>0.05</v>
      </c>
    </row>
    <row r="9">
      <c r="A9" s="30"/>
      <c r="B9" s="25" t="s">
        <v>53</v>
      </c>
      <c r="C9" s="26">
        <f>COUNTIF('Respostas (sem piloto)'!C7:V7,B9)</f>
        <v>1</v>
      </c>
      <c r="D9" s="29">
        <f>COUNTIF('Respostas (sem piloto)'!C7:V7,B9)/COUNTA('Respostas (sem piloto)'!C7:V7)</f>
        <v>0.05</v>
      </c>
    </row>
    <row r="10">
      <c r="A10" s="31" t="s">
        <v>168</v>
      </c>
      <c r="B10" s="32" t="s">
        <v>169</v>
      </c>
      <c r="C10" s="26">
        <f>COUNTIF('Respostas (sem piloto)'!C6:V6,B10)</f>
        <v>0</v>
      </c>
      <c r="D10" s="29">
        <f>COUNTIF('Respostas (sem piloto)'!C6:V6,B10)/COUNTA('Respostas (sem piloto)'!C6:V6)</f>
        <v>0</v>
      </c>
    </row>
    <row r="11">
      <c r="A11" s="33"/>
      <c r="B11" s="32" t="s">
        <v>48</v>
      </c>
      <c r="C11" s="26">
        <f>COUNTIF('Respostas (sem piloto)'!C6:V6,B11)</f>
        <v>1</v>
      </c>
      <c r="D11" s="29">
        <f>COUNTIF('Respostas (sem piloto)'!C6:V6,B11)/COUNTA('Respostas (sem piloto)'!C6:V6)</f>
        <v>0.05</v>
      </c>
    </row>
    <row r="12">
      <c r="A12" s="33"/>
      <c r="B12" s="32" t="s">
        <v>47</v>
      </c>
      <c r="C12" s="26">
        <f>COUNTIF('Respostas (sem piloto)'!C6:V6,B12)</f>
        <v>4</v>
      </c>
      <c r="D12" s="29">
        <f>COUNTIF('Respostas (sem piloto)'!C6:V6,B12)/COUNTA('Respostas (sem piloto)'!C6:V6)</f>
        <v>0.2</v>
      </c>
    </row>
    <row r="13">
      <c r="A13" s="34"/>
      <c r="B13" s="32" t="s">
        <v>46</v>
      </c>
      <c r="C13" s="26">
        <f>COUNTIF('Respostas (sem piloto)'!C6:V6,B13)</f>
        <v>15</v>
      </c>
      <c r="D13" s="29">
        <f>COUNTIF('Respostas (sem piloto)'!C6:V6,B13)/COUNTA('Respostas (sem piloto)'!C6:V6)</f>
        <v>0.75</v>
      </c>
    </row>
    <row r="14" ht="27.75" customHeight="1">
      <c r="A14" s="35" t="s">
        <v>170</v>
      </c>
      <c r="B14" s="36" t="s">
        <v>44</v>
      </c>
      <c r="C14" s="26">
        <f>COUNTIF('Respostas (sem piloto)'!C5:V5,B14)</f>
        <v>15</v>
      </c>
      <c r="D14" s="37">
        <f>COUNTIF('Respostas (sem piloto)'!C5:V5,B14)/COUNTA('Respostas (sem piloto)'!C5:V5)</f>
        <v>0.75</v>
      </c>
    </row>
    <row r="15" ht="31.5" customHeight="1">
      <c r="A15" s="34"/>
      <c r="B15" s="36" t="s">
        <v>43</v>
      </c>
      <c r="C15" s="26">
        <f>COUNTIF('Respostas (sem piloto)'!C5:V5,B15)</f>
        <v>5</v>
      </c>
      <c r="D15" s="37">
        <f>COUNTIF('Respostas (sem piloto)'!C5:V5,B15)/COUNTA('Respostas (sem piloto)'!C5:V5)</f>
        <v>0.25</v>
      </c>
    </row>
  </sheetData>
  <mergeCells count="4">
    <mergeCell ref="A1:D1"/>
    <mergeCell ref="A3:A9"/>
    <mergeCell ref="A10:A13"/>
    <mergeCell ref="A14:A15"/>
  </mergeCells>
  <conditionalFormatting sqref="D10:D13">
    <cfRule type="colorScale" priority="1">
      <colorScale>
        <cfvo type="min"/>
        <cfvo type="max"/>
        <color rgb="FFFFFFFF"/>
        <color rgb="FF57BB8A"/>
      </colorScale>
    </cfRule>
  </conditionalFormatting>
  <conditionalFormatting sqref="D3:D9">
    <cfRule type="colorScale" priority="2">
      <colorScale>
        <cfvo type="min"/>
        <cfvo type="max"/>
        <color rgb="FFFFFFFF"/>
        <color rgb="FFFFD666"/>
      </colorScale>
    </cfRule>
  </conditionalFormatting>
  <conditionalFormatting sqref="D14:D15">
    <cfRule type="colorScale" priority="3">
      <colorScale>
        <cfvo type="min"/>
        <cfvo type="percentile" val="50"/>
        <cfvo type="max"/>
        <color rgb="FFE67C73"/>
        <color rgb="FFFFFFFF"/>
        <color rgb="FF57BB8A"/>
      </colorScale>
    </cfRule>
  </conditionalFormatting>
  <printOptions gridLines="1" horizontalCentered="1"/>
  <pageMargins bottom="0.75" footer="0.0" header="0.0" left="0.7" right="0.7" top="0.75"/>
  <pageSetup paperSize="12"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 customWidth="1" min="2" max="3" width="15.5"/>
    <col customWidth="1" min="4" max="4" width="21.63"/>
    <col customWidth="1" min="5" max="5" width="22.25"/>
    <col customWidth="1" min="6" max="6" width="18.38"/>
  </cols>
  <sheetData>
    <row r="1">
      <c r="A1" s="21" t="s">
        <v>171</v>
      </c>
      <c r="B1" s="4"/>
      <c r="C1" s="4"/>
      <c r="D1" s="4"/>
      <c r="E1" s="4"/>
      <c r="F1" s="5"/>
    </row>
    <row r="2">
      <c r="A2" s="38" t="s">
        <v>172</v>
      </c>
      <c r="B2" s="39" t="s">
        <v>173</v>
      </c>
      <c r="C2" s="39" t="s">
        <v>174</v>
      </c>
      <c r="D2" s="39" t="s">
        <v>175</v>
      </c>
      <c r="E2" s="39" t="s">
        <v>176</v>
      </c>
      <c r="F2" s="40" t="s">
        <v>177</v>
      </c>
    </row>
    <row r="3">
      <c r="A3" s="41" t="s">
        <v>178</v>
      </c>
      <c r="B3" s="42">
        <f>COUNTIF('Respostas (sem piloto)'!C8:V8,"I agree")/COUNTA('Respostas (sem piloto)'!C8:V8)</f>
        <v>0.95</v>
      </c>
      <c r="C3" s="42">
        <f>COUNTIF('Respostas (sem piloto)'!C10:V10,"I agree")/COUNTA('Respostas (sem piloto)'!C10:V10)</f>
        <v>0.95</v>
      </c>
      <c r="D3" s="42">
        <f>COUNTIF('Respostas (sem piloto)'!C12:V12,"I agree")/COUNTA('Respostas (sem piloto)'!C12:V12)</f>
        <v>1</v>
      </c>
      <c r="E3" s="42">
        <f>COUNTIF('Respostas (sem piloto)'!C14:V14,"Yes, I did")/COUNTA('Respostas (sem piloto)'!C14:V14)</f>
        <v>0.85</v>
      </c>
      <c r="F3" s="43">
        <f>MEDIAN('Respostas (sem piloto)'!C15:V15)</f>
        <v>8</v>
      </c>
    </row>
    <row r="4">
      <c r="A4" s="44" t="s">
        <v>73</v>
      </c>
      <c r="B4" s="45">
        <f>COUNTIF('Respostas (sem piloto)'!C16:V16,"I agree")/COUNTA('Respostas (sem piloto)'!C16:V16)</f>
        <v>0.95</v>
      </c>
      <c r="C4" s="45">
        <f>COUNTIF('Respostas (sem piloto)'!C18:V18,"I agree")/COUNTA('Respostas (sem piloto)'!C18:V18)</f>
        <v>0.95</v>
      </c>
      <c r="D4" s="45">
        <f>COUNTIF('Respostas (sem piloto)'!C20:V20,"I agree")/COUNTA('Respostas (sem piloto)'!C20:F20)</f>
        <v>1</v>
      </c>
      <c r="E4" s="42">
        <f>COUNTIF('Respostas (sem piloto)'!C22:V22,"Yes, I did")/COUNTA('Respostas (sem piloto)'!C22:V22)</f>
        <v>0.8</v>
      </c>
      <c r="F4" s="43">
        <f>MEDIAN('Respostas (sem piloto)'!C23:V23)</f>
        <v>7.5</v>
      </c>
    </row>
    <row r="5">
      <c r="A5" s="44" t="s">
        <v>179</v>
      </c>
      <c r="B5" s="45">
        <f>COUNTIF('Respostas (sem piloto)'!C24:V24,"I agree")/COUNTA('Respostas (sem piloto)'!C24:V24)</f>
        <v>0.95</v>
      </c>
      <c r="C5" s="45">
        <f>COUNTIF('Respostas (sem piloto)'!C26:V26,"I agree")/COUNTA('Respostas (sem piloto)'!C26:V26)</f>
        <v>0.9</v>
      </c>
      <c r="D5" s="45">
        <f>COUNTIF('Respostas (sem piloto)'!C28:V28,"I agree")/COUNTA('Respostas (sem piloto)'!C28:V28)</f>
        <v>0.95</v>
      </c>
      <c r="E5" s="42">
        <f>COUNTIF('Respostas (sem piloto)'!C30:V30,"Yes, I did")/COUNTA('Respostas (sem piloto)'!C30:V30)</f>
        <v>0.95</v>
      </c>
      <c r="F5" s="43">
        <f>MEDIAN('Respostas (sem piloto)'!C31:V31)</f>
        <v>7.5</v>
      </c>
    </row>
    <row r="6">
      <c r="A6" s="44" t="s">
        <v>86</v>
      </c>
      <c r="B6" s="45">
        <f>COUNTIF('Respostas (sem piloto)'!C32:V32,"I agree")/COUNTA('Respostas (sem piloto)'!C32:V32)</f>
        <v>1</v>
      </c>
      <c r="C6" s="45">
        <f>COUNTIF('Respostas (sem piloto)'!C34:V34,"I agree")/COUNTA('Respostas (sem piloto)'!C34:V34)</f>
        <v>1</v>
      </c>
      <c r="D6" s="45">
        <f>COUNTIF('Respostas (sem piloto)'!C36:V36,"I agree")/COUNTA('Respostas (sem piloto)'!C36:V36)</f>
        <v>1</v>
      </c>
      <c r="E6" s="42">
        <f>COUNTIF('Respostas (sem piloto)'!C38:V38,"Yes, I did")/COUNTA('Respostas (sem piloto)'!C38:V38)</f>
        <v>0.35</v>
      </c>
      <c r="F6" s="43">
        <f>MEDIAN('Respostas (sem piloto)'!C39:V39)</f>
        <v>6.5</v>
      </c>
    </row>
    <row r="7">
      <c r="A7" s="44" t="s">
        <v>90</v>
      </c>
      <c r="B7" s="45">
        <f>COUNTIF('Respostas (sem piloto)'!C40:V40,"I agree")/COUNTA('Respostas (sem piloto)'!C40:V40)</f>
        <v>1</v>
      </c>
      <c r="C7" s="45">
        <f>COUNTIF('Respostas (sem piloto)'!C42:V42,"I agree")/COUNTA('Respostas (sem piloto)'!C42:V42)</f>
        <v>1</v>
      </c>
      <c r="D7" s="45">
        <f>COUNTIF('Respostas (sem piloto)'!C44:V44,"I agree")/COUNTA('Respostas (sem piloto)'!C44:V44)</f>
        <v>1</v>
      </c>
      <c r="E7" s="42">
        <f>COUNTIF('Respostas (sem piloto)'!C46:V46,"Yes, I did")/COUNTA('Respostas (sem piloto)'!C46:V46)</f>
        <v>0.9</v>
      </c>
      <c r="F7" s="43">
        <f>MEDIAN('Respostas (sem piloto)'!C47:V47)</f>
        <v>7</v>
      </c>
    </row>
    <row r="8">
      <c r="A8" s="44" t="s">
        <v>94</v>
      </c>
      <c r="B8" s="45">
        <f>COUNTIF('Respostas (sem piloto)'!C48:V48,"I agree")/COUNTA('Respostas (sem piloto)'!C48:V48)</f>
        <v>0.95</v>
      </c>
      <c r="C8" s="45">
        <f>COUNTIF('Respostas (sem piloto)'!C50:V50,"I agree")/COUNTA('Respostas (sem piloto)'!C50:V50)</f>
        <v>1</v>
      </c>
      <c r="D8" s="45">
        <f>COUNTIF('Respostas (sem piloto)'!C52:V52,"I agree")/COUNTA('Respostas (sem piloto)'!C52:V52)</f>
        <v>1</v>
      </c>
      <c r="E8" s="42">
        <f>COUNTIF('Respostas (sem piloto)'!C54:V54,"Yes, I did")/COUNTA('Respostas (sem piloto)'!C54:V54)</f>
        <v>0.55</v>
      </c>
      <c r="F8" s="43">
        <f>MEDIAN('Respostas (sem piloto)'!C55:V55)</f>
        <v>7</v>
      </c>
    </row>
    <row r="9">
      <c r="A9" s="44" t="s">
        <v>100</v>
      </c>
      <c r="B9" s="45">
        <f>COUNTIF('Respostas (sem piloto)'!C56:V56,"I agree")/COUNTA('Respostas (sem piloto)'!C56:V56)</f>
        <v>1</v>
      </c>
      <c r="C9" s="45">
        <f>COUNTIF('Respostas (sem piloto)'!C58:V58,"I agree")/COUNTA('Respostas (sem piloto)'!C58:V58)</f>
        <v>1</v>
      </c>
      <c r="D9" s="45">
        <f>COUNTIF('Respostas (sem piloto)'!C60:V60,"I agree")/COUNTA('Respostas (sem piloto)'!C60:V60)</f>
        <v>1</v>
      </c>
      <c r="E9" s="42">
        <f>COUNTIF('Respostas (sem piloto)'!C62:V62,"Yes, I did")/COUNTA('Respostas (sem piloto)'!C62:V62)</f>
        <v>0.9</v>
      </c>
      <c r="F9" s="43">
        <f>MEDIAN('Respostas (sem piloto)'!C63:V63)</f>
        <v>10</v>
      </c>
    </row>
    <row r="10">
      <c r="A10" s="46" t="s">
        <v>103</v>
      </c>
      <c r="B10" s="45">
        <f>COUNTIF('Respostas (sem piloto)'!C64:V64,"I agree")/COUNTA('Respostas (sem piloto)'!C64:V64)</f>
        <v>1</v>
      </c>
      <c r="C10" s="45">
        <f>COUNTIF('Respostas (sem piloto)'!C66:V66,"I agree")/COUNTA('Respostas (sem piloto)'!C66:V66)</f>
        <v>1</v>
      </c>
      <c r="D10" s="45">
        <f>COUNTIF('Respostas (sem piloto)'!C68:V68,"I agree")/COUNTA('Respostas (sem piloto)'!C68:V68)</f>
        <v>0.95</v>
      </c>
      <c r="E10" s="42">
        <f>COUNTIF('Respostas (sem piloto)'!C70:V70,"Yes, I did")/COUNTA('Respostas (sem piloto)'!C70:V70)</f>
        <v>0.7</v>
      </c>
      <c r="F10" s="43">
        <f>MEDIAN('Respostas (sem piloto)'!C71:V71)</f>
        <v>9</v>
      </c>
    </row>
    <row r="11">
      <c r="A11" s="47" t="s">
        <v>107</v>
      </c>
      <c r="B11" s="45">
        <f>COUNTIF('Respostas (sem piloto)'!C72:V72,"I agree")/COUNTA('Respostas (sem piloto)'!C72:V72)</f>
        <v>1</v>
      </c>
      <c r="C11" s="45">
        <f>COUNTIF('Respostas (sem piloto)'!C74:V74,"I agree")/COUNTA('Respostas (sem piloto)'!C74:V74)</f>
        <v>1</v>
      </c>
      <c r="D11" s="45">
        <f>COUNTIF('Respostas (sem piloto)'!C76:V76,"I agree")/COUNTA('Respostas (sem piloto)'!C76:V76)</f>
        <v>1</v>
      </c>
      <c r="E11" s="42">
        <f>COUNTIF('Respostas (sem piloto)'!C78:V78,"Yes, I did")/COUNTA('Respostas (sem piloto)'!C78:V78)</f>
        <v>0.65</v>
      </c>
      <c r="F11" s="43">
        <f>MEDIAN('Respostas (sem piloto)'!C79:V79)</f>
        <v>8</v>
      </c>
    </row>
    <row r="12">
      <c r="A12" s="44" t="s">
        <v>111</v>
      </c>
      <c r="B12" s="45">
        <f>COUNTIF('Respostas (sem piloto)'!C80:V80,"I agree")/COUNTA('Respostas (sem piloto)'!C80:V80)</f>
        <v>0.95</v>
      </c>
      <c r="C12" s="45">
        <f>COUNTIF('Respostas (sem piloto)'!C82:V82,"I agree")/COUNTA('Respostas (sem piloto)'!C82:V82)</f>
        <v>0.95</v>
      </c>
      <c r="D12" s="45">
        <f>COUNTIF('Respostas (sem piloto)'!C84:V84,"I agree")/COUNTA('Respostas (sem piloto)'!C84:V84)</f>
        <v>1</v>
      </c>
      <c r="E12" s="42">
        <f>COUNTIF('Respostas (sem piloto)'!C86:V86,"Yes, I did")/COUNTA('Respostas (sem piloto)'!C86:V86)</f>
        <v>0.55</v>
      </c>
      <c r="F12" s="43">
        <f>MEDIAN('Respostas (sem piloto)'!C87:V87)</f>
        <v>8</v>
      </c>
    </row>
    <row r="13">
      <c r="A13" s="44" t="s">
        <v>116</v>
      </c>
      <c r="B13" s="45">
        <f>COUNTIF('Respostas (sem piloto)'!C88:V88,"I agree")/COUNTA('Respostas (sem piloto)'!C88:V88)</f>
        <v>0.95</v>
      </c>
      <c r="C13" s="45">
        <f>COUNTIF('Respostas (sem piloto)'!C90:V90,"I agree")/COUNTA('Respostas (sem piloto)'!C90:V90)</f>
        <v>1</v>
      </c>
      <c r="D13" s="45">
        <f>COUNTIF('Respostas (sem piloto)'!C92:V92,"I agree")/COUNTA('Respostas (sem piloto)'!C92:V92)</f>
        <v>1</v>
      </c>
      <c r="E13" s="42">
        <f>COUNTIF('Respostas (sem piloto)'!C94:V94,"Yes, I did")/COUNTA('Respostas (sem piloto)'!C94:V94)</f>
        <v>0.7</v>
      </c>
      <c r="F13" s="43">
        <f>MEDIAN('Respostas (sem piloto)'!C95:V95)</f>
        <v>6</v>
      </c>
    </row>
    <row r="14">
      <c r="A14" s="44" t="s">
        <v>120</v>
      </c>
      <c r="B14" s="45">
        <f>COUNTIF('Respostas (sem piloto)'!C96:V96,"I agree")/COUNTA('Respostas (sem piloto)'!C96:V96)</f>
        <v>1</v>
      </c>
      <c r="C14" s="45">
        <f>COUNTIF('Respostas (sem piloto)'!C98:V98,"I agree")/COUNTA('Respostas (sem piloto)'!C98:V98)</f>
        <v>1</v>
      </c>
      <c r="D14" s="45">
        <f>COUNTIF('Respostas (sem piloto)'!C100:V100,"I agree")/COUNTA('Respostas (sem piloto)'!C100:V100)</f>
        <v>1</v>
      </c>
      <c r="E14" s="42">
        <f>COUNTIF('Respostas (sem piloto)'!C102:V102,"Yes, I did")/COUNTA('Respostas (sem piloto)'!C102:V102)</f>
        <v>0.6</v>
      </c>
      <c r="F14" s="43">
        <f>MEDIAN('Respostas (sem piloto)'!C103:V103)</f>
        <v>8</v>
      </c>
    </row>
  </sheetData>
  <mergeCells count="1">
    <mergeCell ref="A1:F1"/>
  </mergeCells>
  <conditionalFormatting sqref="B3:D14">
    <cfRule type="colorScale" priority="1">
      <colorScale>
        <cfvo type="min"/>
        <cfvo type="max"/>
        <color rgb="FFE67C73"/>
        <color rgb="FFFFFFFF"/>
      </colorScale>
    </cfRule>
  </conditionalFormatting>
  <conditionalFormatting sqref="F3:F14">
    <cfRule type="colorScale" priority="2">
      <colorScale>
        <cfvo type="min"/>
        <cfvo type="max"/>
        <color rgb="FFFFFFFF"/>
        <color rgb="FFFFD666"/>
      </colorScale>
    </cfRule>
  </conditionalFormatting>
  <conditionalFormatting sqref="E3:E14">
    <cfRule type="colorScale" priority="3">
      <colorScale>
        <cfvo type="min"/>
        <cfvo type="percent" val="50"/>
        <cfvo type="max"/>
        <color rgb="FFE67C73"/>
        <color rgb="FFFFFFFF"/>
        <color rgb="FF57BB8A"/>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7.13"/>
    <col customWidth="1" min="2" max="2" width="21.75"/>
    <col customWidth="1" min="3" max="3" width="13.75"/>
    <col customWidth="1" min="4" max="4" width="44.13"/>
    <col customWidth="1" min="5" max="5" width="33.0"/>
    <col customWidth="1" min="6" max="8" width="25.13"/>
  </cols>
  <sheetData>
    <row r="1">
      <c r="A1" s="18" t="s">
        <v>180</v>
      </c>
      <c r="B1" s="4"/>
      <c r="C1" s="4"/>
      <c r="D1" s="4"/>
      <c r="E1" s="4"/>
      <c r="F1" s="4"/>
      <c r="G1" s="4"/>
      <c r="H1" s="5"/>
    </row>
    <row r="2">
      <c r="A2" s="38" t="s">
        <v>172</v>
      </c>
      <c r="B2" s="19" t="s">
        <v>1</v>
      </c>
      <c r="C2" s="19" t="s">
        <v>4</v>
      </c>
      <c r="D2" s="19" t="s">
        <v>2</v>
      </c>
      <c r="E2" s="19" t="s">
        <v>181</v>
      </c>
      <c r="F2" s="19" t="s">
        <v>182</v>
      </c>
      <c r="G2" s="19" t="s">
        <v>183</v>
      </c>
      <c r="H2" s="19" t="s">
        <v>184</v>
      </c>
    </row>
    <row r="3">
      <c r="A3" s="14" t="str">
        <f>'Respostas (sem piloto)'!A8</f>
        <v>Cyclic Dependency</v>
      </c>
      <c r="B3" s="12" t="s">
        <v>59</v>
      </c>
      <c r="C3" s="20" t="str">
        <f>'Respostas (sem piloto)'!F2</f>
        <v>P4</v>
      </c>
      <c r="D3" s="48" t="str">
        <f>'Respostas (sem piloto)'!F9</f>
        <v>The Problem is correctly explained but not as much exemplified. The example only states a dependency between A and B, but not another that would close the cycle between B and A.</v>
      </c>
      <c r="E3" s="49" t="s">
        <v>185</v>
      </c>
      <c r="F3" s="50" t="s">
        <v>186</v>
      </c>
      <c r="G3" s="50" t="s">
        <v>186</v>
      </c>
      <c r="H3" s="50" t="s">
        <v>186</v>
      </c>
    </row>
    <row r="4">
      <c r="A4" s="9"/>
      <c r="B4" s="12" t="s">
        <v>59</v>
      </c>
      <c r="C4" s="20" t="str">
        <f>'Respostas (sem piloto)'!M2</f>
        <v>P11</v>
      </c>
      <c r="D4" s="48" t="str">
        <f>'Respostas (sem piloto)'!M11</f>
        <v>Alternative solutions can be considered for this problem, such as creating a single interface to access the functionalities shared between the MFEs.</v>
      </c>
      <c r="E4" s="49" t="s">
        <v>187</v>
      </c>
      <c r="F4" s="50" t="s">
        <v>188</v>
      </c>
      <c r="G4" s="50" t="s">
        <v>188</v>
      </c>
      <c r="H4" s="50" t="s">
        <v>188</v>
      </c>
    </row>
    <row r="5" ht="87.0" customHeight="1">
      <c r="A5" s="9"/>
      <c r="B5" s="51" t="s">
        <v>64</v>
      </c>
      <c r="C5" s="52" t="str">
        <f>'Respostas (sem piloto)'!G2</f>
        <v>P5</v>
      </c>
      <c r="D5" s="53" t="str">
        <f>'Respostas (sem piloto)'!G13</f>
        <v>I agree with the solution; however, microfrontends inherently have the characteristic of being more oriented toward an organizational context (not always, but often), unlike microservices, which are more focused on solving software issues such as cost and scalability. The solution of composing microfrontends based on domain analysis can be valid in an organizational context where the responsible parties are close (or preferably the same team). In very large companies, due to the distances between teams, duplication may be a worse solution in terms of software but better in organizational terms. In highly coupled systems, creating intermediary layers can be a solution to avoid merging the MFEs, which could eventually turn these MFEs into a monolith due to the system's high coupling characteristic.
So, in general, the presented solution makes technical sense, but the business context might require a solution that is not "optimal."</v>
      </c>
      <c r="E5" s="49" t="s">
        <v>189</v>
      </c>
      <c r="F5" s="54" t="s">
        <v>190</v>
      </c>
      <c r="G5" s="54" t="s">
        <v>191</v>
      </c>
      <c r="H5" s="54" t="s">
        <v>191</v>
      </c>
    </row>
    <row r="6" ht="87.0" customHeight="1">
      <c r="A6" s="9"/>
      <c r="B6" s="9"/>
      <c r="C6" s="9"/>
      <c r="D6" s="9"/>
      <c r="E6" s="55" t="s">
        <v>192</v>
      </c>
      <c r="F6" s="50" t="s">
        <v>188</v>
      </c>
      <c r="G6" s="50" t="s">
        <v>188</v>
      </c>
      <c r="H6" s="50" t="s">
        <v>188</v>
      </c>
    </row>
    <row r="7" ht="87.0" customHeight="1">
      <c r="A7" s="9"/>
      <c r="B7" s="9"/>
      <c r="C7" s="13"/>
      <c r="D7" s="13"/>
      <c r="E7" s="55" t="s">
        <v>193</v>
      </c>
      <c r="F7" s="50" t="s">
        <v>188</v>
      </c>
      <c r="G7" s="50" t="s">
        <v>188</v>
      </c>
      <c r="H7" s="50" t="s">
        <v>188</v>
      </c>
    </row>
    <row r="8">
      <c r="A8" s="9"/>
      <c r="B8" s="9"/>
      <c r="C8" s="56" t="str">
        <f>'Respostas (sem piloto)'!I2</f>
        <v>P7</v>
      </c>
      <c r="D8" s="48" t="str">
        <f>'Respostas (sem piloto)'!I13</f>
        <v>Employing an event-driven architecture can address the issue of high coupling between MFEs without necessarily merging them into a single MFE</v>
      </c>
      <c r="E8" s="49" t="s">
        <v>194</v>
      </c>
      <c r="F8" s="50" t="s">
        <v>188</v>
      </c>
      <c r="G8" s="50" t="s">
        <v>188</v>
      </c>
      <c r="H8" s="50" t="s">
        <v>188</v>
      </c>
    </row>
    <row r="9">
      <c r="A9" s="9"/>
      <c r="B9" s="9"/>
      <c r="C9" s="56" t="str">
        <f>'Respostas (sem piloto)'!T2</f>
        <v>P18</v>
      </c>
      <c r="D9" s="48" t="str">
        <f>'Respostas (sem piloto)'!T13</f>
        <v>maybe, instead of changing informations directly between the calculation fragment and component that shows a calculate value, its possible to use a global state or global event that "consume" this information without dependency each other</v>
      </c>
      <c r="E9" s="49" t="s">
        <v>195</v>
      </c>
      <c r="F9" s="50" t="s">
        <v>188</v>
      </c>
      <c r="G9" s="50" t="s">
        <v>188</v>
      </c>
      <c r="H9" s="50" t="s">
        <v>188</v>
      </c>
    </row>
    <row r="10" ht="45.75" customHeight="1">
      <c r="A10" s="9"/>
      <c r="B10" s="9"/>
      <c r="C10" s="57" t="str">
        <f>'Respostas (sem piloto)'!V2</f>
        <v>P20</v>
      </c>
      <c r="D10" s="53" t="str">
        <f>'Respostas (sem piloto)'!V13</f>
        <v>It does address the problem correctly although it can have others solutions, for example a shared lib between the MFEs that can specifically handle this situation, a "bridge module" to manage dependent states/values, etc.</v>
      </c>
      <c r="E10" s="55" t="s">
        <v>196</v>
      </c>
      <c r="F10" s="50" t="s">
        <v>188</v>
      </c>
      <c r="G10" s="50" t="s">
        <v>188</v>
      </c>
      <c r="H10" s="50" t="s">
        <v>188</v>
      </c>
    </row>
    <row r="11">
      <c r="A11" s="13"/>
      <c r="B11" s="13"/>
      <c r="C11" s="13"/>
      <c r="D11" s="13"/>
      <c r="E11" s="49" t="s">
        <v>197</v>
      </c>
      <c r="F11" s="50" t="s">
        <v>188</v>
      </c>
      <c r="G11" s="50" t="s">
        <v>188</v>
      </c>
      <c r="H11" s="50" t="s">
        <v>188</v>
      </c>
    </row>
    <row r="12" ht="74.25" customHeight="1">
      <c r="A12" s="6" t="str">
        <f>'Respostas (sem piloto)'!A16</f>
        <v>Knot Micro Frontend</v>
      </c>
      <c r="B12" s="51" t="s">
        <v>59</v>
      </c>
      <c r="C12" s="52" t="str">
        <f>'Respostas (sem piloto)'!D2</f>
        <v>P2</v>
      </c>
      <c r="D12" s="53" t="str">
        <f>'Respostas (sem piloto)'!D17</f>
        <v>I'm a bit confused if the problem is communicating among multiple MFEs or just stablishing a communication contract. If the problem is with stablishing clear communication contracts, than the number of MFEs involved is not important to the problem definition. It's similar to implementing APIs in Microservices where you should keep a clear contract between them.</v>
      </c>
      <c r="E12" s="49" t="s">
        <v>198</v>
      </c>
      <c r="F12" s="50" t="s">
        <v>199</v>
      </c>
      <c r="G12" s="50" t="s">
        <v>199</v>
      </c>
      <c r="H12" s="50" t="s">
        <v>199</v>
      </c>
    </row>
    <row r="13">
      <c r="A13" s="9"/>
      <c r="B13" s="13"/>
      <c r="C13" s="13"/>
      <c r="D13" s="13"/>
      <c r="E13" s="55" t="s">
        <v>200</v>
      </c>
      <c r="F13" s="50" t="s">
        <v>199</v>
      </c>
      <c r="G13" s="50" t="s">
        <v>199</v>
      </c>
      <c r="H13" s="50" t="s">
        <v>199</v>
      </c>
    </row>
    <row r="14" ht="54.0" customHeight="1">
      <c r="A14" s="9"/>
      <c r="B14" s="51" t="s">
        <v>59</v>
      </c>
      <c r="C14" s="52" t="str">
        <f>'Respostas (sem piloto)'!D2</f>
        <v>P2</v>
      </c>
      <c r="D14" s="53" t="str">
        <f>'Respostas (sem piloto)'!D19</f>
        <v>It's related to the first question. I think the solution could state what is a good communication pattern vs a bad one. In the mentioned example, the MFE payments should be aligned with the domain level of Product, agnostic to wether it is digital or physical. Stablishing communication patterns/contracts aligned to the domain level seems a good proposal in my opinion.</v>
      </c>
      <c r="E14" s="49" t="s">
        <v>201</v>
      </c>
      <c r="F14" s="50" t="s">
        <v>191</v>
      </c>
      <c r="G14" s="50" t="s">
        <v>191</v>
      </c>
      <c r="H14" s="50" t="s">
        <v>191</v>
      </c>
    </row>
    <row r="15" ht="54.0" customHeight="1">
      <c r="A15" s="9"/>
      <c r="B15" s="13"/>
      <c r="C15" s="13"/>
      <c r="D15" s="13"/>
      <c r="E15" s="55" t="s">
        <v>202</v>
      </c>
      <c r="F15" s="50" t="s">
        <v>188</v>
      </c>
      <c r="G15" s="50" t="s">
        <v>188</v>
      </c>
      <c r="H15" s="50" t="s">
        <v>188</v>
      </c>
    </row>
    <row r="16">
      <c r="A16" s="13"/>
      <c r="B16" s="12" t="s">
        <v>64</v>
      </c>
      <c r="C16" s="20" t="str">
        <f>'Respostas (sem piloto)'!O2</f>
        <v>P13</v>
      </c>
      <c r="D16" s="48" t="str">
        <f>'Respostas (sem piloto)'!O21</f>
        <v>I see that there are room to explain how this interface can be prepared to accommodate future changes</v>
      </c>
      <c r="E16" s="49" t="s">
        <v>203</v>
      </c>
      <c r="F16" s="50" t="s">
        <v>191</v>
      </c>
      <c r="G16" s="50" t="s">
        <v>191</v>
      </c>
      <c r="H16" s="50" t="s">
        <v>191</v>
      </c>
    </row>
    <row r="17" ht="55.5" customHeight="1">
      <c r="A17" s="14" t="str">
        <f>'Respostas (sem piloto)'!A24</f>
        <v>Hub-like Dependency</v>
      </c>
      <c r="B17" s="51" t="s">
        <v>59</v>
      </c>
      <c r="C17" s="52" t="str">
        <f>'Respostas (sem piloto)'!G2</f>
        <v>P5</v>
      </c>
      <c r="D17" s="53" t="str">
        <f>'Respostas (sem piloto)'!G25</f>
        <v>Here I have a few points: any screen, whether it is a microfrontend or not, should be resilient and have good error handling. The fallback solution will depend on many factors, such as if the error is being caused by one of the MFEs that makes the entire screen stop functioning and if it is a critical MFE that must be present on the screen.
So in general, although the path presented for solving the problems makes sense, this type of issue is not specific to MFEs but rather to "hub screens" in any type of context.</v>
      </c>
      <c r="E17" s="49" t="s">
        <v>204</v>
      </c>
      <c r="F17" s="50" t="s">
        <v>191</v>
      </c>
      <c r="G17" s="50" t="s">
        <v>191</v>
      </c>
      <c r="H17" s="50" t="s">
        <v>191</v>
      </c>
    </row>
    <row r="18" ht="55.5" customHeight="1">
      <c r="A18" s="9"/>
      <c r="B18" s="9"/>
      <c r="C18" s="9"/>
      <c r="D18" s="9"/>
      <c r="E18" s="49" t="s">
        <v>205</v>
      </c>
      <c r="F18" s="50" t="s">
        <v>191</v>
      </c>
      <c r="G18" s="50" t="s">
        <v>191</v>
      </c>
      <c r="H18" s="50" t="s">
        <v>191</v>
      </c>
    </row>
    <row r="19" ht="55.5" customHeight="1">
      <c r="A19" s="9"/>
      <c r="B19" s="13"/>
      <c r="C19" s="13"/>
      <c r="D19" s="13"/>
      <c r="E19" s="49" t="s">
        <v>206</v>
      </c>
      <c r="F19" s="50" t="s">
        <v>199</v>
      </c>
      <c r="G19" s="50" t="s">
        <v>199</v>
      </c>
      <c r="H19" s="50" t="s">
        <v>199</v>
      </c>
    </row>
    <row r="20" ht="47.25" customHeight="1">
      <c r="A20" s="9"/>
      <c r="B20" s="51" t="s">
        <v>59</v>
      </c>
      <c r="C20" s="52" t="str">
        <f>'Respostas (sem piloto)'!D2</f>
        <v>P2</v>
      </c>
      <c r="D20" s="53" t="str">
        <f>'Respostas (sem piloto)'!D27</f>
        <v>"Avoiding screens that serve as a starting point for other functionalities is recommended" how can this be avoided? If the MFE is seen from the same perspective of a component composition, it is inevitable to have aggregators. What can be done to avoid aggregators? (and can they be avoided at all?)</v>
      </c>
      <c r="E20" s="49" t="s">
        <v>207</v>
      </c>
      <c r="F20" s="50" t="s">
        <v>191</v>
      </c>
      <c r="G20" s="50" t="s">
        <v>191</v>
      </c>
      <c r="H20" s="50" t="s">
        <v>191</v>
      </c>
    </row>
    <row r="21" ht="47.25" customHeight="1">
      <c r="A21" s="9"/>
      <c r="B21" s="9"/>
      <c r="C21" s="13"/>
      <c r="D21" s="13"/>
      <c r="E21" s="55" t="s">
        <v>208</v>
      </c>
      <c r="F21" s="50" t="s">
        <v>191</v>
      </c>
      <c r="G21" s="50" t="s">
        <v>191</v>
      </c>
      <c r="H21" s="50" t="s">
        <v>191</v>
      </c>
    </row>
    <row r="22">
      <c r="A22" s="9"/>
      <c r="B22" s="13"/>
      <c r="C22" s="20" t="str">
        <f>'Respostas (sem piloto)'!V2</f>
        <v>P20</v>
      </c>
      <c r="D22" s="48" t="str">
        <f>'Respostas (sem piloto)'!V27</f>
        <v>Is understandable to avoid this type of screens due to his heavy use of other MFEs, having multiple dependencies and allowing a screen to be heavier by consuming external resources to mount the screen. But not use it goes against the main idea of the MFE to be contextually segregated, that when a module is updated, there has to be no worries about the liveness of other modules that are mounted together with the module updated on that screen. Is expected due to the idea of the MFE that nothing is going to be affected and that the main change must affect and be tested in it's own context, event that is consumed in a starting-point screen.</v>
      </c>
      <c r="E22" s="49" t="s">
        <v>209</v>
      </c>
      <c r="F22" s="50" t="s">
        <v>191</v>
      </c>
      <c r="G22" s="50" t="s">
        <v>191</v>
      </c>
      <c r="H22" s="50" t="s">
        <v>191</v>
      </c>
    </row>
    <row r="23" ht="63.0" customHeight="1">
      <c r="A23" s="9"/>
      <c r="B23" s="51" t="s">
        <v>64</v>
      </c>
      <c r="C23" s="52" t="str">
        <f>'Respostas (sem piloto)'!F2</f>
        <v>P4</v>
      </c>
      <c r="D23" s="53" t="str">
        <f>'Respostas (sem piloto)'!F29</f>
        <v>The solution solves only a part of the problem. While proper error-handling is a must in any given environment, if we are talking about front-end, it's possible for each MFE to have it's own error handling functions, that should:
A - Disable the feature whenever needed;
B - Warn the user of any inconveniences.
A main screen would simply import everything that is already done and aggregate it on the same screen.
It is also very important to make this "hub screen" a very simple one, without tasks that can compromise all the other MFEs. For instance, let's use the same example: A main banking screen that has charts, lists and balances. If this screen implements its own data fetch function that fails and renders the screen useless, then it is a problem.
But if the crypto chart fails by itself, and displays its own error message while all the other ones are still functional, then its not much of an issue.</v>
      </c>
      <c r="E23" s="49" t="s">
        <v>210</v>
      </c>
      <c r="F23" s="50" t="s">
        <v>191</v>
      </c>
      <c r="G23" s="50" t="s">
        <v>191</v>
      </c>
      <c r="H23" s="50" t="s">
        <v>191</v>
      </c>
    </row>
    <row r="24" ht="63.0" customHeight="1">
      <c r="A24" s="9"/>
      <c r="B24" s="9"/>
      <c r="C24" s="9"/>
      <c r="D24" s="9"/>
      <c r="E24" s="55" t="s">
        <v>211</v>
      </c>
      <c r="F24" s="54" t="s">
        <v>199</v>
      </c>
      <c r="G24" s="54" t="s">
        <v>188</v>
      </c>
      <c r="H24" s="54" t="s">
        <v>188</v>
      </c>
    </row>
    <row r="25" ht="63.0" customHeight="1">
      <c r="A25" s="9"/>
      <c r="B25" s="9"/>
      <c r="C25" s="9"/>
      <c r="D25" s="9"/>
      <c r="E25" s="55" t="s">
        <v>212</v>
      </c>
      <c r="F25" s="50" t="s">
        <v>191</v>
      </c>
      <c r="G25" s="50" t="s">
        <v>191</v>
      </c>
      <c r="H25" s="50" t="s">
        <v>191</v>
      </c>
    </row>
    <row r="26" ht="63.0" customHeight="1">
      <c r="A26" s="9"/>
      <c r="B26" s="9"/>
      <c r="C26" s="9"/>
      <c r="D26" s="9"/>
      <c r="E26" s="58" t="s">
        <v>213</v>
      </c>
      <c r="F26" s="59" t="s">
        <v>186</v>
      </c>
      <c r="G26" s="59" t="s">
        <v>186</v>
      </c>
      <c r="H26" s="59" t="s">
        <v>186</v>
      </c>
    </row>
    <row r="27" ht="63.0" customHeight="1">
      <c r="A27" s="9"/>
      <c r="B27" s="9"/>
      <c r="C27" s="13"/>
      <c r="D27" s="13"/>
      <c r="E27" s="55" t="s">
        <v>214</v>
      </c>
      <c r="F27" s="60" t="s">
        <v>186</v>
      </c>
      <c r="G27" s="54" t="s">
        <v>188</v>
      </c>
      <c r="H27" s="60" t="s">
        <v>186</v>
      </c>
    </row>
    <row r="28">
      <c r="A28" s="9"/>
      <c r="B28" s="9"/>
      <c r="C28" s="20" t="str">
        <f>'Respostas (sem piloto)'!J2</f>
        <v>P8</v>
      </c>
      <c r="D28" s="49" t="str">
        <f>'Respostas (sem piloto)'!J29</f>
        <v>The fallback should haven't call the issued fragments </v>
      </c>
      <c r="E28" s="49" t="s">
        <v>84</v>
      </c>
      <c r="F28" s="50" t="s">
        <v>191</v>
      </c>
      <c r="G28" s="50" t="s">
        <v>191</v>
      </c>
      <c r="H28" s="50" t="s">
        <v>191</v>
      </c>
    </row>
    <row r="29">
      <c r="A29" s="13"/>
      <c r="B29" s="13"/>
      <c r="C29" s="20" t="str">
        <f>'Respostas (sem piloto)'!V2</f>
        <v>P20</v>
      </c>
      <c r="D29" s="48" t="str">
        <f>'Respostas (sem piloto)'!V29</f>
        <v>I agree that the solution is addressed to the problem but i don't think it's the best solution. Maybe segregate even more the contexts of each module so that one don't effect the other so drastically even that they share some data and states. The interdependencies must be reviewed so that they don't affect modules that didn't even was changed.</v>
      </c>
      <c r="E29" s="49" t="s">
        <v>215</v>
      </c>
      <c r="F29" s="50" t="s">
        <v>188</v>
      </c>
      <c r="G29" s="50" t="s">
        <v>188</v>
      </c>
      <c r="H29" s="50" t="s">
        <v>188</v>
      </c>
    </row>
    <row r="30" hidden="1">
      <c r="A30" s="6" t="str">
        <f>'Respostas (sem piloto)'!A32</f>
        <v>Nano Frontend</v>
      </c>
      <c r="B30" s="12" t="s">
        <v>59</v>
      </c>
      <c r="C30" s="20"/>
      <c r="D30" s="48"/>
      <c r="E30" s="48"/>
      <c r="F30" s="56"/>
      <c r="G30" s="56"/>
      <c r="H30" s="56"/>
    </row>
    <row r="31" hidden="1">
      <c r="A31" s="9"/>
      <c r="B31" s="12" t="s">
        <v>59</v>
      </c>
      <c r="C31" s="20"/>
      <c r="D31" s="48"/>
      <c r="E31" s="48"/>
      <c r="F31" s="56"/>
      <c r="G31" s="56"/>
      <c r="H31" s="56"/>
    </row>
    <row r="32">
      <c r="A32" s="9"/>
      <c r="B32" s="51" t="s">
        <v>64</v>
      </c>
      <c r="C32" s="20" t="s">
        <v>9</v>
      </c>
      <c r="D32" s="48" t="str">
        <f>'Respostas (sem piloto)'!G37</f>
        <v>Just like in the first question, the solution here will depend entirely on the organizational context, but it makes sense.</v>
      </c>
      <c r="E32" s="49" t="s">
        <v>216</v>
      </c>
      <c r="F32" s="50" t="s">
        <v>191</v>
      </c>
      <c r="G32" s="50" t="s">
        <v>191</v>
      </c>
      <c r="H32" s="50" t="s">
        <v>191</v>
      </c>
    </row>
    <row r="33">
      <c r="A33" s="13"/>
      <c r="B33" s="13"/>
      <c r="C33" s="20" t="str">
        <f>'Respostas (sem piloto)'!L2</f>
        <v>P10</v>
      </c>
      <c r="D33" s="48" t="str">
        <f>'Respostas (sem piloto)'!L37</f>
        <v>I agree, but the solution can be a interface or abstraction on main domain like a super domain and the little fragments can be used like a template</v>
      </c>
      <c r="E33" s="48" t="s">
        <v>89</v>
      </c>
      <c r="F33" s="50" t="s">
        <v>188</v>
      </c>
      <c r="G33" s="50" t="s">
        <v>188</v>
      </c>
      <c r="H33" s="50" t="s">
        <v>188</v>
      </c>
    </row>
    <row r="34" hidden="1">
      <c r="A34" s="14" t="str">
        <f>'Respostas (sem piloto)'!A40</f>
        <v>Mega Frontend</v>
      </c>
      <c r="B34" s="12" t="s">
        <v>59</v>
      </c>
      <c r="C34" s="20"/>
      <c r="D34" s="48"/>
      <c r="E34" s="48"/>
      <c r="F34" s="56"/>
      <c r="G34" s="56"/>
      <c r="H34" s="56"/>
    </row>
    <row r="35" hidden="1">
      <c r="A35" s="9"/>
      <c r="B35" s="12" t="s">
        <v>59</v>
      </c>
      <c r="C35" s="20"/>
      <c r="D35" s="48"/>
      <c r="E35" s="48"/>
      <c r="F35" s="56"/>
      <c r="G35" s="56"/>
      <c r="H35" s="56"/>
    </row>
    <row r="36">
      <c r="A36" s="13"/>
      <c r="B36" s="12" t="s">
        <v>64</v>
      </c>
      <c r="C36" s="20" t="str">
        <f>'Respostas (sem piloto)'!F2</f>
        <v>P4</v>
      </c>
      <c r="D36" s="48" t="str">
        <f>'Respostas (sem piloto)'!F45</f>
        <v>The solution indeed solves the problem. But we could also look from another perspective and try to prevent the problem.
In my opinion, the main issue that makes monoliths come into existence, is a lack of communication between the product team and the development team. It should be well discussed between the two teams to define when two or more features are different products.</v>
      </c>
      <c r="E36" s="49" t="s">
        <v>217</v>
      </c>
      <c r="F36" s="50" t="s">
        <v>188</v>
      </c>
      <c r="G36" s="50" t="s">
        <v>188</v>
      </c>
      <c r="H36" s="50" t="s">
        <v>188</v>
      </c>
    </row>
    <row r="37">
      <c r="A37" s="6" t="str">
        <f>'Respostas (sem piloto)'!A48</f>
        <v>Micro Frontends Greedy</v>
      </c>
      <c r="B37" s="12" t="s">
        <v>59</v>
      </c>
      <c r="C37" s="20" t="s">
        <v>12</v>
      </c>
      <c r="D37" s="48" t="str">
        <f>'Respostas (sem piloto)'!J49</f>
        <v>I can't separate this anti-pattern from nano or mega frontends</v>
      </c>
      <c r="E37" s="48" t="s">
        <v>96</v>
      </c>
      <c r="F37" s="50" t="s">
        <v>199</v>
      </c>
      <c r="G37" s="50" t="s">
        <v>199</v>
      </c>
      <c r="H37" s="50" t="s">
        <v>199</v>
      </c>
    </row>
    <row r="38">
      <c r="A38" s="9"/>
      <c r="B38" s="12" t="s">
        <v>59</v>
      </c>
      <c r="C38" s="20" t="str">
        <f>'Respostas (sem piloto)'!D2</f>
        <v>P2</v>
      </c>
      <c r="D38" s="48" t="str">
        <f>'Respostas (sem piloto)'!D51</f>
        <v>I don't disagree but I'd be bold and state micro frontends always are born from refactor and never from feature. </v>
      </c>
      <c r="E38" s="49" t="s">
        <v>218</v>
      </c>
      <c r="F38" s="50" t="s">
        <v>191</v>
      </c>
      <c r="G38" s="50" t="s">
        <v>191</v>
      </c>
      <c r="H38" s="50" t="s">
        <v>191</v>
      </c>
    </row>
    <row r="39" ht="106.5" customHeight="1">
      <c r="A39" s="9"/>
      <c r="B39" s="51" t="s">
        <v>64</v>
      </c>
      <c r="C39" s="52" t="str">
        <f>'Respostas (sem piloto)'!I2</f>
        <v>P7</v>
      </c>
      <c r="D39" s="53" t="str">
        <f>'Respostas (sem piloto)'!I53</f>
        <v>1) In this case, i'd focus on the business context.
Instead of conducting a comprehensive review of all existing MFEs to determine the best fit for the new functionality, it's more effective to evaluate the business context of the feature in collaboration with the relevant teams. 
By doing so, we can ensure that the feature is integrated into an MFE managed by the appropriate team, avoiding boundary issues and ensuring cohesive development.
2) In addition to evaluating the business context and team boundaries, it is important to consider how MFEs are named and categorized. Proper naming and handling of MFEs based on broader business domains rather than specific features can significantly simplify the decision-making process when integrating new functionalities
That means, naming MFEs based on broader business domains (like "payment mfe," "user mfw," or "security mfe") as opposed to specific features (like "login mfe," "OTP mfe," etc.) can help maintain a more coherent and manageable architecture, in a way that avoids the greediness
</v>
      </c>
      <c r="E39" s="49" t="s">
        <v>219</v>
      </c>
      <c r="F39" s="50" t="s">
        <v>188</v>
      </c>
      <c r="G39" s="50" t="s">
        <v>188</v>
      </c>
      <c r="H39" s="50" t="s">
        <v>188</v>
      </c>
    </row>
    <row r="40" ht="106.5" customHeight="1">
      <c r="A40" s="9"/>
      <c r="B40" s="9"/>
      <c r="C40" s="9"/>
      <c r="D40" s="9"/>
      <c r="E40" s="55" t="s">
        <v>220</v>
      </c>
      <c r="F40" s="50" t="s">
        <v>188</v>
      </c>
      <c r="G40" s="50" t="s">
        <v>188</v>
      </c>
      <c r="H40" s="50" t="s">
        <v>188</v>
      </c>
    </row>
    <row r="41" ht="106.5" customHeight="1">
      <c r="A41" s="9"/>
      <c r="B41" s="9"/>
      <c r="C41" s="13"/>
      <c r="D41" s="13"/>
      <c r="E41" s="55" t="s">
        <v>221</v>
      </c>
      <c r="F41" s="50" t="s">
        <v>188</v>
      </c>
      <c r="G41" s="50" t="s">
        <v>188</v>
      </c>
      <c r="H41" s="50" t="s">
        <v>188</v>
      </c>
    </row>
    <row r="42">
      <c r="A42" s="13"/>
      <c r="B42" s="13"/>
      <c r="C42" s="20" t="str">
        <f>'Respostas (sem piloto)'!O2</f>
        <v>P13</v>
      </c>
      <c r="D42" s="48" t="str">
        <f>'Respostas (sem piloto)'!O53</f>
        <v>It would be beneficial to have the domain and all responsibilities of each MFE documented and summarized. This way, when making decisions like this, the information can support whether or not to create a new MFE.</v>
      </c>
      <c r="E42" s="49" t="s">
        <v>222</v>
      </c>
      <c r="F42" s="50" t="s">
        <v>188</v>
      </c>
      <c r="G42" s="50" t="s">
        <v>188</v>
      </c>
      <c r="H42" s="50" t="s">
        <v>188</v>
      </c>
    </row>
    <row r="43" hidden="1">
      <c r="A43" s="14" t="str">
        <f>'Respostas (sem piloto)'!A56</f>
        <v>No CI/CD</v>
      </c>
      <c r="B43" s="12" t="s">
        <v>59</v>
      </c>
      <c r="C43" s="20"/>
      <c r="D43" s="48"/>
      <c r="E43" s="48"/>
      <c r="F43" s="56"/>
      <c r="G43" s="56"/>
      <c r="H43" s="56"/>
    </row>
    <row r="44" hidden="1">
      <c r="A44" s="9"/>
      <c r="B44" s="12" t="s">
        <v>59</v>
      </c>
      <c r="C44" s="20"/>
      <c r="D44" s="48"/>
      <c r="E44" s="48"/>
      <c r="F44" s="56"/>
      <c r="G44" s="56"/>
      <c r="H44" s="56"/>
    </row>
    <row r="45">
      <c r="A45" s="13"/>
      <c r="B45" s="12" t="s">
        <v>64</v>
      </c>
      <c r="C45" s="20" t="str">
        <f>'Respostas (sem piloto)'!D2</f>
        <v>P2</v>
      </c>
      <c r="D45" s="48" t="str">
        <f>'Respostas (sem piloto)'!D61</f>
        <v>CI/CD should be included as definition of done of a micro frontend. </v>
      </c>
      <c r="E45" s="48" t="s">
        <v>102</v>
      </c>
      <c r="F45" s="50" t="s">
        <v>191</v>
      </c>
      <c r="G45" s="50" t="s">
        <v>191</v>
      </c>
      <c r="H45" s="50" t="s">
        <v>191</v>
      </c>
    </row>
    <row r="46" hidden="1">
      <c r="A46" s="6" t="str">
        <f>'Respostas (sem piloto)'!A64</f>
        <v>No Versioning</v>
      </c>
      <c r="B46" s="12" t="s">
        <v>59</v>
      </c>
      <c r="C46" s="20"/>
      <c r="D46" s="48"/>
      <c r="E46" s="48"/>
      <c r="F46" s="56"/>
      <c r="G46" s="56"/>
      <c r="H46" s="56"/>
    </row>
    <row r="47" hidden="1">
      <c r="A47" s="9"/>
      <c r="B47" s="12" t="s">
        <v>59</v>
      </c>
      <c r="C47" s="20"/>
      <c r="D47" s="48"/>
      <c r="E47" s="48"/>
      <c r="F47" s="56"/>
      <c r="G47" s="56"/>
      <c r="H47" s="56"/>
    </row>
    <row r="48" ht="90.0" customHeight="1">
      <c r="A48" s="9"/>
      <c r="B48" s="51" t="s">
        <v>64</v>
      </c>
      <c r="C48" s="52" t="s">
        <v>9</v>
      </c>
      <c r="D48" s="53" t="str">
        <f>'Respostas (sem piloto)'!G69</f>
        <v>Here, I see the following problem: versioning for micro frontends does not work as well as it does for libraries because the final build is usually unique. If we consider the Knot Micro Frontend anti-pattern, where there are versions where two screens, A and B, are present, and screen B changes its communication interface, screen A could not continue to depend on the previous version of screen B because there would be "two" screen Bs in the final build.
For "smaller" dependencies, like an isolated component or a shared function, versioning might work well, but in this case, versioning might only partially solve the problem.</v>
      </c>
      <c r="E48" s="49" t="s">
        <v>223</v>
      </c>
      <c r="F48" s="50" t="s">
        <v>191</v>
      </c>
      <c r="G48" s="50" t="s">
        <v>191</v>
      </c>
      <c r="H48" s="50" t="s">
        <v>191</v>
      </c>
    </row>
    <row r="49" ht="102.75" customHeight="1">
      <c r="A49" s="9"/>
      <c r="B49" s="9"/>
      <c r="C49" s="13"/>
      <c r="D49" s="13"/>
      <c r="E49" s="55" t="s">
        <v>224</v>
      </c>
      <c r="F49" s="50" t="s">
        <v>191</v>
      </c>
      <c r="G49" s="50" t="s">
        <v>191</v>
      </c>
      <c r="H49" s="50" t="s">
        <v>191</v>
      </c>
    </row>
    <row r="50">
      <c r="A50" s="13"/>
      <c r="B50" s="13"/>
      <c r="C50" s="20" t="str">
        <f>'Respostas (sem piloto)'!N2</f>
        <v>P12</v>
      </c>
      <c r="D50" s="48" t="str">
        <f>'Respostas (sem piloto)'!N69</f>
        <v>"It is essential to adopt the Semantic Versioning", não é essencial considerando que o versionamento semantico não é a única opção viável. Em projetos que possuem release diariamente, talvez o ideal seja usar de fato o calendar versioning.</v>
      </c>
      <c r="E50" s="49" t="s">
        <v>225</v>
      </c>
      <c r="F50" s="50" t="s">
        <v>188</v>
      </c>
      <c r="G50" s="50" t="s">
        <v>191</v>
      </c>
      <c r="H50" s="50" t="s">
        <v>191</v>
      </c>
    </row>
    <row r="51" hidden="1">
      <c r="A51" s="14" t="str">
        <f>'Respostas (sem piloto)'!A72</f>
        <v>Lack of Skeleton</v>
      </c>
      <c r="B51" s="12" t="s">
        <v>59</v>
      </c>
      <c r="C51" s="20"/>
      <c r="D51" s="48"/>
      <c r="E51" s="48"/>
      <c r="F51" s="56"/>
      <c r="G51" s="56"/>
      <c r="H51" s="56"/>
    </row>
    <row r="52" ht="51.0" customHeight="1">
      <c r="A52" s="9"/>
      <c r="B52" s="51" t="s">
        <v>59</v>
      </c>
      <c r="C52" s="52" t="str">
        <f>'Respostas (sem piloto)'!D2</f>
        <v>P2</v>
      </c>
      <c r="D52" s="53" t="str">
        <f>'Respostas (sem piloto)'!D75</f>
        <v>The solution seems to be restrict in terms of technology decisions. One of the big advantages of Micro Frontends is being able to be tech agnostic, and have different MFEs in dffierent technologies to better suit its needs. Is this still a problem if such freedom is intended? How to provide boiler plates agnostic of frameworks?</v>
      </c>
      <c r="E52" s="49" t="s">
        <v>226</v>
      </c>
      <c r="F52" s="50" t="s">
        <v>199</v>
      </c>
      <c r="G52" s="50" t="s">
        <v>199</v>
      </c>
      <c r="H52" s="50" t="s">
        <v>199</v>
      </c>
    </row>
    <row r="53" ht="51.0" customHeight="1">
      <c r="A53" s="9"/>
      <c r="B53" s="13"/>
      <c r="C53" s="13"/>
      <c r="D53" s="13"/>
      <c r="E53" s="55" t="s">
        <v>227</v>
      </c>
      <c r="F53" s="50" t="s">
        <v>191</v>
      </c>
      <c r="G53" s="50" t="s">
        <v>191</v>
      </c>
      <c r="H53" s="50" t="s">
        <v>191</v>
      </c>
    </row>
    <row r="54">
      <c r="A54" s="13"/>
      <c r="B54" s="12" t="s">
        <v>64</v>
      </c>
      <c r="C54" s="20" t="str">
        <f>'Respostas (sem piloto)'!Q2</f>
        <v>P15</v>
      </c>
      <c r="D54" s="48" t="str">
        <f>'Respostas (sem piloto)'!Q77</f>
        <v>I add that keeping the skeleton updated is also very important</v>
      </c>
      <c r="E54" s="49" t="s">
        <v>228</v>
      </c>
      <c r="F54" s="50" t="s">
        <v>191</v>
      </c>
      <c r="G54" s="50" t="s">
        <v>191</v>
      </c>
      <c r="H54" s="50" t="s">
        <v>191</v>
      </c>
    </row>
    <row r="55">
      <c r="A55" s="6" t="str">
        <f>'Respostas (sem piloto)'!A80</f>
        <v>Common Ownership</v>
      </c>
      <c r="B55" s="12" t="s">
        <v>59</v>
      </c>
      <c r="C55" s="20" t="str">
        <f>'Respostas (sem piloto)'!Q2</f>
        <v>P15</v>
      </c>
      <c r="D55" s="48" t="str">
        <f>'Respostas (sem piloto)'!Q81</f>
        <v>I don't believe software should be modularized due to team size. Naturally, larger software involves more people, but I believe small teams can also benefit from software modularization, such as separation of layers and responsibilities, observability and maintainability</v>
      </c>
      <c r="E55" s="49" t="s">
        <v>229</v>
      </c>
      <c r="F55" s="50" t="s">
        <v>199</v>
      </c>
      <c r="G55" s="50" t="s">
        <v>199</v>
      </c>
      <c r="H55" s="50" t="s">
        <v>199</v>
      </c>
    </row>
    <row r="56">
      <c r="A56" s="9"/>
      <c r="B56" s="12" t="s">
        <v>59</v>
      </c>
      <c r="C56" s="20" t="str">
        <f>'Respostas (sem piloto)'!Q2</f>
        <v>P15</v>
      </c>
      <c r="D56" s="48" t="str">
        <f>'Respostas (sem piloto)'!Q83</f>
        <v>Yes and No, teams with knowledge in more than one context tend to do better when solving unusual problems. In my opinion, I don't believe that the responsibility of a team that works with micro frontends should be restricted to its own context</v>
      </c>
      <c r="E56" s="49" t="s">
        <v>230</v>
      </c>
      <c r="F56" s="54" t="s">
        <v>188</v>
      </c>
      <c r="G56" s="54" t="s">
        <v>191</v>
      </c>
      <c r="H56" s="54" t="s">
        <v>191</v>
      </c>
    </row>
    <row r="57" ht="49.5" customHeight="1">
      <c r="A57" s="9"/>
      <c r="B57" s="51" t="s">
        <v>64</v>
      </c>
      <c r="C57" s="52" t="str">
        <f>'Respostas (sem piloto)'!I2</f>
        <v>P7</v>
      </c>
      <c r="D57" s="53" t="str">
        <f>'Respostas (sem piloto)'!I85</f>
        <v>If the problem of a single team managing all (or a lot of) MFEs persists even with context definition, defining shared components and libraries can make boundary definition easier. Shared components reduce duplication and standardize functionalities, simplifying boundary definition.
And by standradizing functionalities, it could be possible to get rid of some MFEs after some refactoring.</v>
      </c>
      <c r="E57" s="49" t="s">
        <v>231</v>
      </c>
      <c r="F57" s="50" t="s">
        <v>188</v>
      </c>
      <c r="G57" s="50" t="s">
        <v>188</v>
      </c>
      <c r="H57" s="50" t="s">
        <v>188</v>
      </c>
    </row>
    <row r="58" ht="49.5" customHeight="1">
      <c r="A58" s="9"/>
      <c r="B58" s="9"/>
      <c r="C58" s="9"/>
      <c r="D58" s="9"/>
      <c r="E58" s="55" t="s">
        <v>232</v>
      </c>
      <c r="F58" s="50" t="s">
        <v>188</v>
      </c>
      <c r="G58" s="50" t="s">
        <v>188</v>
      </c>
      <c r="H58" s="50" t="s">
        <v>188</v>
      </c>
    </row>
    <row r="59" ht="49.5" customHeight="1">
      <c r="A59" s="13"/>
      <c r="B59" s="13"/>
      <c r="C59" s="13"/>
      <c r="D59" s="13"/>
      <c r="E59" s="55" t="s">
        <v>233</v>
      </c>
      <c r="F59" s="50" t="s">
        <v>188</v>
      </c>
      <c r="G59" s="50" t="s">
        <v>188</v>
      </c>
      <c r="H59" s="50" t="s">
        <v>188</v>
      </c>
    </row>
    <row r="60">
      <c r="A60" s="17" t="str">
        <f>'Respostas (sem piloto)'!A88</f>
        <v>Golden Hammer</v>
      </c>
      <c r="B60" s="12" t="s">
        <v>59</v>
      </c>
      <c r="C60" s="20" t="str">
        <f>'Respostas (sem piloto)'!M2</f>
        <v>P11</v>
      </c>
      <c r="D60" s="48" t="str">
        <f>'Respostas (sem piloto)'!M89</f>
        <v>Manter padrões de desenvolvimento comuns na organização, no meu ponto de vista é benéfica:
1-  Tecnologias podem ser reutilizáveis ​​em vários projetos.
2 - Melhoram as experiências de engenharia de software.
3 - Fornecem transparência ao design das aplicações.
4 - Acelera o processo de desenvolvimento.</v>
      </c>
      <c r="E60" s="48" t="s">
        <v>118</v>
      </c>
      <c r="F60" s="54" t="s">
        <v>188</v>
      </c>
      <c r="G60" s="54" t="s">
        <v>191</v>
      </c>
      <c r="H60" s="54" t="s">
        <v>191</v>
      </c>
    </row>
    <row r="61" hidden="1">
      <c r="A61" s="9"/>
      <c r="B61" s="12" t="s">
        <v>59</v>
      </c>
      <c r="C61" s="20"/>
      <c r="D61" s="48"/>
      <c r="E61" s="48"/>
      <c r="F61" s="56"/>
      <c r="G61" s="56"/>
      <c r="H61" s="56"/>
    </row>
    <row r="62">
      <c r="A62" s="13"/>
      <c r="B62" s="12" t="s">
        <v>64</v>
      </c>
      <c r="C62" s="20" t="str">
        <f>'Respostas (sem piloto)'!I2</f>
        <v>P7</v>
      </c>
      <c r="D62" s="48" t="str">
        <f>'Respostas (sem piloto)'!I93</f>
        <v>It is hard to define the right technology on stone at one point in time and having it stay the most adequate during the product evolution. To address the specific needs of each MFE, adopting a hybrid technology approach supported by a common facade, such as a Backend for Frontend (BFF) layer, and using feature flags to manage gradual migration and experimentation might be a better approach (and would also save a lot of time on decision-making processes for big companies).
This allows each MFE to utilize the most suitable technology, while maintaining overall architectural coherence. Feature flags enable testing and gradual rollout and routing of new technologies without disrupting the entire system</v>
      </c>
      <c r="E62" s="49" t="s">
        <v>234</v>
      </c>
      <c r="F62" s="50" t="s">
        <v>188</v>
      </c>
      <c r="G62" s="50" t="s">
        <v>188</v>
      </c>
      <c r="H62" s="50" t="s">
        <v>188</v>
      </c>
    </row>
    <row r="63" hidden="1">
      <c r="A63" s="6" t="str">
        <f>'Respostas (sem piloto)'!A96</f>
        <v>Micro Frontend as the Goal</v>
      </c>
      <c r="B63" s="12" t="s">
        <v>59</v>
      </c>
      <c r="C63" s="20"/>
      <c r="D63" s="48"/>
      <c r="E63" s="48"/>
      <c r="F63" s="56"/>
      <c r="G63" s="56"/>
      <c r="H63" s="56"/>
    </row>
    <row r="64" hidden="1">
      <c r="A64" s="9"/>
      <c r="B64" s="12" t="s">
        <v>59</v>
      </c>
      <c r="C64" s="20"/>
      <c r="D64" s="48"/>
      <c r="E64" s="48"/>
      <c r="F64" s="56"/>
      <c r="G64" s="56"/>
      <c r="H64" s="56"/>
    </row>
    <row r="65" hidden="1">
      <c r="A65" s="13"/>
      <c r="B65" s="12" t="s">
        <v>64</v>
      </c>
      <c r="C65" s="20"/>
      <c r="D65" s="48"/>
      <c r="E65" s="48"/>
      <c r="F65" s="56"/>
      <c r="G65" s="56"/>
      <c r="H65" s="56"/>
    </row>
    <row r="66" ht="134.25" customHeight="1">
      <c r="A66" s="14" t="str">
        <f>'Respostas (sem piloto)'!A104</f>
        <v>Final Considerations</v>
      </c>
      <c r="B66" s="51" t="s">
        <v>126</v>
      </c>
      <c r="C66" s="52" t="str">
        <f>'Respostas (sem piloto)'!D2</f>
        <v>P2</v>
      </c>
      <c r="D66" s="53" t="str">
        <f>'Respostas (sem piloto)'!D105</f>
        <v>Selecting the wrong type of micro frontends based on the user needs. There are mainly two ways to integrate micro frontends: buildtime and runtime. The decision on which to adhere reflects deeply in the teams' and users' needs more than the technical pros and cons each of them offer. 
For example. in my experience each team dealt with its own MFE in a scilo, with the integrations happening only at the API level. Depending on other teams for frontend development in any way would only slow them down, so the runtime integration was the chosen integration strategy. If build time was chosen, they would still depend on each other for deployment even though the integration of the screens were minimum. 
Same thing could happen otherwise, when there is heavy integration that is safe to do it in buildtime. Choosing runtime integration strategy could generate multiple bugs and instability in different environments. </v>
      </c>
      <c r="E66" s="49" t="s">
        <v>235</v>
      </c>
      <c r="F66" s="50" t="s">
        <v>236</v>
      </c>
      <c r="G66" s="50" t="s">
        <v>236</v>
      </c>
      <c r="H66" s="50" t="s">
        <v>236</v>
      </c>
    </row>
    <row r="67">
      <c r="A67" s="9"/>
      <c r="B67" s="9"/>
      <c r="C67" s="13"/>
      <c r="D67" s="13"/>
      <c r="E67" s="55" t="s">
        <v>237</v>
      </c>
      <c r="F67" s="50" t="s">
        <v>236</v>
      </c>
      <c r="G67" s="50" t="s">
        <v>236</v>
      </c>
      <c r="H67" s="50" t="s">
        <v>236</v>
      </c>
    </row>
    <row r="68">
      <c r="A68" s="9"/>
      <c r="B68" s="9"/>
      <c r="C68" s="20" t="str">
        <f>'Respostas (sem piloto)'!E2</f>
        <v>P3</v>
      </c>
      <c r="D68" s="48" t="str">
        <f>'Respostas (sem piloto)'!E105</f>
        <v>Inconsistent User Experience
Fragmented State Management
Complex Inter-MFE Communication
 Overhead of Independent Deployments
Security and Authentication Challenges
</v>
      </c>
      <c r="E68" s="48" t="s">
        <v>128</v>
      </c>
      <c r="F68" s="50" t="s">
        <v>236</v>
      </c>
      <c r="G68" s="50" t="s">
        <v>236</v>
      </c>
      <c r="H68" s="50" t="s">
        <v>236</v>
      </c>
    </row>
    <row r="69" ht="59.25" customHeight="1">
      <c r="A69" s="9"/>
      <c r="B69" s="9"/>
      <c r="C69" s="52" t="s">
        <v>9</v>
      </c>
      <c r="D69" s="53" t="str">
        <f>'Respostas (sem piloto)'!G105</f>
        <v>- Performance Bottlenecks: addressing solutions for dynamic loading can be a good topic.
- Security Risks: especially in the context where micro frontends use different technologies, which means each one can introduce different types of risk.</v>
      </c>
      <c r="E69" s="49" t="s">
        <v>238</v>
      </c>
      <c r="F69" s="50" t="s">
        <v>236</v>
      </c>
      <c r="G69" s="50" t="s">
        <v>236</v>
      </c>
      <c r="H69" s="50" t="s">
        <v>236</v>
      </c>
    </row>
    <row r="70" ht="52.5" customHeight="1">
      <c r="A70" s="9"/>
      <c r="B70" s="9"/>
      <c r="C70" s="13"/>
      <c r="D70" s="13"/>
      <c r="E70" s="55" t="s">
        <v>239</v>
      </c>
      <c r="F70" s="50" t="s">
        <v>236</v>
      </c>
      <c r="G70" s="50" t="s">
        <v>236</v>
      </c>
      <c r="H70" s="50" t="s">
        <v>236</v>
      </c>
    </row>
    <row r="71">
      <c r="A71" s="9"/>
      <c r="B71" s="9"/>
      <c r="C71" s="20" t="str">
        <f>'Respostas (sem piloto)'!H2</f>
        <v>P6</v>
      </c>
      <c r="D71" s="48" t="str">
        <f>'Respostas (sem piloto)'!H105</f>
        <v>Vários times pequenos cuidando de muitos mfes por vez. Imaginando um time que tenha 3 devs e
mantém 5 mfes</v>
      </c>
      <c r="E71" s="49" t="s">
        <v>240</v>
      </c>
      <c r="F71" s="50" t="s">
        <v>236</v>
      </c>
      <c r="G71" s="50" t="s">
        <v>236</v>
      </c>
      <c r="H71" s="50" t="s">
        <v>236</v>
      </c>
    </row>
    <row r="72">
      <c r="A72" s="9"/>
      <c r="B72" s="9"/>
      <c r="C72" s="52" t="str">
        <f>'Respostas (sem piloto)'!I2</f>
        <v>P7</v>
      </c>
      <c r="D72" s="53" t="str">
        <f>'Respostas (sem piloto)'!I105</f>
        <v>1) Poor state management: Data persistence on MFEs when each frontend manages the state independently.
For example, when a user navigates back to a page with different data or state, inconsistent or unexpected behavior can occur, leading to a poor user experience. This issue arises because each micro frontend typically manages its state independently,</v>
      </c>
      <c r="E72" s="49" t="s">
        <v>241</v>
      </c>
      <c r="F72" s="50" t="s">
        <v>236</v>
      </c>
      <c r="G72" s="50" t="s">
        <v>236</v>
      </c>
      <c r="H72" s="50" t="s">
        <v>236</v>
      </c>
    </row>
    <row r="73">
      <c r="A73" s="9"/>
      <c r="B73" s="9"/>
      <c r="C73" s="13"/>
      <c r="D73" s="13"/>
      <c r="E73" s="55" t="s">
        <v>242</v>
      </c>
      <c r="F73" s="50" t="s">
        <v>236</v>
      </c>
      <c r="G73" s="50" t="s">
        <v>236</v>
      </c>
      <c r="H73" s="50" t="s">
        <v>236</v>
      </c>
    </row>
    <row r="74" ht="54.75" customHeight="1">
      <c r="A74" s="9"/>
      <c r="B74" s="9"/>
      <c r="C74" s="52" t="s">
        <v>14</v>
      </c>
      <c r="D74" s="53" t="str">
        <f>'Respostas (sem piloto)'!L105</f>
        <v>One of the patters is related to include use more than one technology to extract more from SEO or something else, that could cause a more complex architecture.
I think if you include observability overwhelmed, or patterns in observability that would be nice.</v>
      </c>
      <c r="E74" s="55" t="s">
        <v>243</v>
      </c>
      <c r="F74" s="54" t="s">
        <v>236</v>
      </c>
      <c r="G74" s="54" t="s">
        <v>191</v>
      </c>
      <c r="H74" s="54" t="s">
        <v>191</v>
      </c>
    </row>
    <row r="75">
      <c r="A75" s="9"/>
      <c r="B75" s="13"/>
      <c r="C75" s="13"/>
      <c r="D75" s="13"/>
      <c r="E75" s="49" t="s">
        <v>244</v>
      </c>
      <c r="F75" s="50" t="s">
        <v>236</v>
      </c>
      <c r="G75" s="50" t="s">
        <v>236</v>
      </c>
      <c r="H75" s="50" t="s">
        <v>236</v>
      </c>
    </row>
    <row r="76">
      <c r="A76" s="9"/>
      <c r="B76" s="51" t="s">
        <v>133</v>
      </c>
      <c r="C76" s="20" t="str">
        <f>'Respostas (sem piloto)'!C2</f>
        <v>P1</v>
      </c>
      <c r="D76" s="48" t="str">
        <f>'Respostas (sem piloto)'!C106</f>
        <v>This catalog can act as a checklist to ensure good practices and avoid anti-patterns in the micro frontend context</v>
      </c>
      <c r="E76" s="48" t="s">
        <v>134</v>
      </c>
      <c r="F76" s="50" t="s">
        <v>190</v>
      </c>
      <c r="G76" s="50" t="s">
        <v>190</v>
      </c>
      <c r="H76" s="50" t="s">
        <v>190</v>
      </c>
    </row>
    <row r="77">
      <c r="A77" s="9"/>
      <c r="B77" s="9"/>
      <c r="C77" s="52" t="str">
        <f>'Respostas (sem piloto)'!D2</f>
        <v>P2</v>
      </c>
      <c r="D77" s="53" t="str">
        <f>'Respostas (sem piloto)'!D106</f>
        <v>It will serve as a guide for some DOs and DONTs that are missing in the Micro Frontends world. The term and technology is fairly new and such patterns are not well stablished in the software community yet. This is great work!</v>
      </c>
      <c r="E77" s="49" t="s">
        <v>245</v>
      </c>
      <c r="F77" s="50" t="s">
        <v>190</v>
      </c>
      <c r="G77" s="50" t="s">
        <v>190</v>
      </c>
      <c r="H77" s="50" t="s">
        <v>190</v>
      </c>
    </row>
    <row r="78">
      <c r="A78" s="9"/>
      <c r="B78" s="9"/>
      <c r="C78" s="9"/>
      <c r="D78" s="9"/>
      <c r="E78" s="55" t="s">
        <v>246</v>
      </c>
      <c r="F78" s="50" t="s">
        <v>247</v>
      </c>
      <c r="G78" s="50" t="s">
        <v>247</v>
      </c>
      <c r="H78" s="50" t="s">
        <v>247</v>
      </c>
    </row>
    <row r="79">
      <c r="A79" s="9"/>
      <c r="B79" s="9"/>
      <c r="C79" s="13"/>
      <c r="D79" s="13"/>
      <c r="E79" s="55" t="s">
        <v>248</v>
      </c>
      <c r="F79" s="50" t="s">
        <v>247</v>
      </c>
      <c r="G79" s="50" t="s">
        <v>247</v>
      </c>
      <c r="H79" s="50" t="s">
        <v>247</v>
      </c>
    </row>
    <row r="80">
      <c r="A80" s="9"/>
      <c r="B80" s="9"/>
      <c r="C80" s="52" t="str">
        <f>'Respostas (sem piloto)'!F2</f>
        <v>P4</v>
      </c>
      <c r="D80" s="53" t="str">
        <f>'Respostas (sem piloto)'!F106</f>
        <v>It's a well detailed "bible", containing the most essentials "don'ts" of working with micro frontends. It is a nice guide for any new or experienced developer and would definitely read it and pass it along if it is ever published. </v>
      </c>
      <c r="E80" s="49" t="s">
        <v>249</v>
      </c>
      <c r="F80" s="54" t="s">
        <v>247</v>
      </c>
      <c r="G80" s="54" t="s">
        <v>190</v>
      </c>
      <c r="H80" s="54" t="s">
        <v>190</v>
      </c>
    </row>
    <row r="81">
      <c r="A81" s="9"/>
      <c r="B81" s="9"/>
      <c r="C81" s="13"/>
      <c r="D81" s="13"/>
      <c r="E81" s="55" t="s">
        <v>250</v>
      </c>
      <c r="F81" s="54" t="s">
        <v>247</v>
      </c>
      <c r="G81" s="54" t="s">
        <v>190</v>
      </c>
      <c r="H81" s="54" t="s">
        <v>190</v>
      </c>
    </row>
    <row r="82" ht="61.5" customHeight="1">
      <c r="A82" s="9"/>
      <c r="B82" s="9"/>
      <c r="C82" s="52" t="s">
        <v>9</v>
      </c>
      <c r="D82" s="53" t="str">
        <f>'Respostas (sem piloto)'!G106</f>
        <v>This catalog highlights several real-world problems encountered in the day-to-day work with micro frontends. Many proposed solutions are sensible in various contexts, and even those that seem less practical from my perspective serve as valuable discussion points. These discussions can help us develop effective solutions to the identified issues.</v>
      </c>
      <c r="E82" s="49" t="s">
        <v>251</v>
      </c>
      <c r="F82" s="50" t="s">
        <v>247</v>
      </c>
      <c r="G82" s="50" t="s">
        <v>247</v>
      </c>
      <c r="H82" s="50" t="s">
        <v>247</v>
      </c>
    </row>
    <row r="83" ht="61.5" customHeight="1">
      <c r="A83" s="9"/>
      <c r="B83" s="9"/>
      <c r="C83" s="9"/>
      <c r="D83" s="9"/>
      <c r="E83" s="58" t="s">
        <v>252</v>
      </c>
      <c r="F83" s="54" t="s">
        <v>247</v>
      </c>
      <c r="G83" s="54" t="s">
        <v>190</v>
      </c>
      <c r="H83" s="54" t="s">
        <v>247</v>
      </c>
    </row>
    <row r="84" ht="61.5" customHeight="1">
      <c r="A84" s="9"/>
      <c r="B84" s="9"/>
      <c r="C84" s="13"/>
      <c r="D84" s="13"/>
      <c r="E84" s="55" t="s">
        <v>253</v>
      </c>
      <c r="F84" s="50" t="s">
        <v>190</v>
      </c>
      <c r="G84" s="50" t="s">
        <v>190</v>
      </c>
      <c r="H84" s="50" t="s">
        <v>190</v>
      </c>
    </row>
    <row r="85">
      <c r="A85" s="9"/>
      <c r="B85" s="9"/>
      <c r="C85" s="52" t="str">
        <f>'Respostas (sem piloto)'!H2</f>
        <v>P6</v>
      </c>
      <c r="D85" s="53" t="str">
        <f>'Respostas (sem piloto)'!H106</f>
        <v>Ajudando a perceber alguns anti padrões que por conta do dia-a-dia de trabalho se tornam "padrões" na empresa, dando uma visão geral do problema e como podemos solucionar e evitar que eles se propaguem ainda mais.</v>
      </c>
      <c r="E85" s="49" t="s">
        <v>254</v>
      </c>
      <c r="F85" s="50" t="s">
        <v>190</v>
      </c>
      <c r="G85" s="50" t="s">
        <v>190</v>
      </c>
      <c r="H85" s="50" t="s">
        <v>190</v>
      </c>
    </row>
    <row r="86">
      <c r="A86" s="9"/>
      <c r="B86" s="9"/>
      <c r="C86" s="13"/>
      <c r="D86" s="13"/>
      <c r="E86" s="55" t="s">
        <v>255</v>
      </c>
      <c r="F86" s="50" t="s">
        <v>190</v>
      </c>
      <c r="G86" s="50" t="s">
        <v>190</v>
      </c>
      <c r="H86" s="50" t="s">
        <v>190</v>
      </c>
    </row>
    <row r="87">
      <c r="A87" s="9"/>
      <c r="B87" s="9"/>
      <c r="C87" s="52" t="str">
        <f>'Respostas (sem piloto)'!I2</f>
        <v>P7</v>
      </c>
      <c r="D87" s="53" t="str">
        <f>'Respostas (sem piloto)'!I106</f>
        <v>As a valuable resource for training new team members and onboarding them to micro frontend projects, also to keep up to date with latest patterns and to encounter possible problems as the architecture evolves</v>
      </c>
      <c r="E87" s="49" t="s">
        <v>256</v>
      </c>
      <c r="F87" s="50" t="s">
        <v>190</v>
      </c>
      <c r="G87" s="50" t="s">
        <v>190</v>
      </c>
      <c r="H87" s="50" t="s">
        <v>190</v>
      </c>
    </row>
    <row r="88">
      <c r="A88" s="9"/>
      <c r="B88" s="9"/>
      <c r="C88" s="13"/>
      <c r="D88" s="13"/>
      <c r="E88" s="49" t="s">
        <v>257</v>
      </c>
      <c r="F88" s="50" t="s">
        <v>190</v>
      </c>
      <c r="G88" s="50" t="s">
        <v>190</v>
      </c>
      <c r="H88" s="50" t="s">
        <v>190</v>
      </c>
    </row>
    <row r="89">
      <c r="A89" s="9"/>
      <c r="B89" s="9"/>
      <c r="C89" s="20" t="s">
        <v>12</v>
      </c>
      <c r="D89" s="48" t="str">
        <f>'Respostas (sem piloto)'!J106</f>
        <v>Creating moments with teams to discuss this catalog and sharing this knowledge to improve the frontend architecture. </v>
      </c>
      <c r="E89" s="49" t="s">
        <v>258</v>
      </c>
      <c r="F89" s="50" t="s">
        <v>190</v>
      </c>
      <c r="G89" s="50" t="s">
        <v>190</v>
      </c>
      <c r="H89" s="50" t="s">
        <v>190</v>
      </c>
    </row>
    <row r="90">
      <c r="A90" s="9"/>
      <c r="B90" s="9"/>
      <c r="C90" s="52" t="str">
        <f>'Respostas (sem piloto)'!K2</f>
        <v>P9</v>
      </c>
      <c r="D90" s="53" t="str">
        <f>'Respostas (sem piloto)'!K106</f>
        <v>Ajuda a pensar nas decisões de arquitetura e na decisão de usar a arquitetura de micro frontends ou não. Vi muitos problemas que já presenciei no dia a dia, porém não era um problema identificado e por isso era apenas ignorado. Acredito que possa ajudar a identificar problemas em andamento e trabalhar na solução.</v>
      </c>
      <c r="E90" s="49" t="s">
        <v>259</v>
      </c>
      <c r="F90" s="50" t="s">
        <v>190</v>
      </c>
      <c r="G90" s="50" t="s">
        <v>190</v>
      </c>
      <c r="H90" s="50" t="s">
        <v>190</v>
      </c>
    </row>
    <row r="91">
      <c r="A91" s="9"/>
      <c r="B91" s="9"/>
      <c r="C91" s="9"/>
      <c r="D91" s="9"/>
      <c r="E91" s="55" t="s">
        <v>260</v>
      </c>
      <c r="F91" s="50" t="s">
        <v>190</v>
      </c>
      <c r="G91" s="50" t="s">
        <v>190</v>
      </c>
      <c r="H91" s="50" t="s">
        <v>190</v>
      </c>
    </row>
    <row r="92">
      <c r="A92" s="9"/>
      <c r="B92" s="9"/>
      <c r="C92" s="13"/>
      <c r="D92" s="13"/>
      <c r="E92" s="55" t="s">
        <v>261</v>
      </c>
      <c r="F92" s="50" t="s">
        <v>190</v>
      </c>
      <c r="G92" s="50" t="s">
        <v>190</v>
      </c>
      <c r="H92" s="50" t="s">
        <v>190</v>
      </c>
    </row>
    <row r="93">
      <c r="A93" s="9"/>
      <c r="B93" s="9"/>
      <c r="C93" s="20" t="s">
        <v>14</v>
      </c>
      <c r="D93" s="48" t="str">
        <f>'Respostas (sem piloto)'!L106</f>
        <v>That will be a guide to think about our MFE and communication to back-end to.</v>
      </c>
      <c r="E93" s="49" t="s">
        <v>262</v>
      </c>
      <c r="F93" s="50" t="s">
        <v>190</v>
      </c>
      <c r="G93" s="50" t="s">
        <v>190</v>
      </c>
      <c r="H93" s="50" t="s">
        <v>190</v>
      </c>
    </row>
    <row r="94">
      <c r="A94" s="9"/>
      <c r="B94" s="9"/>
      <c r="C94" s="52" t="str">
        <f>'Respostas (sem piloto)'!O2</f>
        <v>P13</v>
      </c>
      <c r="D94" s="53" t="str">
        <f>'Respostas (sem piloto)'!O106</f>
        <v>It makes a perfect checklist to use when designing a new MFE project or even to review an already existing one</v>
      </c>
      <c r="E94" s="49" t="s">
        <v>263</v>
      </c>
      <c r="F94" s="50" t="s">
        <v>190</v>
      </c>
      <c r="G94" s="50" t="s">
        <v>190</v>
      </c>
      <c r="H94" s="50" t="s">
        <v>190</v>
      </c>
    </row>
    <row r="95">
      <c r="A95" s="9"/>
      <c r="B95" s="9"/>
      <c r="C95" s="13"/>
      <c r="D95" s="13"/>
      <c r="E95" s="55" t="s">
        <v>264</v>
      </c>
      <c r="F95" s="50" t="s">
        <v>190</v>
      </c>
      <c r="G95" s="50" t="s">
        <v>190</v>
      </c>
      <c r="H95" s="50" t="s">
        <v>190</v>
      </c>
    </row>
    <row r="96">
      <c r="A96" s="9"/>
      <c r="B96" s="9"/>
      <c r="C96" s="20" t="str">
        <f>'Respostas (sem piloto)'!P2</f>
        <v>P14</v>
      </c>
      <c r="D96" s="48" t="str">
        <f>'Respostas (sem piloto)'!P106</f>
        <v>By listing directly many issues we may find while developing micro frontend architecture, it helps to avoid such mistakes</v>
      </c>
      <c r="E96" s="48" t="s">
        <v>144</v>
      </c>
      <c r="F96" s="50" t="s">
        <v>190</v>
      </c>
      <c r="G96" s="50" t="s">
        <v>190</v>
      </c>
      <c r="H96" s="50" t="s">
        <v>190</v>
      </c>
    </row>
    <row r="97">
      <c r="A97" s="9"/>
      <c r="B97" s="9"/>
      <c r="C97" s="20" t="str">
        <f>'Respostas (sem piloto)'!Q2</f>
        <v>P15</v>
      </c>
      <c r="D97" s="48" t="str">
        <f>'Respostas (sem piloto)'!Q106</f>
        <v>Help mainly with mega frontends and single technology in all micro frontends</v>
      </c>
      <c r="E97" s="48" t="s">
        <v>145</v>
      </c>
      <c r="F97" s="50" t="s">
        <v>190</v>
      </c>
      <c r="G97" s="50" t="s">
        <v>190</v>
      </c>
      <c r="H97" s="50" t="s">
        <v>190</v>
      </c>
    </row>
    <row r="98" ht="45.0" customHeight="1">
      <c r="A98" s="9"/>
      <c r="B98" s="9"/>
      <c r="C98" s="52" t="str">
        <f>'Respostas (sem piloto)'!S2</f>
        <v>P17</v>
      </c>
      <c r="D98" s="53" t="str">
        <f>'Respostas (sem piloto)'!S106</f>
        <v>I think this anti-pattern catalog is very useful for sharing information about micro frontend, both for developers who do not have experience with micro frontend and for developers with experience. Helps make decisions about when to adopt this pattern or not, and when to break into a new MFE.</v>
      </c>
      <c r="E98" s="49" t="s">
        <v>265</v>
      </c>
      <c r="F98" s="50" t="s">
        <v>190</v>
      </c>
      <c r="G98" s="50" t="s">
        <v>190</v>
      </c>
      <c r="H98" s="50" t="s">
        <v>190</v>
      </c>
    </row>
    <row r="99" ht="54.75" customHeight="1">
      <c r="A99" s="9"/>
      <c r="B99" s="9"/>
      <c r="C99" s="13"/>
      <c r="D99" s="13"/>
      <c r="E99" s="55" t="s">
        <v>266</v>
      </c>
      <c r="F99" s="50" t="s">
        <v>190</v>
      </c>
      <c r="G99" s="50" t="s">
        <v>190</v>
      </c>
      <c r="H99" s="50" t="s">
        <v>190</v>
      </c>
    </row>
    <row r="100" ht="66.0" customHeight="1">
      <c r="A100" s="9"/>
      <c r="B100" s="9"/>
      <c r="C100" s="52" t="str">
        <f>'Respostas (sem piloto)'!T2</f>
        <v>P18</v>
      </c>
      <c r="D100" s="53" t="str">
        <f>'Respostas (sem piloto)'!T106</f>
        <v>I think that a catalog for micro frontend architecture can significantly enhance the quality of development, a lot of points that were addressed in this form creates a lack of efficiency and scalability in all development and maintaining process, furthermore,  have a catalog like a guide before thinking in MFE and during the development is a very useful tool for a dev team</v>
      </c>
      <c r="E100" s="49" t="s">
        <v>267</v>
      </c>
      <c r="F100" s="54" t="s">
        <v>247</v>
      </c>
      <c r="G100" s="54" t="s">
        <v>190</v>
      </c>
      <c r="H100" s="54" t="s">
        <v>247</v>
      </c>
    </row>
    <row r="101" ht="66.0" customHeight="1">
      <c r="A101" s="9"/>
      <c r="B101" s="9"/>
      <c r="C101" s="13"/>
      <c r="D101" s="13"/>
      <c r="E101" s="55" t="s">
        <v>268</v>
      </c>
      <c r="F101" s="54" t="s">
        <v>247</v>
      </c>
      <c r="G101" s="54" t="s">
        <v>190</v>
      </c>
      <c r="H101" s="54" t="s">
        <v>190</v>
      </c>
    </row>
    <row r="102" ht="80.25" customHeight="1">
      <c r="A102" s="9"/>
      <c r="B102" s="9"/>
      <c r="C102" s="52" t="str">
        <f>'Respostas (sem piloto)'!V2</f>
        <v>P20</v>
      </c>
      <c r="D102" s="53" t="str">
        <f>'Respostas (sem piloto)'!V106</f>
        <v>It will help by making me more self-aware of the possible breaches that the use of MFE can make. Also, the last few questions were about the use (or not) of a MFE and where it is necessary and where it isn't, a very important point to be raised due to the "hype" that the use of a technology can have, and is not always the use case of the architecture/solution that is being made.</v>
      </c>
      <c r="E102" s="55" t="s">
        <v>269</v>
      </c>
      <c r="F102" s="50" t="s">
        <v>190</v>
      </c>
      <c r="G102" s="50" t="s">
        <v>190</v>
      </c>
      <c r="H102" s="50" t="s">
        <v>190</v>
      </c>
    </row>
    <row r="103" ht="80.25" customHeight="1">
      <c r="A103" s="9"/>
      <c r="B103" s="13"/>
      <c r="C103" s="13"/>
      <c r="D103" s="13"/>
      <c r="E103" s="49" t="s">
        <v>270</v>
      </c>
      <c r="F103" s="50" t="s">
        <v>190</v>
      </c>
      <c r="G103" s="50" t="s">
        <v>190</v>
      </c>
      <c r="H103" s="50" t="s">
        <v>190</v>
      </c>
    </row>
    <row r="104" ht="69.0" customHeight="1">
      <c r="A104" s="9"/>
      <c r="B104" s="51" t="s">
        <v>149</v>
      </c>
      <c r="C104" s="52" t="str">
        <f>'Respostas (sem piloto)'!F2</f>
        <v>P4</v>
      </c>
      <c r="D104" s="53" t="str">
        <f>'Respostas (sem piloto)'!F107</f>
        <v>Don't know if this is an issue with Forms, but a "wall of text" is never too friendly, specially on a bright computer screen. I would use some flow charts to exemplify most of the anti-patterns and make it more readable.
Or event some prototyped examples, since most of the examples uses a lot of terms such as "screens". Would be nice to see a picture of it instead of plain description.</v>
      </c>
      <c r="E104" s="49" t="s">
        <v>271</v>
      </c>
      <c r="F104" s="50" t="s">
        <v>272</v>
      </c>
      <c r="G104" s="50" t="s">
        <v>272</v>
      </c>
      <c r="H104" s="50" t="s">
        <v>272</v>
      </c>
    </row>
    <row r="105" ht="69.0" customHeight="1">
      <c r="A105" s="9"/>
      <c r="B105" s="9"/>
      <c r="C105" s="13"/>
      <c r="D105" s="13"/>
      <c r="E105" s="61" t="s">
        <v>273</v>
      </c>
      <c r="F105" s="50" t="s">
        <v>272</v>
      </c>
      <c r="G105" s="50" t="s">
        <v>272</v>
      </c>
      <c r="H105" s="50" t="s">
        <v>272</v>
      </c>
    </row>
    <row r="106">
      <c r="A106" s="9"/>
      <c r="B106" s="9"/>
      <c r="C106" s="20" t="str">
        <f>'Respostas (sem piloto)'!I2</f>
        <v>P7</v>
      </c>
      <c r="D106" s="48" t="str">
        <f>'Respostas (sem piloto)'!I107</f>
        <v> Addressing common challenges faced by development teams according to their experience in real world scenarios and by technology</v>
      </c>
      <c r="E106" s="48" t="s">
        <v>153</v>
      </c>
      <c r="F106" s="54" t="s">
        <v>272</v>
      </c>
      <c r="G106" s="54" t="s">
        <v>236</v>
      </c>
      <c r="H106" s="54" t="s">
        <v>272</v>
      </c>
    </row>
    <row r="107">
      <c r="A107" s="9"/>
      <c r="B107" s="9"/>
      <c r="C107" s="20" t="s">
        <v>12</v>
      </c>
      <c r="D107" s="48" t="str">
        <f>'Respostas (sem piloto)'!J107</f>
        <v>This catalog need to be shared in a website after this study have finished like refactoring.guru</v>
      </c>
      <c r="E107" s="49" t="s">
        <v>274</v>
      </c>
      <c r="F107" s="50" t="s">
        <v>272</v>
      </c>
      <c r="G107" s="50" t="s">
        <v>272</v>
      </c>
      <c r="H107" s="50" t="s">
        <v>272</v>
      </c>
    </row>
    <row r="108">
      <c r="A108" s="9"/>
      <c r="B108" s="9"/>
      <c r="C108" s="20" t="str">
        <f>'Respostas (sem piloto)'!K2</f>
        <v>P9</v>
      </c>
      <c r="D108" s="48" t="str">
        <f>'Respostas (sem piloto)'!K107</f>
        <v>Não, achei ótima a separação por categorias. </v>
      </c>
      <c r="E108" s="49" t="s">
        <v>275</v>
      </c>
      <c r="F108" s="50" t="s">
        <v>247</v>
      </c>
      <c r="G108" s="50" t="s">
        <v>247</v>
      </c>
      <c r="H108" s="50" t="s">
        <v>247</v>
      </c>
    </row>
    <row r="109">
      <c r="A109" s="9"/>
      <c r="B109" s="9"/>
      <c r="C109" s="20" t="s">
        <v>14</v>
      </c>
      <c r="D109" s="48" t="str">
        <f>'Respostas (sem piloto)'!L107</f>
        <v>Like I said, observability patters is a good start</v>
      </c>
      <c r="E109" s="49" t="s">
        <v>276</v>
      </c>
      <c r="F109" s="50" t="s">
        <v>236</v>
      </c>
      <c r="G109" s="50" t="s">
        <v>236</v>
      </c>
      <c r="H109" s="50" t="s">
        <v>236</v>
      </c>
    </row>
    <row r="110">
      <c r="A110" s="9"/>
      <c r="B110" s="9"/>
      <c r="C110" s="20" t="str">
        <f>'Respostas (sem piloto)'!Q2</f>
        <v>P15</v>
      </c>
      <c r="D110" s="48" t="str">
        <f>'Respostas (sem piloto)'!Q107</f>
        <v>I believe that the problem of managing dependencies between modules would be a good anti-pattern to solve.</v>
      </c>
      <c r="E110" s="49" t="s">
        <v>277</v>
      </c>
      <c r="F110" s="50" t="s">
        <v>236</v>
      </c>
      <c r="G110" s="50" t="s">
        <v>236</v>
      </c>
      <c r="H110" s="50" t="s">
        <v>236</v>
      </c>
    </row>
    <row r="111">
      <c r="A111" s="9"/>
      <c r="B111" s="9"/>
      <c r="C111" s="20" t="str">
        <f>'Respostas (sem piloto)'!S2</f>
        <v>P17</v>
      </c>
      <c r="D111" s="48" t="str">
        <f>'Respostas (sem piloto)'!S107</f>
        <v>Maybe if there were images for some anti-pattern it would be interesting. Showing the MFEs, the communication between them, etc.</v>
      </c>
      <c r="E111" s="49" t="s">
        <v>278</v>
      </c>
      <c r="F111" s="50" t="s">
        <v>272</v>
      </c>
      <c r="G111" s="50" t="s">
        <v>272</v>
      </c>
      <c r="H111" s="50" t="s">
        <v>272</v>
      </c>
    </row>
    <row r="112">
      <c r="A112" s="13"/>
      <c r="B112" s="13"/>
      <c r="C112" s="20" t="str">
        <f>'Respostas (sem piloto)'!T2</f>
        <v>P18</v>
      </c>
      <c r="D112" s="48" t="str">
        <f>'Respostas (sem piloto)'!T107</f>
        <v>maybe add some diagrams and images help to understanding some examples</v>
      </c>
      <c r="E112" s="49" t="s">
        <v>279</v>
      </c>
      <c r="F112" s="50" t="s">
        <v>272</v>
      </c>
      <c r="G112" s="50" t="s">
        <v>272</v>
      </c>
      <c r="H112" s="50" t="s">
        <v>272</v>
      </c>
    </row>
  </sheetData>
  <mergeCells count="80">
    <mergeCell ref="B32:B33"/>
    <mergeCell ref="B66:B75"/>
    <mergeCell ref="B76:B103"/>
    <mergeCell ref="B104:B112"/>
    <mergeCell ref="A12:A16"/>
    <mergeCell ref="B14:B15"/>
    <mergeCell ref="A17:A29"/>
    <mergeCell ref="B17:B19"/>
    <mergeCell ref="B20:B22"/>
    <mergeCell ref="B23:B29"/>
    <mergeCell ref="A66:A112"/>
    <mergeCell ref="A46:A50"/>
    <mergeCell ref="B48:B50"/>
    <mergeCell ref="C48:C49"/>
    <mergeCell ref="D48:D49"/>
    <mergeCell ref="B52:B53"/>
    <mergeCell ref="C52:C53"/>
    <mergeCell ref="D52:D53"/>
    <mergeCell ref="A51:A54"/>
    <mergeCell ref="A55:A59"/>
    <mergeCell ref="B57:B59"/>
    <mergeCell ref="D57:D59"/>
    <mergeCell ref="A60:A62"/>
    <mergeCell ref="A63:A65"/>
    <mergeCell ref="D85:D86"/>
    <mergeCell ref="D87:D88"/>
    <mergeCell ref="D90:D92"/>
    <mergeCell ref="D94:D95"/>
    <mergeCell ref="D98:D99"/>
    <mergeCell ref="D100:D101"/>
    <mergeCell ref="D102:D103"/>
    <mergeCell ref="D104:D105"/>
    <mergeCell ref="C74:C75"/>
    <mergeCell ref="D74:D75"/>
    <mergeCell ref="C77:C79"/>
    <mergeCell ref="D77:D79"/>
    <mergeCell ref="C80:C81"/>
    <mergeCell ref="D80:D81"/>
    <mergeCell ref="D82:D84"/>
    <mergeCell ref="C102:C103"/>
    <mergeCell ref="C104:C105"/>
    <mergeCell ref="C82:C84"/>
    <mergeCell ref="C85:C86"/>
    <mergeCell ref="C87:C88"/>
    <mergeCell ref="C90:C92"/>
    <mergeCell ref="C94:C95"/>
    <mergeCell ref="C98:C99"/>
    <mergeCell ref="C100:C101"/>
    <mergeCell ref="B5:B11"/>
    <mergeCell ref="B12:B13"/>
    <mergeCell ref="A3:A11"/>
    <mergeCell ref="C5:C7"/>
    <mergeCell ref="D5:D7"/>
    <mergeCell ref="C10:C11"/>
    <mergeCell ref="D10:D11"/>
    <mergeCell ref="A1:H1"/>
    <mergeCell ref="C20:C21"/>
    <mergeCell ref="C23:C27"/>
    <mergeCell ref="D23:D27"/>
    <mergeCell ref="C12:C13"/>
    <mergeCell ref="D12:D13"/>
    <mergeCell ref="C14:C15"/>
    <mergeCell ref="D14:D15"/>
    <mergeCell ref="C17:C19"/>
    <mergeCell ref="D17:D19"/>
    <mergeCell ref="D20:D21"/>
    <mergeCell ref="A30:A33"/>
    <mergeCell ref="A34:A36"/>
    <mergeCell ref="A37:A42"/>
    <mergeCell ref="B39:B42"/>
    <mergeCell ref="C39:C41"/>
    <mergeCell ref="D39:D41"/>
    <mergeCell ref="A43:A45"/>
    <mergeCell ref="C57:C59"/>
    <mergeCell ref="C66:C67"/>
    <mergeCell ref="D66:D67"/>
    <mergeCell ref="C69:C70"/>
    <mergeCell ref="D69:D70"/>
    <mergeCell ref="C72:C73"/>
    <mergeCell ref="D72:D73"/>
  </mergeCells>
  <printOptions gridLines="1" horizontalCentered="1"/>
  <pageMargins bottom="0.75" footer="0.0" header="0.0" left="0.7" right="0.7" top="0.75"/>
  <pageSetup fitToHeight="0" paperSize="9" cellComments="atEnd" orientation="portrait" pageOrder="overThenDown"/>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5.13"/>
    <col customWidth="1" min="2" max="2" width="33.0"/>
    <col customWidth="1" min="3" max="4" width="25.13"/>
  </cols>
  <sheetData>
    <row r="1" ht="26.25" customHeight="1">
      <c r="A1" s="62" t="s">
        <v>184</v>
      </c>
      <c r="B1" s="19" t="s">
        <v>181</v>
      </c>
      <c r="C1" s="19" t="s">
        <v>182</v>
      </c>
      <c r="D1" s="62" t="s">
        <v>183</v>
      </c>
    </row>
    <row r="2">
      <c r="A2" s="63" t="s">
        <v>247</v>
      </c>
      <c r="B2" s="55" t="s">
        <v>246</v>
      </c>
      <c r="C2" s="50" t="s">
        <v>247</v>
      </c>
      <c r="D2" s="50" t="s">
        <v>247</v>
      </c>
    </row>
    <row r="3">
      <c r="A3" s="9"/>
      <c r="B3" s="55" t="s">
        <v>248</v>
      </c>
      <c r="C3" s="50" t="s">
        <v>247</v>
      </c>
      <c r="D3" s="50" t="s">
        <v>247</v>
      </c>
    </row>
    <row r="4">
      <c r="A4" s="9"/>
      <c r="B4" s="49" t="s">
        <v>251</v>
      </c>
      <c r="C4" s="50" t="s">
        <v>247</v>
      </c>
      <c r="D4" s="50" t="s">
        <v>247</v>
      </c>
    </row>
    <row r="5">
      <c r="A5" s="9"/>
      <c r="B5" s="58" t="s">
        <v>252</v>
      </c>
      <c r="C5" s="64" t="s">
        <v>247</v>
      </c>
      <c r="D5" s="54" t="s">
        <v>190</v>
      </c>
    </row>
    <row r="6" ht="87.0" customHeight="1">
      <c r="A6" s="9"/>
      <c r="B6" s="49" t="s">
        <v>267</v>
      </c>
      <c r="C6" s="64" t="s">
        <v>247</v>
      </c>
      <c r="D6" s="54" t="s">
        <v>190</v>
      </c>
    </row>
    <row r="7" ht="87.0" customHeight="1">
      <c r="A7" s="13"/>
      <c r="B7" s="49" t="s">
        <v>275</v>
      </c>
      <c r="C7" s="50" t="s">
        <v>247</v>
      </c>
      <c r="D7" s="50" t="s">
        <v>247</v>
      </c>
    </row>
    <row r="8">
      <c r="A8" s="65" t="s">
        <v>190</v>
      </c>
      <c r="B8" s="49" t="s">
        <v>249</v>
      </c>
      <c r="C8" s="54" t="s">
        <v>247</v>
      </c>
      <c r="D8" s="64" t="s">
        <v>190</v>
      </c>
    </row>
    <row r="9">
      <c r="A9" s="9"/>
      <c r="B9" s="55" t="s">
        <v>250</v>
      </c>
      <c r="C9" s="54" t="s">
        <v>247</v>
      </c>
      <c r="D9" s="64" t="s">
        <v>190</v>
      </c>
    </row>
    <row r="10" ht="45.75" customHeight="1">
      <c r="A10" s="9"/>
      <c r="B10" s="55" t="s">
        <v>268</v>
      </c>
      <c r="C10" s="54" t="s">
        <v>247</v>
      </c>
      <c r="D10" s="64" t="s">
        <v>190</v>
      </c>
    </row>
    <row r="11">
      <c r="A11" s="9"/>
      <c r="B11" s="48" t="s">
        <v>134</v>
      </c>
      <c r="C11" s="50" t="s">
        <v>190</v>
      </c>
      <c r="D11" s="50" t="s">
        <v>190</v>
      </c>
    </row>
    <row r="12" ht="74.25" customHeight="1">
      <c r="A12" s="9"/>
      <c r="B12" s="49" t="s">
        <v>245</v>
      </c>
      <c r="C12" s="50" t="s">
        <v>190</v>
      </c>
      <c r="D12" s="50" t="s">
        <v>190</v>
      </c>
    </row>
    <row r="13">
      <c r="A13" s="9"/>
      <c r="B13" s="55" t="s">
        <v>253</v>
      </c>
      <c r="C13" s="50" t="s">
        <v>190</v>
      </c>
      <c r="D13" s="50" t="s">
        <v>190</v>
      </c>
    </row>
    <row r="14" ht="54.0" customHeight="1">
      <c r="A14" s="9"/>
      <c r="B14" s="49" t="s">
        <v>254</v>
      </c>
      <c r="C14" s="50" t="s">
        <v>190</v>
      </c>
      <c r="D14" s="50" t="s">
        <v>190</v>
      </c>
    </row>
    <row r="15" ht="54.0" customHeight="1">
      <c r="A15" s="9"/>
      <c r="B15" s="55" t="s">
        <v>255</v>
      </c>
      <c r="C15" s="50" t="s">
        <v>190</v>
      </c>
      <c r="D15" s="50" t="s">
        <v>190</v>
      </c>
    </row>
    <row r="16">
      <c r="A16" s="9"/>
      <c r="B16" s="49" t="s">
        <v>256</v>
      </c>
      <c r="C16" s="50" t="s">
        <v>190</v>
      </c>
      <c r="D16" s="50" t="s">
        <v>190</v>
      </c>
    </row>
    <row r="17" ht="55.5" customHeight="1">
      <c r="A17" s="9"/>
      <c r="B17" s="49" t="s">
        <v>257</v>
      </c>
      <c r="C17" s="50" t="s">
        <v>190</v>
      </c>
      <c r="D17" s="50" t="s">
        <v>190</v>
      </c>
    </row>
    <row r="18" ht="55.5" customHeight="1">
      <c r="A18" s="9"/>
      <c r="B18" s="49" t="s">
        <v>258</v>
      </c>
      <c r="C18" s="50" t="s">
        <v>190</v>
      </c>
      <c r="D18" s="50" t="s">
        <v>190</v>
      </c>
    </row>
    <row r="19" ht="55.5" customHeight="1">
      <c r="A19" s="9"/>
      <c r="B19" s="49" t="s">
        <v>259</v>
      </c>
      <c r="C19" s="50" t="s">
        <v>190</v>
      </c>
      <c r="D19" s="50" t="s">
        <v>190</v>
      </c>
    </row>
    <row r="20" ht="47.25" customHeight="1">
      <c r="A20" s="9"/>
      <c r="B20" s="55" t="s">
        <v>260</v>
      </c>
      <c r="C20" s="50" t="s">
        <v>190</v>
      </c>
      <c r="D20" s="50" t="s">
        <v>190</v>
      </c>
    </row>
    <row r="21" ht="47.25" customHeight="1">
      <c r="A21" s="9"/>
      <c r="B21" s="55" t="s">
        <v>261</v>
      </c>
      <c r="C21" s="50" t="s">
        <v>190</v>
      </c>
      <c r="D21" s="50" t="s">
        <v>190</v>
      </c>
    </row>
    <row r="22">
      <c r="A22" s="9"/>
      <c r="B22" s="49" t="s">
        <v>262</v>
      </c>
      <c r="C22" s="50" t="s">
        <v>190</v>
      </c>
      <c r="D22" s="50" t="s">
        <v>190</v>
      </c>
    </row>
    <row r="23" ht="63.0" customHeight="1">
      <c r="A23" s="9"/>
      <c r="B23" s="49" t="s">
        <v>263</v>
      </c>
      <c r="C23" s="50" t="s">
        <v>190</v>
      </c>
      <c r="D23" s="50" t="s">
        <v>190</v>
      </c>
    </row>
    <row r="24" ht="63.0" customHeight="1">
      <c r="A24" s="9"/>
      <c r="B24" s="55" t="s">
        <v>264</v>
      </c>
      <c r="C24" s="50" t="s">
        <v>190</v>
      </c>
      <c r="D24" s="50" t="s">
        <v>190</v>
      </c>
    </row>
    <row r="25" ht="63.0" customHeight="1">
      <c r="A25" s="9"/>
      <c r="B25" s="48" t="s">
        <v>144</v>
      </c>
      <c r="C25" s="50" t="s">
        <v>190</v>
      </c>
      <c r="D25" s="50" t="s">
        <v>190</v>
      </c>
    </row>
    <row r="26" ht="63.0" customHeight="1">
      <c r="A26" s="9"/>
      <c r="B26" s="48" t="s">
        <v>145</v>
      </c>
      <c r="C26" s="50" t="s">
        <v>190</v>
      </c>
      <c r="D26" s="50" t="s">
        <v>190</v>
      </c>
    </row>
    <row r="27" ht="63.0" customHeight="1">
      <c r="A27" s="9"/>
      <c r="B27" s="49" t="s">
        <v>265</v>
      </c>
      <c r="C27" s="50" t="s">
        <v>190</v>
      </c>
      <c r="D27" s="50" t="s">
        <v>190</v>
      </c>
    </row>
    <row r="28">
      <c r="A28" s="9"/>
      <c r="B28" s="55" t="s">
        <v>266</v>
      </c>
      <c r="C28" s="50" t="s">
        <v>190</v>
      </c>
      <c r="D28" s="50" t="s">
        <v>190</v>
      </c>
    </row>
    <row r="29">
      <c r="A29" s="9"/>
      <c r="B29" s="55" t="s">
        <v>269</v>
      </c>
      <c r="C29" s="50" t="s">
        <v>190</v>
      </c>
      <c r="D29" s="50" t="s">
        <v>190</v>
      </c>
    </row>
    <row r="30" hidden="1">
      <c r="A30" s="9"/>
      <c r="B30" s="48"/>
      <c r="C30" s="56"/>
      <c r="D30" s="56"/>
    </row>
    <row r="31" hidden="1">
      <c r="A31" s="9"/>
      <c r="B31" s="48"/>
      <c r="C31" s="56"/>
      <c r="D31" s="56"/>
    </row>
    <row r="32">
      <c r="A32" s="13"/>
      <c r="B32" s="49" t="s">
        <v>270</v>
      </c>
      <c r="C32" s="50" t="s">
        <v>190</v>
      </c>
      <c r="D32" s="50" t="s">
        <v>190</v>
      </c>
    </row>
    <row r="33">
      <c r="A33" s="63" t="s">
        <v>186</v>
      </c>
      <c r="B33" s="49" t="s">
        <v>185</v>
      </c>
      <c r="C33" s="50" t="s">
        <v>186</v>
      </c>
      <c r="D33" s="50" t="s">
        <v>186</v>
      </c>
    </row>
    <row r="34" hidden="1">
      <c r="A34" s="9"/>
      <c r="B34" s="48"/>
      <c r="C34" s="56"/>
      <c r="D34" s="56"/>
    </row>
    <row r="35" hidden="1">
      <c r="A35" s="9"/>
      <c r="B35" s="48"/>
      <c r="C35" s="56"/>
      <c r="D35" s="56"/>
    </row>
    <row r="36">
      <c r="A36" s="9"/>
      <c r="B36" s="58" t="s">
        <v>213</v>
      </c>
      <c r="C36" s="59" t="s">
        <v>186</v>
      </c>
      <c r="D36" s="59" t="s">
        <v>186</v>
      </c>
    </row>
    <row r="37">
      <c r="A37" s="13"/>
      <c r="B37" s="55" t="s">
        <v>214</v>
      </c>
      <c r="C37" s="66" t="s">
        <v>186</v>
      </c>
      <c r="D37" s="54" t="s">
        <v>188</v>
      </c>
    </row>
    <row r="38">
      <c r="A38" s="63" t="s">
        <v>199</v>
      </c>
      <c r="B38" s="49" t="s">
        <v>198</v>
      </c>
      <c r="C38" s="50" t="s">
        <v>199</v>
      </c>
      <c r="D38" s="50" t="s">
        <v>199</v>
      </c>
    </row>
    <row r="39" ht="106.5" customHeight="1">
      <c r="A39" s="9"/>
      <c r="B39" s="55" t="s">
        <v>200</v>
      </c>
      <c r="C39" s="50" t="s">
        <v>199</v>
      </c>
      <c r="D39" s="50" t="s">
        <v>199</v>
      </c>
    </row>
    <row r="40" ht="106.5" customHeight="1">
      <c r="A40" s="9"/>
      <c r="B40" s="49" t="s">
        <v>206</v>
      </c>
      <c r="C40" s="50" t="s">
        <v>199</v>
      </c>
      <c r="D40" s="50" t="s">
        <v>199</v>
      </c>
    </row>
    <row r="41" ht="106.5" customHeight="1">
      <c r="A41" s="9"/>
      <c r="B41" s="48" t="s">
        <v>96</v>
      </c>
      <c r="C41" s="50" t="s">
        <v>199</v>
      </c>
      <c r="D41" s="50" t="s">
        <v>199</v>
      </c>
    </row>
    <row r="42">
      <c r="A42" s="9"/>
      <c r="B42" s="49" t="s">
        <v>226</v>
      </c>
      <c r="C42" s="50" t="s">
        <v>199</v>
      </c>
      <c r="D42" s="50" t="s">
        <v>199</v>
      </c>
    </row>
    <row r="43" hidden="1">
      <c r="A43" s="9"/>
      <c r="B43" s="48"/>
      <c r="C43" s="56"/>
      <c r="D43" s="56"/>
    </row>
    <row r="44" hidden="1">
      <c r="A44" s="9"/>
      <c r="B44" s="48"/>
      <c r="C44" s="56"/>
      <c r="D44" s="56"/>
    </row>
    <row r="45">
      <c r="A45" s="13"/>
      <c r="B45" s="49" t="s">
        <v>229</v>
      </c>
      <c r="C45" s="50" t="s">
        <v>199</v>
      </c>
      <c r="D45" s="50" t="s">
        <v>199</v>
      </c>
    </row>
    <row r="46" hidden="1">
      <c r="A46" s="56"/>
      <c r="B46" s="48"/>
      <c r="C46" s="56"/>
      <c r="D46" s="56"/>
    </row>
    <row r="47" hidden="1">
      <c r="A47" s="56"/>
      <c r="B47" s="48"/>
      <c r="C47" s="56"/>
      <c r="D47" s="56"/>
    </row>
    <row r="48" ht="90.0" customHeight="1">
      <c r="A48" s="65" t="s">
        <v>191</v>
      </c>
      <c r="B48" s="49" t="s">
        <v>189</v>
      </c>
      <c r="C48" s="54" t="s">
        <v>190</v>
      </c>
      <c r="D48" s="64" t="s">
        <v>191</v>
      </c>
    </row>
    <row r="49" ht="102.75" customHeight="1">
      <c r="A49" s="9"/>
      <c r="B49" s="49" t="s">
        <v>201</v>
      </c>
      <c r="C49" s="50" t="s">
        <v>191</v>
      </c>
      <c r="D49" s="50" t="s">
        <v>191</v>
      </c>
    </row>
    <row r="50">
      <c r="A50" s="9"/>
      <c r="B50" s="49" t="s">
        <v>203</v>
      </c>
      <c r="C50" s="50" t="s">
        <v>191</v>
      </c>
      <c r="D50" s="50" t="s">
        <v>191</v>
      </c>
    </row>
    <row r="51" hidden="1">
      <c r="A51" s="9"/>
      <c r="B51" s="48"/>
      <c r="C51" s="56"/>
      <c r="D51" s="56"/>
    </row>
    <row r="52" ht="51.0" customHeight="1">
      <c r="A52" s="9"/>
      <c r="B52" s="49" t="s">
        <v>204</v>
      </c>
      <c r="C52" s="50" t="s">
        <v>191</v>
      </c>
      <c r="D52" s="50" t="s">
        <v>191</v>
      </c>
    </row>
    <row r="53" ht="51.0" customHeight="1">
      <c r="A53" s="9"/>
      <c r="B53" s="49" t="s">
        <v>205</v>
      </c>
      <c r="C53" s="50" t="s">
        <v>191</v>
      </c>
      <c r="D53" s="50" t="s">
        <v>191</v>
      </c>
    </row>
    <row r="54">
      <c r="A54" s="9"/>
      <c r="B54" s="49" t="s">
        <v>207</v>
      </c>
      <c r="C54" s="50" t="s">
        <v>191</v>
      </c>
      <c r="D54" s="50" t="s">
        <v>191</v>
      </c>
    </row>
    <row r="55">
      <c r="A55" s="9"/>
      <c r="B55" s="55" t="s">
        <v>208</v>
      </c>
      <c r="C55" s="50" t="s">
        <v>191</v>
      </c>
      <c r="D55" s="50" t="s">
        <v>191</v>
      </c>
    </row>
    <row r="56">
      <c r="A56" s="9"/>
      <c r="B56" s="49" t="s">
        <v>209</v>
      </c>
      <c r="C56" s="50" t="s">
        <v>191</v>
      </c>
      <c r="D56" s="50" t="s">
        <v>191</v>
      </c>
    </row>
    <row r="57" ht="49.5" customHeight="1">
      <c r="A57" s="9"/>
      <c r="B57" s="49" t="s">
        <v>210</v>
      </c>
      <c r="C57" s="50" t="s">
        <v>191</v>
      </c>
      <c r="D57" s="50" t="s">
        <v>191</v>
      </c>
    </row>
    <row r="58" ht="49.5" customHeight="1">
      <c r="A58" s="9"/>
      <c r="B58" s="55" t="s">
        <v>212</v>
      </c>
      <c r="C58" s="50" t="s">
        <v>191</v>
      </c>
      <c r="D58" s="50" t="s">
        <v>191</v>
      </c>
    </row>
    <row r="59" ht="49.5" customHeight="1">
      <c r="A59" s="9"/>
      <c r="B59" s="49" t="s">
        <v>84</v>
      </c>
      <c r="C59" s="50" t="s">
        <v>191</v>
      </c>
      <c r="D59" s="50" t="s">
        <v>191</v>
      </c>
    </row>
    <row r="60">
      <c r="A60" s="9"/>
      <c r="B60" s="49" t="s">
        <v>216</v>
      </c>
      <c r="C60" s="50" t="s">
        <v>191</v>
      </c>
      <c r="D60" s="50" t="s">
        <v>191</v>
      </c>
    </row>
    <row r="61" hidden="1">
      <c r="A61" s="9"/>
      <c r="B61" s="48"/>
      <c r="C61" s="56"/>
      <c r="D61" s="56"/>
    </row>
    <row r="62">
      <c r="A62" s="9"/>
      <c r="B62" s="49" t="s">
        <v>218</v>
      </c>
      <c r="C62" s="50" t="s">
        <v>191</v>
      </c>
      <c r="D62" s="50" t="s">
        <v>191</v>
      </c>
    </row>
    <row r="63" hidden="1">
      <c r="A63" s="9"/>
      <c r="B63" s="48"/>
      <c r="C63" s="56"/>
      <c r="D63" s="56"/>
    </row>
    <row r="64" hidden="1">
      <c r="A64" s="9"/>
      <c r="B64" s="48"/>
      <c r="C64" s="56"/>
      <c r="D64" s="56"/>
    </row>
    <row r="65" hidden="1">
      <c r="A65" s="9"/>
      <c r="B65" s="48"/>
      <c r="C65" s="56"/>
      <c r="D65" s="56"/>
    </row>
    <row r="66" ht="134.25" customHeight="1">
      <c r="A66" s="9"/>
      <c r="B66" s="48" t="s">
        <v>102</v>
      </c>
      <c r="C66" s="50" t="s">
        <v>191</v>
      </c>
      <c r="D66" s="50" t="s">
        <v>191</v>
      </c>
    </row>
    <row r="67">
      <c r="A67" s="9"/>
      <c r="B67" s="49" t="s">
        <v>223</v>
      </c>
      <c r="C67" s="50" t="s">
        <v>191</v>
      </c>
      <c r="D67" s="50" t="s">
        <v>191</v>
      </c>
    </row>
    <row r="68">
      <c r="A68" s="9"/>
      <c r="B68" s="55" t="s">
        <v>224</v>
      </c>
      <c r="C68" s="50" t="s">
        <v>191</v>
      </c>
      <c r="D68" s="50" t="s">
        <v>191</v>
      </c>
    </row>
    <row r="69" ht="59.25" customHeight="1">
      <c r="A69" s="9"/>
      <c r="B69" s="55" t="s">
        <v>227</v>
      </c>
      <c r="C69" s="50" t="s">
        <v>191</v>
      </c>
      <c r="D69" s="50" t="s">
        <v>191</v>
      </c>
    </row>
    <row r="70" ht="52.5" customHeight="1">
      <c r="A70" s="9"/>
      <c r="B70" s="49" t="s">
        <v>228</v>
      </c>
      <c r="C70" s="50" t="s">
        <v>191</v>
      </c>
      <c r="D70" s="50" t="s">
        <v>191</v>
      </c>
    </row>
    <row r="71">
      <c r="A71" s="9"/>
      <c r="B71" s="55" t="s">
        <v>243</v>
      </c>
      <c r="C71" s="54" t="s">
        <v>236</v>
      </c>
      <c r="D71" s="64" t="s">
        <v>191</v>
      </c>
    </row>
    <row r="72">
      <c r="A72" s="9"/>
      <c r="B72" s="49" t="s">
        <v>225</v>
      </c>
      <c r="C72" s="50" t="s">
        <v>188</v>
      </c>
      <c r="D72" s="50" t="s">
        <v>191</v>
      </c>
    </row>
    <row r="73">
      <c r="A73" s="9"/>
      <c r="B73" s="49" t="s">
        <v>230</v>
      </c>
      <c r="C73" s="54" t="s">
        <v>188</v>
      </c>
      <c r="D73" s="64" t="s">
        <v>191</v>
      </c>
    </row>
    <row r="74" ht="54.75" customHeight="1">
      <c r="A74" s="13"/>
      <c r="B74" s="48" t="s">
        <v>118</v>
      </c>
      <c r="C74" s="54" t="s">
        <v>188</v>
      </c>
      <c r="D74" s="54" t="s">
        <v>191</v>
      </c>
    </row>
    <row r="75">
      <c r="A75" s="63" t="s">
        <v>272</v>
      </c>
      <c r="B75" s="49" t="s">
        <v>271</v>
      </c>
      <c r="C75" s="50" t="s">
        <v>272</v>
      </c>
      <c r="D75" s="50" t="s">
        <v>272</v>
      </c>
    </row>
    <row r="76">
      <c r="A76" s="9"/>
      <c r="B76" s="55" t="s">
        <v>273</v>
      </c>
      <c r="C76" s="50" t="s">
        <v>272</v>
      </c>
      <c r="D76" s="50" t="s">
        <v>272</v>
      </c>
    </row>
    <row r="77">
      <c r="A77" s="9"/>
      <c r="B77" s="48" t="s">
        <v>153</v>
      </c>
      <c r="C77" s="64" t="s">
        <v>272</v>
      </c>
      <c r="D77" s="54" t="s">
        <v>236</v>
      </c>
    </row>
    <row r="78">
      <c r="A78" s="9"/>
      <c r="B78" s="49" t="s">
        <v>274</v>
      </c>
      <c r="C78" s="50" t="s">
        <v>272</v>
      </c>
      <c r="D78" s="50" t="s">
        <v>272</v>
      </c>
    </row>
    <row r="79">
      <c r="A79" s="9"/>
      <c r="B79" s="49" t="s">
        <v>278</v>
      </c>
      <c r="C79" s="50" t="s">
        <v>272</v>
      </c>
      <c r="D79" s="50" t="s">
        <v>272</v>
      </c>
    </row>
    <row r="80">
      <c r="A80" s="13"/>
      <c r="B80" s="49" t="s">
        <v>279</v>
      </c>
      <c r="C80" s="50" t="s">
        <v>272</v>
      </c>
      <c r="D80" s="50" t="s">
        <v>272</v>
      </c>
    </row>
    <row r="81">
      <c r="A81" s="63" t="s">
        <v>236</v>
      </c>
      <c r="B81" s="49" t="s">
        <v>235</v>
      </c>
      <c r="C81" s="50" t="s">
        <v>236</v>
      </c>
      <c r="D81" s="50" t="s">
        <v>236</v>
      </c>
    </row>
    <row r="82" ht="61.5" customHeight="1">
      <c r="A82" s="9"/>
      <c r="B82" s="55" t="s">
        <v>237</v>
      </c>
      <c r="C82" s="50" t="s">
        <v>236</v>
      </c>
      <c r="D82" s="50" t="s">
        <v>236</v>
      </c>
    </row>
    <row r="83" ht="61.5" customHeight="1">
      <c r="A83" s="9"/>
      <c r="B83" s="48" t="s">
        <v>128</v>
      </c>
      <c r="C83" s="50" t="s">
        <v>236</v>
      </c>
      <c r="D83" s="50" t="s">
        <v>236</v>
      </c>
    </row>
    <row r="84" ht="61.5" customHeight="1">
      <c r="A84" s="9"/>
      <c r="B84" s="49" t="s">
        <v>238</v>
      </c>
      <c r="C84" s="50" t="s">
        <v>236</v>
      </c>
      <c r="D84" s="50" t="s">
        <v>236</v>
      </c>
    </row>
    <row r="85">
      <c r="A85" s="9"/>
      <c r="B85" s="55" t="s">
        <v>239</v>
      </c>
      <c r="C85" s="50" t="s">
        <v>236</v>
      </c>
      <c r="D85" s="50" t="s">
        <v>236</v>
      </c>
    </row>
    <row r="86">
      <c r="A86" s="9"/>
      <c r="B86" s="49" t="s">
        <v>240</v>
      </c>
      <c r="C86" s="50" t="s">
        <v>236</v>
      </c>
      <c r="D86" s="50" t="s">
        <v>236</v>
      </c>
    </row>
    <row r="87">
      <c r="A87" s="9"/>
      <c r="B87" s="49" t="s">
        <v>241</v>
      </c>
      <c r="C87" s="50" t="s">
        <v>236</v>
      </c>
      <c r="D87" s="50" t="s">
        <v>236</v>
      </c>
    </row>
    <row r="88">
      <c r="A88" s="9"/>
      <c r="B88" s="55" t="s">
        <v>242</v>
      </c>
      <c r="C88" s="50" t="s">
        <v>236</v>
      </c>
      <c r="D88" s="50" t="s">
        <v>236</v>
      </c>
    </row>
    <row r="89">
      <c r="A89" s="9"/>
      <c r="B89" s="49" t="s">
        <v>244</v>
      </c>
      <c r="C89" s="50" t="s">
        <v>236</v>
      </c>
      <c r="D89" s="50" t="s">
        <v>236</v>
      </c>
    </row>
    <row r="90">
      <c r="A90" s="9"/>
      <c r="B90" s="49" t="s">
        <v>276</v>
      </c>
      <c r="C90" s="50" t="s">
        <v>236</v>
      </c>
      <c r="D90" s="50" t="s">
        <v>236</v>
      </c>
    </row>
    <row r="91">
      <c r="A91" s="13"/>
      <c r="B91" s="49" t="s">
        <v>277</v>
      </c>
      <c r="C91" s="50" t="s">
        <v>236</v>
      </c>
      <c r="D91" s="50" t="s">
        <v>236</v>
      </c>
    </row>
    <row r="92">
      <c r="A92" s="65" t="s">
        <v>188</v>
      </c>
      <c r="B92" s="55" t="s">
        <v>211</v>
      </c>
      <c r="C92" s="54" t="s">
        <v>199</v>
      </c>
      <c r="D92" s="64" t="s">
        <v>188</v>
      </c>
    </row>
    <row r="93">
      <c r="A93" s="9"/>
      <c r="B93" s="49" t="s">
        <v>187</v>
      </c>
      <c r="C93" s="50" t="s">
        <v>188</v>
      </c>
      <c r="D93" s="50" t="s">
        <v>188</v>
      </c>
    </row>
    <row r="94">
      <c r="A94" s="9"/>
      <c r="B94" s="55" t="s">
        <v>192</v>
      </c>
      <c r="C94" s="50" t="s">
        <v>188</v>
      </c>
      <c r="D94" s="50" t="s">
        <v>188</v>
      </c>
    </row>
    <row r="95">
      <c r="A95" s="9"/>
      <c r="B95" s="55" t="s">
        <v>193</v>
      </c>
      <c r="C95" s="50" t="s">
        <v>188</v>
      </c>
      <c r="D95" s="50" t="s">
        <v>188</v>
      </c>
    </row>
    <row r="96">
      <c r="A96" s="9"/>
      <c r="B96" s="49" t="s">
        <v>194</v>
      </c>
      <c r="C96" s="50" t="s">
        <v>188</v>
      </c>
      <c r="D96" s="50" t="s">
        <v>188</v>
      </c>
    </row>
    <row r="97">
      <c r="A97" s="9"/>
      <c r="B97" s="49" t="s">
        <v>195</v>
      </c>
      <c r="C97" s="50" t="s">
        <v>188</v>
      </c>
      <c r="D97" s="50" t="s">
        <v>188</v>
      </c>
    </row>
    <row r="98" ht="45.0" customHeight="1">
      <c r="A98" s="9"/>
      <c r="B98" s="55" t="s">
        <v>196</v>
      </c>
      <c r="C98" s="50" t="s">
        <v>188</v>
      </c>
      <c r="D98" s="50" t="s">
        <v>188</v>
      </c>
    </row>
    <row r="99" ht="54.75" customHeight="1">
      <c r="A99" s="9"/>
      <c r="B99" s="49" t="s">
        <v>197</v>
      </c>
      <c r="C99" s="50" t="s">
        <v>188</v>
      </c>
      <c r="D99" s="50" t="s">
        <v>188</v>
      </c>
    </row>
    <row r="100" ht="66.0" customHeight="1">
      <c r="A100" s="9"/>
      <c r="B100" s="55" t="s">
        <v>202</v>
      </c>
      <c r="C100" s="50" t="s">
        <v>188</v>
      </c>
      <c r="D100" s="50" t="s">
        <v>188</v>
      </c>
    </row>
    <row r="101" ht="66.0" customHeight="1">
      <c r="A101" s="9"/>
      <c r="B101" s="49" t="s">
        <v>215</v>
      </c>
      <c r="C101" s="50" t="s">
        <v>188</v>
      </c>
      <c r="D101" s="50" t="s">
        <v>188</v>
      </c>
    </row>
    <row r="102" ht="80.25" customHeight="1">
      <c r="A102" s="9"/>
      <c r="B102" s="48" t="s">
        <v>89</v>
      </c>
      <c r="C102" s="50" t="s">
        <v>188</v>
      </c>
      <c r="D102" s="50" t="s">
        <v>188</v>
      </c>
    </row>
    <row r="103" ht="80.25" customHeight="1">
      <c r="A103" s="9"/>
      <c r="B103" s="49" t="s">
        <v>217</v>
      </c>
      <c r="C103" s="50" t="s">
        <v>188</v>
      </c>
      <c r="D103" s="50" t="s">
        <v>188</v>
      </c>
    </row>
    <row r="104" ht="69.0" customHeight="1">
      <c r="A104" s="9"/>
      <c r="B104" s="49" t="s">
        <v>219</v>
      </c>
      <c r="C104" s="50" t="s">
        <v>188</v>
      </c>
      <c r="D104" s="50" t="s">
        <v>188</v>
      </c>
    </row>
    <row r="105" ht="69.0" customHeight="1">
      <c r="A105" s="9"/>
      <c r="B105" s="55" t="s">
        <v>220</v>
      </c>
      <c r="C105" s="50" t="s">
        <v>188</v>
      </c>
      <c r="D105" s="50" t="s">
        <v>188</v>
      </c>
    </row>
    <row r="106">
      <c r="A106" s="9"/>
      <c r="B106" s="55" t="s">
        <v>221</v>
      </c>
      <c r="C106" s="50" t="s">
        <v>188</v>
      </c>
      <c r="D106" s="50" t="s">
        <v>188</v>
      </c>
    </row>
    <row r="107">
      <c r="A107" s="9"/>
      <c r="B107" s="49" t="s">
        <v>222</v>
      </c>
      <c r="C107" s="50" t="s">
        <v>188</v>
      </c>
      <c r="D107" s="50" t="s">
        <v>188</v>
      </c>
    </row>
    <row r="108">
      <c r="A108" s="9"/>
      <c r="B108" s="49" t="s">
        <v>231</v>
      </c>
      <c r="C108" s="50" t="s">
        <v>188</v>
      </c>
      <c r="D108" s="50" t="s">
        <v>188</v>
      </c>
    </row>
    <row r="109">
      <c r="A109" s="9"/>
      <c r="B109" s="55" t="s">
        <v>232</v>
      </c>
      <c r="C109" s="50" t="s">
        <v>188</v>
      </c>
      <c r="D109" s="50" t="s">
        <v>188</v>
      </c>
    </row>
    <row r="110">
      <c r="A110" s="9"/>
      <c r="B110" s="55" t="s">
        <v>233</v>
      </c>
      <c r="C110" s="50" t="s">
        <v>188</v>
      </c>
      <c r="D110" s="50" t="s">
        <v>188</v>
      </c>
    </row>
    <row r="111">
      <c r="A111" s="13"/>
      <c r="B111" s="49" t="s">
        <v>234</v>
      </c>
      <c r="C111" s="50" t="s">
        <v>188</v>
      </c>
      <c r="D111" s="50" t="s">
        <v>188</v>
      </c>
    </row>
    <row r="112">
      <c r="A112" s="67"/>
      <c r="B112" s="18"/>
      <c r="C112" s="4"/>
      <c r="D112" s="5"/>
    </row>
  </sheetData>
  <mergeCells count="9">
    <mergeCell ref="A81:A91"/>
    <mergeCell ref="A92:A111"/>
    <mergeCell ref="A2:A7"/>
    <mergeCell ref="A8:A32"/>
    <mergeCell ref="A33:A37"/>
    <mergeCell ref="A38:A45"/>
    <mergeCell ref="A48:A74"/>
    <mergeCell ref="A75:A80"/>
    <mergeCell ref="B112:D112"/>
  </mergeCells>
  <printOptions gridLines="1" horizontalCentered="1"/>
  <pageMargins bottom="0.75" footer="0.0" header="0.0" left="0.7" right="0.7" top="0.75"/>
  <pageSetup fitToHeight="0" paperSize="9" cellComments="atEnd" orientation="portrait" pageOrder="overThenDown"/>
  <drawing r:id="rId1"/>
</worksheet>
</file>