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SUS\Downloads\Final_Presentation_Group4\Final_Presentation_Group4\2_SWP391 (1)\"/>
    </mc:Choice>
  </mc:AlternateContent>
  <xr:revisionPtr revIDLastSave="0" documentId="13_ncr:1_{31155B4B-4219-43C7-B4F6-009698E59892}" xr6:coauthVersionLast="47" xr6:coauthVersionMax="47" xr10:uidLastSave="{00000000-0000-0000-0000-000000000000}"/>
  <bookViews>
    <workbookView xWindow="-120" yWindow="-120" windowWidth="29040" windowHeight="15225" activeTab="3" xr2:uid="{00000000-000D-0000-FFFF-FFFF00000000}"/>
  </bookViews>
  <sheets>
    <sheet name="Project" sheetId="18" r:id="rId1"/>
    <sheet name="Iter1" sheetId="25" r:id="rId2"/>
    <sheet name="Iter2" sheetId="20" r:id="rId3"/>
    <sheet name="Iter3" sheetId="24" r:id="rId4"/>
  </sheets>
  <definedNames>
    <definedName name="_xlnm._FilterDatabase" localSheetId="1" hidden="1">Iter1!$A$5:$D$7</definedName>
    <definedName name="_xlnm._FilterDatabase" localSheetId="2" hidden="1">Iter2!$A$5:$D$6</definedName>
    <definedName name="_xlnm._FilterDatabase" localSheetId="3" hidden="1">Iter3!$A$5:$D$7</definedName>
    <definedName name="_xlnm._FilterDatabase" localSheetId="0" hidden="1">Project!$A$3:$E$6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5" i="18" l="1"/>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7" i="20"/>
  <c r="A8" i="20"/>
  <c r="A9" i="20"/>
  <c r="A10" i="20"/>
  <c r="A11" i="20"/>
  <c r="A12" i="20"/>
  <c r="A7" i="25"/>
  <c r="A6" i="25"/>
  <c r="A7" i="24"/>
  <c r="A6" i="24"/>
  <c r="A6" i="20"/>
  <c r="A4"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CE1BD605-93DF-A44D-BB2F-D167C56E81F2}">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I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I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I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<sst xmlns="http://schemas.openxmlformats.org/spreadsheetml/2006/main" count="467" uniqueCount="168">
  <si>
    <t>#</t>
  </si>
  <si>
    <t>Feature</t>
  </si>
  <si>
    <t>Screen / Function</t>
  </si>
  <si>
    <t>Screen/Function Description</t>
  </si>
  <si>
    <t>In Charge</t>
  </si>
  <si>
    <t>Status</t>
  </si>
  <si>
    <t>Notes</t>
  </si>
  <si>
    <t>II.1</t>
  </si>
  <si>
    <t>III.4</t>
  </si>
  <si>
    <t>II.3</t>
  </si>
  <si>
    <t>SRS</t>
  </si>
  <si>
    <t>SDS</t>
  </si>
  <si>
    <t>Actual</t>
  </si>
  <si>
    <t>Updated</t>
  </si>
  <si>
    <t>Admin</t>
  </si>
  <si>
    <t>iter3</t>
  </si>
  <si>
    <t>Done</t>
  </si>
  <si>
    <t>iter2</t>
  </si>
  <si>
    <t>none</t>
  </si>
  <si>
    <t>Actor</t>
  </si>
  <si>
    <t>Update Details</t>
  </si>
  <si>
    <t>Screen/Function</t>
  </si>
  <si>
    <t>iter1</t>
  </si>
  <si>
    <t>Iteration Tracking - Iteration 2</t>
  </si>
  <si>
    <t>Iteration Tracking - Iteration 1</t>
  </si>
  <si>
    <t>Iteration Tracking - Iteration 3</t>
  </si>
  <si>
    <t>Total Project Tracking Of Output Warehouse</t>
  </si>
  <si>
    <t>Warehouse Details</t>
  </si>
  <si>
    <t>The manager will enter the invoice code, invoice date, who issues the invoice, who to issue the invoice to, information about the products being invoiced, where warehouse output and check the number of products currently available for invoice issuance.
​</t>
  </si>
  <si>
    <t>The warehouse list includes a list of warehouses</t>
  </si>
  <si>
    <t>After the Admin logs in, the Admin Home page will display, 
containing a dashboard and a button to export goods from 
the warehouse</t>
  </si>
  <si>
    <t>The Admin list will include all those who make
ex-warehousing invoices when sending products
out of the warehouse</t>
  </si>
  <si>
    <t>List of all products compiled from warehouses</t>
  </si>
  <si>
    <t>Detailed information of 1 product</t>
  </si>
  <si>
    <t>List of all customers</t>
  </si>
  <si>
    <t>Public</t>
  </si>
  <si>
    <t>Information of a warehouse includes warehouse name and address warehouse, quantity of selected products
Stored in warehouse</t>
  </si>
  <si>
    <t>Login</t>
  </si>
  <si>
    <t>Allows users to access the application through 
authentication their identity</t>
  </si>
  <si>
    <t>User</t>
  </si>
  <si>
    <t>Manage Warehouse</t>
  </si>
  <si>
    <t>Login as Admin</t>
  </si>
  <si>
    <t xml:space="preserve">Products Manager </t>
  </si>
  <si>
    <t>Warehouse Manager</t>
  </si>
  <si>
    <t>Manage the list of warehouses in
the system, CRUD warehouses</t>
  </si>
  <si>
    <t xml:space="preserve">Home Page </t>
  </si>
  <si>
    <t xml:space="preserve">Register </t>
  </si>
  <si>
    <t xml:space="preserve">Manage Note </t>
  </si>
  <si>
    <t xml:space="preserve">Update Note Status </t>
  </si>
  <si>
    <t>Add/ Edit Product</t>
  </si>
  <si>
    <t>Add/ Edit Warehouse</t>
  </si>
  <si>
    <t>Add/ Edit User</t>
  </si>
  <si>
    <t>User / Gues</t>
  </si>
  <si>
    <t>Screen when entering the system</t>
  </si>
  <si>
    <t xml:space="preserve">Keeper </t>
  </si>
  <si>
    <t>Keeper</t>
  </si>
  <si>
    <t>Guest</t>
  </si>
  <si>
    <t>Manage the list of product in
the system, CRUD product</t>
  </si>
  <si>
    <t>User register to system, then 
Verify Account</t>
  </si>
  <si>
    <t>Tiến, Nguyễn Minh Tuấn</t>
  </si>
  <si>
    <t>II.2</t>
  </si>
  <si>
    <t>II.1.a</t>
  </si>
  <si>
    <t>II.1.b</t>
  </si>
  <si>
    <t>II.1.c</t>
  </si>
  <si>
    <t>CFO,Accountant</t>
  </si>
  <si>
    <t>CFO</t>
  </si>
  <si>
    <t>Create New Note Delivery Goods</t>
  </si>
  <si>
    <t xml:space="preserve">Keeper create new note delivery goods, after 
create, note will in status default 1 </t>
  </si>
  <si>
    <t xml:space="preserve">Accountant approved </t>
  </si>
  <si>
    <t>Accountant</t>
  </si>
  <si>
    <t>Accountant approved note from Keeper, then
Note will in status 2</t>
  </si>
  <si>
    <t xml:space="preserve">CFO action Note </t>
  </si>
  <si>
    <t>After Accountant approved, CFO wil action 
with Note, CFO can Approved/ Disapproved</t>
  </si>
  <si>
    <t>Quốc Tiến,
Tuấn Hào</t>
  </si>
  <si>
    <t>II.4</t>
  </si>
  <si>
    <t>Quốc Tiến, 
Nguyễn Minh Tuấn</t>
  </si>
  <si>
    <t>Quốc Tiến, 
Tuấn Hào</t>
  </si>
  <si>
    <t>Show product low quantity</t>
  </si>
  <si>
    <t>Show product with quantity &lt; 10</t>
  </si>
  <si>
    <t>II.3.e</t>
  </si>
  <si>
    <t>II.5</t>
  </si>
  <si>
    <t xml:space="preserve">Search product </t>
  </si>
  <si>
    <t>Keeper, CFO, 
Accountant</t>
  </si>
  <si>
    <t xml:space="preserve">Search product match with letter </t>
  </si>
  <si>
    <t>II.3.f</t>
  </si>
  <si>
    <t>II.6</t>
  </si>
  <si>
    <t>II.7</t>
  </si>
  <si>
    <t>Search note match with number</t>
  </si>
  <si>
    <t>Đinh Quốc Tiến</t>
  </si>
  <si>
    <t>Đinh Quốc Tiến, Nguyễn Thanh Hâu</t>
  </si>
  <si>
    <t>Đinh Quốc Tiến, Nguyễn Tuấn Hào</t>
  </si>
  <si>
    <t>Keeper, Accountant</t>
  </si>
  <si>
    <t xml:space="preserve">Download Note Goods Delivery
filter by date </t>
  </si>
  <si>
    <t>Category for products</t>
  </si>
  <si>
    <t>Add Customer to Note Delivery 
Goods form</t>
  </si>
  <si>
    <t xml:space="preserve">Download file Excel include 
customer </t>
  </si>
  <si>
    <t>Quốc Tiến, 
Đồng Tâm</t>
  </si>
  <si>
    <t>Code not available for product</t>
  </si>
  <si>
    <t>Download the list of all products in excel file format</t>
  </si>
  <si>
    <t>Download 1 Note Delivery Goods as an excel file</t>
  </si>
  <si>
    <t>Download the list of Note Delivery Goods
filtered by date</t>
  </si>
  <si>
    <t>Download list of existing customers
in the system</t>
  </si>
  <si>
    <t>Add customer in dropdown form instead of having to enter customer name</t>
  </si>
  <si>
    <t>Each product will have a certain category</t>
  </si>
  <si>
    <t>If a product is in the not available status then
Cannot add that product to the Note list
Delivery Goods</t>
  </si>
  <si>
    <t xml:space="preserve">Thanh Hậu </t>
  </si>
  <si>
    <t>Download Note Goods Delivery at
Excel file format</t>
  </si>
  <si>
    <t>Download products in form
Excel files</t>
  </si>
  <si>
    <t>Thanh Hậu, 
Trần Minh Tuấn</t>
  </si>
  <si>
    <t>Quốc Tiến, 
Nguyễn Minh Tuấn,
Đồng Tâm</t>
  </si>
  <si>
    <t xml:space="preserve">Filter Information of product </t>
  </si>
  <si>
    <t>When creating a Note Delivery Goods, the person creating the ticket select products from dropdown, information boxes of the product is automatically populated based on productId</t>
  </si>
  <si>
    <t>Doing</t>
  </si>
  <si>
    <t>Manage Customer</t>
  </si>
  <si>
    <t>Quốc Tiến, 
Thanh Hậu</t>
  </si>
  <si>
    <t>Minh Hùng, 
Quốc Tiến</t>
  </si>
  <si>
    <t>Quốc Tiến,
Nguyễn Minh Tuấn</t>
  </si>
  <si>
    <t>Trần Minh Tuấn,
Tuấn Hào</t>
  </si>
  <si>
    <t xml:space="preserve">Manage Customer </t>
  </si>
  <si>
    <t>Loc Code</t>
  </si>
  <si>
    <t xml:space="preserve">Print note delivery goods </t>
  </si>
  <si>
    <t>Accountant, CFO, Keeper</t>
  </si>
  <si>
    <t>Download the delivery slip or save it as a pdf file</t>
  </si>
  <si>
    <t>Customer</t>
  </si>
  <si>
    <t>The customer's classification is based on the total amount of the customer's goods purchased goods</t>
  </si>
  <si>
    <t xml:space="preserve">Search customer by phone </t>
  </si>
  <si>
    <t>When creating a new delivery note, you can search for customers based on it phonne</t>
  </si>
  <si>
    <t xml:space="preserve">Tuấn Hào, 
Quốc Tiến </t>
  </si>
  <si>
    <t xml:space="preserve">Create new account </t>
  </si>
  <si>
    <t xml:space="preserve">Loc Code </t>
  </si>
  <si>
    <t xml:space="preserve">Search Note Delivery Goods by 
customer phone </t>
  </si>
  <si>
    <t xml:space="preserve">Set product avaible / not available </t>
  </si>
  <si>
    <t>Trần Minh Tuấn, 
Thanh Hậu</t>
  </si>
  <si>
    <t>Note</t>
  </si>
  <si>
    <t xml:space="preserve">Product </t>
  </si>
  <si>
    <t>Set product not available or available, if for product not available, 
cannot add it to note delivery export form</t>
  </si>
  <si>
    <t>Quốc Tiến, 
Minh Hùng</t>
  </si>
  <si>
    <t xml:space="preserve">Customer </t>
  </si>
  <si>
    <t>Category</t>
  </si>
  <si>
    <t xml:space="preserve">II.3.a,
II.3.b,
II.3.c,
II.3.d 
</t>
  </si>
  <si>
    <t xml:space="preserve">II.2.a,
II.2.b,
II.2.c,
II.2.d </t>
  </si>
  <si>
    <t xml:space="preserve">Index of account profile </t>
  </si>
  <si>
    <t>Warehouse Index Home Page</t>
  </si>
  <si>
    <t>Keeper, Accountant,
CFO</t>
  </si>
  <si>
    <t>Customer ranking</t>
  </si>
  <si>
    <t>Search category</t>
  </si>
  <si>
    <t>Search warehouse</t>
  </si>
  <si>
    <t xml:space="preserve">Search category by name </t>
  </si>
  <si>
    <t>Search warehouse by name</t>
  </si>
  <si>
    <t>Quốc Tiến</t>
  </si>
  <si>
    <t xml:space="preserve">Quốc Tiến </t>
  </si>
  <si>
    <t>iter4</t>
  </si>
  <si>
    <t>iter5</t>
  </si>
  <si>
    <t xml:space="preserve">Search warehouse by name </t>
  </si>
  <si>
    <t xml:space="preserve">Quốc Tiến,
Tuấn Hào </t>
  </si>
  <si>
    <t xml:space="preserve">Manage user profile </t>
  </si>
  <si>
    <t xml:space="preserve">Đinh Quốc Tiến </t>
  </si>
  <si>
    <t>II.6.a</t>
  </si>
  <si>
    <t>Manage New Note Delivery Goods</t>
  </si>
  <si>
    <t>II.6.a
II.6.b
II.6.c
II.6.d
II.6.e
II.6.f
II.6.g</t>
  </si>
  <si>
    <t>II.6.f</t>
  </si>
  <si>
    <t>II.6.c</t>
  </si>
  <si>
    <t>II.5.a
II.5.b
II.5.c
II.5.d</t>
  </si>
  <si>
    <t>II.4.a
II.4.b
II.4.c
II.4.d
II.4.e</t>
  </si>
  <si>
    <t>II.5.e
II.5.b
II.5.b
II.5.d</t>
  </si>
  <si>
    <t xml:space="preserve">II.4.a </t>
  </si>
  <si>
    <t>II.6.b</t>
  </si>
  <si>
    <t>Ranking for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</si>
</sst>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8"/>
      <name val="Arial"/>
    </font>
  </fonts>
  <fills count="5">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30">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2" fillId="0" borderId="1" xfId="1" applyBorder="1" applyAlignment="1">
      <alignment vertical="top"/>
    </xf>
    <xf numFmtId="0" fontId="2" fillId="0" borderId="1" xfId="1" applyBorder="1" applyAlignment="1">
      <alignment horizontal="center" vertical="top"/>
    </xf>
    <xf numFmtId="0" fontId="2" fillId="0" borderId="1" xfId="1" applyBorder="1" applyAlignment="1">
      <alignment vertical="top" wrapText="1"/>
    </xf>
    <xf numFmtId="0" fontId="3" fillId="4" borderId="1" xfId="1" applyFont="1" applyFill="1" applyBorder="1" applyAlignment="1">
      <alignment vertical="top"/>
    </xf>
    <xf numFmtId="0" fontId="2" fillId="4" borderId="1" xfId="1" applyFill="1" applyBorder="1" applyAlignment="1">
      <alignment vertical="top"/>
    </xf>
    <xf numFmtId="0" fontId="2" fillId="0" borderId="2" xfId="1" applyBorder="1" applyAlignment="1">
      <alignment vertical="top"/>
    </xf>
    <xf numFmtId="0" fontId="2" fillId="0" borderId="2" xfId="1" applyBorder="1" applyAlignment="1">
      <alignment vertical="top" wrapText="1"/>
    </xf>
    <xf numFmtId="0" fontId="2" fillId="4" borderId="2" xfId="1" applyFill="1" applyBorder="1" applyAlignment="1">
      <alignment vertical="top"/>
    </xf>
    <xf numFmtId="0" fontId="7" fillId="0" borderId="1" xfId="2" applyFont="1" applyBorder="1" applyAlignment="1">
      <alignment horizontal="center" vertical="center" wrapText="1"/>
    </xf>
    <xf numFmtId="0" fontId="2" fillId="0" borderId="1" xfId="1" applyBorder="1" applyAlignment="1">
      <alignment horizontal="center" vertical="center" wrapText="1"/>
    </xf>
    <xf numFmtId="0" fontId="2" fillId="0" borderId="1" xfId="1" applyBorder="1" applyAlignment="1">
      <alignment horizontal="center" vertical="center"/>
    </xf>
    <xf numFmtId="0" fontId="2" fillId="0" borderId="2" xfId="1" applyBorder="1" applyAlignment="1">
      <alignment horizontal="center" vertical="center" wrapText="1"/>
    </xf>
    <xf numFmtId="0" fontId="3" fillId="0" borderId="3" xfId="1" applyFont="1" applyBorder="1" applyAlignment="1">
      <alignment vertical="top"/>
    </xf>
    <xf numFmtId="0" fontId="0" fillId="0" borderId="1" xfId="0" applyBorder="1" applyAlignment="1">
      <alignment horizontal="center" vertical="center"/>
    </xf>
    <xf numFmtId="0" fontId="0" fillId="0" borderId="1" xfId="0" applyBorder="1" applyAlignment="1">
      <alignment vertical="top"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35"/>
  <sheetViews>
    <sheetView zoomScaleNormal="100" workbookViewId="0">
      <pane ySplit="3" topLeftCell="A22" activePane="bottomLeft" state="frozen"/>
      <selection pane="bottomLeft" activeCell="G12" sqref="G12"/>
    </sheetView>
  </sheetViews>
  <sheetFormatPr defaultColWidth="10.85546875" defaultRowHeight="12.75" x14ac:dyDescent="0.2"/>
  <cols>
    <col min="1" max="1" width="6.42578125" style="1" customWidth="1"/>
    <col min="2" max="2" width="30" style="2" bestFit="1" customWidth="1"/>
    <col min="3" max="3" width="13.7109375" style="2" customWidth="1"/>
    <col min="4" max="4" width="22.85546875" style="2" bestFit="1" customWidth="1"/>
    <col min="5" max="5" width="54.7109375" style="2" customWidth="1"/>
    <col min="6" max="6" width="25" style="2" customWidth="1"/>
    <col min="7" max="7" width="11.28515625" style="2" customWidth="1"/>
    <col min="8" max="8" width="8" style="2" customWidth="1"/>
    <col min="9" max="9" width="8.5703125" style="2" bestFit="1" customWidth="1"/>
    <col min="10" max="10" width="45.42578125" style="2" customWidth="1"/>
    <col min="11" max="16384" width="10.85546875" style="2"/>
  </cols>
  <sheetData>
    <row r="1" spans="1:10" ht="18" x14ac:dyDescent="0.2">
      <c r="A1" s="10" t="s">
        <v>26</v>
      </c>
    </row>
    <row r="2" spans="1:10" x14ac:dyDescent="0.2">
      <c r="A2" s="11"/>
    </row>
    <row r="3" spans="1:10" x14ac:dyDescent="0.2">
      <c r="A3" s="7" t="s">
        <v>0</v>
      </c>
      <c r="B3" s="6" t="s">
        <v>21</v>
      </c>
      <c r="C3" s="6" t="s">
        <v>1</v>
      </c>
      <c r="D3" s="6" t="s">
        <v>19</v>
      </c>
      <c r="E3" s="6" t="s">
        <v>3</v>
      </c>
      <c r="F3" s="6" t="s">
        <v>4</v>
      </c>
      <c r="G3" s="6" t="s">
        <v>5</v>
      </c>
      <c r="H3" s="6" t="s">
        <v>12</v>
      </c>
      <c r="I3" s="6" t="s">
        <v>13</v>
      </c>
      <c r="J3" s="6" t="s">
        <v>20</v>
      </c>
    </row>
    <row r="4" spans="1:10" x14ac:dyDescent="0.2">
      <c r="A4" s="3">
        <f>ROW()-3</f>
        <v>1</v>
      </c>
      <c r="B4" s="15" t="s">
        <v>45</v>
      </c>
      <c r="C4" s="4" t="s">
        <v>35</v>
      </c>
      <c r="D4" s="4" t="s">
        <v>52</v>
      </c>
      <c r="E4" s="5" t="s">
        <v>53</v>
      </c>
      <c r="F4" s="9" t="s">
        <v>59</v>
      </c>
      <c r="G4" s="4" t="s">
        <v>16</v>
      </c>
      <c r="H4" s="4" t="s">
        <v>22</v>
      </c>
      <c r="I4" s="4" t="s">
        <v>18</v>
      </c>
      <c r="J4" s="4"/>
    </row>
    <row r="5" spans="1:10" ht="76.5" x14ac:dyDescent="0.2">
      <c r="A5" s="3">
        <f t="shared" ref="A5:A35" si="0">ROW()-3</f>
        <v>2</v>
      </c>
      <c r="B5" s="15" t="s">
        <v>46</v>
      </c>
      <c r="C5" s="4" t="s">
        <v>14</v>
      </c>
      <c r="D5" s="4" t="s">
        <v>56</v>
      </c>
      <c r="E5" s="5" t="s">
        <v>28</v>
      </c>
      <c r="F5" s="9" t="s">
        <v>90</v>
      </c>
      <c r="G5" s="4" t="s">
        <v>16</v>
      </c>
      <c r="H5" s="4" t="s">
        <v>22</v>
      </c>
      <c r="I5" s="27" t="s">
        <v>18</v>
      </c>
      <c r="J5" s="4"/>
    </row>
    <row r="6" spans="1:10" ht="25.5" x14ac:dyDescent="0.2">
      <c r="A6" s="3">
        <f t="shared" si="0"/>
        <v>3</v>
      </c>
      <c r="B6" s="15" t="s">
        <v>37</v>
      </c>
      <c r="C6" s="4" t="s">
        <v>14</v>
      </c>
      <c r="D6" s="4" t="s">
        <v>52</v>
      </c>
      <c r="E6" s="5" t="s">
        <v>38</v>
      </c>
      <c r="F6" s="9" t="s">
        <v>89</v>
      </c>
      <c r="G6" s="4" t="s">
        <v>16</v>
      </c>
      <c r="H6" s="4" t="s">
        <v>22</v>
      </c>
      <c r="I6" s="27" t="s">
        <v>18</v>
      </c>
      <c r="J6" s="4"/>
    </row>
    <row r="7" spans="1:10" ht="38.25" x14ac:dyDescent="0.2">
      <c r="A7" s="3">
        <f t="shared" si="0"/>
        <v>4</v>
      </c>
      <c r="B7" s="15" t="s">
        <v>40</v>
      </c>
      <c r="C7" s="4" t="s">
        <v>14</v>
      </c>
      <c r="D7" s="4" t="s">
        <v>55</v>
      </c>
      <c r="E7" s="17" t="s">
        <v>30</v>
      </c>
      <c r="F7" s="9" t="s">
        <v>88</v>
      </c>
      <c r="G7" s="4" t="s">
        <v>16</v>
      </c>
      <c r="H7" s="15" t="s">
        <v>22</v>
      </c>
      <c r="I7" s="27" t="s">
        <v>18</v>
      </c>
      <c r="J7" s="15"/>
    </row>
    <row r="8" spans="1:10" ht="38.25" x14ac:dyDescent="0.2">
      <c r="A8" s="3">
        <f t="shared" si="0"/>
        <v>5</v>
      </c>
      <c r="B8" s="15" t="s">
        <v>47</v>
      </c>
      <c r="C8" s="4" t="s">
        <v>14</v>
      </c>
      <c r="D8" s="4" t="s">
        <v>55</v>
      </c>
      <c r="E8" s="17" t="s">
        <v>31</v>
      </c>
      <c r="F8" s="9" t="s">
        <v>59</v>
      </c>
      <c r="G8" s="4" t="s">
        <v>16</v>
      </c>
      <c r="H8" s="15" t="s">
        <v>22</v>
      </c>
      <c r="I8" s="27" t="s">
        <v>18</v>
      </c>
      <c r="J8" s="15"/>
    </row>
    <row r="9" spans="1:10" ht="25.5" x14ac:dyDescent="0.2">
      <c r="A9" s="3">
        <f t="shared" si="0"/>
        <v>6</v>
      </c>
      <c r="B9" s="15" t="s">
        <v>48</v>
      </c>
      <c r="C9" s="4" t="s">
        <v>14</v>
      </c>
      <c r="D9" s="4" t="s">
        <v>64</v>
      </c>
      <c r="E9" s="15" t="s">
        <v>32</v>
      </c>
      <c r="F9" s="9" t="s">
        <v>90</v>
      </c>
      <c r="G9" s="4" t="s">
        <v>16</v>
      </c>
      <c r="H9" s="15" t="s">
        <v>22</v>
      </c>
      <c r="I9" s="27" t="s">
        <v>18</v>
      </c>
      <c r="J9" s="15"/>
    </row>
    <row r="10" spans="1:10" ht="25.5" x14ac:dyDescent="0.2">
      <c r="A10" s="3">
        <f t="shared" si="0"/>
        <v>7</v>
      </c>
      <c r="B10" s="15" t="s">
        <v>49</v>
      </c>
      <c r="C10" s="4" t="s">
        <v>14</v>
      </c>
      <c r="D10" s="4" t="s">
        <v>55</v>
      </c>
      <c r="E10" s="15" t="s">
        <v>33</v>
      </c>
      <c r="F10" s="9" t="s">
        <v>89</v>
      </c>
      <c r="G10" s="4" t="s">
        <v>16</v>
      </c>
      <c r="H10" s="15" t="s">
        <v>22</v>
      </c>
      <c r="I10" s="27" t="s">
        <v>18</v>
      </c>
      <c r="J10" s="15"/>
    </row>
    <row r="11" spans="1:10" x14ac:dyDescent="0.2">
      <c r="A11" s="3">
        <f t="shared" si="0"/>
        <v>8</v>
      </c>
      <c r="B11" s="15" t="s">
        <v>50</v>
      </c>
      <c r="C11" s="4" t="s">
        <v>14</v>
      </c>
      <c r="D11" s="4" t="s">
        <v>55</v>
      </c>
      <c r="E11" s="15" t="s">
        <v>34</v>
      </c>
      <c r="F11" s="9" t="s">
        <v>88</v>
      </c>
      <c r="G11" s="4" t="s">
        <v>16</v>
      </c>
      <c r="H11" s="15" t="s">
        <v>17</v>
      </c>
      <c r="I11" s="27" t="s">
        <v>18</v>
      </c>
      <c r="J11" s="15"/>
    </row>
    <row r="12" spans="1:10" ht="25.5" x14ac:dyDescent="0.2">
      <c r="A12" s="3">
        <f t="shared" si="0"/>
        <v>9</v>
      </c>
      <c r="B12" s="15" t="s">
        <v>51</v>
      </c>
      <c r="C12" s="4" t="s">
        <v>14</v>
      </c>
      <c r="D12" s="4" t="s">
        <v>39</v>
      </c>
      <c r="E12" s="15" t="s">
        <v>29</v>
      </c>
      <c r="F12" s="9" t="s">
        <v>90</v>
      </c>
      <c r="G12" s="4" t="s">
        <v>16</v>
      </c>
      <c r="H12" s="15" t="s">
        <v>17</v>
      </c>
      <c r="I12" s="27" t="s">
        <v>18</v>
      </c>
      <c r="J12" s="15"/>
    </row>
    <row r="13" spans="1:10" ht="38.25" x14ac:dyDescent="0.2">
      <c r="A13" s="3">
        <f t="shared" si="0"/>
        <v>10</v>
      </c>
      <c r="B13" s="15" t="s">
        <v>27</v>
      </c>
      <c r="C13" s="4" t="s">
        <v>14</v>
      </c>
      <c r="D13" s="4" t="s">
        <v>55</v>
      </c>
      <c r="E13" s="17" t="s">
        <v>36</v>
      </c>
      <c r="F13" s="9" t="s">
        <v>89</v>
      </c>
      <c r="G13" s="4" t="s">
        <v>16</v>
      </c>
      <c r="H13" s="15" t="s">
        <v>17</v>
      </c>
      <c r="I13" s="27" t="s">
        <v>18</v>
      </c>
      <c r="J13" s="15"/>
    </row>
    <row r="14" spans="1:10" ht="25.5" x14ac:dyDescent="0.2">
      <c r="A14" s="3">
        <f t="shared" si="0"/>
        <v>11</v>
      </c>
      <c r="B14" s="15" t="s">
        <v>41</v>
      </c>
      <c r="C14" s="15" t="s">
        <v>55</v>
      </c>
      <c r="D14" s="15" t="s">
        <v>55</v>
      </c>
      <c r="E14" s="17" t="s">
        <v>38</v>
      </c>
      <c r="F14" s="9" t="s">
        <v>73</v>
      </c>
      <c r="G14" s="4" t="s">
        <v>16</v>
      </c>
      <c r="H14" s="15" t="s">
        <v>22</v>
      </c>
      <c r="I14" s="27" t="s">
        <v>18</v>
      </c>
      <c r="J14" s="15"/>
    </row>
    <row r="15" spans="1:10" ht="38.25" x14ac:dyDescent="0.2">
      <c r="A15" s="3">
        <f t="shared" si="0"/>
        <v>12</v>
      </c>
      <c r="B15" s="4" t="s">
        <v>66</v>
      </c>
      <c r="C15" s="4" t="s">
        <v>133</v>
      </c>
      <c r="D15" s="4" t="s">
        <v>54</v>
      </c>
      <c r="E15" s="5" t="s">
        <v>67</v>
      </c>
      <c r="F15" s="9" t="s">
        <v>109</v>
      </c>
      <c r="G15" s="4" t="s">
        <v>16</v>
      </c>
      <c r="H15" s="15" t="s">
        <v>17</v>
      </c>
      <c r="I15" s="27" t="s">
        <v>18</v>
      </c>
      <c r="J15" s="15"/>
    </row>
    <row r="16" spans="1:10" ht="25.5" x14ac:dyDescent="0.2">
      <c r="A16" s="3">
        <f t="shared" si="0"/>
        <v>13</v>
      </c>
      <c r="B16" s="15" t="s">
        <v>68</v>
      </c>
      <c r="C16" s="15" t="s">
        <v>133</v>
      </c>
      <c r="D16" s="15" t="s">
        <v>69</v>
      </c>
      <c r="E16" s="17" t="s">
        <v>70</v>
      </c>
      <c r="F16" s="17" t="s">
        <v>73</v>
      </c>
      <c r="G16" s="4" t="s">
        <v>16</v>
      </c>
      <c r="H16" s="15" t="s">
        <v>17</v>
      </c>
      <c r="I16" s="27" t="s">
        <v>18</v>
      </c>
      <c r="J16" s="15"/>
    </row>
    <row r="17" spans="1:10" ht="25.5" x14ac:dyDescent="0.2">
      <c r="A17" s="3">
        <f t="shared" si="0"/>
        <v>14</v>
      </c>
      <c r="B17" s="15" t="s">
        <v>71</v>
      </c>
      <c r="C17" s="15" t="s">
        <v>133</v>
      </c>
      <c r="D17" s="15" t="s">
        <v>65</v>
      </c>
      <c r="E17" s="17" t="s">
        <v>72</v>
      </c>
      <c r="F17" s="17" t="s">
        <v>76</v>
      </c>
      <c r="G17" s="4" t="s">
        <v>16</v>
      </c>
      <c r="H17" s="15" t="s">
        <v>17</v>
      </c>
      <c r="I17" s="27" t="s">
        <v>18</v>
      </c>
      <c r="J17" s="15"/>
    </row>
    <row r="18" spans="1:10" ht="25.5" x14ac:dyDescent="0.2">
      <c r="A18" s="3">
        <f t="shared" si="0"/>
        <v>15</v>
      </c>
      <c r="B18" s="15" t="s">
        <v>77</v>
      </c>
      <c r="C18" s="15" t="s">
        <v>134</v>
      </c>
      <c r="D18" s="15" t="s">
        <v>54</v>
      </c>
      <c r="E18" s="15" t="s">
        <v>78</v>
      </c>
      <c r="F18" s="17" t="s">
        <v>96</v>
      </c>
      <c r="G18" s="4" t="s">
        <v>16</v>
      </c>
      <c r="H18" s="15" t="s">
        <v>17</v>
      </c>
      <c r="I18" s="27" t="s">
        <v>18</v>
      </c>
      <c r="J18" s="15"/>
    </row>
    <row r="19" spans="1:10" ht="25.5" x14ac:dyDescent="0.2">
      <c r="A19" s="3">
        <f t="shared" si="0"/>
        <v>16</v>
      </c>
      <c r="B19" s="15" t="s">
        <v>81</v>
      </c>
      <c r="C19" s="15" t="s">
        <v>134</v>
      </c>
      <c r="D19" s="15" t="s">
        <v>54</v>
      </c>
      <c r="E19" s="15" t="s">
        <v>83</v>
      </c>
      <c r="F19" s="17" t="s">
        <v>108</v>
      </c>
      <c r="G19" s="4" t="s">
        <v>16</v>
      </c>
      <c r="H19" s="15" t="s">
        <v>17</v>
      </c>
      <c r="I19" s="27" t="s">
        <v>18</v>
      </c>
      <c r="J19" s="15"/>
    </row>
    <row r="20" spans="1:10" ht="25.5" x14ac:dyDescent="0.2">
      <c r="A20" s="3">
        <f t="shared" si="0"/>
        <v>17</v>
      </c>
      <c r="B20" s="17" t="s">
        <v>130</v>
      </c>
      <c r="C20" s="17" t="s">
        <v>133</v>
      </c>
      <c r="D20" s="17" t="s">
        <v>82</v>
      </c>
      <c r="E20" s="15" t="s">
        <v>87</v>
      </c>
      <c r="F20" s="17" t="s">
        <v>108</v>
      </c>
      <c r="G20" s="4" t="s">
        <v>16</v>
      </c>
      <c r="H20" s="15" t="s">
        <v>17</v>
      </c>
      <c r="I20" s="27" t="s">
        <v>18</v>
      </c>
      <c r="J20" s="15"/>
    </row>
    <row r="21" spans="1:10" ht="38.25" x14ac:dyDescent="0.2">
      <c r="A21" s="3">
        <f t="shared" si="0"/>
        <v>18</v>
      </c>
      <c r="B21" s="15" t="s">
        <v>110</v>
      </c>
      <c r="C21" s="15" t="s">
        <v>133</v>
      </c>
      <c r="D21" s="15" t="s">
        <v>55</v>
      </c>
      <c r="E21" s="17" t="s">
        <v>111</v>
      </c>
      <c r="F21" s="17" t="s">
        <v>75</v>
      </c>
      <c r="G21" s="4" t="s">
        <v>16</v>
      </c>
      <c r="H21" s="15" t="s">
        <v>17</v>
      </c>
      <c r="I21" s="27" t="s">
        <v>18</v>
      </c>
      <c r="J21" s="15"/>
    </row>
    <row r="22" spans="1:10" ht="25.5" x14ac:dyDescent="0.2">
      <c r="A22" s="3">
        <f t="shared" si="0"/>
        <v>19</v>
      </c>
      <c r="B22" s="5" t="s">
        <v>107</v>
      </c>
      <c r="C22" s="15" t="s">
        <v>134</v>
      </c>
      <c r="D22" s="4" t="s">
        <v>91</v>
      </c>
      <c r="E22" s="5" t="s">
        <v>98</v>
      </c>
      <c r="F22" s="9" t="s">
        <v>96</v>
      </c>
      <c r="G22" s="4" t="s">
        <v>16</v>
      </c>
      <c r="H22" s="15" t="s">
        <v>15</v>
      </c>
      <c r="I22" s="27" t="s">
        <v>18</v>
      </c>
      <c r="J22" s="15"/>
    </row>
    <row r="23" spans="1:10" ht="25.5" x14ac:dyDescent="0.2">
      <c r="A23" s="3">
        <f t="shared" si="0"/>
        <v>20</v>
      </c>
      <c r="B23" s="5" t="s">
        <v>106</v>
      </c>
      <c r="C23" s="15" t="s">
        <v>133</v>
      </c>
      <c r="D23" s="4" t="s">
        <v>91</v>
      </c>
      <c r="E23" s="5" t="s">
        <v>99</v>
      </c>
      <c r="F23" s="9" t="s">
        <v>75</v>
      </c>
      <c r="G23" s="4" t="s">
        <v>16</v>
      </c>
      <c r="H23" s="15" t="s">
        <v>15</v>
      </c>
      <c r="I23" s="27" t="s">
        <v>18</v>
      </c>
      <c r="J23" s="15"/>
    </row>
    <row r="24" spans="1:10" ht="25.5" x14ac:dyDescent="0.2">
      <c r="A24" s="3">
        <f t="shared" si="0"/>
        <v>21</v>
      </c>
      <c r="B24" s="17" t="s">
        <v>92</v>
      </c>
      <c r="C24" s="15" t="s">
        <v>133</v>
      </c>
      <c r="D24" s="4" t="s">
        <v>91</v>
      </c>
      <c r="E24" s="17" t="s">
        <v>100</v>
      </c>
      <c r="F24" s="9" t="s">
        <v>114</v>
      </c>
      <c r="G24" s="4" t="s">
        <v>16</v>
      </c>
      <c r="H24" s="15" t="s">
        <v>15</v>
      </c>
      <c r="I24" s="27" t="s">
        <v>18</v>
      </c>
      <c r="J24" s="15"/>
    </row>
    <row r="25" spans="1:10" ht="25.5" x14ac:dyDescent="0.2">
      <c r="A25" s="3">
        <f t="shared" si="0"/>
        <v>22</v>
      </c>
      <c r="B25" s="17" t="s">
        <v>95</v>
      </c>
      <c r="C25" s="15" t="s">
        <v>123</v>
      </c>
      <c r="D25" s="15" t="s">
        <v>91</v>
      </c>
      <c r="E25" s="17" t="s">
        <v>101</v>
      </c>
      <c r="F25" s="17" t="s">
        <v>117</v>
      </c>
      <c r="G25" s="4" t="s">
        <v>16</v>
      </c>
      <c r="H25" s="15" t="s">
        <v>15</v>
      </c>
      <c r="I25" s="27" t="s">
        <v>18</v>
      </c>
      <c r="J25" s="15"/>
    </row>
    <row r="26" spans="1:10" ht="25.5" x14ac:dyDescent="0.2">
      <c r="A26" s="3">
        <f t="shared" si="0"/>
        <v>23</v>
      </c>
      <c r="B26" s="17" t="s">
        <v>94</v>
      </c>
      <c r="C26" s="15" t="s">
        <v>123</v>
      </c>
      <c r="D26" s="15" t="s">
        <v>54</v>
      </c>
      <c r="E26" s="17" t="s">
        <v>102</v>
      </c>
      <c r="F26" s="17" t="s">
        <v>116</v>
      </c>
      <c r="G26" s="4" t="s">
        <v>16</v>
      </c>
      <c r="H26" s="15" t="s">
        <v>15</v>
      </c>
      <c r="I26" s="27" t="s">
        <v>18</v>
      </c>
      <c r="J26" s="15"/>
    </row>
    <row r="27" spans="1:10" x14ac:dyDescent="0.2">
      <c r="A27" s="3">
        <f t="shared" si="0"/>
        <v>24</v>
      </c>
      <c r="B27" s="15" t="s">
        <v>93</v>
      </c>
      <c r="C27" s="15" t="s">
        <v>138</v>
      </c>
      <c r="D27" s="15" t="s">
        <v>55</v>
      </c>
      <c r="E27" s="15" t="s">
        <v>103</v>
      </c>
      <c r="F27" s="15" t="s">
        <v>105</v>
      </c>
      <c r="G27" s="4" t="s">
        <v>16</v>
      </c>
      <c r="H27" s="15" t="s">
        <v>15</v>
      </c>
      <c r="I27" s="27" t="s">
        <v>18</v>
      </c>
      <c r="J27" s="15"/>
    </row>
    <row r="28" spans="1:10" ht="38.25" x14ac:dyDescent="0.2">
      <c r="A28" s="3">
        <f t="shared" si="0"/>
        <v>25</v>
      </c>
      <c r="B28" s="15" t="s">
        <v>97</v>
      </c>
      <c r="C28" s="15" t="s">
        <v>134</v>
      </c>
      <c r="D28" s="15" t="s">
        <v>54</v>
      </c>
      <c r="E28" s="17" t="s">
        <v>104</v>
      </c>
      <c r="F28" s="17" t="s">
        <v>75</v>
      </c>
      <c r="G28" s="4" t="s">
        <v>16</v>
      </c>
      <c r="H28" s="15" t="s">
        <v>15</v>
      </c>
      <c r="I28" s="27" t="s">
        <v>18</v>
      </c>
      <c r="J28" s="15"/>
    </row>
    <row r="29" spans="1:10" ht="25.5" x14ac:dyDescent="0.2">
      <c r="A29" s="3">
        <f t="shared" si="0"/>
        <v>26</v>
      </c>
      <c r="B29" s="20" t="s">
        <v>113</v>
      </c>
      <c r="C29" s="15" t="s">
        <v>123</v>
      </c>
      <c r="D29" s="20" t="s">
        <v>91</v>
      </c>
      <c r="E29" s="20" t="s">
        <v>118</v>
      </c>
      <c r="F29" s="21" t="s">
        <v>115</v>
      </c>
      <c r="G29" s="4" t="s">
        <v>16</v>
      </c>
      <c r="H29" s="15" t="s">
        <v>15</v>
      </c>
      <c r="I29" s="27" t="s">
        <v>18</v>
      </c>
      <c r="J29" s="15"/>
    </row>
    <row r="30" spans="1:10" ht="25.5" x14ac:dyDescent="0.2">
      <c r="A30" s="3">
        <f t="shared" si="0"/>
        <v>27</v>
      </c>
      <c r="B30" s="15" t="s">
        <v>120</v>
      </c>
      <c r="C30" s="15" t="s">
        <v>133</v>
      </c>
      <c r="D30" s="15" t="s">
        <v>121</v>
      </c>
      <c r="E30" s="15" t="s">
        <v>122</v>
      </c>
      <c r="F30" s="17" t="s">
        <v>127</v>
      </c>
      <c r="G30" s="4" t="s">
        <v>16</v>
      </c>
      <c r="H30" s="15" t="s">
        <v>15</v>
      </c>
      <c r="I30" s="27" t="s">
        <v>18</v>
      </c>
      <c r="J30" s="15"/>
    </row>
    <row r="31" spans="1:10" ht="25.5" x14ac:dyDescent="0.2">
      <c r="A31" s="3">
        <f t="shared" si="0"/>
        <v>28</v>
      </c>
      <c r="B31" s="15" t="s">
        <v>144</v>
      </c>
      <c r="C31" s="15" t="s">
        <v>137</v>
      </c>
      <c r="D31" s="15" t="s">
        <v>123</v>
      </c>
      <c r="E31" s="17" t="s">
        <v>124</v>
      </c>
      <c r="F31" s="17" t="s">
        <v>132</v>
      </c>
      <c r="G31" s="4" t="s">
        <v>16</v>
      </c>
      <c r="H31" s="15" t="s">
        <v>15</v>
      </c>
      <c r="I31" s="27" t="s">
        <v>18</v>
      </c>
      <c r="J31" s="15"/>
    </row>
    <row r="32" spans="1:10" ht="25.5" x14ac:dyDescent="0.2">
      <c r="A32" s="3">
        <f t="shared" si="0"/>
        <v>29</v>
      </c>
      <c r="B32" s="15" t="s">
        <v>125</v>
      </c>
      <c r="C32" s="15" t="s">
        <v>137</v>
      </c>
      <c r="D32" s="15" t="s">
        <v>55</v>
      </c>
      <c r="E32" s="17" t="s">
        <v>126</v>
      </c>
      <c r="F32" s="17" t="s">
        <v>154</v>
      </c>
      <c r="G32" s="4" t="s">
        <v>16</v>
      </c>
      <c r="H32" s="15" t="s">
        <v>15</v>
      </c>
      <c r="I32" s="27" t="s">
        <v>18</v>
      </c>
      <c r="J32" s="15"/>
    </row>
    <row r="33" spans="1:10" ht="38.25" x14ac:dyDescent="0.2">
      <c r="A33" s="3">
        <f t="shared" si="0"/>
        <v>30</v>
      </c>
      <c r="B33" s="15" t="s">
        <v>131</v>
      </c>
      <c r="C33" s="15" t="s">
        <v>134</v>
      </c>
      <c r="D33" s="15" t="s">
        <v>54</v>
      </c>
      <c r="E33" s="17" t="s">
        <v>135</v>
      </c>
      <c r="F33" s="17" t="s">
        <v>136</v>
      </c>
      <c r="G33" s="4" t="s">
        <v>16</v>
      </c>
      <c r="H33" s="15" t="s">
        <v>15</v>
      </c>
      <c r="I33" s="27" t="s">
        <v>18</v>
      </c>
      <c r="J33" s="15"/>
    </row>
    <row r="34" spans="1:10" x14ac:dyDescent="0.2">
      <c r="A34" s="3">
        <f t="shared" si="0"/>
        <v>31</v>
      </c>
      <c r="B34" s="15" t="s">
        <v>145</v>
      </c>
      <c r="C34" s="15" t="s">
        <v>138</v>
      </c>
      <c r="D34" s="15" t="s">
        <v>54</v>
      </c>
      <c r="E34" s="15" t="s">
        <v>147</v>
      </c>
      <c r="F34" s="15" t="s">
        <v>150</v>
      </c>
      <c r="G34" s="4" t="s">
        <v>16</v>
      </c>
      <c r="H34" s="15" t="s">
        <v>151</v>
      </c>
      <c r="I34" s="27" t="s">
        <v>18</v>
      </c>
      <c r="J34" s="15"/>
    </row>
    <row r="35" spans="1:10" x14ac:dyDescent="0.2">
      <c r="A35" s="3">
        <f t="shared" si="0"/>
        <v>32</v>
      </c>
      <c r="B35" s="15" t="s">
        <v>146</v>
      </c>
      <c r="C35" s="15" t="s">
        <v>134</v>
      </c>
      <c r="D35" s="15" t="s">
        <v>54</v>
      </c>
      <c r="E35" s="15" t="s">
        <v>153</v>
      </c>
      <c r="F35" s="15" t="s">
        <v>149</v>
      </c>
      <c r="G35" s="4" t="s">
        <v>16</v>
      </c>
      <c r="H35" s="15" t="s">
        <v>152</v>
      </c>
      <c r="I35" s="27" t="s">
        <v>18</v>
      </c>
      <c r="J35" s="15"/>
    </row>
  </sheetData>
  <autoFilter ref="A3:E6" xr:uid="{B8AA5C6C-6EE6-6E48-9C21-DBA13AAA45A8}"/>
  <phoneticPr fontId="11" type="noConversion"/>
  <dataValidations count="3">
    <dataValidation type="list" allowBlank="1" showInputMessage="1" showErrorMessage="1" sqref="H4" xr:uid="{4AB78AE2-72F2-B441-AF2B-11B20B9B8B74}">
      <formula1>"iter1, iter2, iter3, iter4"</formula1>
    </dataValidation>
    <dataValidation type="list" allowBlank="1" showInputMessage="1" showErrorMessage="1" sqref="G4:G35" xr:uid="{D82617E5-604D-1B40-A3D5-DC3E6E4D7BD0}">
      <formula1>"To Do, Doing, Done, Updated"</formula1>
    </dataValidation>
    <dataValidation type="list" allowBlank="1" showInputMessage="1" showErrorMessage="1" sqref="I4:I35" xr:uid="{8A684C51-DF11-5D41-BC8F-3C48C97F9B0C}">
      <formula1>"none, iter2, iter3, iter4"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J11"/>
  <sheetViews>
    <sheetView zoomScale="85" zoomScaleNormal="85" workbookViewId="0">
      <pane ySplit="5" topLeftCell="A6" activePane="bottomLeft" state="frozen"/>
      <selection pane="bottomLeft" activeCell="F23" sqref="F23"/>
    </sheetView>
  </sheetViews>
  <sheetFormatPr defaultColWidth="10.85546875" defaultRowHeight="12.75" x14ac:dyDescent="0.2"/>
  <cols>
    <col min="1" max="1" width="3.28515625" style="1" customWidth="1"/>
    <col min="2" max="2" width="39.42578125" style="2" bestFit="1" customWidth="1"/>
    <col min="3" max="3" width="11" style="2" bestFit="1" customWidth="1"/>
    <col min="4" max="4" width="29" style="2" bestFit="1" customWidth="1"/>
    <col min="5" max="6" width="17.28515625" style="2" customWidth="1"/>
    <col min="7" max="7" width="10.28515625" style="2" customWidth="1"/>
    <col min="8" max="8" width="8.42578125" style="2" customWidth="1"/>
    <col min="9" max="9" width="6.7109375" style="2" customWidth="1"/>
    <col min="10" max="10" width="49.7109375" style="2" customWidth="1"/>
    <col min="11" max="11" width="10.85546875" style="2" customWidth="1"/>
    <col min="12" max="16384" width="10.85546875" style="2"/>
  </cols>
  <sheetData>
    <row r="1" spans="1:10" ht="18" x14ac:dyDescent="0.2">
      <c r="A1" s="12" t="s">
        <v>24</v>
      </c>
    </row>
    <row r="2" spans="1:10" x14ac:dyDescent="0.2">
      <c r="A2" s="11"/>
    </row>
    <row r="3" spans="1:10" x14ac:dyDescent="0.2">
      <c r="A3" s="11"/>
    </row>
    <row r="4" spans="1:10" x14ac:dyDescent="0.2">
      <c r="A4" s="11"/>
    </row>
    <row r="5" spans="1:10" x14ac:dyDescent="0.2">
      <c r="A5" s="7" t="s">
        <v>0</v>
      </c>
      <c r="B5" s="6" t="s">
        <v>2</v>
      </c>
      <c r="C5" s="6" t="s">
        <v>1</v>
      </c>
      <c r="D5" s="6" t="s">
        <v>3</v>
      </c>
      <c r="E5" s="6" t="s">
        <v>4</v>
      </c>
      <c r="F5" s="6" t="s">
        <v>119</v>
      </c>
      <c r="G5" s="6" t="s">
        <v>5</v>
      </c>
      <c r="H5" s="8" t="s">
        <v>10</v>
      </c>
      <c r="I5" s="8" t="s">
        <v>11</v>
      </c>
      <c r="J5" s="6" t="s">
        <v>6</v>
      </c>
    </row>
    <row r="6" spans="1:10" ht="63.75" x14ac:dyDescent="0.2">
      <c r="A6" s="3">
        <f>ROW()-5</f>
        <v>1</v>
      </c>
      <c r="B6" s="4" t="s">
        <v>142</v>
      </c>
      <c r="C6" s="5" t="s">
        <v>143</v>
      </c>
      <c r="D6" s="5" t="s">
        <v>30</v>
      </c>
      <c r="E6" s="9" t="s">
        <v>88</v>
      </c>
      <c r="F6" s="23">
        <v>190</v>
      </c>
      <c r="G6" s="18" t="s">
        <v>16</v>
      </c>
      <c r="H6" s="13" t="s">
        <v>61</v>
      </c>
      <c r="I6" s="13" t="s">
        <v>7</v>
      </c>
      <c r="J6" s="4"/>
    </row>
    <row r="7" spans="1:10" ht="38.25" x14ac:dyDescent="0.2">
      <c r="A7" s="3">
        <f>ROW()-5</f>
        <v>2</v>
      </c>
      <c r="B7" s="4" t="s">
        <v>37</v>
      </c>
      <c r="C7" s="4" t="s">
        <v>35</v>
      </c>
      <c r="D7" s="5" t="s">
        <v>38</v>
      </c>
      <c r="E7" s="9" t="s">
        <v>59</v>
      </c>
      <c r="F7" s="23">
        <v>185</v>
      </c>
      <c r="G7" s="18" t="s">
        <v>16</v>
      </c>
      <c r="H7" s="13" t="s">
        <v>62</v>
      </c>
      <c r="I7" s="13" t="s">
        <v>7</v>
      </c>
      <c r="J7" s="4"/>
    </row>
    <row r="8" spans="1:10" ht="25.5" x14ac:dyDescent="0.2">
      <c r="A8" s="16">
        <v>3</v>
      </c>
      <c r="B8" s="15" t="s">
        <v>128</v>
      </c>
      <c r="C8" s="4" t="s">
        <v>56</v>
      </c>
      <c r="D8" s="17" t="s">
        <v>58</v>
      </c>
      <c r="E8" s="9" t="s">
        <v>90</v>
      </c>
      <c r="F8" s="23">
        <v>262</v>
      </c>
      <c r="G8" s="18" t="s">
        <v>16</v>
      </c>
      <c r="H8" s="13" t="s">
        <v>63</v>
      </c>
      <c r="I8" s="13" t="s">
        <v>7</v>
      </c>
      <c r="J8" s="15"/>
    </row>
    <row r="9" spans="1:10" ht="63.75" x14ac:dyDescent="0.2">
      <c r="A9" s="16">
        <v>4</v>
      </c>
      <c r="B9" s="15" t="s">
        <v>42</v>
      </c>
      <c r="C9" s="15" t="s">
        <v>55</v>
      </c>
      <c r="D9" s="17" t="s">
        <v>57</v>
      </c>
      <c r="E9" s="9" t="s">
        <v>89</v>
      </c>
      <c r="F9" s="23">
        <v>318</v>
      </c>
      <c r="G9" s="18" t="s">
        <v>16</v>
      </c>
      <c r="H9" s="17" t="s">
        <v>139</v>
      </c>
      <c r="I9" s="15" t="s">
        <v>9</v>
      </c>
      <c r="J9" s="15"/>
    </row>
    <row r="10" spans="1:10" ht="51" x14ac:dyDescent="0.2">
      <c r="A10" s="16">
        <v>5</v>
      </c>
      <c r="B10" s="15" t="s">
        <v>43</v>
      </c>
      <c r="C10" s="15" t="s">
        <v>54</v>
      </c>
      <c r="D10" s="17" t="s">
        <v>44</v>
      </c>
      <c r="E10" s="9" t="s">
        <v>88</v>
      </c>
      <c r="F10" s="23">
        <v>192</v>
      </c>
      <c r="G10" s="18" t="s">
        <v>16</v>
      </c>
      <c r="H10" s="17" t="s">
        <v>140</v>
      </c>
      <c r="I10" s="15" t="s">
        <v>60</v>
      </c>
      <c r="J10" s="15"/>
    </row>
    <row r="11" spans="1:10" x14ac:dyDescent="0.2">
      <c r="A11" s="16">
        <v>6</v>
      </c>
      <c r="B11" s="15" t="s">
        <v>141</v>
      </c>
      <c r="C11" s="15" t="s">
        <v>65</v>
      </c>
      <c r="D11" s="15" t="s">
        <v>155</v>
      </c>
      <c r="E11" s="15" t="s">
        <v>156</v>
      </c>
      <c r="F11" s="25">
        <v>514</v>
      </c>
      <c r="G11" s="18" t="s">
        <v>16</v>
      </c>
      <c r="H11" s="13" t="s">
        <v>61</v>
      </c>
      <c r="I11" s="15"/>
      <c r="J11" s="15"/>
    </row>
  </sheetData>
  <phoneticPr fontId="1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J12"/>
  <sheetViews>
    <sheetView zoomScale="85" zoomScaleNormal="85" workbookViewId="0">
      <pane ySplit="5" topLeftCell="A6" activePane="bottomLeft" state="frozen"/>
      <selection pane="bottomLeft" activeCell="H13" sqref="H13"/>
    </sheetView>
  </sheetViews>
  <sheetFormatPr defaultColWidth="10.85546875" defaultRowHeight="12.75" x14ac:dyDescent="0.2"/>
  <cols>
    <col min="1" max="1" width="3.28515625" style="1" customWidth="1"/>
    <col min="2" max="2" width="28.5703125" style="2" bestFit="1" customWidth="1"/>
    <col min="3" max="3" width="14.85546875" style="2" customWidth="1"/>
    <col min="4" max="4" width="40.42578125" style="2" customWidth="1"/>
    <col min="5" max="5" width="16.85546875" style="2" customWidth="1"/>
    <col min="6" max="6" width="10.28515625" style="2" customWidth="1"/>
    <col min="8" max="8" width="6" style="2" customWidth="1"/>
    <col min="9" max="9" width="6.7109375" style="2" customWidth="1"/>
    <col min="10" max="10" width="49.7109375" style="2" customWidth="1"/>
    <col min="11" max="11" width="10.85546875" style="2" customWidth="1"/>
    <col min="12" max="16384" width="10.85546875" style="2"/>
  </cols>
  <sheetData>
    <row r="1" spans="1:10" ht="18" x14ac:dyDescent="0.2">
      <c r="A1" s="12" t="s">
        <v>23</v>
      </c>
    </row>
    <row r="2" spans="1:10" x14ac:dyDescent="0.2">
      <c r="A2" s="11"/>
    </row>
    <row r="3" spans="1:10" x14ac:dyDescent="0.2">
      <c r="A3" s="11"/>
    </row>
    <row r="4" spans="1:10" x14ac:dyDescent="0.2">
      <c r="A4" s="11"/>
    </row>
    <row r="5" spans="1:10" x14ac:dyDescent="0.2">
      <c r="A5" s="7" t="s">
        <v>0</v>
      </c>
      <c r="B5" s="6" t="s">
        <v>2</v>
      </c>
      <c r="C5" s="6" t="s">
        <v>1</v>
      </c>
      <c r="D5" s="6" t="s">
        <v>3</v>
      </c>
      <c r="E5" s="6" t="s">
        <v>4</v>
      </c>
      <c r="F5" s="6" t="s">
        <v>5</v>
      </c>
      <c r="G5" s="6" t="s">
        <v>129</v>
      </c>
      <c r="H5" s="8" t="s">
        <v>10</v>
      </c>
      <c r="I5" s="8" t="s">
        <v>11</v>
      </c>
      <c r="J5" s="6" t="s">
        <v>6</v>
      </c>
    </row>
    <row r="6" spans="1:10" ht="89.25" x14ac:dyDescent="0.2">
      <c r="A6" s="3">
        <f>ROW()-5</f>
        <v>1</v>
      </c>
      <c r="B6" s="4" t="s">
        <v>158</v>
      </c>
      <c r="C6" s="4" t="s">
        <v>54</v>
      </c>
      <c r="D6" s="5" t="s">
        <v>67</v>
      </c>
      <c r="E6" s="9" t="s">
        <v>109</v>
      </c>
      <c r="F6" s="18" t="s">
        <v>16</v>
      </c>
      <c r="G6" s="28">
        <v>690</v>
      </c>
      <c r="H6" s="29" t="s">
        <v>159</v>
      </c>
      <c r="I6" s="14" t="s">
        <v>8</v>
      </c>
      <c r="J6" s="4"/>
    </row>
    <row r="7" spans="1:10" ht="25.5" x14ac:dyDescent="0.2">
      <c r="A7" s="3">
        <f t="shared" ref="A7:A12" si="0">ROW()-5</f>
        <v>2</v>
      </c>
      <c r="B7" s="15" t="s">
        <v>68</v>
      </c>
      <c r="C7" s="15" t="s">
        <v>69</v>
      </c>
      <c r="D7" s="17" t="s">
        <v>70</v>
      </c>
      <c r="E7" s="17" t="s">
        <v>73</v>
      </c>
      <c r="F7" s="18" t="s">
        <v>16</v>
      </c>
      <c r="G7" s="28">
        <v>50</v>
      </c>
      <c r="H7" s="15" t="s">
        <v>160</v>
      </c>
      <c r="I7" s="15" t="s">
        <v>74</v>
      </c>
      <c r="J7" s="15"/>
    </row>
    <row r="8" spans="1:10" ht="25.5" x14ac:dyDescent="0.2">
      <c r="A8" s="3">
        <f t="shared" si="0"/>
        <v>3</v>
      </c>
      <c r="B8" s="15" t="s">
        <v>71</v>
      </c>
      <c r="C8" s="15" t="s">
        <v>65</v>
      </c>
      <c r="D8" s="17" t="s">
        <v>72</v>
      </c>
      <c r="E8" s="17" t="s">
        <v>76</v>
      </c>
      <c r="F8" s="18" t="s">
        <v>16</v>
      </c>
      <c r="G8" s="28">
        <v>50</v>
      </c>
      <c r="H8" s="15" t="s">
        <v>160</v>
      </c>
      <c r="I8" s="15" t="s">
        <v>74</v>
      </c>
      <c r="J8" s="15"/>
    </row>
    <row r="9" spans="1:10" ht="25.5" x14ac:dyDescent="0.2">
      <c r="A9" s="3">
        <f t="shared" si="0"/>
        <v>4</v>
      </c>
      <c r="B9" s="15" t="s">
        <v>77</v>
      </c>
      <c r="C9" s="15" t="s">
        <v>54</v>
      </c>
      <c r="D9" s="15" t="s">
        <v>78</v>
      </c>
      <c r="E9" s="17" t="s">
        <v>96</v>
      </c>
      <c r="F9" s="18" t="s">
        <v>16</v>
      </c>
      <c r="G9" s="28">
        <v>10</v>
      </c>
      <c r="H9" s="15" t="s">
        <v>84</v>
      </c>
      <c r="I9" s="15" t="s">
        <v>80</v>
      </c>
      <c r="J9" s="15"/>
    </row>
    <row r="10" spans="1:10" ht="25.5" x14ac:dyDescent="0.2">
      <c r="A10" s="3">
        <f t="shared" si="0"/>
        <v>5</v>
      </c>
      <c r="B10" s="15" t="s">
        <v>81</v>
      </c>
      <c r="C10" s="15" t="s">
        <v>54</v>
      </c>
      <c r="D10" s="15" t="s">
        <v>83</v>
      </c>
      <c r="E10" s="17" t="s">
        <v>108</v>
      </c>
      <c r="F10" s="18" t="s">
        <v>16</v>
      </c>
      <c r="G10" s="28">
        <v>20</v>
      </c>
      <c r="H10" s="15" t="s">
        <v>79</v>
      </c>
      <c r="I10" s="15" t="s">
        <v>85</v>
      </c>
      <c r="J10" s="15"/>
    </row>
    <row r="11" spans="1:10" ht="25.5" x14ac:dyDescent="0.2">
      <c r="A11" s="3">
        <f t="shared" si="0"/>
        <v>6</v>
      </c>
      <c r="B11" s="17" t="s">
        <v>130</v>
      </c>
      <c r="C11" s="17" t="s">
        <v>82</v>
      </c>
      <c r="D11" s="15" t="s">
        <v>87</v>
      </c>
      <c r="E11" s="17" t="s">
        <v>108</v>
      </c>
      <c r="F11" s="18" t="s">
        <v>16</v>
      </c>
      <c r="G11" s="28">
        <v>5</v>
      </c>
      <c r="H11" s="15" t="s">
        <v>157</v>
      </c>
      <c r="I11" s="15" t="s">
        <v>86</v>
      </c>
      <c r="J11" s="15"/>
    </row>
    <row r="12" spans="1:10" ht="51" x14ac:dyDescent="0.2">
      <c r="A12" s="3">
        <f t="shared" si="0"/>
        <v>7</v>
      </c>
      <c r="B12" s="15" t="s">
        <v>110</v>
      </c>
      <c r="C12" s="15" t="s">
        <v>55</v>
      </c>
      <c r="D12" s="17" t="s">
        <v>111</v>
      </c>
      <c r="E12" s="17" t="s">
        <v>75</v>
      </c>
      <c r="F12" s="18" t="s">
        <v>16</v>
      </c>
      <c r="G12" s="28">
        <v>10</v>
      </c>
      <c r="H12" s="15" t="s">
        <v>157</v>
      </c>
      <c r="I12" s="15"/>
      <c r="J12" s="15"/>
    </row>
  </sheetData>
  <phoneticPr fontId="11" type="noConversion"/>
  <dataValidations count="1">
    <dataValidation type="list" allowBlank="1" showInputMessage="1" showErrorMessage="1" sqref="F6" xr:uid="{A5D8D347-9BA0-8742-9848-E52BE7233794}">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J18"/>
  <sheetViews>
    <sheetView tabSelected="1" zoomScale="130" zoomScaleNormal="130" workbookViewId="0">
      <pane ySplit="5" topLeftCell="A6" activePane="bottomLeft" state="frozen"/>
      <selection pane="bottomLeft" activeCell="G23" sqref="G23"/>
    </sheetView>
  </sheetViews>
  <sheetFormatPr defaultColWidth="10.85546875" defaultRowHeight="12.75" x14ac:dyDescent="0.2"/>
  <cols>
    <col min="1" max="1" width="3.28515625" style="1" customWidth="1"/>
    <col min="2" max="2" width="31.28515625" style="2" bestFit="1" customWidth="1"/>
    <col min="3" max="3" width="22.85546875" style="2" bestFit="1" customWidth="1"/>
    <col min="4" max="4" width="55.42578125" style="2" customWidth="1"/>
    <col min="5" max="6" width="16.7109375" style="2" customWidth="1"/>
    <col min="7" max="7" width="10.28515625" style="2" customWidth="1"/>
    <col min="8" max="8" width="6" style="2" customWidth="1"/>
    <col min="9" max="9" width="6.7109375" style="2" customWidth="1"/>
    <col min="10" max="10" width="49.7109375" style="2" customWidth="1"/>
    <col min="11" max="11" width="10.85546875" style="2" customWidth="1"/>
    <col min="12" max="16384" width="10.85546875" style="2"/>
  </cols>
  <sheetData>
    <row r="1" spans="1:10" ht="18" x14ac:dyDescent="0.2">
      <c r="A1" s="12" t="s">
        <v>25</v>
      </c>
    </row>
    <row r="2" spans="1:10" x14ac:dyDescent="0.2">
      <c r="A2" s="11"/>
    </row>
    <row r="3" spans="1:10" x14ac:dyDescent="0.2">
      <c r="A3" s="11"/>
    </row>
    <row r="4" spans="1:10" x14ac:dyDescent="0.2">
      <c r="A4" s="11"/>
    </row>
    <row r="5" spans="1:10" x14ac:dyDescent="0.2">
      <c r="A5" s="7" t="s">
        <v>0</v>
      </c>
      <c r="B5" s="6" t="s">
        <v>2</v>
      </c>
      <c r="C5" s="6" t="s">
        <v>1</v>
      </c>
      <c r="D5" s="6" t="s">
        <v>3</v>
      </c>
      <c r="E5" s="6" t="s">
        <v>4</v>
      </c>
      <c r="F5" s="6" t="s">
        <v>119</v>
      </c>
      <c r="G5" s="6" t="s">
        <v>5</v>
      </c>
      <c r="H5" s="8" t="s">
        <v>10</v>
      </c>
      <c r="I5" s="8" t="s">
        <v>11</v>
      </c>
      <c r="J5" s="6" t="s">
        <v>6</v>
      </c>
    </row>
    <row r="6" spans="1:10" ht="25.5" x14ac:dyDescent="0.2">
      <c r="A6" s="3">
        <f>ROW()-5</f>
        <v>1</v>
      </c>
      <c r="B6" s="5" t="s">
        <v>107</v>
      </c>
      <c r="C6" s="4" t="s">
        <v>91</v>
      </c>
      <c r="D6" s="5" t="s">
        <v>98</v>
      </c>
      <c r="E6" s="9" t="s">
        <v>96</v>
      </c>
      <c r="F6" s="23">
        <v>36</v>
      </c>
      <c r="G6" s="19" t="s">
        <v>112</v>
      </c>
      <c r="H6" s="13" t="s">
        <v>161</v>
      </c>
      <c r="I6" s="13"/>
      <c r="J6" s="4"/>
    </row>
    <row r="7" spans="1:10" ht="25.5" x14ac:dyDescent="0.2">
      <c r="A7" s="3">
        <f>ROW()-5</f>
        <v>2</v>
      </c>
      <c r="B7" s="5" t="s">
        <v>106</v>
      </c>
      <c r="C7" s="4" t="s">
        <v>91</v>
      </c>
      <c r="D7" s="5" t="s">
        <v>99</v>
      </c>
      <c r="E7" s="9" t="s">
        <v>75</v>
      </c>
      <c r="F7" s="23">
        <v>80</v>
      </c>
      <c r="G7" s="19" t="s">
        <v>16</v>
      </c>
      <c r="H7" s="13" t="s">
        <v>161</v>
      </c>
      <c r="I7" s="13"/>
      <c r="J7" s="4"/>
    </row>
    <row r="8" spans="1:10" ht="25.5" x14ac:dyDescent="0.2">
      <c r="A8" s="16">
        <v>3</v>
      </c>
      <c r="B8" s="17" t="s">
        <v>92</v>
      </c>
      <c r="C8" s="4" t="s">
        <v>91</v>
      </c>
      <c r="D8" s="17" t="s">
        <v>100</v>
      </c>
      <c r="E8" s="9" t="s">
        <v>114</v>
      </c>
      <c r="F8" s="23">
        <v>62</v>
      </c>
      <c r="G8" s="19" t="s">
        <v>16</v>
      </c>
      <c r="H8" s="15" t="s">
        <v>161</v>
      </c>
      <c r="I8" s="15"/>
      <c r="J8" s="15"/>
    </row>
    <row r="9" spans="1:10" ht="25.5" x14ac:dyDescent="0.2">
      <c r="A9" s="16">
        <v>4</v>
      </c>
      <c r="B9" s="17" t="s">
        <v>95</v>
      </c>
      <c r="C9" s="15" t="s">
        <v>91</v>
      </c>
      <c r="D9" s="17" t="s">
        <v>101</v>
      </c>
      <c r="E9" s="17" t="s">
        <v>117</v>
      </c>
      <c r="F9" s="24">
        <v>36</v>
      </c>
      <c r="G9" s="19" t="s">
        <v>16</v>
      </c>
      <c r="H9" s="15" t="s">
        <v>157</v>
      </c>
      <c r="I9" s="15"/>
      <c r="J9" s="15"/>
    </row>
    <row r="10" spans="1:10" ht="25.5" x14ac:dyDescent="0.2">
      <c r="A10" s="16">
        <v>5</v>
      </c>
      <c r="B10" s="17" t="s">
        <v>94</v>
      </c>
      <c r="C10" s="15" t="s">
        <v>54</v>
      </c>
      <c r="D10" s="17" t="s">
        <v>102</v>
      </c>
      <c r="E10" s="17" t="s">
        <v>116</v>
      </c>
      <c r="F10" s="24">
        <v>60</v>
      </c>
      <c r="G10" s="19" t="s">
        <v>16</v>
      </c>
      <c r="H10" s="15" t="s">
        <v>157</v>
      </c>
      <c r="I10" s="15"/>
      <c r="J10" s="15"/>
    </row>
    <row r="11" spans="1:10" ht="51" x14ac:dyDescent="0.2">
      <c r="A11" s="16">
        <v>6</v>
      </c>
      <c r="B11" s="15" t="s">
        <v>93</v>
      </c>
      <c r="C11" s="15" t="s">
        <v>55</v>
      </c>
      <c r="D11" s="15" t="s">
        <v>103</v>
      </c>
      <c r="E11" s="15" t="s">
        <v>105</v>
      </c>
      <c r="F11" s="25">
        <v>209</v>
      </c>
      <c r="G11" s="19" t="s">
        <v>16</v>
      </c>
      <c r="H11" s="17" t="s">
        <v>162</v>
      </c>
      <c r="I11" s="15"/>
      <c r="J11" s="15"/>
    </row>
    <row r="12" spans="1:10" ht="63.75" x14ac:dyDescent="0.2">
      <c r="A12" s="1">
        <v>10</v>
      </c>
      <c r="B12" s="20" t="s">
        <v>113</v>
      </c>
      <c r="C12" s="20" t="s">
        <v>91</v>
      </c>
      <c r="D12" s="20" t="s">
        <v>118</v>
      </c>
      <c r="E12" s="21" t="s">
        <v>115</v>
      </c>
      <c r="F12" s="26">
        <v>217</v>
      </c>
      <c r="G12" s="22" t="s">
        <v>16</v>
      </c>
      <c r="H12" s="21" t="s">
        <v>163</v>
      </c>
      <c r="I12" s="20"/>
      <c r="J12" s="20"/>
    </row>
    <row r="13" spans="1:10" ht="25.5" x14ac:dyDescent="0.2">
      <c r="A13" s="16">
        <v>11</v>
      </c>
      <c r="B13" s="15" t="s">
        <v>120</v>
      </c>
      <c r="C13" s="15" t="s">
        <v>121</v>
      </c>
      <c r="D13" s="15" t="s">
        <v>122</v>
      </c>
      <c r="E13" s="17" t="s">
        <v>127</v>
      </c>
      <c r="F13" s="25">
        <v>10</v>
      </c>
      <c r="G13" s="19" t="s">
        <v>16</v>
      </c>
      <c r="H13" s="15" t="s">
        <v>157</v>
      </c>
      <c r="I13" s="15"/>
      <c r="J13" s="15"/>
    </row>
    <row r="14" spans="1:10" ht="25.5" x14ac:dyDescent="0.2">
      <c r="A14" s="16">
        <v>12</v>
      </c>
      <c r="B14" s="15" t="s">
        <v>167</v>
      </c>
      <c r="C14" s="15" t="s">
        <v>123</v>
      </c>
      <c r="D14" s="17" t="s">
        <v>124</v>
      </c>
      <c r="E14" s="17" t="s">
        <v>132</v>
      </c>
      <c r="F14" s="25">
        <v>70</v>
      </c>
      <c r="G14" s="19" t="s">
        <v>16</v>
      </c>
      <c r="H14" s="15" t="s">
        <v>165</v>
      </c>
      <c r="I14" s="15"/>
      <c r="J14" s="15"/>
    </row>
    <row r="15" spans="1:10" ht="25.5" x14ac:dyDescent="0.2">
      <c r="A15" s="16">
        <v>13</v>
      </c>
      <c r="B15" s="15" t="s">
        <v>125</v>
      </c>
      <c r="C15" s="15" t="s">
        <v>55</v>
      </c>
      <c r="D15" s="17" t="s">
        <v>126</v>
      </c>
      <c r="E15" s="17" t="s">
        <v>154</v>
      </c>
      <c r="F15" s="25">
        <v>10</v>
      </c>
      <c r="G15" s="19" t="s">
        <v>16</v>
      </c>
      <c r="H15" s="15" t="s">
        <v>166</v>
      </c>
      <c r="I15" s="15"/>
      <c r="J15" s="15"/>
    </row>
    <row r="16" spans="1:10" ht="25.5" x14ac:dyDescent="0.2">
      <c r="A16" s="16">
        <v>14</v>
      </c>
      <c r="B16" s="15" t="s">
        <v>131</v>
      </c>
      <c r="C16" s="15" t="s">
        <v>54</v>
      </c>
      <c r="D16" s="17" t="s">
        <v>135</v>
      </c>
      <c r="E16" s="17" t="s">
        <v>136</v>
      </c>
      <c r="F16" s="25">
        <v>45</v>
      </c>
      <c r="G16" s="19" t="s">
        <v>16</v>
      </c>
      <c r="H16" s="15" t="s">
        <v>157</v>
      </c>
      <c r="I16" s="15"/>
      <c r="J16" s="15"/>
    </row>
    <row r="17" spans="1:10" x14ac:dyDescent="0.2">
      <c r="A17" s="16">
        <v>15</v>
      </c>
      <c r="B17" s="15" t="s">
        <v>145</v>
      </c>
      <c r="C17" s="15" t="s">
        <v>54</v>
      </c>
      <c r="D17" s="15" t="s">
        <v>147</v>
      </c>
      <c r="E17" s="15" t="s">
        <v>149</v>
      </c>
      <c r="F17" s="16">
        <v>10</v>
      </c>
      <c r="G17" s="19" t="s">
        <v>16</v>
      </c>
      <c r="H17" s="15" t="s">
        <v>164</v>
      </c>
      <c r="I17" s="15"/>
      <c r="J17" s="15"/>
    </row>
    <row r="18" spans="1:10" x14ac:dyDescent="0.2">
      <c r="A18" s="16">
        <v>16</v>
      </c>
      <c r="B18" s="15" t="s">
        <v>146</v>
      </c>
      <c r="C18" s="15" t="s">
        <v>54</v>
      </c>
      <c r="D18" s="15" t="s">
        <v>148</v>
      </c>
      <c r="E18" s="15" t="s">
        <v>149</v>
      </c>
      <c r="F18" s="16">
        <v>10</v>
      </c>
      <c r="G18" s="19" t="s">
        <v>16</v>
      </c>
      <c r="H18" s="15" t="s">
        <v>164</v>
      </c>
      <c r="I18" s="15"/>
      <c r="J18" s="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Iter1</vt:lpstr>
      <vt:lpstr>Iter2</vt:lpstr>
      <vt:lpstr>Iter3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Đinh Quốc Tiến</cp:lastModifiedBy>
  <dcterms:created xsi:type="dcterms:W3CDTF">2021-07-20T01:09:05Z</dcterms:created>
  <dcterms:modified xsi:type="dcterms:W3CDTF">2024-03-22T16:44:16Z</dcterms:modified>
</cp:coreProperties>
</file>