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nicolasacevedo/Desktop/SimulationProject/AnalisisDeEntrada/"/>
    </mc:Choice>
  </mc:AlternateContent>
  <xr:revisionPtr revIDLastSave="0" documentId="13_ncr:1_{2D7BE1E3-6688-2D41-837C-D6E41E1604F7}" xr6:coauthVersionLast="43" xr6:coauthVersionMax="43" xr10:uidLastSave="{00000000-0000-0000-0000-000000000000}"/>
  <bookViews>
    <workbookView xWindow="0" yWindow="0" windowWidth="28800" windowHeight="18000" activeTab="3" xr2:uid="{00000000-000D-0000-FFFF-FFFF00000000}"/>
  </bookViews>
  <sheets>
    <sheet name="DATA" sheetId="1" r:id="rId1"/>
    <sheet name="Toma1y2" sheetId="2" r:id="rId2"/>
    <sheet name="Toma3y4" sheetId="3" r:id="rId3"/>
    <sheet name="Profesiogram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4" l="1"/>
  <c r="D48" i="4"/>
  <c r="E48" i="4"/>
  <c r="F48" i="4"/>
  <c r="G48" i="4"/>
  <c r="H48" i="4"/>
  <c r="I48" i="4"/>
  <c r="J48" i="4"/>
  <c r="K48" i="4"/>
  <c r="L48" i="4"/>
  <c r="M48" i="4"/>
  <c r="N48" i="4"/>
  <c r="B48" i="4"/>
  <c r="Y48" i="4" l="1"/>
  <c r="Z48" i="4"/>
  <c r="AA48" i="4"/>
  <c r="X48" i="4"/>
  <c r="AB48" i="4" l="1"/>
  <c r="AA52" i="4" s="1"/>
  <c r="H43" i="1"/>
  <c r="H44" i="1"/>
  <c r="H4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43" i="1"/>
  <c r="G38" i="1"/>
  <c r="G37" i="1"/>
  <c r="G36" i="1"/>
  <c r="G35" i="1"/>
  <c r="G34" i="1"/>
  <c r="G27" i="1"/>
  <c r="G26" i="1"/>
  <c r="G25" i="1"/>
  <c r="G24" i="1"/>
  <c r="G19" i="1"/>
  <c r="G18" i="1"/>
  <c r="G17" i="1"/>
  <c r="G13" i="1"/>
  <c r="G12" i="1"/>
  <c r="G7" i="1"/>
  <c r="G6" i="1"/>
  <c r="G5" i="1"/>
  <c r="G4" i="1"/>
  <c r="G2" i="1"/>
  <c r="G39" i="1"/>
  <c r="G40" i="1"/>
  <c r="G41" i="1"/>
  <c r="G42" i="1"/>
  <c r="G44" i="1"/>
  <c r="G45" i="1"/>
  <c r="G28" i="1"/>
  <c r="G29" i="1"/>
  <c r="G30" i="1"/>
  <c r="G31" i="1"/>
  <c r="G32" i="1"/>
  <c r="G33" i="1"/>
  <c r="G23" i="1"/>
  <c r="G3" i="1"/>
  <c r="G8" i="1"/>
  <c r="G9" i="1"/>
  <c r="G10" i="1"/>
  <c r="G11" i="1"/>
  <c r="G14" i="1"/>
  <c r="G15" i="1"/>
  <c r="G16" i="1"/>
  <c r="G20" i="1"/>
  <c r="G21" i="1"/>
  <c r="G22" i="1"/>
  <c r="X52" i="4" l="1"/>
  <c r="Y52" i="4"/>
  <c r="Z52" i="4"/>
  <c r="D20" i="1"/>
  <c r="D13" i="1"/>
  <c r="D12" i="1"/>
  <c r="D11" i="1"/>
  <c r="D10" i="1"/>
  <c r="D9" i="1"/>
  <c r="D8" i="1"/>
  <c r="D37" i="1"/>
  <c r="D36" i="1"/>
  <c r="D35" i="1"/>
  <c r="D34" i="1"/>
  <c r="D33" i="1"/>
  <c r="D25" i="1"/>
  <c r="D24" i="1"/>
  <c r="D23" i="1"/>
  <c r="D22" i="1"/>
  <c r="D21" i="1"/>
  <c r="H13" i="2"/>
  <c r="H14" i="2"/>
  <c r="H15" i="2"/>
  <c r="H16" i="2"/>
  <c r="H17" i="2"/>
  <c r="H18" i="2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6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6" i="1"/>
  <c r="D27" i="1"/>
  <c r="D28" i="1"/>
  <c r="D29" i="1"/>
  <c r="D30" i="1"/>
  <c r="D31" i="1"/>
  <c r="D32" i="1"/>
  <c r="D38" i="1"/>
  <c r="D39" i="1"/>
  <c r="D40" i="1"/>
  <c r="D41" i="1"/>
  <c r="D42" i="1"/>
  <c r="D43" i="1"/>
  <c r="D44" i="1"/>
  <c r="D3" i="1"/>
  <c r="D4" i="1"/>
  <c r="D6" i="1"/>
  <c r="D7" i="1"/>
  <c r="D14" i="1"/>
  <c r="D15" i="1"/>
  <c r="D16" i="1"/>
  <c r="D17" i="1"/>
  <c r="D18" i="1"/>
  <c r="D19" i="1"/>
  <c r="D2" i="1"/>
  <c r="D5" i="1" l="1"/>
</calcChain>
</file>

<file path=xl/sharedStrings.xml><?xml version="1.0" encoding="utf-8"?>
<sst xmlns="http://schemas.openxmlformats.org/spreadsheetml/2006/main" count="132" uniqueCount="51">
  <si>
    <t>Recepción2</t>
  </si>
  <si>
    <t>Recepción3</t>
  </si>
  <si>
    <t>SaludOcupacional</t>
  </si>
  <si>
    <t>Audiometría</t>
  </si>
  <si>
    <t>Espirometría</t>
  </si>
  <si>
    <t>Optometría</t>
  </si>
  <si>
    <t>TomaMuestras</t>
  </si>
  <si>
    <t>EntregaLab</t>
  </si>
  <si>
    <t>Distri</t>
  </si>
  <si>
    <t>Lnorm</t>
  </si>
  <si>
    <t>Gamma</t>
  </si>
  <si>
    <t>Mean</t>
  </si>
  <si>
    <t>SD</t>
  </si>
  <si>
    <t>Shape</t>
  </si>
  <si>
    <t>rate</t>
  </si>
  <si>
    <t>scale</t>
  </si>
  <si>
    <t>Conteo</t>
  </si>
  <si>
    <t>EntregaLaboratorio</t>
  </si>
  <si>
    <t>Entrada</t>
  </si>
  <si>
    <t>Salida</t>
  </si>
  <si>
    <t>Duración</t>
  </si>
  <si>
    <t>Mean log</t>
  </si>
  <si>
    <t>SD log</t>
  </si>
  <si>
    <t>Weibull</t>
  </si>
  <si>
    <t>Médico</t>
  </si>
  <si>
    <t>Enfermera</t>
  </si>
  <si>
    <t>Laboratorio</t>
  </si>
  <si>
    <t>Solo médico</t>
  </si>
  <si>
    <t>Médico, laboratorio</t>
  </si>
  <si>
    <t>Médico, laboratorio,optometría, audiometría</t>
  </si>
  <si>
    <t>Médico, audiometría, optometría y espirometría</t>
  </si>
  <si>
    <t>P1</t>
  </si>
  <si>
    <t>P2</t>
  </si>
  <si>
    <t>P3</t>
  </si>
  <si>
    <t>P4</t>
  </si>
  <si>
    <t xml:space="preserve">Profesiograma </t>
  </si>
  <si>
    <t>Paciente</t>
  </si>
  <si>
    <t>Médico con enfásis en Osteomuscular</t>
  </si>
  <si>
    <t>Serología</t>
  </si>
  <si>
    <t>Visiometría</t>
  </si>
  <si>
    <t>Prueba de drogas</t>
  </si>
  <si>
    <t>Vacuna antitetanica</t>
  </si>
  <si>
    <t>RA test</t>
  </si>
  <si>
    <t>Koh de uñas</t>
  </si>
  <si>
    <t>Frotis de garganta</t>
  </si>
  <si>
    <t>Corpológico</t>
  </si>
  <si>
    <t>Certifación de alimentos</t>
  </si>
  <si>
    <t>Total</t>
  </si>
  <si>
    <t>Exámenes de los pacientes</t>
  </si>
  <si>
    <t xml:space="preserve">Estaciones por las que pasa un paciente </t>
  </si>
  <si>
    <t>Ruta a la que pertenece el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</si>
</sst>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21" fontId="0" fillId="0" borderId="16" xfId="0" applyNumberFormat="1" applyBorder="1"/>
    <xf numFmtId="21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NumberFormat="1" applyBorder="1"/>
    <xf numFmtId="164" fontId="0" fillId="0" borderId="0" xfId="0" applyNumberFormat="1" applyBorder="1"/>
    <xf numFmtId="0" fontId="0" fillId="0" borderId="16" xfId="0" applyNumberFormat="1" applyBorder="1"/>
    <xf numFmtId="0" fontId="0" fillId="0" borderId="0" xfId="0" applyNumberFormat="1" applyBorder="1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1" fontId="18" fillId="0" borderId="0" xfId="0" applyNumberFormat="1" applyFont="1" applyBorder="1"/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0" xfId="0" applyNumberFormat="1"/>
    <xf numFmtId="0" fontId="0" fillId="0" borderId="21" xfId="0" applyBorder="1"/>
    <xf numFmtId="0" fontId="19" fillId="0" borderId="0" xfId="0" applyFont="1"/>
    <xf numFmtId="0" fontId="19" fillId="0" borderId="21" xfId="0" applyFont="1" applyBorder="1"/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172" fontId="0" fillId="0" borderId="2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workbookViewId="0">
      <selection activeCell="L4" sqref="L4"/>
    </sheetView>
  </sheetViews>
  <sheetFormatPr baseColWidth="10" defaultRowHeight="15" x14ac:dyDescent="0.2"/>
  <sheetData>
    <row r="1" spans="1:19" x14ac:dyDescent="0.2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">
      <c r="A2">
        <v>1</v>
      </c>
      <c r="B2">
        <v>3</v>
      </c>
      <c r="C2">
        <v>2.4</v>
      </c>
      <c r="D2" s="20">
        <f>Toma1y2!J3</f>
        <v>12.72</v>
      </c>
      <c r="E2">
        <f>Toma1y2!M3</f>
        <v>9</v>
      </c>
      <c r="F2">
        <f>Toma1y2!P3</f>
        <v>12</v>
      </c>
      <c r="G2" s="20">
        <f>Toma1y2!S3</f>
        <v>13.78</v>
      </c>
      <c r="H2">
        <f>Toma1y2!V3</f>
        <v>3.48</v>
      </c>
      <c r="I2" s="12">
        <f>Toma1y2!Y3</f>
        <v>4.3499999999999996</v>
      </c>
      <c r="K2" t="s">
        <v>8</v>
      </c>
      <c r="L2" t="s">
        <v>9</v>
      </c>
      <c r="M2" t="s">
        <v>9</v>
      </c>
      <c r="N2" t="s">
        <v>10</v>
      </c>
      <c r="O2" t="s">
        <v>9</v>
      </c>
      <c r="P2" t="s">
        <v>23</v>
      </c>
      <c r="Q2" t="s">
        <v>10</v>
      </c>
      <c r="R2" t="s">
        <v>9</v>
      </c>
      <c r="S2" t="s">
        <v>23</v>
      </c>
    </row>
    <row r="3" spans="1:19" x14ac:dyDescent="0.2">
      <c r="A3">
        <v>2</v>
      </c>
      <c r="B3">
        <v>2.7</v>
      </c>
      <c r="C3">
        <v>1.9</v>
      </c>
      <c r="D3" s="20">
        <f>Toma1y2!J4</f>
        <v>14.45</v>
      </c>
      <c r="E3">
        <f>Toma1y2!M4</f>
        <v>5</v>
      </c>
      <c r="F3">
        <f>Toma1y2!P4</f>
        <v>5</v>
      </c>
      <c r="G3" s="20">
        <f>Toma1y2!S4</f>
        <v>14.27</v>
      </c>
      <c r="H3">
        <f>Toma1y2!V4</f>
        <v>4.22</v>
      </c>
      <c r="I3" s="12">
        <f>Toma1y2!Y4</f>
        <v>1.23</v>
      </c>
      <c r="K3" t="s">
        <v>11</v>
      </c>
      <c r="L3">
        <v>2.2162919999999999E-2</v>
      </c>
      <c r="M3">
        <v>-0.42571720000000002</v>
      </c>
    </row>
    <row r="4" spans="1:19" x14ac:dyDescent="0.2">
      <c r="A4">
        <v>3</v>
      </c>
      <c r="B4">
        <v>2.1</v>
      </c>
      <c r="C4">
        <v>1.6</v>
      </c>
      <c r="D4" s="20">
        <f>Toma1y2!J5</f>
        <v>13.4</v>
      </c>
      <c r="E4">
        <f>Toma1y2!M5</f>
        <v>13</v>
      </c>
      <c r="F4">
        <f>Toma1y2!P5</f>
        <v>12</v>
      </c>
      <c r="G4" s="20">
        <f>Toma1y2!S5</f>
        <v>15.02</v>
      </c>
      <c r="H4">
        <f>Toma1y2!V5</f>
        <v>1.07</v>
      </c>
      <c r="I4" s="12">
        <f>Toma1y2!Y5</f>
        <v>3.47</v>
      </c>
      <c r="K4" t="s">
        <v>12</v>
      </c>
      <c r="L4">
        <v>0.1158785</v>
      </c>
      <c r="M4">
        <v>-0.42571720000000002</v>
      </c>
    </row>
    <row r="5" spans="1:19" x14ac:dyDescent="0.2">
      <c r="A5">
        <v>4</v>
      </c>
      <c r="B5">
        <v>2.8</v>
      </c>
      <c r="C5">
        <v>1.5</v>
      </c>
      <c r="D5" s="20">
        <f>Toma1y2!J6</f>
        <v>16.48</v>
      </c>
      <c r="E5">
        <f>Toma1y2!M6</f>
        <v>8</v>
      </c>
      <c r="F5">
        <f>Toma1y2!P6</f>
        <v>9</v>
      </c>
      <c r="G5" s="20">
        <f>Toma1y2!S6</f>
        <v>11.7</v>
      </c>
      <c r="H5">
        <f>Toma1y2!V6</f>
        <v>4.5</v>
      </c>
      <c r="I5" s="12">
        <f>Toma1y2!Y6</f>
        <v>4.13</v>
      </c>
      <c r="K5" t="s">
        <v>13</v>
      </c>
      <c r="N5">
        <v>167.19970000000001</v>
      </c>
      <c r="P5">
        <v>3.9979619999999998</v>
      </c>
      <c r="Q5">
        <v>101.38073900000001</v>
      </c>
      <c r="S5">
        <v>4.360474</v>
      </c>
    </row>
    <row r="6" spans="1:19" x14ac:dyDescent="0.2">
      <c r="A6">
        <v>5</v>
      </c>
      <c r="B6">
        <v>3</v>
      </c>
      <c r="C6">
        <v>1.6</v>
      </c>
      <c r="D6" s="20">
        <f>Toma1y2!J7</f>
        <v>15.53</v>
      </c>
      <c r="E6">
        <f>Toma1y2!M7</f>
        <v>6</v>
      </c>
      <c r="F6">
        <f>Toma1y2!P7</f>
        <v>15</v>
      </c>
      <c r="G6" s="20">
        <f>Toma1y2!S7</f>
        <v>14.5</v>
      </c>
      <c r="H6">
        <f>Toma1y2!V7</f>
        <v>2.7</v>
      </c>
      <c r="I6" s="12">
        <f>Toma1y2!Y7</f>
        <v>2.78</v>
      </c>
      <c r="K6" t="s">
        <v>14</v>
      </c>
      <c r="N6">
        <v>10.5906</v>
      </c>
      <c r="P6">
        <v>9.5546209999999991</v>
      </c>
      <c r="Q6">
        <v>7.4195859999999998</v>
      </c>
      <c r="S6">
        <v>3.7475960000000001</v>
      </c>
    </row>
    <row r="7" spans="1:19" x14ac:dyDescent="0.2">
      <c r="A7">
        <v>6</v>
      </c>
      <c r="B7">
        <v>2.8</v>
      </c>
      <c r="C7">
        <v>1.4</v>
      </c>
      <c r="D7" s="20">
        <f>Toma1y2!J8</f>
        <v>17.38</v>
      </c>
      <c r="E7">
        <f>Toma1y2!M8</f>
        <v>6</v>
      </c>
      <c r="F7">
        <f>Toma1y2!P8</f>
        <v>8</v>
      </c>
      <c r="G7" s="20">
        <f>Toma1y2!S8</f>
        <v>13.48</v>
      </c>
      <c r="H7">
        <f>Toma1y2!V8</f>
        <v>2</v>
      </c>
      <c r="I7" s="12">
        <f>Toma1y2!Y8</f>
        <v>3.57</v>
      </c>
      <c r="K7" t="s">
        <v>15</v>
      </c>
    </row>
    <row r="8" spans="1:19" x14ac:dyDescent="0.2">
      <c r="A8">
        <v>7</v>
      </c>
      <c r="B8">
        <v>3</v>
      </c>
      <c r="C8">
        <v>1.7</v>
      </c>
      <c r="D8" s="20">
        <f>Toma1y2!J9</f>
        <v>16.600000000000001</v>
      </c>
      <c r="E8">
        <f>Toma1y2!M9</f>
        <v>9</v>
      </c>
      <c r="F8">
        <f>Toma1y2!P9</f>
        <v>10</v>
      </c>
      <c r="G8" s="20">
        <f>Toma1y2!S9</f>
        <v>13.7</v>
      </c>
      <c r="H8">
        <f>Toma1y2!V9</f>
        <v>1.85</v>
      </c>
      <c r="I8" s="12">
        <f>Toma1y2!Y9</f>
        <v>3.3</v>
      </c>
      <c r="K8" t="s">
        <v>21</v>
      </c>
      <c r="L8">
        <v>1.029298</v>
      </c>
      <c r="M8">
        <v>0.67246850000000002</v>
      </c>
      <c r="O8">
        <v>2.0473758000000002</v>
      </c>
      <c r="R8">
        <v>0.98660530000000002</v>
      </c>
    </row>
    <row r="9" spans="1:19" x14ac:dyDescent="0.2">
      <c r="A9">
        <v>8</v>
      </c>
      <c r="B9">
        <v>3.3</v>
      </c>
      <c r="C9">
        <v>2.4</v>
      </c>
      <c r="D9" s="20">
        <f>Toma1y2!J10</f>
        <v>15.78</v>
      </c>
      <c r="E9">
        <f>Toma1y2!M10</f>
        <v>11</v>
      </c>
      <c r="F9">
        <f>Toma1y2!P10</f>
        <v>12</v>
      </c>
      <c r="G9" s="20">
        <f>Toma1y2!S10</f>
        <v>13.87</v>
      </c>
      <c r="H9">
        <f>Toma1y2!V10</f>
        <v>1.37</v>
      </c>
      <c r="I9" s="12">
        <f>Toma1y2!Y10</f>
        <v>3.7</v>
      </c>
      <c r="K9" t="s">
        <v>22</v>
      </c>
      <c r="L9">
        <v>0.119675</v>
      </c>
      <c r="M9">
        <v>0.16408700000000001</v>
      </c>
      <c r="O9">
        <v>0.25420150000000002</v>
      </c>
      <c r="R9">
        <v>0.47770590000000002</v>
      </c>
    </row>
    <row r="10" spans="1:19" x14ac:dyDescent="0.2">
      <c r="A10">
        <v>9</v>
      </c>
      <c r="B10">
        <v>2.8</v>
      </c>
      <c r="C10">
        <v>1.8</v>
      </c>
      <c r="D10" s="20">
        <f>Toma1y2!J11</f>
        <v>15.92</v>
      </c>
      <c r="E10">
        <f>Toma1y2!M11</f>
        <v>8</v>
      </c>
      <c r="F10">
        <f>Toma1y2!P11</f>
        <v>7</v>
      </c>
      <c r="G10" s="20">
        <f>Toma1y2!S11</f>
        <v>11.48</v>
      </c>
      <c r="H10">
        <f>Toma1y2!V11</f>
        <v>2.13</v>
      </c>
      <c r="I10" s="12">
        <f>Toma1y2!Y11</f>
        <v>2.72</v>
      </c>
    </row>
    <row r="11" spans="1:19" x14ac:dyDescent="0.2">
      <c r="A11">
        <v>10</v>
      </c>
      <c r="B11">
        <v>2.6</v>
      </c>
      <c r="C11">
        <v>2.8</v>
      </c>
      <c r="D11" s="20">
        <f>Toma1y2!J12</f>
        <v>15.55</v>
      </c>
      <c r="E11">
        <f>Toma1y2!M12</f>
        <v>8</v>
      </c>
      <c r="F11">
        <f>Toma1y2!P12</f>
        <v>11</v>
      </c>
      <c r="G11" s="20">
        <f>Toma1y2!S12</f>
        <v>13.15</v>
      </c>
      <c r="H11">
        <f>Toma1y2!V12</f>
        <v>4.4000000000000004</v>
      </c>
      <c r="I11" s="12">
        <f>Toma1y2!Y12</f>
        <v>4.07</v>
      </c>
    </row>
    <row r="12" spans="1:19" x14ac:dyDescent="0.2">
      <c r="A12">
        <v>11</v>
      </c>
      <c r="B12">
        <v>2.5</v>
      </c>
      <c r="C12">
        <v>1.9</v>
      </c>
      <c r="D12" s="20">
        <f>Toma1y2!J13</f>
        <v>16.55</v>
      </c>
      <c r="E12">
        <f>Toma1y2!M13</f>
        <v>6</v>
      </c>
      <c r="F12">
        <f>Toma1y2!P13</f>
        <v>12</v>
      </c>
      <c r="G12" s="20">
        <f>Toma1y2!S13</f>
        <v>14.05</v>
      </c>
      <c r="H12">
        <f>Toma1y2!V13</f>
        <v>3.18</v>
      </c>
      <c r="I12" s="12">
        <f>Toma1y2!Y13</f>
        <v>4.22</v>
      </c>
    </row>
    <row r="13" spans="1:19" x14ac:dyDescent="0.2">
      <c r="A13">
        <v>12</v>
      </c>
      <c r="B13">
        <v>2.5</v>
      </c>
      <c r="C13">
        <v>1.7</v>
      </c>
      <c r="D13" s="20">
        <f>Toma1y2!J14</f>
        <v>15.18</v>
      </c>
      <c r="E13">
        <f>Toma1y2!M14</f>
        <v>11</v>
      </c>
      <c r="F13">
        <f>Toma1y2!P14</f>
        <v>11</v>
      </c>
      <c r="G13" s="20">
        <f>Toma1y2!S14</f>
        <v>16.62</v>
      </c>
      <c r="H13">
        <f>Toma1y2!V14</f>
        <v>5.2</v>
      </c>
      <c r="I13" s="12">
        <f>Toma1y2!Y14</f>
        <v>2.62</v>
      </c>
    </row>
    <row r="14" spans="1:19" x14ac:dyDescent="0.2">
      <c r="A14">
        <v>13</v>
      </c>
      <c r="B14">
        <v>2.4</v>
      </c>
      <c r="C14">
        <v>1.9</v>
      </c>
      <c r="D14" s="20">
        <f>Toma1y2!J15</f>
        <v>18.149999999999999</v>
      </c>
      <c r="E14">
        <f>Toma1y2!M15</f>
        <v>13</v>
      </c>
      <c r="F14">
        <f>Toma1y2!P15</f>
        <v>9</v>
      </c>
      <c r="G14" s="20">
        <f>Toma1y2!S15</f>
        <v>13.78</v>
      </c>
      <c r="H14">
        <f>Toma1y2!V15</f>
        <v>3.47</v>
      </c>
      <c r="I14" s="12">
        <f>Toma1y2!Y15</f>
        <v>3.17</v>
      </c>
    </row>
    <row r="15" spans="1:19" x14ac:dyDescent="0.2">
      <c r="A15">
        <v>14</v>
      </c>
      <c r="B15">
        <v>2.8</v>
      </c>
      <c r="C15">
        <v>1.8</v>
      </c>
      <c r="D15" s="20">
        <f>Toma1y2!J16</f>
        <v>17.149999999999999</v>
      </c>
      <c r="E15">
        <f>Toma1y2!M16</f>
        <v>6</v>
      </c>
      <c r="F15">
        <f>Toma1y2!P16</f>
        <v>9</v>
      </c>
      <c r="G15" s="20">
        <f>Toma1y2!S16</f>
        <v>14.27</v>
      </c>
      <c r="H15">
        <f>Toma1y2!V16</f>
        <v>3.12</v>
      </c>
      <c r="I15" s="12">
        <f>Toma1y2!Y16</f>
        <v>1.43</v>
      </c>
    </row>
    <row r="16" spans="1:19" x14ac:dyDescent="0.2">
      <c r="A16">
        <v>15</v>
      </c>
      <c r="B16">
        <v>2.2999999999999998</v>
      </c>
      <c r="C16">
        <v>1.8</v>
      </c>
      <c r="D16" s="20">
        <f>Toma1y2!J17</f>
        <v>16.350000000000001</v>
      </c>
      <c r="E16">
        <f>Toma1y2!M17</f>
        <v>8</v>
      </c>
      <c r="F16">
        <f>Toma1y2!P17</f>
        <v>8</v>
      </c>
      <c r="G16" s="20">
        <f>Toma1y2!S17</f>
        <v>15.02</v>
      </c>
      <c r="H16">
        <f>Toma1y2!V17</f>
        <v>4.78</v>
      </c>
      <c r="I16" s="12">
        <f>Toma3y4!Y3</f>
        <v>3.72</v>
      </c>
    </row>
    <row r="17" spans="1:9" x14ac:dyDescent="0.2">
      <c r="A17">
        <v>16</v>
      </c>
      <c r="B17">
        <v>2.2000000000000002</v>
      </c>
      <c r="C17">
        <v>2</v>
      </c>
      <c r="D17" s="20">
        <f>Toma1y2!J18</f>
        <v>16.78</v>
      </c>
      <c r="E17">
        <f>Toma1y2!M18</f>
        <v>10</v>
      </c>
      <c r="F17">
        <f>Toma1y2!P18</f>
        <v>10</v>
      </c>
      <c r="G17" s="20">
        <f>Toma1y2!S18</f>
        <v>11.7</v>
      </c>
      <c r="H17">
        <f>Toma1y2!V18</f>
        <v>1.1299999999999999</v>
      </c>
      <c r="I17" s="12">
        <f>Toma3y4!Y4</f>
        <v>3.73</v>
      </c>
    </row>
    <row r="18" spans="1:9" x14ac:dyDescent="0.2">
      <c r="A18">
        <v>17</v>
      </c>
      <c r="B18">
        <v>2.5</v>
      </c>
      <c r="C18">
        <v>2</v>
      </c>
      <c r="D18" s="20">
        <f>Toma1y2!J19</f>
        <v>15.58</v>
      </c>
      <c r="E18">
        <f>Toma1y2!M19</f>
        <v>7</v>
      </c>
      <c r="F18">
        <f>Toma1y2!P19</f>
        <v>9</v>
      </c>
      <c r="G18" s="20">
        <f>Toma1y2!S19</f>
        <v>14.5</v>
      </c>
      <c r="H18">
        <f>Toma1y2!V19</f>
        <v>2.65</v>
      </c>
      <c r="I18" s="12">
        <f>Toma3y4!Y5</f>
        <v>2.4300000000000002</v>
      </c>
    </row>
    <row r="19" spans="1:9" x14ac:dyDescent="0.2">
      <c r="A19">
        <v>18</v>
      </c>
      <c r="B19">
        <v>3.1</v>
      </c>
      <c r="C19">
        <v>2.2999999999999998</v>
      </c>
      <c r="D19" s="20">
        <f>Toma1y2!J20</f>
        <v>15.52</v>
      </c>
      <c r="E19">
        <f>Toma1y2!M20</f>
        <v>7</v>
      </c>
      <c r="F19">
        <f>Toma1y2!P20</f>
        <v>10</v>
      </c>
      <c r="G19" s="20">
        <f>Toma1y2!S20</f>
        <v>13.48</v>
      </c>
      <c r="H19">
        <f>Toma1y2!V20</f>
        <v>1.62</v>
      </c>
      <c r="I19" s="12">
        <f>Toma3y4!Y6</f>
        <v>3.18</v>
      </c>
    </row>
    <row r="20" spans="1:9" x14ac:dyDescent="0.2">
      <c r="A20">
        <v>19</v>
      </c>
      <c r="B20">
        <v>2.8</v>
      </c>
      <c r="C20">
        <v>2.2000000000000002</v>
      </c>
      <c r="D20" s="20">
        <f>Toma1y2!J21</f>
        <v>17.23</v>
      </c>
      <c r="E20">
        <f>Toma1y2!M21</f>
        <v>9</v>
      </c>
      <c r="F20">
        <f>Toma3y4!P3</f>
        <v>6</v>
      </c>
      <c r="G20" s="20">
        <f>Toma1y2!S21</f>
        <v>13.7</v>
      </c>
      <c r="H20">
        <f>Toma1y2!V21</f>
        <v>1.93</v>
      </c>
      <c r="I20" s="12">
        <f>Toma3y4!Y7</f>
        <v>5.0999999999999996</v>
      </c>
    </row>
    <row r="21" spans="1:9" x14ac:dyDescent="0.2">
      <c r="A21">
        <v>20</v>
      </c>
      <c r="B21">
        <v>2.6</v>
      </c>
      <c r="C21">
        <v>2.2999999999999998</v>
      </c>
      <c r="D21" s="20">
        <f>Toma3y4!J3</f>
        <v>15.22</v>
      </c>
      <c r="E21">
        <f>Toma1y2!M22</f>
        <v>6</v>
      </c>
      <c r="F21">
        <f>Toma3y4!P4</f>
        <v>6</v>
      </c>
      <c r="G21" s="20">
        <f>Toma1y2!S22</f>
        <v>13.87</v>
      </c>
      <c r="H21">
        <f>Toma3y4!V3</f>
        <v>2.1800000000000002</v>
      </c>
      <c r="I21" s="12">
        <f>Toma3y4!Y8</f>
        <v>4.5</v>
      </c>
    </row>
    <row r="22" spans="1:9" x14ac:dyDescent="0.2">
      <c r="A22">
        <v>21</v>
      </c>
      <c r="B22">
        <v>2.9</v>
      </c>
      <c r="C22">
        <v>2</v>
      </c>
      <c r="D22" s="20">
        <f>Toma3y4!J4</f>
        <v>15.67</v>
      </c>
      <c r="E22">
        <f>Toma1y2!M23</f>
        <v>7</v>
      </c>
      <c r="F22">
        <f>Toma3y4!P5</f>
        <v>8</v>
      </c>
      <c r="G22" s="20">
        <f>Toma1y2!S23</f>
        <v>11.48</v>
      </c>
      <c r="H22">
        <f>Toma3y4!V4</f>
        <v>4.37</v>
      </c>
      <c r="I22" s="12">
        <f>Toma3y4!Y9</f>
        <v>2.35</v>
      </c>
    </row>
    <row r="23" spans="1:9" x14ac:dyDescent="0.2">
      <c r="A23">
        <v>22</v>
      </c>
      <c r="B23">
        <v>2.6</v>
      </c>
      <c r="C23">
        <v>1.7</v>
      </c>
      <c r="D23" s="20">
        <f>Toma3y4!J5</f>
        <v>15.73</v>
      </c>
      <c r="E23">
        <f>Toma3y4!M3</f>
        <v>6</v>
      </c>
      <c r="F23">
        <f>Toma3y4!P6</f>
        <v>7</v>
      </c>
      <c r="G23" s="20">
        <f>Toma1y2!S24</f>
        <v>13.15</v>
      </c>
      <c r="H23">
        <f>Toma3y4!V5</f>
        <v>3.95</v>
      </c>
      <c r="I23" s="12">
        <f>Toma3y4!Y10</f>
        <v>3.3</v>
      </c>
    </row>
    <row r="24" spans="1:9" x14ac:dyDescent="0.2">
      <c r="A24">
        <v>23</v>
      </c>
      <c r="B24">
        <v>2.7</v>
      </c>
      <c r="C24">
        <v>2.2000000000000002</v>
      </c>
      <c r="D24" s="20">
        <f>Toma3y4!J6</f>
        <v>16.5</v>
      </c>
      <c r="E24">
        <f>Toma3y4!M4</f>
        <v>8</v>
      </c>
      <c r="F24">
        <f>Toma3y4!P7</f>
        <v>8</v>
      </c>
      <c r="G24" s="20">
        <f>Toma3y4!S3</f>
        <v>14.38</v>
      </c>
      <c r="H24">
        <f>Toma3y4!V6</f>
        <v>2.38</v>
      </c>
      <c r="I24" s="12">
        <f>Toma3y4!Y11</f>
        <v>4.13</v>
      </c>
    </row>
    <row r="25" spans="1:9" x14ac:dyDescent="0.2">
      <c r="A25">
        <v>24</v>
      </c>
      <c r="B25">
        <v>2.7</v>
      </c>
      <c r="C25">
        <v>2.1</v>
      </c>
      <c r="D25" s="20">
        <f>Toma3y4!J7</f>
        <v>14.17</v>
      </c>
      <c r="E25">
        <f>Toma3y4!M5</f>
        <v>8</v>
      </c>
      <c r="F25">
        <f>Toma3y4!P8</f>
        <v>10</v>
      </c>
      <c r="G25" s="20">
        <f>Toma3y4!S4</f>
        <v>15.9</v>
      </c>
      <c r="H25">
        <f>Toma3y4!V7</f>
        <v>3.08</v>
      </c>
      <c r="I25" s="12">
        <f>Toma3y4!Y12</f>
        <v>3.52</v>
      </c>
    </row>
    <row r="26" spans="1:9" x14ac:dyDescent="0.2">
      <c r="A26">
        <v>25</v>
      </c>
      <c r="B26">
        <v>3.1</v>
      </c>
      <c r="C26">
        <v>1.8</v>
      </c>
      <c r="D26" s="20">
        <f>Toma3y4!J8</f>
        <v>15.37</v>
      </c>
      <c r="E26">
        <f>Toma3y4!M6</f>
        <v>7</v>
      </c>
      <c r="F26">
        <f>Toma3y4!P9</f>
        <v>6</v>
      </c>
      <c r="G26" s="20">
        <f>Toma3y4!S5</f>
        <v>12.6</v>
      </c>
      <c r="H26">
        <f>Toma3y4!V8</f>
        <v>3.27</v>
      </c>
      <c r="I26" s="12">
        <f>Toma3y4!Y13</f>
        <v>3.73</v>
      </c>
    </row>
    <row r="27" spans="1:9" x14ac:dyDescent="0.2">
      <c r="A27">
        <v>26</v>
      </c>
      <c r="B27">
        <v>3.2</v>
      </c>
      <c r="C27">
        <v>1.8</v>
      </c>
      <c r="D27" s="20">
        <f>Toma3y4!J9</f>
        <v>15.05</v>
      </c>
      <c r="E27">
        <f>Toma3y4!M7</f>
        <v>9</v>
      </c>
      <c r="F27">
        <f>Toma3y4!P10</f>
        <v>8</v>
      </c>
      <c r="G27" s="20">
        <f>Toma3y4!S6</f>
        <v>14.33</v>
      </c>
      <c r="H27">
        <f>Toma3y4!V9</f>
        <v>4.97</v>
      </c>
      <c r="I27" s="12">
        <f>Toma3y4!Y14</f>
        <v>2.2799999999999998</v>
      </c>
    </row>
    <row r="28" spans="1:9" x14ac:dyDescent="0.2">
      <c r="A28">
        <v>27</v>
      </c>
      <c r="B28">
        <v>3.2</v>
      </c>
      <c r="C28">
        <v>2.4</v>
      </c>
      <c r="D28" s="20">
        <f>Toma3y4!J10</f>
        <v>14.67</v>
      </c>
      <c r="E28">
        <f>Toma3y4!M8</f>
        <v>7</v>
      </c>
      <c r="F28">
        <f>Toma3y4!P11</f>
        <v>7</v>
      </c>
      <c r="G28" s="20">
        <f>Toma3y4!S7</f>
        <v>15.7</v>
      </c>
      <c r="H28">
        <f>Toma3y4!V10</f>
        <v>1.25</v>
      </c>
      <c r="I28" s="12">
        <f>Toma3y4!Y15</f>
        <v>2.4</v>
      </c>
    </row>
    <row r="29" spans="1:9" x14ac:dyDescent="0.2">
      <c r="A29">
        <v>28</v>
      </c>
      <c r="B29">
        <v>3.1</v>
      </c>
      <c r="C29">
        <v>2.6</v>
      </c>
      <c r="D29" s="20">
        <f>Toma3y4!J11</f>
        <v>15.15</v>
      </c>
      <c r="E29">
        <f>Toma3y4!M9</f>
        <v>7</v>
      </c>
      <c r="F29">
        <f>Toma3y4!P12</f>
        <v>5</v>
      </c>
      <c r="G29" s="20">
        <f>Toma3y4!S8</f>
        <v>13.15</v>
      </c>
      <c r="H29">
        <f>Toma3y4!V11</f>
        <v>3.9</v>
      </c>
      <c r="I29" s="12">
        <f>Toma3y4!Y16</f>
        <v>4.33</v>
      </c>
    </row>
    <row r="30" spans="1:9" x14ac:dyDescent="0.2">
      <c r="A30">
        <v>29</v>
      </c>
      <c r="B30">
        <v>2.8</v>
      </c>
      <c r="C30">
        <v>2</v>
      </c>
      <c r="D30" s="20">
        <f>Toma3y4!J12</f>
        <v>18.100000000000001</v>
      </c>
      <c r="E30">
        <f>Toma3y4!M10</f>
        <v>6</v>
      </c>
      <c r="F30">
        <f>Toma3y4!P13</f>
        <v>8</v>
      </c>
      <c r="G30" s="20">
        <f>Toma3y4!S9</f>
        <v>17.329999999999998</v>
      </c>
      <c r="H30">
        <f>Toma3y4!V12</f>
        <v>3.8</v>
      </c>
      <c r="I30" s="12">
        <f>Toma3y4!Y17</f>
        <v>4.88</v>
      </c>
    </row>
    <row r="31" spans="1:9" x14ac:dyDescent="0.2">
      <c r="A31">
        <v>30</v>
      </c>
      <c r="B31">
        <v>3.4</v>
      </c>
      <c r="C31">
        <v>1.8</v>
      </c>
      <c r="D31" s="20">
        <f>Toma3y4!J13</f>
        <v>15.97</v>
      </c>
      <c r="E31">
        <f>Toma3y4!M11</f>
        <v>9</v>
      </c>
      <c r="F31">
        <f>Toma3y4!P14</f>
        <v>6</v>
      </c>
      <c r="G31" s="20">
        <f>Toma3y4!S10</f>
        <v>14.37</v>
      </c>
      <c r="H31">
        <f>Toma3y4!V13</f>
        <v>5.87</v>
      </c>
      <c r="I31" s="12">
        <f>Toma3y4!Y18</f>
        <v>3.95</v>
      </c>
    </row>
    <row r="32" spans="1:9" x14ac:dyDescent="0.2">
      <c r="A32">
        <v>31</v>
      </c>
      <c r="B32">
        <v>3.5</v>
      </c>
      <c r="C32">
        <v>2.7</v>
      </c>
      <c r="D32" s="20">
        <f>Toma3y4!J14</f>
        <v>14.92</v>
      </c>
      <c r="E32">
        <f>Toma3y4!M12</f>
        <v>8</v>
      </c>
      <c r="F32">
        <f>Toma3y4!P15</f>
        <v>8</v>
      </c>
      <c r="G32" s="20">
        <f>Toma3y4!S11</f>
        <v>12.12</v>
      </c>
      <c r="H32">
        <f>Toma3y4!V14</f>
        <v>5.22</v>
      </c>
      <c r="I32" s="12"/>
    </row>
    <row r="33" spans="1:9" x14ac:dyDescent="0.2">
      <c r="A33">
        <v>32</v>
      </c>
      <c r="B33">
        <v>3.2</v>
      </c>
      <c r="C33">
        <v>1.6</v>
      </c>
      <c r="D33" s="20">
        <f>Toma3y4!J15</f>
        <v>12.85</v>
      </c>
      <c r="E33">
        <f>Toma3y4!M13</f>
        <v>6</v>
      </c>
      <c r="F33">
        <f>Toma3y4!P16</f>
        <v>8</v>
      </c>
      <c r="G33" s="20">
        <f>Toma3y4!S12</f>
        <v>15.17</v>
      </c>
      <c r="H33">
        <f>Toma3y4!V15</f>
        <v>3.13</v>
      </c>
      <c r="I33" s="12"/>
    </row>
    <row r="34" spans="1:9" x14ac:dyDescent="0.2">
      <c r="A34">
        <v>33</v>
      </c>
      <c r="B34">
        <v>2.6</v>
      </c>
      <c r="C34">
        <v>1.7</v>
      </c>
      <c r="D34" s="20">
        <f>Toma3y4!J16</f>
        <v>15.97</v>
      </c>
      <c r="E34">
        <f>Toma3y4!M14</f>
        <v>4</v>
      </c>
      <c r="F34">
        <f>Toma3y4!P17</f>
        <v>6</v>
      </c>
      <c r="G34" s="20">
        <f>Toma3y4!S13</f>
        <v>14.67</v>
      </c>
      <c r="H34">
        <f>Toma3y4!V16</f>
        <v>1.05</v>
      </c>
      <c r="I34" s="12"/>
    </row>
    <row r="35" spans="1:9" x14ac:dyDescent="0.2">
      <c r="A35">
        <v>34</v>
      </c>
      <c r="B35">
        <v>2.4</v>
      </c>
      <c r="C35">
        <v>2.2999999999999998</v>
      </c>
      <c r="D35" s="20">
        <f>Toma3y4!J17</f>
        <v>14.8</v>
      </c>
      <c r="E35">
        <f>Toma3y4!M15</f>
        <v>9</v>
      </c>
      <c r="F35">
        <f>Toma3y4!P18</f>
        <v>9</v>
      </c>
      <c r="G35" s="20">
        <f>Toma3y4!S14</f>
        <v>12.33</v>
      </c>
      <c r="H35">
        <f>Toma3y4!V17</f>
        <v>1.18</v>
      </c>
      <c r="I35" s="12"/>
    </row>
    <row r="36" spans="1:9" x14ac:dyDescent="0.2">
      <c r="A36">
        <v>35</v>
      </c>
      <c r="B36">
        <v>2.8</v>
      </c>
      <c r="C36">
        <v>1.7</v>
      </c>
      <c r="D36" s="20">
        <f>Toma3y4!J18</f>
        <v>16.98</v>
      </c>
      <c r="E36">
        <f>Toma3y4!M16</f>
        <v>11</v>
      </c>
      <c r="G36" s="20">
        <f>Toma3y4!S15</f>
        <v>13.1</v>
      </c>
      <c r="H36">
        <f>Toma3y4!V18</f>
        <v>2.88</v>
      </c>
    </row>
    <row r="37" spans="1:9" x14ac:dyDescent="0.2">
      <c r="A37">
        <v>36</v>
      </c>
      <c r="B37">
        <v>2.5</v>
      </c>
      <c r="C37">
        <v>2.2999999999999998</v>
      </c>
      <c r="D37" s="20">
        <f>Toma3y4!J19</f>
        <v>16.07</v>
      </c>
      <c r="E37">
        <f>Toma3y4!M17</f>
        <v>10</v>
      </c>
      <c r="G37" s="20">
        <f>Toma3y4!S16</f>
        <v>11.83</v>
      </c>
      <c r="H37">
        <f>Toma3y4!V19</f>
        <v>2.9</v>
      </c>
    </row>
    <row r="38" spans="1:9" x14ac:dyDescent="0.2">
      <c r="A38">
        <v>37</v>
      </c>
      <c r="B38">
        <v>2.8</v>
      </c>
      <c r="C38">
        <v>1.7</v>
      </c>
      <c r="D38" s="20">
        <f>Toma3y4!J20</f>
        <v>16.079999999999998</v>
      </c>
      <c r="E38">
        <f>Toma3y4!M18</f>
        <v>8</v>
      </c>
      <c r="G38" s="20">
        <f>Toma3y4!S17</f>
        <v>13.33</v>
      </c>
      <c r="H38">
        <f>Toma3y4!V20</f>
        <v>1.72</v>
      </c>
    </row>
    <row r="39" spans="1:9" x14ac:dyDescent="0.2">
      <c r="A39">
        <v>38</v>
      </c>
      <c r="B39">
        <v>2.5</v>
      </c>
      <c r="C39">
        <v>2.2000000000000002</v>
      </c>
      <c r="D39" s="20">
        <f>Toma3y4!J21</f>
        <v>17.149999999999999</v>
      </c>
      <c r="G39" s="20">
        <f>Toma3y4!S18</f>
        <v>12.92</v>
      </c>
      <c r="H39">
        <f>Toma3y4!V21</f>
        <v>1.97</v>
      </c>
    </row>
    <row r="40" spans="1:9" x14ac:dyDescent="0.2">
      <c r="A40">
        <v>39</v>
      </c>
      <c r="B40">
        <v>3</v>
      </c>
      <c r="C40">
        <v>1.9</v>
      </c>
      <c r="D40" s="20">
        <f>Toma3y4!J22</f>
        <v>14.93</v>
      </c>
      <c r="G40" s="20">
        <f>Toma3y4!S19</f>
        <v>13.82</v>
      </c>
      <c r="H40">
        <f>Toma3y4!V22</f>
        <v>1.35</v>
      </c>
    </row>
    <row r="41" spans="1:9" x14ac:dyDescent="0.2">
      <c r="A41">
        <v>40</v>
      </c>
      <c r="B41">
        <v>3.5</v>
      </c>
      <c r="C41">
        <v>2.2999999999999998</v>
      </c>
      <c r="D41" s="20">
        <f>Toma3y4!J23</f>
        <v>15.38</v>
      </c>
      <c r="G41" s="20">
        <f>Toma3y4!S20</f>
        <v>13.88</v>
      </c>
      <c r="H41">
        <f>Toma3y4!V23</f>
        <v>2.0699999999999998</v>
      </c>
    </row>
    <row r="42" spans="1:9" x14ac:dyDescent="0.2">
      <c r="A42">
        <v>41</v>
      </c>
      <c r="B42">
        <v>3.1</v>
      </c>
      <c r="C42">
        <v>2.5</v>
      </c>
      <c r="D42" s="20">
        <f>Toma3y4!J24</f>
        <v>17.649999999999999</v>
      </c>
      <c r="G42" s="20">
        <f>Toma3y4!S21</f>
        <v>10.87</v>
      </c>
      <c r="H42">
        <f>Toma3y4!V24</f>
        <v>3.95</v>
      </c>
    </row>
    <row r="43" spans="1:9" x14ac:dyDescent="0.2">
      <c r="A43">
        <v>42</v>
      </c>
      <c r="B43">
        <v>3</v>
      </c>
      <c r="C43">
        <v>1.9</v>
      </c>
      <c r="D43" s="20">
        <f>Toma3y4!J25</f>
        <v>16.12</v>
      </c>
      <c r="G43" s="20">
        <f>Toma3y4!S22</f>
        <v>13.72</v>
      </c>
      <c r="H43">
        <f>Toma3y4!V25</f>
        <v>2.12</v>
      </c>
    </row>
    <row r="44" spans="1:9" x14ac:dyDescent="0.2">
      <c r="A44">
        <v>43</v>
      </c>
      <c r="C44">
        <v>2.2000000000000002</v>
      </c>
      <c r="D44" s="20">
        <f>Toma3y4!J26</f>
        <v>16.07</v>
      </c>
      <c r="G44" s="20">
        <f>Toma3y4!S23</f>
        <v>11.82</v>
      </c>
      <c r="H44">
        <f>Toma3y4!V26</f>
        <v>3.95</v>
      </c>
    </row>
    <row r="45" spans="1:9" x14ac:dyDescent="0.2">
      <c r="A45">
        <v>44</v>
      </c>
      <c r="C45">
        <v>1.4</v>
      </c>
      <c r="G45" s="20">
        <f>Toma3y4!S24</f>
        <v>13.3</v>
      </c>
      <c r="H45">
        <f>Toma3y4!V27</f>
        <v>3.8</v>
      </c>
    </row>
    <row r="46" spans="1:9" x14ac:dyDescent="0.2">
      <c r="A46">
        <v>45</v>
      </c>
      <c r="C46">
        <v>1.9</v>
      </c>
      <c r="G46" s="20"/>
    </row>
    <row r="47" spans="1:9" x14ac:dyDescent="0.2">
      <c r="A47">
        <v>46</v>
      </c>
      <c r="C47">
        <v>1.6</v>
      </c>
      <c r="G47" s="20"/>
    </row>
    <row r="48" spans="1:9" x14ac:dyDescent="0.2">
      <c r="A48">
        <v>47</v>
      </c>
      <c r="C48">
        <v>2.1</v>
      </c>
      <c r="G48" s="20"/>
    </row>
    <row r="49" spans="1:7" x14ac:dyDescent="0.2">
      <c r="A49">
        <v>48</v>
      </c>
      <c r="C49">
        <v>2</v>
      </c>
      <c r="G49" s="20"/>
    </row>
    <row r="50" spans="1:7" x14ac:dyDescent="0.2">
      <c r="A50">
        <v>49</v>
      </c>
      <c r="C50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5"/>
  <sheetViews>
    <sheetView topLeftCell="B1" zoomScale="87" workbookViewId="0">
      <selection activeCell="T20" sqref="T20"/>
    </sheetView>
  </sheetViews>
  <sheetFormatPr baseColWidth="10" defaultRowHeight="15" x14ac:dyDescent="0.2"/>
  <cols>
    <col min="26" max="26" width="11.6640625" bestFit="1" customWidth="1"/>
  </cols>
  <sheetData>
    <row r="1" spans="1:27" x14ac:dyDescent="0.2">
      <c r="A1" s="21" t="s">
        <v>16</v>
      </c>
      <c r="B1" s="23" t="s">
        <v>0</v>
      </c>
      <c r="C1" s="24"/>
      <c r="D1" s="25"/>
      <c r="E1" s="23" t="s">
        <v>1</v>
      </c>
      <c r="F1" s="24"/>
      <c r="G1" s="25"/>
      <c r="H1" s="23" t="s">
        <v>2</v>
      </c>
      <c r="I1" s="24"/>
      <c r="J1" s="25"/>
      <c r="K1" s="23" t="s">
        <v>3</v>
      </c>
      <c r="L1" s="24"/>
      <c r="M1" s="25"/>
      <c r="N1" s="23" t="s">
        <v>4</v>
      </c>
      <c r="O1" s="24"/>
      <c r="P1" s="25"/>
      <c r="Q1" s="23" t="s">
        <v>5</v>
      </c>
      <c r="R1" s="24"/>
      <c r="S1" s="25"/>
      <c r="T1" s="23" t="s">
        <v>6</v>
      </c>
      <c r="U1" s="24"/>
      <c r="V1" s="25"/>
      <c r="W1" s="23" t="s">
        <v>17</v>
      </c>
      <c r="X1" s="24"/>
      <c r="Y1" s="25"/>
    </row>
    <row r="2" spans="1:27" ht="16" thickBot="1" x14ac:dyDescent="0.25">
      <c r="A2" s="22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7" x14ac:dyDescent="0.2">
      <c r="A3" s="1">
        <v>1</v>
      </c>
      <c r="B3" s="6">
        <v>0.5</v>
      </c>
      <c r="C3" s="7">
        <v>0.50194444444444442</v>
      </c>
      <c r="D3" s="11">
        <v>2.8</v>
      </c>
      <c r="E3" s="6">
        <v>0.5</v>
      </c>
      <c r="F3" s="7">
        <v>0.50138888888888888</v>
      </c>
      <c r="G3" s="11">
        <v>2</v>
      </c>
      <c r="H3" s="6">
        <v>0.41666666666666669</v>
      </c>
      <c r="I3" s="7">
        <v>0.42549768518518521</v>
      </c>
      <c r="J3" s="5">
        <v>12.72</v>
      </c>
      <c r="K3" s="6">
        <v>0.5</v>
      </c>
      <c r="L3" s="7">
        <v>0.50624999999999998</v>
      </c>
      <c r="M3" s="5">
        <v>9</v>
      </c>
      <c r="N3" s="6">
        <v>0.5</v>
      </c>
      <c r="O3" s="7">
        <v>0.5083333333333333</v>
      </c>
      <c r="P3" s="4">
        <v>12</v>
      </c>
      <c r="Q3" s="6">
        <v>0.50005787037037031</v>
      </c>
      <c r="R3" s="7">
        <v>0.50893518518518521</v>
      </c>
      <c r="S3" s="5">
        <v>13.78</v>
      </c>
      <c r="T3" s="6">
        <v>0.54175925925925927</v>
      </c>
      <c r="U3" s="7">
        <v>0.54417824074074073</v>
      </c>
      <c r="V3" s="5">
        <v>3.48</v>
      </c>
      <c r="W3" s="6">
        <v>0.625</v>
      </c>
      <c r="X3" s="7">
        <v>0.62802083333333336</v>
      </c>
      <c r="Y3" s="5">
        <v>4.3499999999999996</v>
      </c>
      <c r="Z3" s="17"/>
      <c r="AA3" s="17"/>
    </row>
    <row r="4" spans="1:27" x14ac:dyDescent="0.2">
      <c r="A4" s="1">
        <v>2</v>
      </c>
      <c r="B4" s="6">
        <v>0.50680555555555551</v>
      </c>
      <c r="C4" s="7">
        <v>0.50861111111111101</v>
      </c>
      <c r="D4" s="11">
        <v>2.6</v>
      </c>
      <c r="E4" s="6">
        <v>0.50416666666666665</v>
      </c>
      <c r="F4" s="7">
        <v>0.50555555555555554</v>
      </c>
      <c r="G4" s="11">
        <v>2</v>
      </c>
      <c r="H4" s="6">
        <v>0.42600694444444448</v>
      </c>
      <c r="I4" s="7">
        <v>0.43604166666666666</v>
      </c>
      <c r="J4" s="5">
        <v>14.45</v>
      </c>
      <c r="K4" s="6">
        <v>0.50902777777777775</v>
      </c>
      <c r="L4" s="7">
        <v>0.51249999999999996</v>
      </c>
      <c r="M4" s="5">
        <v>5</v>
      </c>
      <c r="N4" s="6">
        <v>0.51111111111111107</v>
      </c>
      <c r="O4" s="7">
        <v>0.51458333333333328</v>
      </c>
      <c r="P4" s="4">
        <v>5</v>
      </c>
      <c r="Q4" s="6">
        <v>0.51194444444444442</v>
      </c>
      <c r="R4" s="7">
        <v>0.5218518518518519</v>
      </c>
      <c r="S4" s="5">
        <v>14.27</v>
      </c>
      <c r="T4" s="6">
        <v>0.54594907407407411</v>
      </c>
      <c r="U4" s="7">
        <v>0.54887731481481483</v>
      </c>
      <c r="V4" s="5">
        <v>4.22</v>
      </c>
      <c r="W4" s="6">
        <v>0.62847222222222221</v>
      </c>
      <c r="X4" s="7">
        <v>0.62932870370370375</v>
      </c>
      <c r="Y4" s="5">
        <v>1.23</v>
      </c>
      <c r="Z4" s="17"/>
      <c r="AA4" s="17"/>
    </row>
    <row r="5" spans="1:27" x14ac:dyDescent="0.2">
      <c r="A5" s="1">
        <v>3</v>
      </c>
      <c r="B5" s="6">
        <v>0.51347222222222211</v>
      </c>
      <c r="C5" s="7">
        <v>0.51548611111111098</v>
      </c>
      <c r="D5" s="11">
        <v>2.9</v>
      </c>
      <c r="E5" s="6">
        <v>0.50763888888888886</v>
      </c>
      <c r="F5" s="7">
        <v>0.50923611111111111</v>
      </c>
      <c r="G5" s="11">
        <v>2.2999999999999998</v>
      </c>
      <c r="H5" s="6">
        <v>0.43626157407407407</v>
      </c>
      <c r="I5" s="7">
        <v>0.44556712962962958</v>
      </c>
      <c r="J5" s="5">
        <v>13.4</v>
      </c>
      <c r="K5" s="6">
        <v>0.51458333333333328</v>
      </c>
      <c r="L5" s="7">
        <v>0.52361111111111103</v>
      </c>
      <c r="M5" s="5">
        <v>13</v>
      </c>
      <c r="N5" s="6">
        <v>0.51736111111111105</v>
      </c>
      <c r="O5" s="7">
        <v>0.52569444444444435</v>
      </c>
      <c r="P5" s="4">
        <v>12</v>
      </c>
      <c r="Q5" s="6">
        <v>0.52459490740740744</v>
      </c>
      <c r="R5" s="7">
        <v>0.53502314814814811</v>
      </c>
      <c r="S5" s="5">
        <v>15.02</v>
      </c>
      <c r="T5" s="6">
        <v>0.5509722222222222</v>
      </c>
      <c r="U5" s="7">
        <v>0.55171296296296302</v>
      </c>
      <c r="V5" s="5">
        <v>1.07</v>
      </c>
      <c r="W5" s="6">
        <v>0.62986111111111109</v>
      </c>
      <c r="X5" s="7">
        <v>0.63226851851851851</v>
      </c>
      <c r="Y5" s="5">
        <v>3.47</v>
      </c>
      <c r="Z5" s="17"/>
      <c r="AA5" s="17"/>
    </row>
    <row r="6" spans="1:27" x14ac:dyDescent="0.2">
      <c r="A6" s="1">
        <v>4</v>
      </c>
      <c r="B6" s="6">
        <v>0.52104166666666651</v>
      </c>
      <c r="C6" s="7">
        <v>0.52284722222222202</v>
      </c>
      <c r="D6" s="11">
        <v>2.6</v>
      </c>
      <c r="E6" s="6">
        <v>0.51201388888888888</v>
      </c>
      <c r="F6" s="7">
        <v>0.51354166666666667</v>
      </c>
      <c r="G6" s="11">
        <v>2.2000000000000002</v>
      </c>
      <c r="H6" s="6">
        <v>0.44592592592592589</v>
      </c>
      <c r="I6" s="7">
        <v>0.4573726851851852</v>
      </c>
      <c r="J6" s="5">
        <v>16.48</v>
      </c>
      <c r="K6" s="6">
        <v>0.52569444444444435</v>
      </c>
      <c r="L6" s="7">
        <v>0.53124999999999989</v>
      </c>
      <c r="M6" s="5">
        <v>8</v>
      </c>
      <c r="N6" s="6">
        <v>0.52777777777777768</v>
      </c>
      <c r="O6" s="7">
        <v>0.53402777777777766</v>
      </c>
      <c r="P6" s="4">
        <v>9</v>
      </c>
      <c r="Q6" s="6">
        <v>0.53758101851851847</v>
      </c>
      <c r="R6" s="7">
        <v>0.54570601851851852</v>
      </c>
      <c r="S6" s="5">
        <v>11.7</v>
      </c>
      <c r="T6" s="6">
        <v>0.55364583333333328</v>
      </c>
      <c r="U6" s="7">
        <v>0.55677083333333333</v>
      </c>
      <c r="V6" s="5">
        <v>4.5</v>
      </c>
      <c r="W6" s="6">
        <v>0.6333333333333333</v>
      </c>
      <c r="X6" s="7">
        <v>0.63620370370370372</v>
      </c>
      <c r="Y6" s="5">
        <v>4.13</v>
      </c>
      <c r="Z6" s="17"/>
      <c r="AA6" s="17"/>
    </row>
    <row r="7" spans="1:27" x14ac:dyDescent="0.2">
      <c r="A7" s="1">
        <v>5</v>
      </c>
      <c r="B7" s="6">
        <v>0.52770833333333311</v>
      </c>
      <c r="C7" s="7">
        <v>0.52958333333333307</v>
      </c>
      <c r="D7" s="11">
        <v>2.7</v>
      </c>
      <c r="E7" s="6">
        <v>0.51631944444444444</v>
      </c>
      <c r="F7" s="7">
        <v>0.51791666666666669</v>
      </c>
      <c r="G7" s="11">
        <v>2.2999999999999998</v>
      </c>
      <c r="H7" s="6">
        <v>0.45770833333333333</v>
      </c>
      <c r="I7" s="7">
        <v>0.46849537037037042</v>
      </c>
      <c r="J7" s="5">
        <v>15.53</v>
      </c>
      <c r="K7" s="6">
        <v>0.53402777777777766</v>
      </c>
      <c r="L7" s="7">
        <v>0.53819444444444431</v>
      </c>
      <c r="M7" s="5">
        <v>6</v>
      </c>
      <c r="N7" s="6">
        <v>0.53680555555555542</v>
      </c>
      <c r="O7" s="7">
        <v>0.54722222222222205</v>
      </c>
      <c r="P7" s="4">
        <v>15</v>
      </c>
      <c r="Q7" s="6">
        <v>0.54771990740740739</v>
      </c>
      <c r="R7" s="7">
        <v>0.55778935185185186</v>
      </c>
      <c r="S7" s="5">
        <v>14.5</v>
      </c>
      <c r="T7" s="6">
        <v>0.55938657407407411</v>
      </c>
      <c r="U7" s="7">
        <v>0.56126157407407407</v>
      </c>
      <c r="V7" s="5">
        <v>2.7</v>
      </c>
      <c r="W7" s="6">
        <v>0.63611111111111107</v>
      </c>
      <c r="X7" s="7">
        <v>0.63804398148148145</v>
      </c>
      <c r="Y7" s="5">
        <v>2.78</v>
      </c>
      <c r="Z7" s="17"/>
      <c r="AA7" s="17"/>
    </row>
    <row r="8" spans="1:27" x14ac:dyDescent="0.2">
      <c r="A8" s="1">
        <v>6</v>
      </c>
      <c r="B8" s="6">
        <v>0.53444444444444417</v>
      </c>
      <c r="C8" s="7">
        <v>0.53631944444444413</v>
      </c>
      <c r="D8" s="11">
        <v>2.7</v>
      </c>
      <c r="E8" s="6">
        <v>0.52</v>
      </c>
      <c r="F8" s="7">
        <v>0.5213888888888889</v>
      </c>
      <c r="G8" s="11">
        <v>2</v>
      </c>
      <c r="H8" s="6">
        <v>0.46880787037037036</v>
      </c>
      <c r="I8" s="7">
        <v>0.4808796296296296</v>
      </c>
      <c r="J8" s="5">
        <v>17.38</v>
      </c>
      <c r="K8" s="6">
        <v>0.54027777777777763</v>
      </c>
      <c r="L8" s="7">
        <v>0.54444444444444429</v>
      </c>
      <c r="M8" s="5">
        <v>6</v>
      </c>
      <c r="N8" s="6">
        <v>0.54930555555555538</v>
      </c>
      <c r="O8" s="7">
        <v>0.55486111111111092</v>
      </c>
      <c r="P8" s="4">
        <v>8</v>
      </c>
      <c r="Q8" s="6">
        <v>0.56106481481481485</v>
      </c>
      <c r="R8" s="7">
        <v>0.56973379629629628</v>
      </c>
      <c r="S8" s="5">
        <v>13.48</v>
      </c>
      <c r="T8" s="6">
        <v>0.56422453703703701</v>
      </c>
      <c r="U8" s="7">
        <v>0.56561342592592589</v>
      </c>
      <c r="V8" s="5">
        <v>2</v>
      </c>
      <c r="W8" s="6">
        <v>0.63888888888888884</v>
      </c>
      <c r="X8" s="7">
        <v>0.64136574074074071</v>
      </c>
      <c r="Y8" s="5">
        <v>3.57</v>
      </c>
      <c r="Z8" s="17"/>
      <c r="AA8" s="17"/>
    </row>
    <row r="9" spans="1:27" x14ac:dyDescent="0.2">
      <c r="A9" s="1">
        <v>7</v>
      </c>
      <c r="B9" s="6">
        <v>0.54118055555555522</v>
      </c>
      <c r="C9" s="7">
        <v>0.543333333333333</v>
      </c>
      <c r="D9" s="11">
        <v>3.1</v>
      </c>
      <c r="E9" s="6">
        <v>0.52416666666666667</v>
      </c>
      <c r="F9" s="7">
        <v>0.52534722222222219</v>
      </c>
      <c r="G9" s="11">
        <v>1.7</v>
      </c>
      <c r="H9" s="6">
        <v>0.481412037037037</v>
      </c>
      <c r="I9" s="7">
        <v>0.4929398148148148</v>
      </c>
      <c r="J9" s="5">
        <v>16.600000000000001</v>
      </c>
      <c r="K9" s="6">
        <v>0.54722222222222205</v>
      </c>
      <c r="L9" s="7">
        <v>0.55347222222222203</v>
      </c>
      <c r="M9" s="5">
        <v>9</v>
      </c>
      <c r="N9" s="6">
        <v>0.55694444444444424</v>
      </c>
      <c r="O9" s="7">
        <v>0.56388888888888866</v>
      </c>
      <c r="P9" s="4">
        <v>10</v>
      </c>
      <c r="Q9" s="6">
        <v>0.57250000000000001</v>
      </c>
      <c r="R9" s="7">
        <v>0.58201388888888894</v>
      </c>
      <c r="S9" s="5">
        <v>13.7</v>
      </c>
      <c r="T9" s="6">
        <v>0.56763888888888892</v>
      </c>
      <c r="U9" s="7">
        <v>0.56892361111111112</v>
      </c>
      <c r="V9" s="5">
        <v>1.85</v>
      </c>
      <c r="W9" s="6">
        <v>0.64236111111111105</v>
      </c>
      <c r="X9" s="7">
        <v>0.64465277777777785</v>
      </c>
      <c r="Y9" s="5">
        <v>3.3</v>
      </c>
      <c r="Z9" s="17"/>
      <c r="AA9" s="17"/>
    </row>
    <row r="10" spans="1:27" x14ac:dyDescent="0.2">
      <c r="A10" s="1">
        <v>8</v>
      </c>
      <c r="B10" s="6">
        <v>0.54888888888888854</v>
      </c>
      <c r="C10" s="7">
        <v>0.55111111111111077</v>
      </c>
      <c r="D10" s="11">
        <v>3.2</v>
      </c>
      <c r="E10" s="6">
        <v>0.52743055555555551</v>
      </c>
      <c r="F10" s="7">
        <v>0.52895833333333331</v>
      </c>
      <c r="G10" s="11">
        <v>2.2000000000000002</v>
      </c>
      <c r="H10" s="6">
        <v>0.49317129629629625</v>
      </c>
      <c r="I10" s="7">
        <v>0.50413194444444442</v>
      </c>
      <c r="J10" s="5">
        <v>15.78</v>
      </c>
      <c r="K10" s="6">
        <v>0.55555555555555536</v>
      </c>
      <c r="L10" s="7">
        <v>0.56319444444444422</v>
      </c>
      <c r="M10" s="5">
        <v>11</v>
      </c>
      <c r="N10" s="6">
        <v>0.56597222222222199</v>
      </c>
      <c r="O10" s="7">
        <v>0.57430555555555529</v>
      </c>
      <c r="P10" s="4">
        <v>12</v>
      </c>
      <c r="Q10" s="6">
        <v>0.58460648148148142</v>
      </c>
      <c r="R10" s="7">
        <v>0.59423611111111108</v>
      </c>
      <c r="S10" s="5">
        <v>13.87</v>
      </c>
      <c r="T10" s="6">
        <v>0.57087962962962957</v>
      </c>
      <c r="U10" s="7">
        <v>0.57182870370370364</v>
      </c>
      <c r="V10" s="5">
        <v>1.37</v>
      </c>
      <c r="W10" s="6">
        <v>0.64513888888888882</v>
      </c>
      <c r="X10" s="7">
        <v>0.64770833333333333</v>
      </c>
      <c r="Y10" s="5">
        <v>3.7</v>
      </c>
      <c r="Z10" s="17"/>
      <c r="AA10" s="17"/>
    </row>
    <row r="11" spans="1:27" x14ac:dyDescent="0.2">
      <c r="A11" s="1">
        <v>9</v>
      </c>
      <c r="B11" s="6">
        <v>0.55666666666666631</v>
      </c>
      <c r="C11" s="7">
        <v>0.55888888888888855</v>
      </c>
      <c r="D11" s="11">
        <v>3.2</v>
      </c>
      <c r="E11" s="6">
        <v>0.53173611111111108</v>
      </c>
      <c r="F11" s="7">
        <v>0.53319444444444442</v>
      </c>
      <c r="G11" s="11">
        <v>2.1</v>
      </c>
      <c r="H11" s="6">
        <v>0.50416666666666676</v>
      </c>
      <c r="I11" s="19">
        <v>0.51521990740740742</v>
      </c>
      <c r="J11" s="5">
        <v>15.92</v>
      </c>
      <c r="K11" s="6">
        <v>0.56527777777777755</v>
      </c>
      <c r="L11" s="7">
        <v>0.57083333333333308</v>
      </c>
      <c r="M11" s="5">
        <v>8</v>
      </c>
      <c r="N11" s="6">
        <v>0.57708333333333306</v>
      </c>
      <c r="O11" s="7">
        <v>0.58194444444444415</v>
      </c>
      <c r="P11" s="4">
        <v>7</v>
      </c>
      <c r="Q11" s="6">
        <v>0.59630787037037036</v>
      </c>
      <c r="R11" s="7">
        <v>0.60428240740740746</v>
      </c>
      <c r="S11" s="5">
        <v>11.48</v>
      </c>
      <c r="T11" s="6">
        <v>0.5744097222222222</v>
      </c>
      <c r="U11" s="7">
        <v>0.57589120370370372</v>
      </c>
      <c r="V11" s="5">
        <v>2.13</v>
      </c>
      <c r="W11" s="6">
        <v>0.64861111111111103</v>
      </c>
      <c r="X11" s="7">
        <v>0.65049768518518525</v>
      </c>
      <c r="Y11" s="5">
        <v>2.72</v>
      </c>
      <c r="Z11" s="17"/>
      <c r="AA11" s="17"/>
    </row>
    <row r="12" spans="1:27" x14ac:dyDescent="0.2">
      <c r="A12" s="1">
        <v>10</v>
      </c>
      <c r="B12" s="6">
        <v>0.56444444444444408</v>
      </c>
      <c r="C12" s="7">
        <v>0.56659722222222186</v>
      </c>
      <c r="D12" s="11">
        <v>3.1</v>
      </c>
      <c r="E12" s="6">
        <v>0.53597222222222218</v>
      </c>
      <c r="F12" s="7">
        <v>0.53722222222222216</v>
      </c>
      <c r="G12" s="11">
        <v>1.8</v>
      </c>
      <c r="H12" s="6">
        <v>9.5277777777777781E-2</v>
      </c>
      <c r="I12" s="7">
        <v>0.10607638888888889</v>
      </c>
      <c r="J12" s="5">
        <v>15.55</v>
      </c>
      <c r="K12" s="6">
        <v>0.57291666666666641</v>
      </c>
      <c r="L12" s="7">
        <v>0.57847222222222194</v>
      </c>
      <c r="M12" s="5">
        <v>8</v>
      </c>
      <c r="N12" s="6">
        <v>0.58472222222222192</v>
      </c>
      <c r="O12" s="7">
        <v>0.59236111111111078</v>
      </c>
      <c r="P12" s="4">
        <v>11</v>
      </c>
      <c r="Q12" s="6">
        <v>0.60645833333333332</v>
      </c>
      <c r="R12" s="7">
        <v>0.61559027777777775</v>
      </c>
      <c r="S12" s="5">
        <v>13.15</v>
      </c>
      <c r="T12" s="6">
        <v>0.57797453703703705</v>
      </c>
      <c r="U12" s="7">
        <v>0.58103009259259253</v>
      </c>
      <c r="V12" s="5">
        <v>4.4000000000000004</v>
      </c>
      <c r="W12" s="6">
        <v>0.65069444444444435</v>
      </c>
      <c r="X12" s="7">
        <v>0.6535185185185185</v>
      </c>
      <c r="Y12" s="5">
        <v>4.07</v>
      </c>
      <c r="Z12" s="17"/>
      <c r="AA12" s="17"/>
    </row>
    <row r="13" spans="1:27" x14ac:dyDescent="0.2">
      <c r="A13" s="1">
        <v>11</v>
      </c>
      <c r="B13" s="6">
        <v>0.5721527777777774</v>
      </c>
      <c r="C13" s="7">
        <v>0.57409722222222181</v>
      </c>
      <c r="D13" s="11">
        <v>2.8</v>
      </c>
      <c r="E13" s="6">
        <v>0.53999999999999992</v>
      </c>
      <c r="F13" s="7">
        <v>0.5412499999999999</v>
      </c>
      <c r="G13" s="11">
        <v>1.8</v>
      </c>
      <c r="H13" s="6">
        <f t="shared" ref="H13:H18" si="0">I12</f>
        <v>0.10607638888888889</v>
      </c>
      <c r="I13" s="7">
        <v>0.11756944444444445</v>
      </c>
      <c r="J13" s="5">
        <v>16.55</v>
      </c>
      <c r="K13" s="6">
        <v>0.58124999999999971</v>
      </c>
      <c r="L13" s="7">
        <v>0.58541666666666636</v>
      </c>
      <c r="M13" s="5">
        <v>6</v>
      </c>
      <c r="N13" s="6">
        <v>0.59513888888888855</v>
      </c>
      <c r="O13" s="7">
        <v>0.60347222222222185</v>
      </c>
      <c r="P13" s="4">
        <v>12</v>
      </c>
      <c r="Q13" s="6">
        <v>0.61741898148148155</v>
      </c>
      <c r="R13" s="7">
        <v>0.62717592592592586</v>
      </c>
      <c r="S13" s="5">
        <v>14.05</v>
      </c>
      <c r="T13" s="6">
        <v>0.58277777777777773</v>
      </c>
      <c r="U13" s="7">
        <v>0.58498842592592593</v>
      </c>
      <c r="V13" s="5">
        <v>3.18</v>
      </c>
      <c r="W13" s="6">
        <v>0.65555555555555545</v>
      </c>
      <c r="X13" s="7">
        <v>0.65848379629629628</v>
      </c>
      <c r="Y13" s="5">
        <v>4.22</v>
      </c>
      <c r="Z13" s="17"/>
      <c r="AA13" s="17"/>
    </row>
    <row r="14" spans="1:27" x14ac:dyDescent="0.2">
      <c r="A14" s="1">
        <v>12</v>
      </c>
      <c r="B14" s="6">
        <v>0.57895833333333291</v>
      </c>
      <c r="C14" s="7">
        <v>0.58131944444444406</v>
      </c>
      <c r="D14" s="11">
        <v>3.4</v>
      </c>
      <c r="E14" s="6">
        <v>0.54333333333333322</v>
      </c>
      <c r="F14" s="7">
        <v>0.54499999999999993</v>
      </c>
      <c r="G14" s="11">
        <v>2.4</v>
      </c>
      <c r="H14" s="6">
        <f t="shared" si="0"/>
        <v>0.11756944444444445</v>
      </c>
      <c r="I14" s="7">
        <v>0.12811342592592592</v>
      </c>
      <c r="J14" s="5">
        <v>15.18</v>
      </c>
      <c r="K14" s="6">
        <v>0.58749999999999969</v>
      </c>
      <c r="L14" s="7">
        <v>0.59513888888888855</v>
      </c>
      <c r="M14" s="5">
        <v>11</v>
      </c>
      <c r="N14" s="6">
        <v>0.60624999999999962</v>
      </c>
      <c r="O14" s="7">
        <v>0.61388888888888848</v>
      </c>
      <c r="P14" s="4">
        <v>11</v>
      </c>
      <c r="Q14" s="6">
        <v>0.62936342592592587</v>
      </c>
      <c r="R14" s="7">
        <v>0.64090277777777771</v>
      </c>
      <c r="S14" s="5">
        <v>16.62</v>
      </c>
      <c r="T14" s="6">
        <v>0.58780092592592592</v>
      </c>
      <c r="U14" s="7">
        <v>0.59141203703703704</v>
      </c>
      <c r="V14" s="5">
        <v>5.2</v>
      </c>
      <c r="W14" s="6">
        <v>0.6597222222222221</v>
      </c>
      <c r="X14" s="7">
        <v>0.66153935185185186</v>
      </c>
      <c r="Y14" s="5">
        <v>2.62</v>
      </c>
      <c r="Z14" s="17"/>
      <c r="AA14" s="17"/>
    </row>
    <row r="15" spans="1:27" x14ac:dyDescent="0.2">
      <c r="A15" s="1">
        <v>13</v>
      </c>
      <c r="B15" s="6">
        <v>0.58618055555555515</v>
      </c>
      <c r="C15" s="7">
        <v>0.58861111111111075</v>
      </c>
      <c r="D15" s="11">
        <v>3.5</v>
      </c>
      <c r="E15" s="6">
        <v>0.5477777777777777</v>
      </c>
      <c r="F15" s="7">
        <v>0.5495833333333332</v>
      </c>
      <c r="G15" s="11">
        <v>2.6</v>
      </c>
      <c r="H15" s="6">
        <f t="shared" si="0"/>
        <v>0.12811342592592592</v>
      </c>
      <c r="I15" s="7">
        <v>0.14071759259259259</v>
      </c>
      <c r="J15" s="5">
        <v>18.149999999999999</v>
      </c>
      <c r="K15" s="6">
        <v>0.59722222222222188</v>
      </c>
      <c r="L15" s="7">
        <v>0.60624999999999962</v>
      </c>
      <c r="M15" s="5">
        <v>13</v>
      </c>
      <c r="N15" s="6">
        <v>0.61597222222222181</v>
      </c>
      <c r="O15" s="7">
        <v>0.62222222222222179</v>
      </c>
      <c r="P15" s="4">
        <v>9</v>
      </c>
      <c r="Q15" s="6">
        <v>0.64332175925925927</v>
      </c>
      <c r="R15" s="7">
        <v>0.65219907407407407</v>
      </c>
      <c r="S15" s="5">
        <v>13.78</v>
      </c>
      <c r="T15" s="6">
        <v>0.5930671296296296</v>
      </c>
      <c r="U15" s="7">
        <v>0.59547453703703701</v>
      </c>
      <c r="V15" s="5">
        <v>3.47</v>
      </c>
      <c r="W15" s="6">
        <v>0.66249999999999987</v>
      </c>
      <c r="X15" s="7">
        <v>0.66469907407407403</v>
      </c>
      <c r="Y15" s="5">
        <v>3.17</v>
      </c>
      <c r="Z15" s="17"/>
      <c r="AA15" s="17"/>
    </row>
    <row r="16" spans="1:27" x14ac:dyDescent="0.2">
      <c r="A16" s="1">
        <v>14</v>
      </c>
      <c r="B16" s="6">
        <v>0.59347222222222185</v>
      </c>
      <c r="C16" s="7">
        <v>0.59569444444444408</v>
      </c>
      <c r="D16" s="11">
        <v>3.2</v>
      </c>
      <c r="E16" s="6">
        <v>0.55166666666666653</v>
      </c>
      <c r="F16" s="7">
        <v>0.55305555555555541</v>
      </c>
      <c r="G16" s="11">
        <v>2</v>
      </c>
      <c r="H16" s="6">
        <f t="shared" si="0"/>
        <v>0.14071759259259259</v>
      </c>
      <c r="I16" s="7">
        <v>0.15262731481481481</v>
      </c>
      <c r="J16" s="5">
        <v>17.149999999999999</v>
      </c>
      <c r="K16" s="6">
        <v>0.60833333333333295</v>
      </c>
      <c r="L16" s="7">
        <v>0.6124999999999996</v>
      </c>
      <c r="M16" s="5">
        <v>6</v>
      </c>
      <c r="N16" s="6">
        <v>0.62430555555555511</v>
      </c>
      <c r="O16" s="7">
        <v>0.63055555555555509</v>
      </c>
      <c r="P16" s="4">
        <v>9</v>
      </c>
      <c r="Q16" s="6">
        <v>0.64513888888888837</v>
      </c>
      <c r="R16" s="7">
        <v>0.65504629629629585</v>
      </c>
      <c r="S16" s="5">
        <v>14.27</v>
      </c>
      <c r="T16" s="6">
        <v>0.59798611111111111</v>
      </c>
      <c r="U16" s="7">
        <v>0.60015046296296293</v>
      </c>
      <c r="V16" s="5">
        <v>3.12</v>
      </c>
      <c r="W16" s="6">
        <v>0.6645833333333333</v>
      </c>
      <c r="X16" s="7">
        <v>0.66557870370370364</v>
      </c>
      <c r="Y16" s="5">
        <v>1.43</v>
      </c>
      <c r="Z16" s="17"/>
      <c r="AA16" s="17"/>
    </row>
    <row r="17" spans="1:25" x14ac:dyDescent="0.2">
      <c r="A17" s="1">
        <v>15</v>
      </c>
      <c r="B17" s="6">
        <v>0.60055555555555518</v>
      </c>
      <c r="C17" s="7">
        <v>0.60236111111111068</v>
      </c>
      <c r="D17" s="11">
        <v>2.6</v>
      </c>
      <c r="E17" s="6">
        <v>0.55513888888888874</v>
      </c>
      <c r="F17" s="7">
        <v>0.55638888888888871</v>
      </c>
      <c r="G17" s="11">
        <v>1.8</v>
      </c>
      <c r="H17" s="6">
        <f t="shared" si="0"/>
        <v>0.15262731481481481</v>
      </c>
      <c r="I17" s="7">
        <v>0.16398148148148148</v>
      </c>
      <c r="J17" s="5">
        <v>16.350000000000001</v>
      </c>
      <c r="K17" s="6">
        <v>0.61458333333333293</v>
      </c>
      <c r="L17" s="7">
        <v>0.62013888888888846</v>
      </c>
      <c r="M17" s="5">
        <v>8</v>
      </c>
      <c r="N17" s="6">
        <v>0.63333333333333286</v>
      </c>
      <c r="O17" s="7">
        <v>0.63888888888888895</v>
      </c>
      <c r="P17" s="4">
        <v>8</v>
      </c>
      <c r="Q17" s="6">
        <v>0.6480555555555555</v>
      </c>
      <c r="R17" s="7">
        <v>0.65848379629629616</v>
      </c>
      <c r="S17" s="5">
        <v>15.02</v>
      </c>
      <c r="T17" s="6">
        <v>0.60277777777777752</v>
      </c>
      <c r="U17" s="7">
        <v>0.60609953703703701</v>
      </c>
      <c r="V17" s="5">
        <v>4.78</v>
      </c>
      <c r="W17" s="6"/>
      <c r="X17" s="7"/>
      <c r="Y17" s="5"/>
    </row>
    <row r="18" spans="1:25" x14ac:dyDescent="0.2">
      <c r="A18" s="1">
        <v>16</v>
      </c>
      <c r="B18" s="6">
        <v>0.60722222222222177</v>
      </c>
      <c r="C18" s="7">
        <v>0.60888888888888848</v>
      </c>
      <c r="D18" s="11">
        <v>2.4</v>
      </c>
      <c r="E18" s="6">
        <v>0.55916666666666648</v>
      </c>
      <c r="F18" s="7">
        <v>0.56104166666666644</v>
      </c>
      <c r="G18" s="11">
        <v>2.7</v>
      </c>
      <c r="H18" s="6">
        <f t="shared" si="0"/>
        <v>0.16398148148148148</v>
      </c>
      <c r="I18" s="7">
        <v>0.17563657407407407</v>
      </c>
      <c r="J18" s="5">
        <v>16.78</v>
      </c>
      <c r="K18" s="6">
        <v>0.62291666666666623</v>
      </c>
      <c r="L18" s="7">
        <v>0.62986111111111065</v>
      </c>
      <c r="M18" s="5">
        <v>10</v>
      </c>
      <c r="N18" s="6">
        <v>0.64027777777777728</v>
      </c>
      <c r="O18" s="7">
        <v>0.64722222222222225</v>
      </c>
      <c r="P18" s="4">
        <v>10</v>
      </c>
      <c r="Q18" s="6">
        <v>0.65079861111111115</v>
      </c>
      <c r="R18" s="7">
        <v>0.6589236111111112</v>
      </c>
      <c r="S18" s="5">
        <v>11.7</v>
      </c>
      <c r="T18" s="6">
        <v>0.60803240740740738</v>
      </c>
      <c r="U18" s="7">
        <v>0.60881944444444447</v>
      </c>
      <c r="V18" s="5">
        <v>1.1299999999999999</v>
      </c>
      <c r="W18" s="3"/>
      <c r="X18" s="4"/>
      <c r="Y18" s="5"/>
    </row>
    <row r="19" spans="1:25" x14ac:dyDescent="0.2">
      <c r="A19" s="1">
        <v>17</v>
      </c>
      <c r="B19" s="6">
        <v>0.61444444444444402</v>
      </c>
      <c r="C19" s="7">
        <v>0.61638888888888843</v>
      </c>
      <c r="D19" s="11">
        <v>2.8</v>
      </c>
      <c r="E19" s="6">
        <v>0.56312499999999976</v>
      </c>
      <c r="F19" s="7">
        <v>0.56423611111111083</v>
      </c>
      <c r="G19" s="11">
        <v>1.6</v>
      </c>
      <c r="H19" s="6">
        <v>0.17579861111111109</v>
      </c>
      <c r="I19" s="7">
        <v>0.18662037037037038</v>
      </c>
      <c r="J19" s="5">
        <v>15.58</v>
      </c>
      <c r="K19" s="6">
        <v>0.63263888888888842</v>
      </c>
      <c r="L19" s="7">
        <v>0.63749999999999951</v>
      </c>
      <c r="M19" s="5">
        <v>7</v>
      </c>
      <c r="N19" s="6">
        <v>0.6472222222222217</v>
      </c>
      <c r="O19" s="7">
        <v>0.65347222222222223</v>
      </c>
      <c r="P19" s="4">
        <v>9</v>
      </c>
      <c r="Q19" s="6">
        <v>0.65296296296296297</v>
      </c>
      <c r="R19" s="7">
        <v>0.66303240740740743</v>
      </c>
      <c r="S19" s="5">
        <v>14.5</v>
      </c>
      <c r="T19" s="6">
        <v>0.61116898148148147</v>
      </c>
      <c r="U19" s="7">
        <v>0.6130092592592592</v>
      </c>
      <c r="V19" s="5">
        <v>2.65</v>
      </c>
      <c r="W19" s="3"/>
      <c r="X19" s="4"/>
      <c r="Y19" s="5"/>
    </row>
    <row r="20" spans="1:25" x14ac:dyDescent="0.2">
      <c r="A20" s="1">
        <v>18</v>
      </c>
      <c r="B20" s="6">
        <v>0.62194444444444397</v>
      </c>
      <c r="C20" s="7">
        <v>0.62368055555555513</v>
      </c>
      <c r="D20" s="11">
        <v>2.5</v>
      </c>
      <c r="E20" s="6">
        <v>0.56631944444444415</v>
      </c>
      <c r="F20" s="7">
        <v>0.56749999999999967</v>
      </c>
      <c r="G20" s="11">
        <v>1.7</v>
      </c>
      <c r="H20" s="6">
        <v>0.18688657407407408</v>
      </c>
      <c r="I20" s="7">
        <v>0.19766203703703702</v>
      </c>
      <c r="J20" s="5">
        <v>15.52</v>
      </c>
      <c r="K20" s="6">
        <v>0.64027777777777728</v>
      </c>
      <c r="L20" s="7">
        <v>0.64513888888888837</v>
      </c>
      <c r="M20" s="5">
        <v>7</v>
      </c>
      <c r="N20" s="6">
        <v>0.65347222222222223</v>
      </c>
      <c r="O20" s="7">
        <v>0.66041666666666665</v>
      </c>
      <c r="P20" s="4">
        <v>10</v>
      </c>
      <c r="Q20" s="6">
        <v>0.65545138888888888</v>
      </c>
      <c r="R20" s="7">
        <v>0.66481481481481475</v>
      </c>
      <c r="S20" s="5">
        <v>13.48</v>
      </c>
      <c r="T20" s="6">
        <v>0.61564814814814817</v>
      </c>
      <c r="U20" s="7">
        <v>0.61677083333333338</v>
      </c>
      <c r="V20" s="5">
        <v>1.62</v>
      </c>
      <c r="W20" s="3"/>
      <c r="X20" s="4"/>
      <c r="Y20" s="5"/>
    </row>
    <row r="21" spans="1:25" x14ac:dyDescent="0.2">
      <c r="A21" s="1">
        <v>19</v>
      </c>
      <c r="B21" s="6">
        <v>0.62923611111111066</v>
      </c>
      <c r="C21" s="7">
        <v>0.63118055555555508</v>
      </c>
      <c r="D21" s="11">
        <v>2.8</v>
      </c>
      <c r="E21" s="6">
        <v>0.57027777777777744</v>
      </c>
      <c r="F21" s="7">
        <v>0.57187499999999969</v>
      </c>
      <c r="G21" s="11">
        <v>2.2999999999999998</v>
      </c>
      <c r="H21" s="6">
        <v>0.1980787037037037</v>
      </c>
      <c r="I21" s="7">
        <v>0.21004629629629631</v>
      </c>
      <c r="J21" s="5">
        <v>17.23</v>
      </c>
      <c r="K21" s="6">
        <v>0.6472222222222217</v>
      </c>
      <c r="L21" s="7">
        <v>0.65347222222222168</v>
      </c>
      <c r="M21" s="5">
        <v>9</v>
      </c>
      <c r="N21" s="6"/>
      <c r="O21" s="7"/>
      <c r="P21" s="4"/>
      <c r="Q21" s="6">
        <v>0.65800925925925924</v>
      </c>
      <c r="R21" s="7">
        <v>0.66752314814814817</v>
      </c>
      <c r="S21" s="5">
        <v>13.7</v>
      </c>
      <c r="T21" s="6">
        <v>0.61964120370370368</v>
      </c>
      <c r="U21" s="7">
        <v>0.6209837962962963</v>
      </c>
      <c r="V21" s="5">
        <v>1.93</v>
      </c>
      <c r="W21" s="3"/>
      <c r="X21" s="4"/>
      <c r="Y21" s="5"/>
    </row>
    <row r="22" spans="1:25" x14ac:dyDescent="0.2">
      <c r="A22" s="1">
        <v>20</v>
      </c>
      <c r="B22" s="6">
        <v>0.63673611111111061</v>
      </c>
      <c r="C22" s="7">
        <v>0.63847222222222177</v>
      </c>
      <c r="D22" s="11">
        <v>2.5</v>
      </c>
      <c r="E22" s="6">
        <v>0.57395833333333302</v>
      </c>
      <c r="F22" s="7">
        <v>0.57513888888888853</v>
      </c>
      <c r="G22" s="11">
        <v>1.7</v>
      </c>
      <c r="H22" s="6"/>
      <c r="I22" s="7"/>
      <c r="J22" s="5"/>
      <c r="K22" s="6">
        <v>0.655555555555555</v>
      </c>
      <c r="L22" s="7">
        <v>0.65972222222222165</v>
      </c>
      <c r="M22" s="5">
        <v>6</v>
      </c>
      <c r="N22" s="6"/>
      <c r="O22" s="7"/>
      <c r="P22" s="4"/>
      <c r="Q22" s="6">
        <v>0.66046296296296292</v>
      </c>
      <c r="R22" s="7">
        <v>0.66939814814814813</v>
      </c>
      <c r="S22" s="5">
        <v>13.87</v>
      </c>
      <c r="T22" s="6"/>
      <c r="U22" s="7"/>
      <c r="V22" s="5"/>
      <c r="W22" s="3"/>
      <c r="X22" s="4"/>
      <c r="Y22" s="5"/>
    </row>
    <row r="23" spans="1:25" x14ac:dyDescent="0.2">
      <c r="A23" s="1">
        <v>21</v>
      </c>
      <c r="B23" s="6">
        <v>0.64333333333333287</v>
      </c>
      <c r="C23" s="7">
        <v>0.64541666666666619</v>
      </c>
      <c r="D23" s="11">
        <v>3</v>
      </c>
      <c r="E23" s="6">
        <v>0.5779166666666663</v>
      </c>
      <c r="F23" s="7">
        <v>0.57951388888888855</v>
      </c>
      <c r="G23" s="11">
        <v>2.2999999999999998</v>
      </c>
      <c r="H23" s="6"/>
      <c r="I23" s="14"/>
      <c r="J23" s="5"/>
      <c r="K23" s="6">
        <v>0.66180555555555498</v>
      </c>
      <c r="L23" s="7">
        <v>0.66666666666666607</v>
      </c>
      <c r="M23" s="5">
        <v>7</v>
      </c>
      <c r="N23" s="6"/>
      <c r="O23" s="7"/>
      <c r="P23" s="4"/>
      <c r="Q23" s="6">
        <v>0.66274305555555557</v>
      </c>
      <c r="R23" s="7">
        <v>0.67071759259259267</v>
      </c>
      <c r="S23" s="5">
        <v>11.48</v>
      </c>
      <c r="T23" s="6"/>
      <c r="U23" s="7"/>
      <c r="V23" s="5"/>
      <c r="W23" s="3"/>
      <c r="X23" s="4"/>
      <c r="Y23" s="5"/>
    </row>
    <row r="24" spans="1:25" x14ac:dyDescent="0.2">
      <c r="A24" s="1">
        <v>22</v>
      </c>
      <c r="B24" s="6">
        <v>0.65027777777777729</v>
      </c>
      <c r="C24" s="7">
        <v>0.65270833333333289</v>
      </c>
      <c r="D24" s="11">
        <v>3.5</v>
      </c>
      <c r="E24" s="6">
        <v>0.58229166666666632</v>
      </c>
      <c r="F24" s="7">
        <v>0.58347222222222184</v>
      </c>
      <c r="G24" s="11">
        <v>1.7</v>
      </c>
      <c r="H24" s="6"/>
      <c r="I24" s="7"/>
      <c r="J24" s="5"/>
      <c r="K24" s="6"/>
      <c r="L24" s="7"/>
      <c r="M24" s="5"/>
      <c r="N24" s="6"/>
      <c r="O24" s="7"/>
      <c r="P24" s="4"/>
      <c r="Q24" s="6">
        <v>0.66530092592592593</v>
      </c>
      <c r="R24" s="7">
        <v>0.67435185185185187</v>
      </c>
      <c r="S24" s="5">
        <v>13.15</v>
      </c>
      <c r="T24" s="6"/>
      <c r="U24" s="7"/>
      <c r="V24" s="5"/>
      <c r="W24" s="3"/>
      <c r="X24" s="4"/>
      <c r="Y24" s="5"/>
    </row>
    <row r="25" spans="1:25" x14ac:dyDescent="0.2">
      <c r="A25" s="1">
        <v>23</v>
      </c>
      <c r="B25" s="6">
        <v>0.65826388888888843</v>
      </c>
      <c r="C25" s="7">
        <v>0.66041666666666621</v>
      </c>
      <c r="D25" s="11">
        <v>3.1</v>
      </c>
      <c r="E25" s="6">
        <v>0.58555555555555516</v>
      </c>
      <c r="F25" s="7">
        <v>0.58708333333333296</v>
      </c>
      <c r="G25" s="11">
        <v>2.2000000000000002</v>
      </c>
      <c r="H25" s="6"/>
      <c r="I25" s="7"/>
      <c r="J25" s="5"/>
      <c r="K25" s="6"/>
      <c r="L25" s="7"/>
      <c r="M25" s="5"/>
      <c r="N25" s="6"/>
      <c r="O25" s="7"/>
      <c r="P25" s="4"/>
      <c r="Q25" s="3"/>
      <c r="R25" s="4"/>
      <c r="S25" s="5"/>
      <c r="T25" s="6"/>
      <c r="U25" s="7"/>
      <c r="V25" s="5"/>
      <c r="W25" s="3"/>
      <c r="X25" s="4"/>
      <c r="Y25" s="5"/>
    </row>
    <row r="26" spans="1:25" x14ac:dyDescent="0.2">
      <c r="A26" s="1">
        <v>24</v>
      </c>
      <c r="B26" s="6"/>
      <c r="C26" s="7"/>
      <c r="D26" s="11"/>
      <c r="E26" s="6">
        <v>0.58916666666666628</v>
      </c>
      <c r="F26" s="7">
        <v>0.59048611111111071</v>
      </c>
      <c r="G26" s="11">
        <v>1.9</v>
      </c>
      <c r="H26" s="6"/>
      <c r="I26" s="7"/>
      <c r="J26" s="5"/>
      <c r="K26" s="6"/>
      <c r="L26" s="7"/>
      <c r="M26" s="5"/>
      <c r="N26" s="6"/>
      <c r="O26" s="7"/>
      <c r="P26" s="4"/>
      <c r="Q26" s="3"/>
      <c r="R26" s="4"/>
      <c r="S26" s="5"/>
      <c r="T26" s="6"/>
      <c r="U26" s="7"/>
      <c r="V26" s="5"/>
      <c r="W26" s="3"/>
      <c r="X26" s="4"/>
      <c r="Y26" s="5"/>
    </row>
    <row r="27" spans="1:25" x14ac:dyDescent="0.2">
      <c r="A27" s="1">
        <v>25</v>
      </c>
      <c r="B27" s="6"/>
      <c r="C27" s="7"/>
      <c r="D27" s="11"/>
      <c r="E27" s="6">
        <v>0.59256944444444404</v>
      </c>
      <c r="F27" s="7">
        <v>0.59416666666666629</v>
      </c>
      <c r="G27" s="11">
        <v>2.2999999999999998</v>
      </c>
      <c r="H27" s="6"/>
      <c r="I27" s="7"/>
      <c r="J27" s="5"/>
      <c r="K27" s="6"/>
      <c r="L27" s="7"/>
      <c r="M27" s="5"/>
      <c r="N27" s="3"/>
      <c r="O27" s="4"/>
      <c r="P27" s="4"/>
      <c r="Q27" s="3"/>
      <c r="R27" s="4"/>
      <c r="S27" s="5"/>
      <c r="T27" s="6"/>
      <c r="U27" s="7"/>
      <c r="V27" s="5"/>
      <c r="W27" s="3"/>
      <c r="X27" s="4"/>
      <c r="Y27" s="5"/>
    </row>
    <row r="28" spans="1:25" x14ac:dyDescent="0.2">
      <c r="A28" s="1">
        <v>26</v>
      </c>
      <c r="B28" s="6"/>
      <c r="C28" s="7"/>
      <c r="D28" s="11"/>
      <c r="E28" s="6">
        <v>0.59694444444444406</v>
      </c>
      <c r="F28" s="7">
        <v>0.59868055555555522</v>
      </c>
      <c r="G28" s="11">
        <v>2.5</v>
      </c>
      <c r="H28" s="13"/>
      <c r="I28" s="7"/>
      <c r="J28" s="5"/>
      <c r="K28" s="6"/>
      <c r="L28" s="7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5" x14ac:dyDescent="0.2">
      <c r="A29" s="1">
        <v>27</v>
      </c>
      <c r="B29" s="6"/>
      <c r="C29" s="7"/>
      <c r="D29" s="11"/>
      <c r="E29" s="6">
        <v>0.60145833333333298</v>
      </c>
      <c r="F29" s="7">
        <v>0.60277777777777741</v>
      </c>
      <c r="G29" s="11">
        <v>1.9</v>
      </c>
      <c r="H29" s="6"/>
      <c r="I29" s="7"/>
      <c r="J29" s="5"/>
      <c r="K29" s="6"/>
      <c r="L29" s="7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5" x14ac:dyDescent="0.2">
      <c r="A30" s="1">
        <v>28</v>
      </c>
      <c r="B30" s="6"/>
      <c r="C30" s="7"/>
      <c r="D30" s="5"/>
      <c r="E30" s="6">
        <v>0.60486111111111074</v>
      </c>
      <c r="F30" s="7">
        <v>0.60638888888888853</v>
      </c>
      <c r="G30" s="11">
        <v>2.2000000000000002</v>
      </c>
      <c r="H30" s="6"/>
      <c r="I30" s="7"/>
      <c r="J30" s="5"/>
      <c r="K30" s="6"/>
      <c r="L30" s="7"/>
      <c r="M30" s="5"/>
      <c r="N30" s="3"/>
      <c r="O30" s="4"/>
      <c r="P30" s="4"/>
      <c r="Q30" s="3"/>
      <c r="R30" s="4"/>
      <c r="S30" s="5"/>
      <c r="T30" s="3"/>
      <c r="U30" s="4"/>
      <c r="V30" s="5"/>
      <c r="W30" s="3"/>
      <c r="X30" s="4"/>
      <c r="Y30" s="5"/>
    </row>
    <row r="31" spans="1:25" x14ac:dyDescent="0.2">
      <c r="A31" s="1">
        <v>29</v>
      </c>
      <c r="B31" s="6"/>
      <c r="C31" s="7"/>
      <c r="D31" s="5"/>
      <c r="E31" s="6">
        <v>0.60847222222222186</v>
      </c>
      <c r="F31" s="7">
        <v>0.60944444444444412</v>
      </c>
      <c r="G31" s="11">
        <v>1.4</v>
      </c>
      <c r="H31" s="6"/>
      <c r="I31" s="7"/>
      <c r="J31" s="5"/>
      <c r="K31" s="6"/>
      <c r="L31" s="7"/>
      <c r="M31" s="5"/>
      <c r="N31" s="3"/>
      <c r="O31" s="4"/>
      <c r="P31" s="4"/>
      <c r="Q31" s="3"/>
      <c r="R31" s="4"/>
      <c r="S31" s="5"/>
      <c r="T31" s="3"/>
      <c r="U31" s="4"/>
      <c r="V31" s="5"/>
      <c r="W31" s="3"/>
      <c r="X31" s="4"/>
      <c r="Y31" s="5"/>
    </row>
    <row r="32" spans="1:25" x14ac:dyDescent="0.2">
      <c r="A32" s="1">
        <v>30</v>
      </c>
      <c r="B32" s="6"/>
      <c r="C32" s="7"/>
      <c r="D32" s="5"/>
      <c r="E32" s="6">
        <v>0.61152777777777745</v>
      </c>
      <c r="F32" s="7">
        <v>0.61284722222222188</v>
      </c>
      <c r="G32" s="11">
        <v>1.9</v>
      </c>
      <c r="H32" s="6"/>
      <c r="I32" s="7"/>
      <c r="J32" s="5"/>
      <c r="K32" s="6"/>
      <c r="L32" s="7"/>
      <c r="M32" s="5"/>
      <c r="N32" s="3"/>
      <c r="O32" s="4"/>
      <c r="P32" s="4"/>
      <c r="Q32" s="3"/>
      <c r="R32" s="4"/>
      <c r="S32" s="5"/>
      <c r="T32" s="3"/>
      <c r="U32" s="4"/>
      <c r="V32" s="5"/>
      <c r="W32" s="3"/>
      <c r="X32" s="4"/>
      <c r="Y32" s="5"/>
    </row>
    <row r="33" spans="1:25" x14ac:dyDescent="0.2">
      <c r="A33" s="1">
        <v>31</v>
      </c>
      <c r="B33" s="6"/>
      <c r="C33" s="7"/>
      <c r="D33" s="5"/>
      <c r="E33" s="6">
        <v>0.61562499999999964</v>
      </c>
      <c r="F33" s="7">
        <v>0.61673611111111071</v>
      </c>
      <c r="G33" s="11">
        <v>1.6</v>
      </c>
      <c r="H33" s="6"/>
      <c r="I33" s="7"/>
      <c r="J33" s="5"/>
      <c r="K33" s="3"/>
      <c r="L33" s="4"/>
      <c r="M33" s="5"/>
      <c r="N33" s="3"/>
      <c r="O33" s="4"/>
      <c r="P33" s="4"/>
      <c r="Q33" s="3"/>
      <c r="R33" s="4"/>
      <c r="S33" s="5"/>
      <c r="T33" s="3"/>
      <c r="U33" s="4"/>
      <c r="V33" s="5"/>
      <c r="W33" s="3"/>
      <c r="X33" s="4"/>
      <c r="Y33" s="5"/>
    </row>
    <row r="34" spans="1:25" x14ac:dyDescent="0.2">
      <c r="A34" s="1">
        <v>32</v>
      </c>
      <c r="B34" s="6"/>
      <c r="C34" s="7"/>
      <c r="D34" s="5"/>
      <c r="E34" s="6">
        <v>0.61951388888888848</v>
      </c>
      <c r="F34" s="7">
        <v>0.62097222222222181</v>
      </c>
      <c r="G34" s="11">
        <v>2.1</v>
      </c>
      <c r="H34" s="6"/>
      <c r="I34" s="7"/>
      <c r="J34" s="5"/>
      <c r="K34" s="3"/>
      <c r="L34" s="4"/>
      <c r="M34" s="5"/>
      <c r="N34" s="3"/>
      <c r="O34" s="4"/>
      <c r="P34" s="4"/>
      <c r="Q34" s="3"/>
      <c r="R34" s="4"/>
      <c r="S34" s="5"/>
      <c r="T34" s="3"/>
      <c r="U34" s="4"/>
      <c r="V34" s="5"/>
      <c r="W34" s="3"/>
      <c r="X34" s="4"/>
      <c r="Y34" s="5"/>
    </row>
    <row r="35" spans="1:25" x14ac:dyDescent="0.2">
      <c r="A35" s="1">
        <v>33</v>
      </c>
      <c r="B35" s="6"/>
      <c r="C35" s="7"/>
      <c r="D35" s="5"/>
      <c r="E35" s="6">
        <v>0.62374999999999958</v>
      </c>
      <c r="F35" s="7">
        <v>0.62513888888888847</v>
      </c>
      <c r="G35" s="11">
        <v>2</v>
      </c>
      <c r="H35" s="6"/>
      <c r="I35" s="7"/>
      <c r="J35" s="5"/>
      <c r="K35" s="3"/>
      <c r="L35" s="4"/>
      <c r="M35" s="5"/>
      <c r="N35" s="3"/>
      <c r="O35" s="4"/>
      <c r="P35" s="4"/>
      <c r="Q35" s="3"/>
      <c r="R35" s="4"/>
      <c r="S35" s="5"/>
      <c r="T35" s="3"/>
      <c r="U35" s="4"/>
      <c r="V35" s="5"/>
      <c r="W35" s="3"/>
      <c r="X35" s="4"/>
      <c r="Y35" s="5"/>
    </row>
    <row r="36" spans="1:25" x14ac:dyDescent="0.2">
      <c r="A36" s="1">
        <v>34</v>
      </c>
      <c r="B36" s="6"/>
      <c r="C36" s="7"/>
      <c r="D36" s="5"/>
      <c r="E36" s="6">
        <v>0.62791666666666623</v>
      </c>
      <c r="F36" s="7">
        <v>0.62923611111111066</v>
      </c>
      <c r="G36" s="11">
        <v>1.9</v>
      </c>
      <c r="H36" s="6"/>
      <c r="I36" s="7"/>
      <c r="J36" s="5"/>
      <c r="K36" s="3"/>
      <c r="L36" s="4"/>
      <c r="M36" s="5"/>
      <c r="N36" s="3"/>
      <c r="O36" s="4"/>
      <c r="P36" s="4"/>
      <c r="Q36" s="3"/>
      <c r="R36" s="4"/>
      <c r="S36" s="5"/>
      <c r="T36" s="3"/>
      <c r="U36" s="4"/>
      <c r="V36" s="5"/>
      <c r="W36" s="3"/>
      <c r="X36" s="4"/>
      <c r="Y36" s="5"/>
    </row>
    <row r="37" spans="1:25" x14ac:dyDescent="0.2">
      <c r="A37" s="1"/>
      <c r="B37" s="6"/>
      <c r="C37" s="7"/>
      <c r="D37" s="5"/>
      <c r="E37" s="6"/>
      <c r="F37" s="7"/>
      <c r="G37" s="11"/>
      <c r="H37" s="6"/>
      <c r="I37" s="7"/>
      <c r="J37" s="5"/>
      <c r="K37" s="3"/>
      <c r="L37" s="4"/>
      <c r="M37" s="5"/>
      <c r="N37" s="3"/>
      <c r="O37" s="4"/>
      <c r="P37" s="4"/>
      <c r="Q37" s="3"/>
      <c r="R37" s="4"/>
      <c r="S37" s="5"/>
      <c r="T37" s="3"/>
      <c r="U37" s="4"/>
      <c r="V37" s="5"/>
      <c r="W37" s="3"/>
      <c r="X37" s="4"/>
      <c r="Y37" s="5"/>
    </row>
    <row r="38" spans="1:25" x14ac:dyDescent="0.2">
      <c r="A38" s="1"/>
      <c r="B38" s="6"/>
      <c r="C38" s="7"/>
      <c r="D38" s="5"/>
      <c r="E38" s="6"/>
      <c r="F38" s="7"/>
      <c r="G38" s="11"/>
      <c r="H38" s="3"/>
      <c r="I38" s="4"/>
      <c r="J38" s="5"/>
      <c r="K38" s="3"/>
      <c r="L38" s="4"/>
      <c r="M38" s="5"/>
      <c r="N38" s="3"/>
      <c r="O38" s="4"/>
      <c r="P38" s="4"/>
      <c r="Q38" s="3"/>
      <c r="R38" s="4"/>
      <c r="S38" s="5"/>
      <c r="T38" s="3"/>
      <c r="U38" s="4"/>
      <c r="V38" s="5"/>
      <c r="W38" s="3"/>
      <c r="X38" s="4"/>
      <c r="Y38" s="5"/>
    </row>
    <row r="39" spans="1:25" ht="16" thickBot="1" x14ac:dyDescent="0.25">
      <c r="A39" s="2"/>
      <c r="B39" s="8"/>
      <c r="C39" s="9"/>
      <c r="D39" s="10"/>
      <c r="E39" s="8"/>
      <c r="F39" s="9"/>
      <c r="G39" s="10"/>
      <c r="H39" s="8"/>
      <c r="I39" s="9"/>
      <c r="J39" s="10"/>
      <c r="K39" s="8"/>
      <c r="L39" s="9"/>
      <c r="M39" s="10"/>
      <c r="N39" s="8"/>
      <c r="O39" s="9"/>
      <c r="P39" s="9"/>
      <c r="Q39" s="8"/>
      <c r="R39" s="9"/>
      <c r="S39" s="10"/>
      <c r="T39" s="8"/>
      <c r="U39" s="9"/>
      <c r="V39" s="10"/>
      <c r="W39" s="8"/>
      <c r="X39" s="9"/>
      <c r="Y39" s="10"/>
    </row>
    <row r="41" spans="1:25" x14ac:dyDescent="0.2">
      <c r="I41" s="15"/>
      <c r="R41" s="15"/>
      <c r="S41" s="16"/>
    </row>
    <row r="42" spans="1:25" x14ac:dyDescent="0.2">
      <c r="I42" s="15"/>
      <c r="R42" s="15"/>
      <c r="S42" s="16"/>
    </row>
    <row r="43" spans="1:25" x14ac:dyDescent="0.2">
      <c r="I43" s="15"/>
      <c r="R43" s="15"/>
      <c r="S43" s="16"/>
    </row>
    <row r="44" spans="1:25" x14ac:dyDescent="0.2">
      <c r="I44" s="15"/>
      <c r="R44" s="15"/>
      <c r="S44" s="16"/>
    </row>
    <row r="45" spans="1:25" x14ac:dyDescent="0.2">
      <c r="I45" s="15"/>
      <c r="R45" s="15"/>
      <c r="S45" s="16"/>
    </row>
    <row r="46" spans="1:25" x14ac:dyDescent="0.2">
      <c r="I46" s="15"/>
      <c r="R46" s="15"/>
      <c r="S46" s="16"/>
    </row>
    <row r="47" spans="1:25" x14ac:dyDescent="0.2">
      <c r="I47" s="15"/>
      <c r="R47" s="15"/>
      <c r="S47" s="16"/>
    </row>
    <row r="48" spans="1:25" x14ac:dyDescent="0.2">
      <c r="I48" s="15"/>
      <c r="R48" s="15"/>
      <c r="S48" s="16"/>
    </row>
    <row r="49" spans="9:19" x14ac:dyDescent="0.2">
      <c r="I49" s="15"/>
      <c r="R49" s="15"/>
      <c r="S49" s="16"/>
    </row>
    <row r="50" spans="9:19" x14ac:dyDescent="0.2">
      <c r="I50" s="15"/>
      <c r="R50" s="15"/>
      <c r="S50" s="16"/>
    </row>
    <row r="51" spans="9:19" x14ac:dyDescent="0.2">
      <c r="I51" s="15"/>
      <c r="R51" s="15"/>
      <c r="S51" s="16"/>
    </row>
    <row r="52" spans="9:19" x14ac:dyDescent="0.2">
      <c r="I52" s="15"/>
      <c r="R52" s="15"/>
      <c r="S52" s="16"/>
    </row>
    <row r="53" spans="9:19" x14ac:dyDescent="0.2">
      <c r="I53" s="15"/>
      <c r="R53" s="15"/>
      <c r="S53" s="16"/>
    </row>
    <row r="54" spans="9:19" x14ac:dyDescent="0.2">
      <c r="I54" s="15"/>
      <c r="R54" s="15"/>
      <c r="S54" s="16"/>
    </row>
    <row r="55" spans="9:19" x14ac:dyDescent="0.2">
      <c r="I55" s="15"/>
      <c r="R55" s="15"/>
      <c r="S55" s="16"/>
    </row>
    <row r="56" spans="9:19" x14ac:dyDescent="0.2">
      <c r="I56" s="15"/>
      <c r="R56" s="15"/>
      <c r="S56" s="16"/>
    </row>
    <row r="57" spans="9:19" x14ac:dyDescent="0.2">
      <c r="I57" s="15"/>
      <c r="R57" s="15"/>
      <c r="S57" s="16"/>
    </row>
    <row r="58" spans="9:19" x14ac:dyDescent="0.2">
      <c r="I58" s="15"/>
      <c r="R58" s="15"/>
      <c r="S58" s="16"/>
    </row>
    <row r="59" spans="9:19" x14ac:dyDescent="0.2">
      <c r="I59" s="15"/>
      <c r="R59" s="15"/>
      <c r="S59" s="16"/>
    </row>
    <row r="60" spans="9:19" x14ac:dyDescent="0.2">
      <c r="I60" s="15"/>
      <c r="R60" s="15"/>
      <c r="S60" s="16"/>
    </row>
    <row r="61" spans="9:19" x14ac:dyDescent="0.2">
      <c r="I61" s="15"/>
      <c r="R61" s="15"/>
      <c r="S61" s="16"/>
    </row>
    <row r="62" spans="9:19" x14ac:dyDescent="0.2">
      <c r="R62" s="15"/>
      <c r="S62" s="16"/>
    </row>
    <row r="63" spans="9:19" x14ac:dyDescent="0.2">
      <c r="R63" s="15"/>
    </row>
    <row r="64" spans="9:19" x14ac:dyDescent="0.2">
      <c r="R64" s="15"/>
    </row>
    <row r="65" spans="18:18" x14ac:dyDescent="0.2">
      <c r="R65" s="15"/>
    </row>
  </sheetData>
  <mergeCells count="9">
    <mergeCell ref="A1:A2"/>
    <mergeCell ref="Q1:S1"/>
    <mergeCell ref="T1:V1"/>
    <mergeCell ref="W1:Y1"/>
    <mergeCell ref="N1:P1"/>
    <mergeCell ref="K1:M1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1"/>
  <sheetViews>
    <sheetView zoomScale="90" workbookViewId="0">
      <selection activeCell="P35" sqref="P35"/>
    </sheetView>
  </sheetViews>
  <sheetFormatPr baseColWidth="10" defaultRowHeight="15" x14ac:dyDescent="0.2"/>
  <sheetData>
    <row r="1" spans="1:28" x14ac:dyDescent="0.2">
      <c r="A1" s="21" t="s">
        <v>16</v>
      </c>
      <c r="B1" s="23" t="s">
        <v>0</v>
      </c>
      <c r="C1" s="24"/>
      <c r="D1" s="25"/>
      <c r="E1" s="23" t="s">
        <v>1</v>
      </c>
      <c r="F1" s="24"/>
      <c r="G1" s="25"/>
      <c r="H1" s="23" t="s">
        <v>2</v>
      </c>
      <c r="I1" s="24"/>
      <c r="J1" s="25"/>
      <c r="K1" s="23" t="s">
        <v>3</v>
      </c>
      <c r="L1" s="24"/>
      <c r="M1" s="25"/>
      <c r="N1" s="23" t="s">
        <v>4</v>
      </c>
      <c r="O1" s="24"/>
      <c r="P1" s="25"/>
      <c r="Q1" s="23" t="s">
        <v>5</v>
      </c>
      <c r="R1" s="24"/>
      <c r="S1" s="25"/>
      <c r="T1" s="23" t="s">
        <v>6</v>
      </c>
      <c r="U1" s="24"/>
      <c r="V1" s="25"/>
      <c r="W1" s="23" t="s">
        <v>17</v>
      </c>
      <c r="X1" s="24"/>
      <c r="Y1" s="25"/>
    </row>
    <row r="2" spans="1:28" ht="16" thickBot="1" x14ac:dyDescent="0.25">
      <c r="A2" s="22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8" x14ac:dyDescent="0.2">
      <c r="A3" s="1">
        <v>1</v>
      </c>
      <c r="B3" s="6">
        <v>0.33333333333333331</v>
      </c>
      <c r="C3" s="7">
        <v>0.3354166666666667</v>
      </c>
      <c r="D3" s="5">
        <v>3</v>
      </c>
      <c r="E3" s="6">
        <v>0.2951388888888889</v>
      </c>
      <c r="F3" s="7">
        <v>0.29680555555555554</v>
      </c>
      <c r="G3" s="5">
        <v>2.4</v>
      </c>
      <c r="H3" s="6">
        <v>0.2986111111111111</v>
      </c>
      <c r="I3" s="7">
        <v>0.30917824074074074</v>
      </c>
      <c r="J3" s="5">
        <v>15.22</v>
      </c>
      <c r="K3" s="6">
        <v>0.39999999999999997</v>
      </c>
      <c r="L3" s="7">
        <v>0.40416666666666662</v>
      </c>
      <c r="M3" s="5">
        <v>6</v>
      </c>
      <c r="N3" s="6">
        <v>0.30208333333333331</v>
      </c>
      <c r="O3" s="7">
        <v>0.30624999999999997</v>
      </c>
      <c r="P3" s="4">
        <v>6</v>
      </c>
      <c r="Q3" s="6">
        <v>0.3125</v>
      </c>
      <c r="R3" s="7">
        <v>0.32248842592592591</v>
      </c>
      <c r="S3" s="5">
        <v>14.38</v>
      </c>
      <c r="T3" s="6">
        <v>0.35423611111111114</v>
      </c>
      <c r="U3" s="7">
        <v>0.35575231481481479</v>
      </c>
      <c r="V3" s="5">
        <v>2.1800000000000002</v>
      </c>
      <c r="W3" s="6">
        <v>0.42575231481481479</v>
      </c>
      <c r="X3" s="7">
        <v>0.42833333333333329</v>
      </c>
      <c r="Y3" s="11">
        <v>3.72</v>
      </c>
      <c r="Z3" s="17"/>
      <c r="AB3" s="7"/>
    </row>
    <row r="4" spans="1:28" x14ac:dyDescent="0.2">
      <c r="A4" s="1">
        <v>2</v>
      </c>
      <c r="B4" s="6">
        <v>0.34166666666666662</v>
      </c>
      <c r="C4" s="7">
        <v>0.34354166666666663</v>
      </c>
      <c r="D4" s="5">
        <v>2.7</v>
      </c>
      <c r="E4" s="6">
        <v>0.30305555555555558</v>
      </c>
      <c r="F4" s="7">
        <v>0.30437500000000001</v>
      </c>
      <c r="G4" s="5">
        <v>1.9</v>
      </c>
      <c r="H4" s="6">
        <v>0.30974537037037037</v>
      </c>
      <c r="I4" s="7">
        <v>0.32062499999999999</v>
      </c>
      <c r="J4" s="5">
        <v>15.67</v>
      </c>
      <c r="K4" s="6">
        <v>0.40416666666666662</v>
      </c>
      <c r="L4" s="7">
        <v>0.40972222222222227</v>
      </c>
      <c r="M4" s="5">
        <v>8</v>
      </c>
      <c r="N4" s="6">
        <v>0.3069675925925926</v>
      </c>
      <c r="O4" s="7">
        <v>0.31113425925925925</v>
      </c>
      <c r="P4" s="4">
        <v>6</v>
      </c>
      <c r="Q4" s="6">
        <v>0.32293981481481482</v>
      </c>
      <c r="R4" s="7">
        <v>0.33398148148148149</v>
      </c>
      <c r="S4" s="5">
        <v>15.9</v>
      </c>
      <c r="T4" s="6">
        <v>0.3562731481481482</v>
      </c>
      <c r="U4" s="7">
        <v>0.35930555555555554</v>
      </c>
      <c r="V4" s="5">
        <v>4.37</v>
      </c>
      <c r="W4" s="6">
        <v>0.43851851851851853</v>
      </c>
      <c r="X4" s="7">
        <v>0.44111111111111106</v>
      </c>
      <c r="Y4" s="11">
        <v>3.73</v>
      </c>
      <c r="Z4" s="17"/>
      <c r="AB4" s="7"/>
    </row>
    <row r="5" spans="1:28" x14ac:dyDescent="0.2">
      <c r="A5" s="1">
        <v>3</v>
      </c>
      <c r="B5" s="6">
        <v>0.35326388888888888</v>
      </c>
      <c r="C5" s="7">
        <v>0.35472222222222222</v>
      </c>
      <c r="D5" s="5">
        <v>2.1</v>
      </c>
      <c r="E5" s="6">
        <v>0.30993055555555554</v>
      </c>
      <c r="F5" s="7">
        <v>0.31104166666666666</v>
      </c>
      <c r="G5" s="5">
        <v>1.6</v>
      </c>
      <c r="H5" s="6">
        <v>0.32086805555555559</v>
      </c>
      <c r="I5" s="7">
        <v>0.33179398148148148</v>
      </c>
      <c r="J5" s="5">
        <v>15.73</v>
      </c>
      <c r="K5" s="6">
        <v>0.40972222222222227</v>
      </c>
      <c r="L5" s="7">
        <v>0.4152777777777778</v>
      </c>
      <c r="M5" s="5">
        <v>8</v>
      </c>
      <c r="N5" s="6">
        <v>0.31255787037037036</v>
      </c>
      <c r="O5" s="7">
        <v>0.3181134259259259</v>
      </c>
      <c r="P5" s="4">
        <v>8</v>
      </c>
      <c r="Q5" s="6">
        <v>0.33406249999999998</v>
      </c>
      <c r="R5" s="7">
        <v>0.34281249999999996</v>
      </c>
      <c r="S5" s="5">
        <v>12.6</v>
      </c>
      <c r="T5" s="6">
        <v>0.36047453703703702</v>
      </c>
      <c r="U5" s="7">
        <v>0.36321759259259262</v>
      </c>
      <c r="V5" s="5">
        <v>3.95</v>
      </c>
      <c r="W5" s="6">
        <v>0.45366898148148144</v>
      </c>
      <c r="X5" s="7">
        <v>0.45535879629629633</v>
      </c>
      <c r="Y5" s="11">
        <v>2.4300000000000002</v>
      </c>
      <c r="Z5" s="17"/>
      <c r="AB5" s="7"/>
    </row>
    <row r="6" spans="1:28" x14ac:dyDescent="0.2">
      <c r="A6" s="1">
        <v>4</v>
      </c>
      <c r="B6" s="6">
        <v>0.36027777777777775</v>
      </c>
      <c r="C6" s="7">
        <v>0.36222222222222222</v>
      </c>
      <c r="D6" s="5">
        <v>2.8</v>
      </c>
      <c r="E6" s="6">
        <v>0.31798611111111114</v>
      </c>
      <c r="F6" s="7">
        <v>0.31902777777777774</v>
      </c>
      <c r="G6" s="5">
        <v>1.5</v>
      </c>
      <c r="H6" s="6">
        <v>0.33200231481481485</v>
      </c>
      <c r="I6" s="7">
        <v>0.34346064814814814</v>
      </c>
      <c r="J6" s="5">
        <v>16.5</v>
      </c>
      <c r="K6" s="6">
        <v>0.4152777777777778</v>
      </c>
      <c r="L6" s="7">
        <v>0.4201388888888889</v>
      </c>
      <c r="M6" s="5">
        <v>7</v>
      </c>
      <c r="N6" s="6">
        <v>0.3195486111111111</v>
      </c>
      <c r="O6" s="7">
        <v>0.32440972222222225</v>
      </c>
      <c r="P6" s="4">
        <v>7</v>
      </c>
      <c r="Q6" s="6">
        <v>0.34383101851851849</v>
      </c>
      <c r="R6" s="7">
        <v>0.35378472222222218</v>
      </c>
      <c r="S6" s="5">
        <v>14.33</v>
      </c>
      <c r="T6" s="6">
        <v>0.36325231481481479</v>
      </c>
      <c r="U6" s="7">
        <v>0.3649074074074074</v>
      </c>
      <c r="V6" s="5">
        <v>2.38</v>
      </c>
      <c r="W6" s="6">
        <v>0.45667824074074076</v>
      </c>
      <c r="X6" s="7">
        <v>0.4588888888888889</v>
      </c>
      <c r="Y6" s="11">
        <v>3.18</v>
      </c>
      <c r="Z6" s="17"/>
      <c r="AB6" s="7"/>
    </row>
    <row r="7" spans="1:28" x14ac:dyDescent="0.2">
      <c r="A7" s="1">
        <v>5</v>
      </c>
      <c r="B7" s="6">
        <v>0.36986111111111114</v>
      </c>
      <c r="C7" s="7">
        <v>0.37194444444444441</v>
      </c>
      <c r="D7" s="5">
        <v>3</v>
      </c>
      <c r="E7" s="6">
        <v>0.32388888888888889</v>
      </c>
      <c r="F7" s="7">
        <v>0.32500000000000001</v>
      </c>
      <c r="G7" s="5">
        <v>1.6</v>
      </c>
      <c r="H7" s="6">
        <v>0.34383101851851849</v>
      </c>
      <c r="I7" s="7">
        <v>0.35366898148148151</v>
      </c>
      <c r="J7" s="5">
        <v>14.17</v>
      </c>
      <c r="K7" s="6">
        <v>0.4201388888888889</v>
      </c>
      <c r="L7" s="7">
        <v>0.42638888888888887</v>
      </c>
      <c r="M7" s="5">
        <v>9</v>
      </c>
      <c r="N7" s="6">
        <v>0.32583333333333336</v>
      </c>
      <c r="O7" s="7">
        <v>0.3313888888888889</v>
      </c>
      <c r="P7" s="4">
        <v>8</v>
      </c>
      <c r="Q7" s="6">
        <v>0.35427083333333331</v>
      </c>
      <c r="R7" s="7">
        <v>0.36517361111111107</v>
      </c>
      <c r="S7" s="5">
        <v>15.7</v>
      </c>
      <c r="T7" s="6">
        <v>0.36607638888888888</v>
      </c>
      <c r="U7" s="7">
        <v>0.36821759259259257</v>
      </c>
      <c r="V7" s="5">
        <v>3.08</v>
      </c>
      <c r="W7" s="6">
        <v>0.46810185185185182</v>
      </c>
      <c r="X7" s="7">
        <v>0.47164351851851855</v>
      </c>
      <c r="Y7" s="11">
        <v>5.0999999999999996</v>
      </c>
      <c r="Z7" s="17"/>
      <c r="AB7" s="7"/>
    </row>
    <row r="8" spans="1:28" x14ac:dyDescent="0.2">
      <c r="A8" s="1">
        <v>6</v>
      </c>
      <c r="B8" s="6">
        <v>0.38166666666666665</v>
      </c>
      <c r="C8" s="7">
        <v>0.38361111111111112</v>
      </c>
      <c r="D8" s="5">
        <v>2.8</v>
      </c>
      <c r="E8" s="6">
        <v>0.3298611111111111</v>
      </c>
      <c r="F8" s="7">
        <v>0.33083333333333331</v>
      </c>
      <c r="G8" s="5">
        <v>1.4</v>
      </c>
      <c r="H8" s="6">
        <v>0.35355324074074074</v>
      </c>
      <c r="I8" s="7">
        <v>0.364224537037037</v>
      </c>
      <c r="J8" s="5">
        <v>15.37</v>
      </c>
      <c r="K8" s="6">
        <v>0.42638888888888887</v>
      </c>
      <c r="L8" s="7">
        <v>0.43124999999999997</v>
      </c>
      <c r="M8" s="5">
        <v>7</v>
      </c>
      <c r="N8" s="6">
        <v>0.33210648148148147</v>
      </c>
      <c r="O8" s="7">
        <v>0.33905092592592595</v>
      </c>
      <c r="P8" s="4">
        <v>10</v>
      </c>
      <c r="Q8" s="6">
        <v>0.36611111111111111</v>
      </c>
      <c r="R8" s="7">
        <v>0.37524305555555554</v>
      </c>
      <c r="S8" s="5">
        <v>13.15</v>
      </c>
      <c r="T8" s="6">
        <v>0.36958333333333332</v>
      </c>
      <c r="U8" s="7">
        <v>0.37185185185185188</v>
      </c>
      <c r="V8" s="5">
        <v>3.27</v>
      </c>
      <c r="W8" s="6">
        <v>0.47770833333333335</v>
      </c>
      <c r="X8" s="7">
        <v>0.48083333333333328</v>
      </c>
      <c r="Y8" s="11">
        <v>4.5</v>
      </c>
      <c r="Z8" s="17"/>
      <c r="AB8" s="7"/>
    </row>
    <row r="9" spans="1:28" x14ac:dyDescent="0.2">
      <c r="A9" s="1">
        <v>7</v>
      </c>
      <c r="B9" s="6">
        <v>0.38916666666666666</v>
      </c>
      <c r="C9" s="7">
        <v>0.39125000000000004</v>
      </c>
      <c r="D9" s="5">
        <v>3</v>
      </c>
      <c r="E9" s="6">
        <v>0.33569444444444446</v>
      </c>
      <c r="F9" s="7">
        <v>0.33687500000000004</v>
      </c>
      <c r="G9" s="5">
        <v>1.7</v>
      </c>
      <c r="H9" s="6">
        <v>0.36399305555555556</v>
      </c>
      <c r="I9" s="7">
        <v>0.37444444444444441</v>
      </c>
      <c r="J9" s="5">
        <v>15.05</v>
      </c>
      <c r="K9" s="6">
        <v>0.43124999999999997</v>
      </c>
      <c r="L9" s="7">
        <v>0.43611111111111112</v>
      </c>
      <c r="M9" s="5">
        <v>7</v>
      </c>
      <c r="N9" s="6">
        <v>0.33975694444444443</v>
      </c>
      <c r="O9" s="7">
        <v>0.34392361111111108</v>
      </c>
      <c r="P9" s="4">
        <v>6</v>
      </c>
      <c r="Q9" s="6">
        <v>0.37585648148148149</v>
      </c>
      <c r="R9" s="7">
        <v>0.38789351851851855</v>
      </c>
      <c r="S9" s="5">
        <v>17.329999999999998</v>
      </c>
      <c r="T9" s="6">
        <v>0.37238425925925928</v>
      </c>
      <c r="U9" s="7">
        <v>0.3758333333333333</v>
      </c>
      <c r="V9" s="5">
        <v>4.97</v>
      </c>
      <c r="W9" s="6">
        <v>0.48701388888888886</v>
      </c>
      <c r="X9" s="7">
        <v>0.48864583333333328</v>
      </c>
      <c r="Y9" s="11">
        <v>2.35</v>
      </c>
      <c r="Z9" s="17"/>
      <c r="AB9" s="7"/>
    </row>
    <row r="10" spans="1:28" x14ac:dyDescent="0.2">
      <c r="A10" s="1">
        <v>8</v>
      </c>
      <c r="B10" s="6">
        <v>0.40097222222222223</v>
      </c>
      <c r="C10" s="7">
        <v>0.40326388888888887</v>
      </c>
      <c r="D10" s="5">
        <v>3.3</v>
      </c>
      <c r="E10" s="6">
        <v>0.34034722222222219</v>
      </c>
      <c r="F10" s="7">
        <v>0.3420138888888889</v>
      </c>
      <c r="G10" s="5">
        <v>2.4</v>
      </c>
      <c r="H10" s="6">
        <v>0.37440972222222224</v>
      </c>
      <c r="I10" s="7">
        <v>0.38459490740740737</v>
      </c>
      <c r="J10" s="5">
        <v>14.67</v>
      </c>
      <c r="K10" s="6">
        <v>0.43611111111111112</v>
      </c>
      <c r="L10" s="7">
        <v>0.44027777777777777</v>
      </c>
      <c r="M10" s="5">
        <v>6</v>
      </c>
      <c r="N10" s="6">
        <v>0.34535879629629629</v>
      </c>
      <c r="O10" s="7">
        <v>0.35091435185185182</v>
      </c>
      <c r="P10" s="4">
        <v>8</v>
      </c>
      <c r="Q10" s="6">
        <v>0.38908564814814817</v>
      </c>
      <c r="R10" s="7">
        <v>0.39906250000000004</v>
      </c>
      <c r="S10" s="5">
        <v>14.37</v>
      </c>
      <c r="T10" s="6">
        <v>0.37589120370370371</v>
      </c>
      <c r="U10" s="7">
        <v>0.37675925925925924</v>
      </c>
      <c r="V10" s="5">
        <v>1.25</v>
      </c>
      <c r="W10" s="6">
        <v>0.49559027777777781</v>
      </c>
      <c r="X10" s="7">
        <v>0.49788194444444445</v>
      </c>
      <c r="Y10" s="11">
        <v>3.3</v>
      </c>
      <c r="Z10" s="17"/>
      <c r="AB10" s="7"/>
    </row>
    <row r="11" spans="1:28" x14ac:dyDescent="0.2">
      <c r="A11" s="1">
        <v>9</v>
      </c>
      <c r="B11" s="6">
        <v>0.41020833333333334</v>
      </c>
      <c r="C11" s="7">
        <v>0.41215277777777781</v>
      </c>
      <c r="D11" s="5">
        <v>2.8</v>
      </c>
      <c r="E11" s="6">
        <v>0.3454861111111111</v>
      </c>
      <c r="F11" s="7">
        <v>0.34673611111111113</v>
      </c>
      <c r="G11" s="5">
        <v>1.8</v>
      </c>
      <c r="H11" s="6">
        <v>0.38413194444444443</v>
      </c>
      <c r="I11" s="7">
        <v>0.3946527777777778</v>
      </c>
      <c r="J11" s="5">
        <v>15.15</v>
      </c>
      <c r="K11" s="6">
        <v>0.44027777777777777</v>
      </c>
      <c r="L11" s="7">
        <v>0.4465277777777778</v>
      </c>
      <c r="M11" s="5">
        <v>9</v>
      </c>
      <c r="N11" s="6">
        <v>0.35163194444444446</v>
      </c>
      <c r="O11" s="7">
        <v>0.3564930555555556</v>
      </c>
      <c r="P11" s="4">
        <v>7</v>
      </c>
      <c r="Q11" s="6">
        <v>0.40024305555555556</v>
      </c>
      <c r="R11" s="7">
        <v>0.40865740740740741</v>
      </c>
      <c r="S11" s="5">
        <v>12.12</v>
      </c>
      <c r="T11" s="6">
        <v>0.37797453703703704</v>
      </c>
      <c r="U11" s="7">
        <v>0.38068287037037035</v>
      </c>
      <c r="V11" s="5">
        <v>3.9</v>
      </c>
      <c r="W11" s="6">
        <v>0.51137731481481474</v>
      </c>
      <c r="X11" s="7">
        <v>0.51424768518518515</v>
      </c>
      <c r="Y11" s="11">
        <v>4.13</v>
      </c>
      <c r="Z11" s="17"/>
      <c r="AB11" s="7"/>
    </row>
    <row r="12" spans="1:28" x14ac:dyDescent="0.2">
      <c r="A12" s="1">
        <v>10</v>
      </c>
      <c r="B12" s="6">
        <v>0.421875</v>
      </c>
      <c r="C12" s="7">
        <v>0.42368055555555556</v>
      </c>
      <c r="D12" s="5">
        <v>2.6</v>
      </c>
      <c r="E12" s="6">
        <v>0.35020833333333329</v>
      </c>
      <c r="F12" s="7">
        <v>0.35215277777777776</v>
      </c>
      <c r="G12" s="5">
        <v>2.8</v>
      </c>
      <c r="H12" s="6">
        <v>0.39456018518518521</v>
      </c>
      <c r="I12" s="7">
        <v>0.40712962962962962</v>
      </c>
      <c r="J12" s="5">
        <v>18.100000000000001</v>
      </c>
      <c r="K12" s="6">
        <v>0.4465277777777778</v>
      </c>
      <c r="L12" s="7">
        <v>0.45208333333333334</v>
      </c>
      <c r="M12" s="5">
        <v>8</v>
      </c>
      <c r="N12" s="6">
        <v>0.35791666666666666</v>
      </c>
      <c r="O12" s="7">
        <v>0.36138888888888893</v>
      </c>
      <c r="P12" s="4">
        <v>5</v>
      </c>
      <c r="Q12" s="6">
        <v>0.40928240740740746</v>
      </c>
      <c r="R12" s="7">
        <v>0.41981481481481481</v>
      </c>
      <c r="S12" s="5">
        <v>15.17</v>
      </c>
      <c r="T12" s="6">
        <v>0.38075231481481481</v>
      </c>
      <c r="U12" s="7">
        <v>0.38339120370370372</v>
      </c>
      <c r="V12" s="5">
        <v>3.8</v>
      </c>
      <c r="W12" s="6">
        <v>0.52031250000000007</v>
      </c>
      <c r="X12" s="7">
        <v>0.5227546296296296</v>
      </c>
      <c r="Y12" s="11">
        <v>3.52</v>
      </c>
      <c r="Z12" s="17"/>
      <c r="AB12" s="7"/>
    </row>
    <row r="13" spans="1:28" x14ac:dyDescent="0.2">
      <c r="A13" s="1">
        <v>11</v>
      </c>
      <c r="B13" s="6">
        <v>0.4292361111111111</v>
      </c>
      <c r="C13" s="7">
        <v>0.43097222222222226</v>
      </c>
      <c r="D13" s="5">
        <v>2.5</v>
      </c>
      <c r="E13" s="6">
        <v>0.35770833333333335</v>
      </c>
      <c r="F13" s="7">
        <v>0.35902777777777778</v>
      </c>
      <c r="G13" s="5">
        <v>1.9</v>
      </c>
      <c r="H13" s="6">
        <v>0.40706018518518516</v>
      </c>
      <c r="I13" s="7">
        <v>0.41814814814814816</v>
      </c>
      <c r="J13" s="5">
        <v>15.97</v>
      </c>
      <c r="K13" s="6">
        <v>0.45208333333333334</v>
      </c>
      <c r="L13" s="7">
        <v>0.45624999999999999</v>
      </c>
      <c r="M13" s="5">
        <v>6</v>
      </c>
      <c r="N13" s="6">
        <v>0.36281249999999998</v>
      </c>
      <c r="O13" s="7">
        <v>0.36836805555555557</v>
      </c>
      <c r="P13" s="4">
        <v>8</v>
      </c>
      <c r="Q13" s="6">
        <v>0.42113425925925929</v>
      </c>
      <c r="R13" s="7">
        <v>0.43131944444444442</v>
      </c>
      <c r="S13" s="5">
        <v>14.67</v>
      </c>
      <c r="T13" s="6">
        <v>0.38496527777777773</v>
      </c>
      <c r="U13" s="7">
        <v>0.38903935185185184</v>
      </c>
      <c r="V13" s="5">
        <v>5.87</v>
      </c>
      <c r="W13" s="6">
        <v>0.5315509259259259</v>
      </c>
      <c r="X13" s="7">
        <v>0.53414351851851849</v>
      </c>
      <c r="Y13" s="11">
        <v>3.73</v>
      </c>
      <c r="Z13" s="17"/>
      <c r="AB13" s="7"/>
    </row>
    <row r="14" spans="1:28" x14ac:dyDescent="0.2">
      <c r="A14" s="1">
        <v>12</v>
      </c>
      <c r="B14" s="6">
        <v>0.43652777777777779</v>
      </c>
      <c r="C14" s="7">
        <v>0.43826388888888884</v>
      </c>
      <c r="D14" s="5">
        <v>2.5</v>
      </c>
      <c r="E14" s="6">
        <v>0.36249999999999999</v>
      </c>
      <c r="F14" s="7">
        <v>0.36368055555555556</v>
      </c>
      <c r="G14" s="5">
        <v>1.7</v>
      </c>
      <c r="H14" s="6">
        <v>0.41817129629629629</v>
      </c>
      <c r="I14" s="7">
        <v>0.42853009259259256</v>
      </c>
      <c r="J14" s="5">
        <v>14.92</v>
      </c>
      <c r="K14" s="6">
        <v>0.45624999999999999</v>
      </c>
      <c r="L14" s="7">
        <v>0.45902777777777781</v>
      </c>
      <c r="M14" s="5">
        <v>4</v>
      </c>
      <c r="N14" s="6">
        <v>0.36980324074074072</v>
      </c>
      <c r="O14" s="7">
        <v>0.37396990740740743</v>
      </c>
      <c r="P14" s="4">
        <v>6</v>
      </c>
      <c r="Q14" s="6">
        <v>0.43297453703703703</v>
      </c>
      <c r="R14" s="7">
        <v>0.44153935185185184</v>
      </c>
      <c r="S14" s="5">
        <v>12.33</v>
      </c>
      <c r="T14" s="6">
        <v>0.38983796296296297</v>
      </c>
      <c r="U14" s="7">
        <v>0.39346064814814818</v>
      </c>
      <c r="V14" s="5">
        <v>5.22</v>
      </c>
      <c r="W14" s="6">
        <v>0.54038194444444443</v>
      </c>
      <c r="X14" s="7">
        <v>0.54196759259259253</v>
      </c>
      <c r="Y14" s="11">
        <v>2.2799999999999998</v>
      </c>
      <c r="Z14" s="17"/>
      <c r="AB14" s="7"/>
    </row>
    <row r="15" spans="1:28" x14ac:dyDescent="0.2">
      <c r="A15" s="1">
        <v>13</v>
      </c>
      <c r="B15" s="6">
        <v>0.44729166666666664</v>
      </c>
      <c r="C15" s="7">
        <v>0.44895833333333335</v>
      </c>
      <c r="D15" s="5">
        <v>2.4</v>
      </c>
      <c r="E15" s="6">
        <v>0.36715277777777783</v>
      </c>
      <c r="F15" s="7">
        <v>0.36847222222222226</v>
      </c>
      <c r="G15" s="5">
        <v>1.9</v>
      </c>
      <c r="H15" s="6">
        <v>0.42861111111111111</v>
      </c>
      <c r="I15" s="7">
        <v>0.43753472222222217</v>
      </c>
      <c r="J15" s="5">
        <v>12.85</v>
      </c>
      <c r="K15" s="7">
        <v>0.45902777777777781</v>
      </c>
      <c r="L15" s="7">
        <v>0.46527777777777773</v>
      </c>
      <c r="M15" s="5">
        <v>9</v>
      </c>
      <c r="N15" s="6">
        <v>0.37539351851851849</v>
      </c>
      <c r="O15" s="7">
        <v>0.38094907407407402</v>
      </c>
      <c r="P15" s="4">
        <v>8</v>
      </c>
      <c r="Q15" s="6">
        <v>0.44202546296296297</v>
      </c>
      <c r="R15" s="7">
        <v>0.45112268518518522</v>
      </c>
      <c r="S15" s="5">
        <v>13.1</v>
      </c>
      <c r="T15" s="6">
        <v>0.39402777777777781</v>
      </c>
      <c r="U15" s="7">
        <v>0.39620370370370367</v>
      </c>
      <c r="V15" s="5">
        <v>3.13</v>
      </c>
      <c r="W15" s="6">
        <v>0.55666666666666664</v>
      </c>
      <c r="X15" s="7">
        <v>0.55833333333333335</v>
      </c>
      <c r="Y15" s="11">
        <v>2.4</v>
      </c>
      <c r="Z15" s="17"/>
      <c r="AB15" s="7"/>
    </row>
    <row r="16" spans="1:28" x14ac:dyDescent="0.2">
      <c r="A16" s="1">
        <v>14</v>
      </c>
      <c r="B16" s="6">
        <v>0.45868055555555554</v>
      </c>
      <c r="C16" s="7">
        <v>0.46062500000000001</v>
      </c>
      <c r="D16" s="5">
        <v>2.8</v>
      </c>
      <c r="E16" s="6">
        <v>0.37333333333333335</v>
      </c>
      <c r="F16" s="7">
        <v>0.37458333333333332</v>
      </c>
      <c r="G16" s="5">
        <v>1.8</v>
      </c>
      <c r="H16" s="6">
        <v>0.43763888888888891</v>
      </c>
      <c r="I16" s="7">
        <v>0.44872685185185185</v>
      </c>
      <c r="J16" s="5">
        <v>15.97</v>
      </c>
      <c r="K16" s="7">
        <v>0.46527777777777773</v>
      </c>
      <c r="L16" s="7">
        <v>0.47291666666666665</v>
      </c>
      <c r="M16" s="5">
        <v>11</v>
      </c>
      <c r="N16" s="6">
        <v>0.38238425925925923</v>
      </c>
      <c r="O16" s="7">
        <v>0.38793981481481482</v>
      </c>
      <c r="P16" s="4">
        <v>8</v>
      </c>
      <c r="Q16" s="6">
        <v>0.45177083333333329</v>
      </c>
      <c r="R16" s="7">
        <v>0.45998842592592593</v>
      </c>
      <c r="S16" s="5">
        <v>11.83</v>
      </c>
      <c r="T16" s="6">
        <v>0.39753472222222225</v>
      </c>
      <c r="U16" s="7">
        <v>0.39826388888888892</v>
      </c>
      <c r="V16" s="5">
        <v>1.05</v>
      </c>
      <c r="W16" s="6">
        <v>0.56024305555555554</v>
      </c>
      <c r="X16" s="7">
        <v>0.56325231481481486</v>
      </c>
      <c r="Y16" s="11">
        <v>4.33</v>
      </c>
      <c r="Z16" s="17"/>
      <c r="AB16" s="7"/>
    </row>
    <row r="17" spans="1:28" x14ac:dyDescent="0.2">
      <c r="A17" s="1">
        <v>15</v>
      </c>
      <c r="B17" s="6">
        <v>0.46687499999999998</v>
      </c>
      <c r="C17" s="7">
        <v>0.46847222222222223</v>
      </c>
      <c r="D17" s="5">
        <v>2.2999999999999998</v>
      </c>
      <c r="E17" s="6">
        <v>0.38083333333333336</v>
      </c>
      <c r="F17" s="7">
        <v>0.38208333333333333</v>
      </c>
      <c r="G17" s="5">
        <v>1.8</v>
      </c>
      <c r="H17" s="6">
        <v>0.44877314814814812</v>
      </c>
      <c r="I17" s="7">
        <v>0.45905092592592589</v>
      </c>
      <c r="J17" s="5">
        <v>14.8</v>
      </c>
      <c r="K17" s="7">
        <v>0.47291666666666665</v>
      </c>
      <c r="L17" s="7">
        <v>0.47986111111111113</v>
      </c>
      <c r="M17" s="5">
        <v>10</v>
      </c>
      <c r="N17" s="6">
        <v>0.38864583333333336</v>
      </c>
      <c r="O17" s="7">
        <v>0.39281250000000001</v>
      </c>
      <c r="P17" s="4">
        <v>6</v>
      </c>
      <c r="Q17" s="6">
        <v>0.46081018518518518</v>
      </c>
      <c r="R17" s="7">
        <v>0.47006944444444443</v>
      </c>
      <c r="S17" s="5">
        <v>13.33</v>
      </c>
      <c r="T17" s="6">
        <v>0.39966435185185184</v>
      </c>
      <c r="U17" s="7">
        <v>0.4004861111111111</v>
      </c>
      <c r="V17" s="5">
        <v>1.18</v>
      </c>
      <c r="W17" s="6">
        <v>0.5690277777777778</v>
      </c>
      <c r="X17" s="7">
        <v>0.57241898148148151</v>
      </c>
      <c r="Y17" s="11">
        <v>4.88</v>
      </c>
      <c r="Z17" s="17"/>
      <c r="AB17" s="7"/>
    </row>
    <row r="18" spans="1:28" x14ac:dyDescent="0.2">
      <c r="A18" s="1">
        <v>16</v>
      </c>
      <c r="B18" s="6">
        <v>0.47819444444444442</v>
      </c>
      <c r="C18" s="7">
        <v>0.47972222222222222</v>
      </c>
      <c r="D18" s="5">
        <v>2.2000000000000002</v>
      </c>
      <c r="E18" s="3"/>
      <c r="F18" s="4"/>
      <c r="G18" s="5"/>
      <c r="H18" s="6">
        <v>0.4592013888888889</v>
      </c>
      <c r="I18" s="7">
        <v>0.47099537037037037</v>
      </c>
      <c r="J18" s="5">
        <v>16.98</v>
      </c>
      <c r="K18" s="7">
        <v>0.47986111111111113</v>
      </c>
      <c r="L18" s="7">
        <v>0.48541666666666666</v>
      </c>
      <c r="M18" s="5">
        <v>8</v>
      </c>
      <c r="N18" s="6">
        <v>0.39424768518518521</v>
      </c>
      <c r="O18" s="7">
        <v>0.40049768518518519</v>
      </c>
      <c r="P18" s="4">
        <v>9</v>
      </c>
      <c r="Q18" s="6">
        <v>0.47055555555555556</v>
      </c>
      <c r="R18" s="7">
        <v>0.479525462962963</v>
      </c>
      <c r="S18" s="5">
        <v>12.92</v>
      </c>
      <c r="T18" s="6">
        <v>0.40107638888888886</v>
      </c>
      <c r="U18" s="7">
        <v>0.40307870370370374</v>
      </c>
      <c r="V18" s="5">
        <v>2.88</v>
      </c>
      <c r="W18" s="6">
        <v>0.57280092592592591</v>
      </c>
      <c r="X18" s="7">
        <v>0.57554398148148145</v>
      </c>
      <c r="Y18" s="11">
        <v>3.95</v>
      </c>
      <c r="Z18" s="17"/>
      <c r="AB18" s="7"/>
    </row>
    <row r="19" spans="1:28" x14ac:dyDescent="0.2">
      <c r="A19" s="1">
        <v>17</v>
      </c>
      <c r="B19" s="6">
        <v>0.4901388888888889</v>
      </c>
      <c r="C19" s="7">
        <v>0.49187500000000001</v>
      </c>
      <c r="D19" s="5">
        <v>2.5</v>
      </c>
      <c r="E19" s="3"/>
      <c r="F19" s="4"/>
      <c r="G19" s="5"/>
      <c r="H19" s="6">
        <v>0.47089120370370369</v>
      </c>
      <c r="I19" s="7">
        <v>0.48204861111111108</v>
      </c>
      <c r="J19" s="5">
        <v>16.07</v>
      </c>
      <c r="K19" s="3"/>
      <c r="L19" s="4"/>
      <c r="M19" s="5"/>
      <c r="N19" s="3"/>
      <c r="O19" s="4"/>
      <c r="P19" s="4"/>
      <c r="Q19" s="6">
        <v>0.48030092592592594</v>
      </c>
      <c r="R19" s="7">
        <v>0.48989583333333336</v>
      </c>
      <c r="S19" s="5">
        <v>13.82</v>
      </c>
      <c r="T19" s="6">
        <v>0.40386574074074072</v>
      </c>
      <c r="U19" s="7">
        <v>0.40587962962962965</v>
      </c>
      <c r="V19" s="5">
        <v>2.9</v>
      </c>
      <c r="W19" s="3"/>
      <c r="X19" s="4"/>
      <c r="Y19" s="5"/>
    </row>
    <row r="20" spans="1:28" x14ac:dyDescent="0.2">
      <c r="A20" s="1">
        <v>18</v>
      </c>
      <c r="B20" s="6">
        <v>0.49812499999999998</v>
      </c>
      <c r="C20" s="7">
        <v>0.50027777777777771</v>
      </c>
      <c r="D20" s="5">
        <v>3.1</v>
      </c>
      <c r="E20" s="3"/>
      <c r="F20" s="4"/>
      <c r="G20" s="5"/>
      <c r="H20" s="6">
        <v>0.48206018518518517</v>
      </c>
      <c r="I20" s="7">
        <v>0.49322916666666666</v>
      </c>
      <c r="J20" s="5">
        <v>16.079999999999998</v>
      </c>
      <c r="K20" s="3"/>
      <c r="L20" s="4"/>
      <c r="M20" s="5"/>
      <c r="N20" s="3"/>
      <c r="O20" s="4"/>
      <c r="P20" s="4"/>
      <c r="Q20" s="6">
        <v>0.49072916666666666</v>
      </c>
      <c r="R20" s="7">
        <v>0.50037037037037035</v>
      </c>
      <c r="S20" s="5">
        <v>13.88</v>
      </c>
      <c r="T20" s="6">
        <v>0.40666666666666668</v>
      </c>
      <c r="U20" s="7">
        <v>0.40785879629629629</v>
      </c>
      <c r="V20" s="5">
        <v>1.72</v>
      </c>
      <c r="W20" s="3"/>
      <c r="X20" s="4"/>
      <c r="Y20" s="5"/>
    </row>
    <row r="21" spans="1:28" x14ac:dyDescent="0.2">
      <c r="A21" s="1">
        <v>19</v>
      </c>
      <c r="B21" s="3"/>
      <c r="C21" s="4"/>
      <c r="D21" s="5"/>
      <c r="E21" s="3"/>
      <c r="F21" s="4"/>
      <c r="G21" s="5"/>
      <c r="H21" s="6">
        <v>0.49309027777777775</v>
      </c>
      <c r="I21" s="7">
        <v>0.505</v>
      </c>
      <c r="J21" s="5">
        <v>17.149999999999999</v>
      </c>
      <c r="K21" s="3"/>
      <c r="L21" s="4"/>
      <c r="M21" s="5"/>
      <c r="N21" s="3"/>
      <c r="O21" s="4"/>
      <c r="P21" s="4"/>
      <c r="Q21" s="6">
        <v>0.50188657407407411</v>
      </c>
      <c r="R21" s="7">
        <v>0.50943287037037044</v>
      </c>
      <c r="S21" s="5">
        <v>10.87</v>
      </c>
      <c r="T21" s="6">
        <v>0.40805555555555556</v>
      </c>
      <c r="U21" s="7">
        <v>0.40942129629629626</v>
      </c>
      <c r="V21" s="5">
        <v>1.97</v>
      </c>
      <c r="W21" s="3"/>
      <c r="X21" s="4"/>
      <c r="Y21" s="5"/>
    </row>
    <row r="22" spans="1:28" x14ac:dyDescent="0.2">
      <c r="A22" s="1">
        <v>20</v>
      </c>
      <c r="B22" s="3"/>
      <c r="C22" s="4"/>
      <c r="D22" s="5"/>
      <c r="E22" s="3"/>
      <c r="F22" s="4"/>
      <c r="G22" s="5"/>
      <c r="H22" s="6">
        <v>0.5050810185185185</v>
      </c>
      <c r="I22" s="7">
        <v>0.51545138888888886</v>
      </c>
      <c r="J22" s="5">
        <v>14.93</v>
      </c>
      <c r="K22" s="3"/>
      <c r="L22" s="4"/>
      <c r="M22" s="5"/>
      <c r="N22" s="3"/>
      <c r="O22" s="4"/>
      <c r="P22" s="4"/>
      <c r="Q22" s="6">
        <v>0.51094907407407408</v>
      </c>
      <c r="R22" s="7">
        <v>0.52047453703703705</v>
      </c>
      <c r="S22" s="5">
        <v>13.72</v>
      </c>
      <c r="T22" s="6">
        <v>0.40944444444444444</v>
      </c>
      <c r="U22" s="7">
        <v>0.41038194444444448</v>
      </c>
      <c r="V22" s="5">
        <v>1.35</v>
      </c>
      <c r="W22" s="3"/>
      <c r="X22" s="4"/>
      <c r="Y22" s="5"/>
    </row>
    <row r="23" spans="1:28" x14ac:dyDescent="0.2">
      <c r="A23" s="1">
        <v>21</v>
      </c>
      <c r="B23" s="3"/>
      <c r="C23" s="4"/>
      <c r="D23" s="5"/>
      <c r="E23" s="3"/>
      <c r="F23" s="4"/>
      <c r="G23" s="5"/>
      <c r="H23" s="6">
        <v>0.51547453703703705</v>
      </c>
      <c r="I23" s="7">
        <v>0.52615740740740746</v>
      </c>
      <c r="J23" s="5">
        <v>15.38</v>
      </c>
      <c r="K23" s="3"/>
      <c r="L23" s="4"/>
      <c r="M23" s="5"/>
      <c r="N23" s="3"/>
      <c r="O23" s="4"/>
      <c r="P23" s="4"/>
      <c r="Q23" s="6">
        <v>0.5213888888888889</v>
      </c>
      <c r="R23" s="7">
        <v>0.52959490740740744</v>
      </c>
      <c r="S23" s="5">
        <v>11.82</v>
      </c>
      <c r="T23" s="6">
        <v>0.41085648148148146</v>
      </c>
      <c r="U23" s="7">
        <v>0.41229166666666667</v>
      </c>
      <c r="V23" s="5">
        <v>2.0699999999999998</v>
      </c>
      <c r="W23" s="3"/>
      <c r="X23" s="4"/>
      <c r="Y23" s="5"/>
    </row>
    <row r="24" spans="1:28" x14ac:dyDescent="0.2">
      <c r="A24" s="1">
        <v>22</v>
      </c>
      <c r="B24" s="3"/>
      <c r="C24" s="4"/>
      <c r="D24" s="5"/>
      <c r="E24" s="3"/>
      <c r="F24" s="4"/>
      <c r="G24" s="5"/>
      <c r="H24" s="6">
        <v>0.52656249999999993</v>
      </c>
      <c r="I24" s="7">
        <v>0.53881944444444441</v>
      </c>
      <c r="J24" s="5">
        <v>17.649999999999999</v>
      </c>
      <c r="K24" s="3"/>
      <c r="L24" s="4"/>
      <c r="M24" s="5"/>
      <c r="N24" s="3"/>
      <c r="O24" s="4"/>
      <c r="P24" s="4"/>
      <c r="Q24" s="6">
        <v>0.53043981481481484</v>
      </c>
      <c r="R24" s="7">
        <v>0.53967592592592595</v>
      </c>
      <c r="S24" s="5">
        <v>13.3</v>
      </c>
      <c r="T24" s="6">
        <v>0.41366898148148151</v>
      </c>
      <c r="U24" s="7">
        <v>0.41641203703703705</v>
      </c>
      <c r="V24" s="5">
        <v>3.95</v>
      </c>
      <c r="W24" s="3"/>
      <c r="X24" s="4"/>
      <c r="Y24" s="5"/>
    </row>
    <row r="25" spans="1:28" x14ac:dyDescent="0.2">
      <c r="A25" s="1">
        <v>23</v>
      </c>
      <c r="B25" s="3"/>
      <c r="C25" s="4"/>
      <c r="D25" s="5"/>
      <c r="E25" s="3"/>
      <c r="F25" s="4"/>
      <c r="G25" s="5"/>
      <c r="H25" s="6">
        <v>0.53900462962962969</v>
      </c>
      <c r="I25" s="7">
        <v>0.55019675925925926</v>
      </c>
      <c r="J25" s="5">
        <v>16.12</v>
      </c>
      <c r="K25" s="3"/>
      <c r="L25" s="4"/>
      <c r="M25" s="5"/>
      <c r="N25" s="3"/>
      <c r="O25" s="4"/>
      <c r="P25" s="4"/>
      <c r="Q25" s="3"/>
      <c r="R25" s="4"/>
      <c r="S25" s="5"/>
      <c r="T25" s="6">
        <v>0.41788194444444443</v>
      </c>
      <c r="U25" s="7">
        <v>0.41935185185185181</v>
      </c>
      <c r="V25" s="5">
        <v>2.12</v>
      </c>
      <c r="W25" s="3"/>
      <c r="X25" s="4"/>
      <c r="Y25" s="5"/>
    </row>
    <row r="26" spans="1:28" x14ac:dyDescent="0.2">
      <c r="A26" s="1">
        <v>24</v>
      </c>
      <c r="B26" s="3"/>
      <c r="C26" s="4"/>
      <c r="D26" s="5"/>
      <c r="E26" s="3"/>
      <c r="F26" s="4"/>
      <c r="G26" s="5"/>
      <c r="H26" s="6">
        <v>0.55032407407407413</v>
      </c>
      <c r="I26" s="7">
        <v>0.56148148148148147</v>
      </c>
      <c r="J26" s="5">
        <v>16.07</v>
      </c>
      <c r="K26" s="3"/>
      <c r="L26" s="4"/>
      <c r="M26" s="5"/>
      <c r="N26" s="3"/>
      <c r="O26" s="4"/>
      <c r="P26" s="4"/>
      <c r="Q26" s="3"/>
      <c r="R26" s="4"/>
      <c r="S26" s="5"/>
      <c r="T26" s="6">
        <v>0.41997685185185185</v>
      </c>
      <c r="U26" s="7">
        <v>0.42271990740740745</v>
      </c>
      <c r="V26" s="5">
        <v>3.95</v>
      </c>
      <c r="W26" s="3"/>
      <c r="X26" s="4"/>
      <c r="Y26" s="5"/>
    </row>
    <row r="27" spans="1:28" x14ac:dyDescent="0.2">
      <c r="A27" s="1">
        <v>25</v>
      </c>
      <c r="B27" s="3"/>
      <c r="C27" s="4"/>
      <c r="D27" s="5"/>
      <c r="E27" s="3"/>
      <c r="F27" s="4"/>
      <c r="G27" s="5"/>
      <c r="H27" s="3"/>
      <c r="I27" s="4"/>
      <c r="J27" s="5"/>
      <c r="K27" s="3"/>
      <c r="L27" s="4"/>
      <c r="M27" s="5"/>
      <c r="N27" s="3"/>
      <c r="O27" s="4"/>
      <c r="P27" s="4"/>
      <c r="Q27" s="3"/>
      <c r="R27" s="4"/>
      <c r="S27" s="5"/>
      <c r="T27" s="6">
        <v>0.42347222222222225</v>
      </c>
      <c r="U27" s="7">
        <v>0.42611111111111111</v>
      </c>
      <c r="V27" s="5">
        <v>3.8</v>
      </c>
      <c r="W27" s="3"/>
      <c r="X27" s="4"/>
      <c r="Y27" s="5"/>
    </row>
    <row r="28" spans="1:28" x14ac:dyDescent="0.2">
      <c r="A28" s="1">
        <v>26</v>
      </c>
      <c r="B28" s="3"/>
      <c r="C28" s="4"/>
      <c r="D28" s="5"/>
      <c r="E28" s="3"/>
      <c r="F28" s="4"/>
      <c r="G28" s="5"/>
      <c r="H28" s="3"/>
      <c r="I28" s="4"/>
      <c r="J28" s="5"/>
      <c r="K28" s="3"/>
      <c r="L28" s="4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8" x14ac:dyDescent="0.2">
      <c r="A29" s="1">
        <v>27</v>
      </c>
      <c r="B29" s="3"/>
      <c r="C29" s="4"/>
      <c r="D29" s="5"/>
      <c r="E29" s="3"/>
      <c r="F29" s="4"/>
      <c r="G29" s="5"/>
      <c r="H29" s="3"/>
      <c r="I29" s="4"/>
      <c r="J29" s="5"/>
      <c r="K29" s="3"/>
      <c r="L29" s="4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8" ht="16" thickBot="1" x14ac:dyDescent="0.25">
      <c r="A30" s="2">
        <v>28</v>
      </c>
      <c r="B30" s="8"/>
      <c r="C30" s="9"/>
      <c r="D30" s="10"/>
      <c r="E30" s="8"/>
      <c r="F30" s="9"/>
      <c r="G30" s="10"/>
      <c r="H30" s="8"/>
      <c r="I30" s="9"/>
      <c r="J30" s="10"/>
      <c r="K30" s="8"/>
      <c r="L30" s="9"/>
      <c r="M30" s="10"/>
      <c r="N30" s="8"/>
      <c r="O30" s="9"/>
      <c r="P30" s="9"/>
      <c r="Q30" s="8"/>
      <c r="R30" s="9"/>
      <c r="S30" s="10"/>
      <c r="T30" s="8"/>
      <c r="U30" s="9"/>
      <c r="V30" s="10"/>
      <c r="W30" s="8"/>
      <c r="X30" s="9"/>
      <c r="Y30" s="10"/>
    </row>
    <row r="32" spans="1:28" x14ac:dyDescent="0.2">
      <c r="I32" s="15"/>
      <c r="S32" s="15"/>
      <c r="T32" s="16"/>
    </row>
    <row r="33" spans="9:20" x14ac:dyDescent="0.2">
      <c r="I33" s="15"/>
      <c r="S33" s="15"/>
      <c r="T33" s="16"/>
    </row>
    <row r="34" spans="9:20" x14ac:dyDescent="0.2">
      <c r="I34" s="15"/>
      <c r="S34" s="15"/>
      <c r="T34" s="16"/>
    </row>
    <row r="35" spans="9:20" x14ac:dyDescent="0.2">
      <c r="I35" s="15"/>
      <c r="S35" s="15"/>
      <c r="T35" s="16"/>
    </row>
    <row r="36" spans="9:20" x14ac:dyDescent="0.2">
      <c r="I36" s="15"/>
      <c r="S36" s="15"/>
      <c r="T36" s="16"/>
    </row>
    <row r="37" spans="9:20" x14ac:dyDescent="0.2">
      <c r="I37" s="15"/>
      <c r="S37" s="15"/>
      <c r="T37" s="16"/>
    </row>
    <row r="38" spans="9:20" x14ac:dyDescent="0.2">
      <c r="I38" s="15"/>
      <c r="S38" s="15"/>
      <c r="T38" s="16"/>
    </row>
    <row r="39" spans="9:20" x14ac:dyDescent="0.2">
      <c r="I39" s="15"/>
      <c r="S39" s="15"/>
      <c r="T39" s="16"/>
    </row>
    <row r="40" spans="9:20" x14ac:dyDescent="0.2">
      <c r="I40" s="15"/>
      <c r="S40" s="15"/>
      <c r="T40" s="16"/>
    </row>
    <row r="41" spans="9:20" x14ac:dyDescent="0.2">
      <c r="I41" s="15"/>
      <c r="S41" s="15"/>
      <c r="T41" s="16"/>
    </row>
    <row r="42" spans="9:20" x14ac:dyDescent="0.2">
      <c r="I42" s="15"/>
      <c r="S42" s="15"/>
      <c r="T42" s="16"/>
    </row>
    <row r="43" spans="9:20" x14ac:dyDescent="0.2">
      <c r="I43" s="15"/>
      <c r="S43" s="15"/>
      <c r="T43" s="16"/>
    </row>
    <row r="44" spans="9:20" x14ac:dyDescent="0.2">
      <c r="I44" s="15"/>
      <c r="S44" s="15"/>
      <c r="T44" s="16"/>
    </row>
    <row r="45" spans="9:20" x14ac:dyDescent="0.2">
      <c r="I45" s="15"/>
      <c r="S45" s="15"/>
      <c r="T45" s="16"/>
    </row>
    <row r="46" spans="9:20" x14ac:dyDescent="0.2">
      <c r="I46" s="15"/>
      <c r="S46" s="15"/>
      <c r="T46" s="16"/>
    </row>
    <row r="47" spans="9:20" x14ac:dyDescent="0.2">
      <c r="I47" s="15"/>
      <c r="S47" s="15"/>
      <c r="T47" s="16"/>
    </row>
    <row r="48" spans="9:20" x14ac:dyDescent="0.2">
      <c r="I48" s="15"/>
      <c r="S48" s="15"/>
      <c r="T48" s="16"/>
    </row>
    <row r="49" spans="9:20" x14ac:dyDescent="0.2">
      <c r="I49" s="15"/>
      <c r="S49" s="15"/>
      <c r="T49" s="16"/>
    </row>
    <row r="50" spans="9:20" x14ac:dyDescent="0.2">
      <c r="I50" s="15"/>
      <c r="S50" s="15"/>
      <c r="T50" s="16"/>
    </row>
    <row r="51" spans="9:20" x14ac:dyDescent="0.2">
      <c r="I51" s="15"/>
      <c r="S51" s="15"/>
      <c r="T51" s="16"/>
    </row>
    <row r="52" spans="9:20" x14ac:dyDescent="0.2">
      <c r="I52" s="15"/>
      <c r="S52" s="15"/>
      <c r="T52" s="16"/>
    </row>
    <row r="53" spans="9:20" x14ac:dyDescent="0.2">
      <c r="I53" s="15"/>
      <c r="S53" s="15"/>
      <c r="T53" s="16"/>
    </row>
    <row r="54" spans="9:20" x14ac:dyDescent="0.2">
      <c r="I54" s="15"/>
      <c r="S54" s="15"/>
      <c r="T54" s="16"/>
    </row>
    <row r="55" spans="9:20" x14ac:dyDescent="0.2">
      <c r="I55" s="15"/>
      <c r="S55" s="15"/>
      <c r="T55" s="16"/>
    </row>
    <row r="56" spans="9:20" x14ac:dyDescent="0.2">
      <c r="I56" s="15"/>
      <c r="S56" s="15"/>
      <c r="T56" s="16"/>
    </row>
    <row r="57" spans="9:20" x14ac:dyDescent="0.2">
      <c r="I57" s="15"/>
      <c r="S57" s="15"/>
    </row>
    <row r="58" spans="9:20" x14ac:dyDescent="0.2">
      <c r="I58" s="15"/>
      <c r="S58" s="15"/>
    </row>
    <row r="59" spans="9:20" x14ac:dyDescent="0.2">
      <c r="I59" s="15"/>
      <c r="S59" s="15"/>
    </row>
    <row r="60" spans="9:20" x14ac:dyDescent="0.2">
      <c r="I60" s="15"/>
      <c r="S60" s="15"/>
    </row>
    <row r="61" spans="9:20" x14ac:dyDescent="0.2">
      <c r="I61" s="15"/>
    </row>
  </sheetData>
  <mergeCells count="9">
    <mergeCell ref="Q1:S1"/>
    <mergeCell ref="T1:V1"/>
    <mergeCell ref="W1:Y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D70-89A7-EA4A-9E0A-F8C3AC05801A}">
  <dimension ref="A1:AI96"/>
  <sheetViews>
    <sheetView tabSelected="1" topLeftCell="N1" workbookViewId="0">
      <selection activeCell="X2" sqref="X2"/>
    </sheetView>
  </sheetViews>
  <sheetFormatPr baseColWidth="10" defaultRowHeight="15" x14ac:dyDescent="0.2"/>
  <cols>
    <col min="14" max="14" width="19.1640625" bestFit="1" customWidth="1"/>
    <col min="16" max="16" width="12.33203125" bestFit="1" customWidth="1"/>
    <col min="31" max="31" width="12.6640625" bestFit="1" customWidth="1"/>
    <col min="32" max="32" width="11.1640625" bestFit="1" customWidth="1"/>
    <col min="33" max="33" width="12.6640625" bestFit="1" customWidth="1"/>
  </cols>
  <sheetData>
    <row r="1" spans="1:35" x14ac:dyDescent="0.2">
      <c r="A1" s="31" t="s">
        <v>48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P1" s="31" t="s">
        <v>49</v>
      </c>
      <c r="Q1" s="31"/>
      <c r="R1" s="31"/>
      <c r="S1" s="31"/>
      <c r="T1" s="31"/>
      <c r="U1" s="31"/>
      <c r="V1" s="31"/>
      <c r="X1" s="30" t="s">
        <v>50</v>
      </c>
      <c r="Y1" s="30"/>
      <c r="Z1" s="30"/>
      <c r="AA1" s="30"/>
    </row>
    <row r="2" spans="1:35" ht="80" x14ac:dyDescent="0.2">
      <c r="A2" s="29" t="s">
        <v>36</v>
      </c>
      <c r="B2" s="29" t="s">
        <v>37</v>
      </c>
      <c r="C2" s="29" t="s">
        <v>38</v>
      </c>
      <c r="D2" s="29" t="s">
        <v>3</v>
      </c>
      <c r="E2" s="29" t="s">
        <v>39</v>
      </c>
      <c r="F2" s="29" t="s">
        <v>40</v>
      </c>
      <c r="G2" s="29" t="s">
        <v>41</v>
      </c>
      <c r="H2" s="29" t="s">
        <v>42</v>
      </c>
      <c r="I2" s="29" t="s">
        <v>4</v>
      </c>
      <c r="J2" s="29" t="s">
        <v>5</v>
      </c>
      <c r="K2" s="29" t="s">
        <v>43</v>
      </c>
      <c r="L2" s="29" t="s">
        <v>44</v>
      </c>
      <c r="M2" s="29" t="s">
        <v>45</v>
      </c>
      <c r="N2" s="29" t="s">
        <v>46</v>
      </c>
      <c r="P2" s="27" t="s">
        <v>35</v>
      </c>
      <c r="Q2" s="27" t="s">
        <v>24</v>
      </c>
      <c r="R2" s="27" t="s">
        <v>3</v>
      </c>
      <c r="S2" s="27" t="s">
        <v>4</v>
      </c>
      <c r="T2" s="27" t="s">
        <v>5</v>
      </c>
      <c r="U2" s="27" t="s">
        <v>25</v>
      </c>
      <c r="V2" s="27" t="s">
        <v>26</v>
      </c>
      <c r="X2" s="33" t="s">
        <v>27</v>
      </c>
      <c r="Y2" s="33" t="s">
        <v>28</v>
      </c>
      <c r="Z2" s="33" t="s">
        <v>29</v>
      </c>
      <c r="AA2" s="33" t="s">
        <v>30</v>
      </c>
      <c r="AB2" s="32"/>
    </row>
    <row r="3" spans="1:35" x14ac:dyDescent="0.2">
      <c r="A3" s="29">
        <v>1</v>
      </c>
      <c r="B3" s="29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P3" s="27">
        <v>1</v>
      </c>
      <c r="Q3" s="27">
        <v>1</v>
      </c>
      <c r="R3" s="27"/>
      <c r="S3" s="27"/>
      <c r="T3" s="27">
        <v>0</v>
      </c>
      <c r="U3" s="27">
        <v>0</v>
      </c>
      <c r="V3" s="27">
        <v>0</v>
      </c>
      <c r="X3" s="27">
        <v>1</v>
      </c>
      <c r="Y3" s="27"/>
      <c r="Z3" s="27"/>
      <c r="AA3" s="27"/>
      <c r="AE3" s="26"/>
      <c r="AF3" s="26"/>
      <c r="AG3" s="26"/>
      <c r="AH3" s="26"/>
      <c r="AI3" s="26"/>
    </row>
    <row r="4" spans="1:35" x14ac:dyDescent="0.2">
      <c r="A4" s="29">
        <v>2</v>
      </c>
      <c r="B4" s="29">
        <v>1</v>
      </c>
      <c r="C4" s="29">
        <v>1</v>
      </c>
      <c r="D4" s="29">
        <v>1</v>
      </c>
      <c r="E4" s="29">
        <v>1</v>
      </c>
      <c r="F4" s="29">
        <v>1</v>
      </c>
      <c r="G4" s="29">
        <v>1</v>
      </c>
      <c r="H4" s="29"/>
      <c r="I4" s="29"/>
      <c r="J4" s="29"/>
      <c r="K4" s="29"/>
      <c r="L4" s="29"/>
      <c r="M4" s="29"/>
      <c r="N4" s="29"/>
      <c r="P4" s="27">
        <v>2</v>
      </c>
      <c r="Q4" s="27">
        <v>1</v>
      </c>
      <c r="R4" s="27">
        <v>1</v>
      </c>
      <c r="S4" s="27"/>
      <c r="T4" s="27">
        <v>1</v>
      </c>
      <c r="U4" s="27">
        <v>0</v>
      </c>
      <c r="V4" s="27">
        <v>1</v>
      </c>
      <c r="X4" s="27"/>
      <c r="Y4" s="27"/>
      <c r="Z4" s="27">
        <v>1</v>
      </c>
      <c r="AA4" s="27"/>
      <c r="AE4" s="26"/>
      <c r="AF4" s="26"/>
      <c r="AG4" s="26"/>
      <c r="AH4" s="26"/>
      <c r="AI4" s="26"/>
    </row>
    <row r="5" spans="1:35" x14ac:dyDescent="0.2">
      <c r="A5" s="29">
        <v>3</v>
      </c>
      <c r="B5" s="29">
        <v>1</v>
      </c>
      <c r="C5" s="29"/>
      <c r="D5" s="29"/>
      <c r="E5" s="29"/>
      <c r="F5" s="29"/>
      <c r="G5" s="29"/>
      <c r="H5" s="29">
        <v>1</v>
      </c>
      <c r="I5" s="29"/>
      <c r="J5" s="29"/>
      <c r="K5" s="29"/>
      <c r="L5" s="29"/>
      <c r="M5" s="29"/>
      <c r="N5" s="29"/>
      <c r="P5" s="27">
        <v>3</v>
      </c>
      <c r="Q5" s="27">
        <v>1</v>
      </c>
      <c r="R5" s="27"/>
      <c r="S5" s="27"/>
      <c r="T5" s="27">
        <v>0</v>
      </c>
      <c r="U5" s="27">
        <v>0</v>
      </c>
      <c r="V5" s="27">
        <v>1</v>
      </c>
      <c r="X5" s="27"/>
      <c r="Y5" s="27">
        <v>1</v>
      </c>
      <c r="Z5" s="27"/>
      <c r="AA5" s="27"/>
      <c r="AE5" s="26"/>
      <c r="AF5" s="26"/>
      <c r="AG5" s="26"/>
      <c r="AH5" s="26"/>
      <c r="AI5" s="26"/>
    </row>
    <row r="6" spans="1:35" x14ac:dyDescent="0.2">
      <c r="A6" s="29">
        <v>4</v>
      </c>
      <c r="B6" s="29">
        <v>1</v>
      </c>
      <c r="C6" s="29"/>
      <c r="D6" s="29"/>
      <c r="E6" s="29"/>
      <c r="F6" s="29"/>
      <c r="G6" s="29"/>
      <c r="H6" s="29">
        <v>1</v>
      </c>
      <c r="I6" s="29"/>
      <c r="J6" s="29"/>
      <c r="K6" s="29"/>
      <c r="L6" s="29"/>
      <c r="M6" s="29"/>
      <c r="N6" s="29"/>
      <c r="P6" s="27">
        <v>4</v>
      </c>
      <c r="Q6" s="27">
        <v>1</v>
      </c>
      <c r="R6" s="27"/>
      <c r="S6" s="27"/>
      <c r="T6" s="27">
        <v>0</v>
      </c>
      <c r="U6" s="27">
        <v>0</v>
      </c>
      <c r="V6" s="27">
        <v>1</v>
      </c>
      <c r="X6" s="27"/>
      <c r="Y6" s="27">
        <v>1</v>
      </c>
      <c r="Z6" s="27"/>
      <c r="AA6" s="27"/>
      <c r="AE6" s="26"/>
      <c r="AF6" s="26"/>
      <c r="AG6" s="26"/>
      <c r="AH6" s="26"/>
      <c r="AI6" s="26"/>
    </row>
    <row r="7" spans="1:35" x14ac:dyDescent="0.2">
      <c r="A7" s="29">
        <v>5</v>
      </c>
      <c r="B7" s="29">
        <v>1</v>
      </c>
      <c r="C7" s="29"/>
      <c r="D7" s="29">
        <v>1</v>
      </c>
      <c r="E7" s="29"/>
      <c r="F7" s="29"/>
      <c r="G7" s="29"/>
      <c r="H7" s="29"/>
      <c r="I7" s="29">
        <v>1</v>
      </c>
      <c r="J7" s="29">
        <v>1</v>
      </c>
      <c r="K7" s="29"/>
      <c r="L7" s="29"/>
      <c r="M7" s="29"/>
      <c r="N7" s="29"/>
      <c r="P7" s="27">
        <v>5</v>
      </c>
      <c r="Q7" s="27">
        <v>1</v>
      </c>
      <c r="R7" s="27">
        <v>1</v>
      </c>
      <c r="S7" s="27">
        <v>1</v>
      </c>
      <c r="T7" s="27">
        <v>1</v>
      </c>
      <c r="U7" s="27">
        <v>0</v>
      </c>
      <c r="V7" s="27">
        <v>0</v>
      </c>
      <c r="X7" s="27"/>
      <c r="Y7" s="27"/>
      <c r="Z7" s="27"/>
      <c r="AA7" s="27">
        <v>1</v>
      </c>
      <c r="AE7" s="26"/>
      <c r="AF7" s="26"/>
      <c r="AG7" s="26"/>
      <c r="AH7" s="26"/>
      <c r="AI7" s="26"/>
    </row>
    <row r="8" spans="1:35" x14ac:dyDescent="0.2">
      <c r="A8" s="29">
        <v>6</v>
      </c>
      <c r="B8" s="29">
        <v>1</v>
      </c>
      <c r="C8" s="29"/>
      <c r="D8" s="29"/>
      <c r="E8" s="29"/>
      <c r="F8" s="29"/>
      <c r="G8" s="29"/>
      <c r="H8" s="29"/>
      <c r="I8" s="29"/>
      <c r="J8" s="29"/>
      <c r="K8" s="29">
        <v>1</v>
      </c>
      <c r="L8" s="29">
        <v>1</v>
      </c>
      <c r="M8" s="29">
        <v>1</v>
      </c>
      <c r="N8" s="29">
        <v>1</v>
      </c>
      <c r="P8" s="27">
        <v>6</v>
      </c>
      <c r="Q8" s="27">
        <v>1</v>
      </c>
      <c r="R8" s="27"/>
      <c r="S8" s="27"/>
      <c r="T8" s="27">
        <v>0</v>
      </c>
      <c r="U8" s="27">
        <v>1</v>
      </c>
      <c r="V8" s="27">
        <v>0</v>
      </c>
      <c r="X8" s="27">
        <v>1</v>
      </c>
      <c r="Y8" s="27"/>
      <c r="Z8" s="27"/>
      <c r="AA8" s="27"/>
      <c r="AE8" s="26"/>
      <c r="AF8" s="26"/>
      <c r="AG8" s="26"/>
      <c r="AH8" s="26"/>
      <c r="AI8" s="26"/>
    </row>
    <row r="9" spans="1:35" x14ac:dyDescent="0.2">
      <c r="A9" s="29">
        <v>7</v>
      </c>
      <c r="B9" s="29">
        <v>1</v>
      </c>
      <c r="C9" s="29">
        <v>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P9" s="27">
        <v>7</v>
      </c>
      <c r="Q9" s="27">
        <v>1</v>
      </c>
      <c r="R9" s="27"/>
      <c r="S9" s="27"/>
      <c r="T9" s="27">
        <v>0</v>
      </c>
      <c r="U9" s="27">
        <v>0</v>
      </c>
      <c r="V9" s="27">
        <v>1</v>
      </c>
      <c r="X9" s="27"/>
      <c r="Y9" s="27">
        <v>1</v>
      </c>
      <c r="Z9" s="27"/>
      <c r="AA9" s="27"/>
      <c r="AE9" s="26"/>
      <c r="AF9" s="26"/>
      <c r="AG9" s="26"/>
      <c r="AH9" s="26"/>
      <c r="AI9" s="26"/>
    </row>
    <row r="10" spans="1:35" x14ac:dyDescent="0.2">
      <c r="A10" s="29">
        <v>8</v>
      </c>
      <c r="B10" s="29">
        <v>1</v>
      </c>
      <c r="C10" s="29"/>
      <c r="D10" s="29"/>
      <c r="E10" s="29"/>
      <c r="F10" s="29"/>
      <c r="G10" s="29"/>
      <c r="H10" s="29">
        <v>1</v>
      </c>
      <c r="I10" s="29"/>
      <c r="J10" s="29"/>
      <c r="K10" s="29"/>
      <c r="L10" s="29"/>
      <c r="M10" s="29"/>
      <c r="N10" s="29"/>
      <c r="P10" s="27">
        <v>8</v>
      </c>
      <c r="Q10" s="27">
        <v>1</v>
      </c>
      <c r="R10" s="27"/>
      <c r="S10" s="27"/>
      <c r="T10" s="27">
        <v>0</v>
      </c>
      <c r="U10" s="27">
        <v>0</v>
      </c>
      <c r="V10" s="27">
        <v>1</v>
      </c>
      <c r="X10" s="27"/>
      <c r="Y10" s="27">
        <v>1</v>
      </c>
      <c r="Z10" s="27"/>
      <c r="AA10" s="27"/>
      <c r="AE10" s="26"/>
      <c r="AF10" s="26"/>
      <c r="AG10" s="26"/>
      <c r="AH10" s="26"/>
      <c r="AI10" s="26"/>
    </row>
    <row r="11" spans="1:35" x14ac:dyDescent="0.2">
      <c r="A11" s="29">
        <v>9</v>
      </c>
      <c r="B11" s="29">
        <v>1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P11" s="27">
        <v>9</v>
      </c>
      <c r="Q11" s="27">
        <v>1</v>
      </c>
      <c r="R11" s="27"/>
      <c r="S11" s="27"/>
      <c r="T11" s="27">
        <v>0</v>
      </c>
      <c r="U11" s="27">
        <v>0</v>
      </c>
      <c r="V11" s="27">
        <v>0</v>
      </c>
      <c r="X11" s="27">
        <v>1</v>
      </c>
      <c r="Y11" s="27"/>
      <c r="Z11" s="27"/>
      <c r="AA11" s="27"/>
      <c r="AE11" s="26"/>
      <c r="AF11" s="26"/>
      <c r="AG11" s="26"/>
      <c r="AH11" s="26"/>
      <c r="AI11" s="26"/>
    </row>
    <row r="12" spans="1:35" x14ac:dyDescent="0.2">
      <c r="A12" s="29">
        <v>10</v>
      </c>
      <c r="B12" s="29">
        <v>1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P12" s="27">
        <v>10</v>
      </c>
      <c r="Q12" s="27">
        <v>1</v>
      </c>
      <c r="R12" s="27"/>
      <c r="S12" s="27"/>
      <c r="T12" s="27">
        <v>0</v>
      </c>
      <c r="U12" s="27">
        <v>0</v>
      </c>
      <c r="V12" s="27">
        <v>0</v>
      </c>
      <c r="X12" s="27">
        <v>1</v>
      </c>
      <c r="Y12" s="27"/>
      <c r="Z12" s="27"/>
      <c r="AA12" s="27"/>
      <c r="AE12" s="26"/>
      <c r="AF12" s="26"/>
      <c r="AG12" s="26"/>
      <c r="AH12" s="26"/>
      <c r="AI12" s="26"/>
    </row>
    <row r="13" spans="1:35" x14ac:dyDescent="0.2">
      <c r="A13" s="29">
        <v>11</v>
      </c>
      <c r="B13" s="29">
        <v>1</v>
      </c>
      <c r="C13" s="29"/>
      <c r="D13" s="29">
        <v>1</v>
      </c>
      <c r="E13" s="29"/>
      <c r="F13" s="29"/>
      <c r="G13" s="29"/>
      <c r="H13" s="29"/>
      <c r="I13" s="29">
        <v>1</v>
      </c>
      <c r="J13" s="29">
        <v>1</v>
      </c>
      <c r="K13" s="29"/>
      <c r="L13" s="29"/>
      <c r="M13" s="29"/>
      <c r="N13" s="29"/>
      <c r="P13" s="27">
        <v>11</v>
      </c>
      <c r="Q13" s="27">
        <v>1</v>
      </c>
      <c r="R13" s="27">
        <v>1</v>
      </c>
      <c r="S13" s="27">
        <v>1</v>
      </c>
      <c r="T13" s="27">
        <v>1</v>
      </c>
      <c r="U13" s="27">
        <v>0</v>
      </c>
      <c r="V13" s="27">
        <v>0</v>
      </c>
      <c r="X13" s="27"/>
      <c r="Y13" s="27"/>
      <c r="Z13" s="27"/>
      <c r="AA13" s="27">
        <v>1</v>
      </c>
      <c r="AE13" s="26"/>
      <c r="AF13" s="26"/>
      <c r="AG13" s="26"/>
      <c r="AH13" s="26"/>
      <c r="AI13" s="26"/>
    </row>
    <row r="14" spans="1:35" x14ac:dyDescent="0.2">
      <c r="A14" s="29">
        <v>12</v>
      </c>
      <c r="B14" s="29">
        <v>1</v>
      </c>
      <c r="C14" s="29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P14" s="27">
        <v>12</v>
      </c>
      <c r="Q14" s="27">
        <v>1</v>
      </c>
      <c r="R14" s="27"/>
      <c r="S14" s="27"/>
      <c r="T14" s="27">
        <v>0</v>
      </c>
      <c r="U14" s="27">
        <v>0</v>
      </c>
      <c r="V14" s="27">
        <v>1</v>
      </c>
      <c r="X14" s="27"/>
      <c r="Y14" s="27">
        <v>1</v>
      </c>
      <c r="Z14" s="27"/>
      <c r="AA14" s="27"/>
      <c r="AE14" s="26"/>
      <c r="AF14" s="26"/>
      <c r="AG14" s="26"/>
      <c r="AH14" s="26"/>
      <c r="AI14" s="26"/>
    </row>
    <row r="15" spans="1:35" x14ac:dyDescent="0.2">
      <c r="A15" s="29">
        <v>13</v>
      </c>
      <c r="B15" s="29">
        <v>1</v>
      </c>
      <c r="C15" s="29">
        <v>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P15" s="27">
        <v>13</v>
      </c>
      <c r="Q15" s="27">
        <v>1</v>
      </c>
      <c r="R15" s="27"/>
      <c r="S15" s="27"/>
      <c r="T15" s="27">
        <v>0</v>
      </c>
      <c r="U15" s="27">
        <v>0</v>
      </c>
      <c r="V15" s="27">
        <v>1</v>
      </c>
      <c r="X15" s="27"/>
      <c r="Y15" s="27">
        <v>1</v>
      </c>
      <c r="Z15" s="27"/>
      <c r="AA15" s="27"/>
      <c r="AE15" s="26"/>
      <c r="AF15" s="26"/>
      <c r="AG15" s="26"/>
      <c r="AH15" s="26"/>
      <c r="AI15" s="26"/>
    </row>
    <row r="16" spans="1:35" x14ac:dyDescent="0.2">
      <c r="A16" s="29">
        <v>14</v>
      </c>
      <c r="B16" s="29">
        <v>1</v>
      </c>
      <c r="C16" s="29">
        <v>1</v>
      </c>
      <c r="D16" s="29">
        <v>1</v>
      </c>
      <c r="E16" s="29">
        <v>1</v>
      </c>
      <c r="F16" s="29">
        <v>1</v>
      </c>
      <c r="G16" s="29">
        <v>1</v>
      </c>
      <c r="H16" s="29"/>
      <c r="I16" s="29"/>
      <c r="J16" s="29"/>
      <c r="K16" s="29"/>
      <c r="L16" s="29"/>
      <c r="M16" s="29"/>
      <c r="N16" s="29"/>
      <c r="P16" s="27">
        <v>14</v>
      </c>
      <c r="Q16" s="27">
        <v>1</v>
      </c>
      <c r="R16" s="27">
        <v>1</v>
      </c>
      <c r="S16" s="27"/>
      <c r="T16" s="27">
        <v>1</v>
      </c>
      <c r="U16" s="27">
        <v>0</v>
      </c>
      <c r="V16" s="27">
        <v>1</v>
      </c>
      <c r="X16" s="27"/>
      <c r="Y16" s="27"/>
      <c r="Z16" s="27">
        <v>1</v>
      </c>
      <c r="AA16" s="27"/>
      <c r="AE16" s="26"/>
      <c r="AF16" s="26"/>
      <c r="AG16" s="26"/>
      <c r="AH16" s="26"/>
      <c r="AI16" s="26"/>
    </row>
    <row r="17" spans="1:35" x14ac:dyDescent="0.2">
      <c r="A17" s="29">
        <v>15</v>
      </c>
      <c r="B17" s="29">
        <v>1</v>
      </c>
      <c r="C17" s="29"/>
      <c r="D17" s="29">
        <v>1</v>
      </c>
      <c r="E17" s="29"/>
      <c r="F17" s="29"/>
      <c r="G17" s="29"/>
      <c r="H17" s="29"/>
      <c r="I17" s="29">
        <v>1</v>
      </c>
      <c r="J17" s="29">
        <v>1</v>
      </c>
      <c r="K17" s="29"/>
      <c r="L17" s="29"/>
      <c r="M17" s="29"/>
      <c r="N17" s="29"/>
      <c r="P17" s="27">
        <v>15</v>
      </c>
      <c r="Q17" s="27">
        <v>1</v>
      </c>
      <c r="R17" s="27">
        <v>1</v>
      </c>
      <c r="S17" s="27">
        <v>1</v>
      </c>
      <c r="T17" s="27">
        <v>1</v>
      </c>
      <c r="U17" s="27">
        <v>0</v>
      </c>
      <c r="V17" s="27">
        <v>0</v>
      </c>
      <c r="X17" s="27"/>
      <c r="Y17" s="27"/>
      <c r="Z17" s="27"/>
      <c r="AA17" s="27">
        <v>1</v>
      </c>
      <c r="AE17" s="26"/>
      <c r="AF17" s="26"/>
      <c r="AG17" s="26"/>
      <c r="AH17" s="26"/>
      <c r="AI17" s="26"/>
    </row>
    <row r="18" spans="1:35" x14ac:dyDescent="0.2">
      <c r="A18" s="29">
        <v>16</v>
      </c>
      <c r="B18" s="29">
        <v>1</v>
      </c>
      <c r="C18" s="29">
        <v>1</v>
      </c>
      <c r="D18" s="29">
        <v>1</v>
      </c>
      <c r="E18" s="29">
        <v>1</v>
      </c>
      <c r="F18" s="29">
        <v>1</v>
      </c>
      <c r="G18" s="29">
        <v>1</v>
      </c>
      <c r="H18" s="29"/>
      <c r="I18" s="29"/>
      <c r="J18" s="29"/>
      <c r="K18" s="29"/>
      <c r="L18" s="29"/>
      <c r="M18" s="29"/>
      <c r="N18" s="29"/>
      <c r="P18" s="27">
        <v>16</v>
      </c>
      <c r="Q18" s="27">
        <v>1</v>
      </c>
      <c r="R18" s="27">
        <v>1</v>
      </c>
      <c r="S18" s="27"/>
      <c r="T18" s="27">
        <v>1</v>
      </c>
      <c r="U18" s="27">
        <v>0</v>
      </c>
      <c r="V18" s="27">
        <v>1</v>
      </c>
      <c r="X18" s="27"/>
      <c r="Y18" s="27"/>
      <c r="Z18" s="27">
        <v>1</v>
      </c>
      <c r="AA18" s="27"/>
      <c r="AE18" s="26"/>
      <c r="AF18" s="26"/>
      <c r="AG18" s="26"/>
      <c r="AH18" s="26"/>
      <c r="AI18" s="26"/>
    </row>
    <row r="19" spans="1:35" x14ac:dyDescent="0.2">
      <c r="A19" s="29">
        <v>17</v>
      </c>
      <c r="B19" s="29">
        <v>1</v>
      </c>
      <c r="C19" s="29">
        <v>1</v>
      </c>
      <c r="D19" s="29">
        <v>1</v>
      </c>
      <c r="E19" s="29">
        <v>1</v>
      </c>
      <c r="F19" s="29">
        <v>1</v>
      </c>
      <c r="G19" s="29">
        <v>1</v>
      </c>
      <c r="H19" s="29"/>
      <c r="I19" s="29"/>
      <c r="J19" s="29"/>
      <c r="K19" s="29"/>
      <c r="L19" s="29"/>
      <c r="M19" s="29"/>
      <c r="N19" s="29"/>
      <c r="P19" s="27">
        <v>17</v>
      </c>
      <c r="Q19" s="27">
        <v>1</v>
      </c>
      <c r="R19" s="27">
        <v>1</v>
      </c>
      <c r="S19" s="27"/>
      <c r="T19" s="27">
        <v>1</v>
      </c>
      <c r="U19" s="27">
        <v>0</v>
      </c>
      <c r="V19" s="27">
        <v>1</v>
      </c>
      <c r="X19" s="27"/>
      <c r="Y19" s="27"/>
      <c r="Z19" s="27">
        <v>1</v>
      </c>
      <c r="AA19" s="27"/>
      <c r="AE19" s="26"/>
      <c r="AF19" s="26"/>
      <c r="AG19" s="26"/>
      <c r="AH19" s="26"/>
      <c r="AI19" s="26"/>
    </row>
    <row r="20" spans="1:35" x14ac:dyDescent="0.2">
      <c r="A20" s="29">
        <v>18</v>
      </c>
      <c r="B20" s="29">
        <v>1</v>
      </c>
      <c r="C20" s="29"/>
      <c r="D20" s="29">
        <v>1</v>
      </c>
      <c r="E20" s="29"/>
      <c r="F20" s="29"/>
      <c r="G20" s="29"/>
      <c r="H20" s="29"/>
      <c r="I20" s="29">
        <v>1</v>
      </c>
      <c r="J20" s="29">
        <v>1</v>
      </c>
      <c r="K20" s="29"/>
      <c r="L20" s="29"/>
      <c r="M20" s="29"/>
      <c r="N20" s="29"/>
      <c r="P20" s="27">
        <v>18</v>
      </c>
      <c r="Q20" s="27">
        <v>1</v>
      </c>
      <c r="R20" s="27">
        <v>1</v>
      </c>
      <c r="S20" s="27">
        <v>1</v>
      </c>
      <c r="T20" s="27">
        <v>1</v>
      </c>
      <c r="U20" s="27">
        <v>0</v>
      </c>
      <c r="V20" s="27">
        <v>0</v>
      </c>
      <c r="X20" s="27"/>
      <c r="Y20" s="27"/>
      <c r="Z20" s="27"/>
      <c r="AA20" s="27">
        <v>1</v>
      </c>
      <c r="AE20" s="26"/>
      <c r="AF20" s="26"/>
      <c r="AG20" s="26"/>
      <c r="AH20" s="26"/>
      <c r="AI20" s="26"/>
    </row>
    <row r="21" spans="1:35" x14ac:dyDescent="0.2">
      <c r="A21" s="29">
        <v>19</v>
      </c>
      <c r="B21" s="29">
        <v>1</v>
      </c>
      <c r="C21" s="29">
        <v>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P21" s="27">
        <v>19</v>
      </c>
      <c r="Q21" s="27">
        <v>1</v>
      </c>
      <c r="R21" s="27"/>
      <c r="S21" s="27"/>
      <c r="T21" s="27">
        <v>0</v>
      </c>
      <c r="U21" s="27">
        <v>0</v>
      </c>
      <c r="V21" s="27">
        <v>1</v>
      </c>
      <c r="X21" s="27"/>
      <c r="Y21" s="27">
        <v>1</v>
      </c>
      <c r="Z21" s="27"/>
      <c r="AA21" s="27"/>
      <c r="AE21" s="26"/>
      <c r="AF21" s="26"/>
      <c r="AG21" s="26"/>
      <c r="AH21" s="26"/>
      <c r="AI21" s="26"/>
    </row>
    <row r="22" spans="1:35" x14ac:dyDescent="0.2">
      <c r="A22" s="29">
        <v>20</v>
      </c>
      <c r="B22" s="29">
        <v>1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29"/>
      <c r="I22" s="29"/>
      <c r="J22" s="29"/>
      <c r="K22" s="29"/>
      <c r="L22" s="29"/>
      <c r="M22" s="29"/>
      <c r="N22" s="29"/>
      <c r="P22" s="27">
        <v>20</v>
      </c>
      <c r="Q22" s="27">
        <v>1</v>
      </c>
      <c r="R22" s="27">
        <v>1</v>
      </c>
      <c r="S22" s="27"/>
      <c r="T22" s="27">
        <v>1</v>
      </c>
      <c r="U22" s="27">
        <v>0</v>
      </c>
      <c r="V22" s="27">
        <v>1</v>
      </c>
      <c r="X22" s="27"/>
      <c r="Y22" s="27"/>
      <c r="Z22" s="27">
        <v>1</v>
      </c>
      <c r="AA22" s="27"/>
      <c r="AE22" s="26"/>
      <c r="AF22" s="26"/>
      <c r="AG22" s="26"/>
      <c r="AH22" s="26"/>
      <c r="AI22" s="26"/>
    </row>
    <row r="23" spans="1:35" x14ac:dyDescent="0.2">
      <c r="A23" s="29">
        <v>21</v>
      </c>
      <c r="B23" s="29">
        <v>1</v>
      </c>
      <c r="C23" s="29"/>
      <c r="D23" s="29">
        <v>1</v>
      </c>
      <c r="E23" s="29"/>
      <c r="F23" s="29"/>
      <c r="G23" s="29"/>
      <c r="H23" s="29"/>
      <c r="I23" s="29">
        <v>1</v>
      </c>
      <c r="J23" s="29">
        <v>1</v>
      </c>
      <c r="K23" s="29"/>
      <c r="L23" s="29"/>
      <c r="M23" s="29"/>
      <c r="N23" s="29"/>
      <c r="P23" s="27">
        <v>21</v>
      </c>
      <c r="Q23" s="27">
        <v>1</v>
      </c>
      <c r="R23" s="27">
        <v>1</v>
      </c>
      <c r="S23" s="27">
        <v>1</v>
      </c>
      <c r="T23" s="27">
        <v>1</v>
      </c>
      <c r="U23" s="27">
        <v>0</v>
      </c>
      <c r="V23" s="27">
        <v>0</v>
      </c>
      <c r="X23" s="27"/>
      <c r="Y23" s="27"/>
      <c r="Z23" s="27"/>
      <c r="AA23" s="27">
        <v>1</v>
      </c>
      <c r="AE23" s="26"/>
      <c r="AF23" s="26"/>
      <c r="AG23" s="26"/>
      <c r="AH23" s="26"/>
      <c r="AI23" s="26"/>
    </row>
    <row r="24" spans="1:35" x14ac:dyDescent="0.2">
      <c r="A24" s="29">
        <v>22</v>
      </c>
      <c r="B24" s="29">
        <v>1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29"/>
      <c r="I24" s="29"/>
      <c r="J24" s="29"/>
      <c r="K24" s="29"/>
      <c r="L24" s="29"/>
      <c r="M24" s="29"/>
      <c r="N24" s="29"/>
      <c r="P24" s="27">
        <v>22</v>
      </c>
      <c r="Q24" s="27">
        <v>1</v>
      </c>
      <c r="R24" s="27">
        <v>1</v>
      </c>
      <c r="S24" s="27"/>
      <c r="T24" s="27">
        <v>1</v>
      </c>
      <c r="U24" s="27">
        <v>0</v>
      </c>
      <c r="V24" s="27">
        <v>1</v>
      </c>
      <c r="X24" s="27"/>
      <c r="Y24" s="27"/>
      <c r="Z24" s="27">
        <v>1</v>
      </c>
      <c r="AA24" s="27"/>
      <c r="AE24" s="26"/>
      <c r="AF24" s="26"/>
      <c r="AG24" s="26"/>
      <c r="AH24" s="26"/>
      <c r="AI24" s="26"/>
    </row>
    <row r="25" spans="1:35" x14ac:dyDescent="0.2">
      <c r="A25" s="29">
        <v>23</v>
      </c>
      <c r="B25" s="29">
        <v>1</v>
      </c>
      <c r="C25" s="29"/>
      <c r="D25" s="29">
        <v>1</v>
      </c>
      <c r="E25" s="29"/>
      <c r="F25" s="29"/>
      <c r="G25" s="29"/>
      <c r="H25" s="29"/>
      <c r="I25" s="29">
        <v>1</v>
      </c>
      <c r="J25" s="29">
        <v>1</v>
      </c>
      <c r="K25" s="29"/>
      <c r="L25" s="29"/>
      <c r="M25" s="29"/>
      <c r="N25" s="29"/>
      <c r="P25" s="27">
        <v>23</v>
      </c>
      <c r="Q25" s="27">
        <v>1</v>
      </c>
      <c r="R25" s="27">
        <v>1</v>
      </c>
      <c r="S25" s="27">
        <v>1</v>
      </c>
      <c r="T25" s="27">
        <v>1</v>
      </c>
      <c r="U25" s="27">
        <v>0</v>
      </c>
      <c r="V25" s="27">
        <v>0</v>
      </c>
      <c r="X25" s="27"/>
      <c r="Y25" s="27"/>
      <c r="Z25" s="27"/>
      <c r="AA25" s="27">
        <v>1</v>
      </c>
      <c r="AE25" s="26"/>
      <c r="AF25" s="26"/>
      <c r="AG25" s="26"/>
      <c r="AH25" s="26"/>
      <c r="AI25" s="26"/>
    </row>
    <row r="26" spans="1:35" x14ac:dyDescent="0.2">
      <c r="A26" s="29">
        <v>24</v>
      </c>
      <c r="B26" s="29">
        <v>1</v>
      </c>
      <c r="C26" s="29">
        <v>1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P26" s="27">
        <v>24</v>
      </c>
      <c r="Q26" s="27">
        <v>1</v>
      </c>
      <c r="R26" s="27"/>
      <c r="S26" s="27"/>
      <c r="T26" s="27">
        <v>0</v>
      </c>
      <c r="U26" s="27">
        <v>0</v>
      </c>
      <c r="V26" s="27">
        <v>1</v>
      </c>
      <c r="X26" s="27"/>
      <c r="Y26" s="27">
        <v>1</v>
      </c>
      <c r="Z26" s="27"/>
      <c r="AA26" s="27"/>
      <c r="AE26" s="26"/>
      <c r="AF26" s="26"/>
      <c r="AG26" s="26"/>
      <c r="AH26" s="26"/>
      <c r="AI26" s="26"/>
    </row>
    <row r="27" spans="1:35" x14ac:dyDescent="0.2">
      <c r="A27" s="29">
        <v>25</v>
      </c>
      <c r="B27" s="29">
        <v>1</v>
      </c>
      <c r="C27" s="29">
        <v>1</v>
      </c>
      <c r="D27" s="29">
        <v>1</v>
      </c>
      <c r="E27" s="29">
        <v>1</v>
      </c>
      <c r="F27" s="29">
        <v>1</v>
      </c>
      <c r="G27" s="29">
        <v>1</v>
      </c>
      <c r="H27" s="29"/>
      <c r="I27" s="29"/>
      <c r="J27" s="29"/>
      <c r="K27" s="29"/>
      <c r="L27" s="29"/>
      <c r="M27" s="29"/>
      <c r="N27" s="29"/>
      <c r="P27" s="27">
        <v>25</v>
      </c>
      <c r="Q27" s="27">
        <v>1</v>
      </c>
      <c r="R27" s="27">
        <v>1</v>
      </c>
      <c r="S27" s="27"/>
      <c r="T27" s="27">
        <v>1</v>
      </c>
      <c r="U27" s="27">
        <v>0</v>
      </c>
      <c r="V27" s="27">
        <v>1</v>
      </c>
      <c r="X27" s="27"/>
      <c r="Y27" s="27"/>
      <c r="Z27" s="27">
        <v>1</v>
      </c>
      <c r="AA27" s="27"/>
      <c r="AE27" s="26"/>
      <c r="AF27" s="26"/>
      <c r="AG27" s="26"/>
      <c r="AH27" s="26"/>
      <c r="AI27" s="26"/>
    </row>
    <row r="28" spans="1:35" x14ac:dyDescent="0.2">
      <c r="A28" s="29">
        <v>26</v>
      </c>
      <c r="B28" s="29">
        <v>1</v>
      </c>
      <c r="C28" s="29"/>
      <c r="D28" s="29"/>
      <c r="E28" s="29"/>
      <c r="F28" s="29"/>
      <c r="G28" s="29"/>
      <c r="H28" s="29"/>
      <c r="I28" s="29"/>
      <c r="J28" s="29"/>
      <c r="K28" s="29">
        <v>1</v>
      </c>
      <c r="L28" s="29">
        <v>1</v>
      </c>
      <c r="M28" s="29">
        <v>1</v>
      </c>
      <c r="N28" s="29">
        <v>1</v>
      </c>
      <c r="P28" s="27">
        <v>26</v>
      </c>
      <c r="Q28" s="27">
        <v>1</v>
      </c>
      <c r="R28" s="27"/>
      <c r="S28" s="27"/>
      <c r="T28" s="27">
        <v>0</v>
      </c>
      <c r="U28" s="27">
        <v>1</v>
      </c>
      <c r="V28" s="27">
        <v>0</v>
      </c>
      <c r="X28" s="27"/>
      <c r="Y28" s="27"/>
      <c r="Z28" s="27"/>
      <c r="AA28" s="27"/>
      <c r="AE28" s="26"/>
      <c r="AF28" s="26"/>
      <c r="AG28" s="26"/>
      <c r="AH28" s="26"/>
      <c r="AI28" s="26"/>
    </row>
    <row r="29" spans="1:35" x14ac:dyDescent="0.2">
      <c r="A29" s="29">
        <v>27</v>
      </c>
      <c r="B29" s="29">
        <v>1</v>
      </c>
      <c r="C29" s="29">
        <v>1</v>
      </c>
      <c r="D29" s="29">
        <v>1</v>
      </c>
      <c r="E29" s="29">
        <v>1</v>
      </c>
      <c r="F29" s="29">
        <v>1</v>
      </c>
      <c r="G29" s="29">
        <v>1</v>
      </c>
      <c r="H29" s="29"/>
      <c r="I29" s="29"/>
      <c r="J29" s="29"/>
      <c r="K29" s="29"/>
      <c r="L29" s="29"/>
      <c r="M29" s="29"/>
      <c r="N29" s="29"/>
      <c r="P29" s="27">
        <v>27</v>
      </c>
      <c r="Q29" s="27">
        <v>1</v>
      </c>
      <c r="R29" s="27">
        <v>1</v>
      </c>
      <c r="S29" s="27"/>
      <c r="T29" s="27">
        <v>1</v>
      </c>
      <c r="U29" s="27">
        <v>0</v>
      </c>
      <c r="V29" s="27">
        <v>1</v>
      </c>
      <c r="X29" s="27"/>
      <c r="Y29" s="27"/>
      <c r="Z29" s="27">
        <v>1</v>
      </c>
      <c r="AA29" s="27"/>
      <c r="AE29" s="26"/>
      <c r="AF29" s="26"/>
      <c r="AG29" s="26"/>
      <c r="AH29" s="26"/>
      <c r="AI29" s="26"/>
    </row>
    <row r="30" spans="1:35" x14ac:dyDescent="0.2">
      <c r="A30" s="29">
        <v>28</v>
      </c>
      <c r="B30" s="29">
        <v>1</v>
      </c>
      <c r="C30" s="29"/>
      <c r="D30" s="29">
        <v>1</v>
      </c>
      <c r="E30" s="29"/>
      <c r="F30" s="29"/>
      <c r="G30" s="29"/>
      <c r="H30" s="29"/>
      <c r="I30" s="29">
        <v>1</v>
      </c>
      <c r="J30" s="29">
        <v>1</v>
      </c>
      <c r="K30" s="29"/>
      <c r="L30" s="29"/>
      <c r="M30" s="29"/>
      <c r="N30" s="29"/>
      <c r="P30" s="27">
        <v>28</v>
      </c>
      <c r="Q30" s="27">
        <v>1</v>
      </c>
      <c r="R30" s="27">
        <v>1</v>
      </c>
      <c r="S30" s="27">
        <v>1</v>
      </c>
      <c r="T30" s="27">
        <v>1</v>
      </c>
      <c r="U30" s="27">
        <v>0</v>
      </c>
      <c r="V30" s="27">
        <v>0</v>
      </c>
      <c r="X30" s="27"/>
      <c r="Y30" s="27"/>
      <c r="Z30" s="27"/>
      <c r="AA30" s="27">
        <v>1</v>
      </c>
      <c r="AE30" s="26"/>
      <c r="AF30" s="26"/>
      <c r="AG30" s="26"/>
      <c r="AH30" s="26"/>
      <c r="AI30" s="26"/>
    </row>
    <row r="31" spans="1:35" x14ac:dyDescent="0.2">
      <c r="A31" s="29">
        <v>29</v>
      </c>
      <c r="B31" s="29">
        <v>1</v>
      </c>
      <c r="C31" s="29">
        <v>1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P31" s="27">
        <v>29</v>
      </c>
      <c r="Q31" s="27">
        <v>1</v>
      </c>
      <c r="R31" s="27"/>
      <c r="S31" s="27"/>
      <c r="T31" s="27">
        <v>0</v>
      </c>
      <c r="U31" s="27">
        <v>0</v>
      </c>
      <c r="V31" s="27">
        <v>1</v>
      </c>
      <c r="X31" s="27"/>
      <c r="Y31" s="27">
        <v>1</v>
      </c>
      <c r="Z31" s="27"/>
      <c r="AA31" s="27"/>
      <c r="AE31" s="26"/>
      <c r="AF31" s="26"/>
      <c r="AG31" s="26"/>
      <c r="AH31" s="26"/>
      <c r="AI31" s="26"/>
    </row>
    <row r="32" spans="1:35" x14ac:dyDescent="0.2">
      <c r="A32" s="29">
        <v>30</v>
      </c>
      <c r="B32" s="29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/>
      <c r="I32" s="29"/>
      <c r="J32" s="29"/>
      <c r="K32" s="29"/>
      <c r="L32" s="29"/>
      <c r="M32" s="29"/>
      <c r="N32" s="29"/>
      <c r="P32" s="27">
        <v>30</v>
      </c>
      <c r="Q32" s="27">
        <v>1</v>
      </c>
      <c r="R32" s="27">
        <v>1</v>
      </c>
      <c r="S32" s="27"/>
      <c r="T32" s="27">
        <v>1</v>
      </c>
      <c r="U32" s="27">
        <v>0</v>
      </c>
      <c r="V32" s="27">
        <v>1</v>
      </c>
      <c r="X32" s="27"/>
      <c r="Y32" s="27"/>
      <c r="Z32" s="27">
        <v>1</v>
      </c>
      <c r="AA32" s="27"/>
      <c r="AE32" s="26"/>
      <c r="AF32" s="26"/>
      <c r="AG32" s="26"/>
      <c r="AH32" s="26"/>
      <c r="AI32" s="26"/>
    </row>
    <row r="33" spans="1:35" x14ac:dyDescent="0.2">
      <c r="A33" s="29">
        <v>31</v>
      </c>
      <c r="B33" s="29">
        <v>1</v>
      </c>
      <c r="C33" s="29">
        <v>1</v>
      </c>
      <c r="D33" s="29">
        <v>1</v>
      </c>
      <c r="E33" s="29">
        <v>1</v>
      </c>
      <c r="F33" s="29">
        <v>1</v>
      </c>
      <c r="G33" s="29">
        <v>1</v>
      </c>
      <c r="H33" s="29"/>
      <c r="I33" s="29"/>
      <c r="J33" s="29"/>
      <c r="K33" s="29"/>
      <c r="L33" s="29"/>
      <c r="M33" s="29"/>
      <c r="N33" s="29"/>
      <c r="P33" s="27">
        <v>31</v>
      </c>
      <c r="Q33" s="27">
        <v>1</v>
      </c>
      <c r="R33" s="27">
        <v>1</v>
      </c>
      <c r="S33" s="27"/>
      <c r="T33" s="27">
        <v>1</v>
      </c>
      <c r="U33" s="27">
        <v>0</v>
      </c>
      <c r="V33" s="27">
        <v>1</v>
      </c>
      <c r="X33" s="27"/>
      <c r="Y33" s="27"/>
      <c r="Z33" s="27">
        <v>1</v>
      </c>
      <c r="AA33" s="27"/>
      <c r="AE33" s="26"/>
      <c r="AF33" s="26"/>
      <c r="AG33" s="26"/>
      <c r="AH33" s="26"/>
      <c r="AI33" s="26"/>
    </row>
    <row r="34" spans="1:35" x14ac:dyDescent="0.2">
      <c r="A34" s="29">
        <v>32</v>
      </c>
      <c r="B34" s="29">
        <v>1</v>
      </c>
      <c r="C34" s="29">
        <v>1</v>
      </c>
      <c r="D34" s="29">
        <v>1</v>
      </c>
      <c r="E34" s="29">
        <v>1</v>
      </c>
      <c r="F34" s="29">
        <v>1</v>
      </c>
      <c r="G34" s="29">
        <v>1</v>
      </c>
      <c r="H34" s="29"/>
      <c r="I34" s="29"/>
      <c r="J34" s="29"/>
      <c r="K34" s="29"/>
      <c r="L34" s="29"/>
      <c r="M34" s="29"/>
      <c r="N34" s="29"/>
      <c r="P34" s="27">
        <v>32</v>
      </c>
      <c r="Q34" s="27">
        <v>1</v>
      </c>
      <c r="R34" s="27">
        <v>1</v>
      </c>
      <c r="S34" s="27"/>
      <c r="T34" s="27">
        <v>1</v>
      </c>
      <c r="U34" s="27">
        <v>0</v>
      </c>
      <c r="V34" s="27">
        <v>1</v>
      </c>
      <c r="X34" s="27"/>
      <c r="Y34" s="27"/>
      <c r="Z34" s="27">
        <v>1</v>
      </c>
      <c r="AA34" s="27"/>
      <c r="AE34" s="26"/>
      <c r="AF34" s="26"/>
      <c r="AG34" s="26"/>
      <c r="AH34" s="26"/>
      <c r="AI34" s="26"/>
    </row>
    <row r="35" spans="1:35" x14ac:dyDescent="0.2">
      <c r="A35" s="29">
        <v>33</v>
      </c>
      <c r="B35" s="29">
        <v>1</v>
      </c>
      <c r="C35" s="29">
        <v>1</v>
      </c>
      <c r="D35" s="29">
        <v>1</v>
      </c>
      <c r="E35" s="29">
        <v>1</v>
      </c>
      <c r="F35" s="29">
        <v>1</v>
      </c>
      <c r="G35" s="29">
        <v>1</v>
      </c>
      <c r="H35" s="29"/>
      <c r="I35" s="29"/>
      <c r="J35" s="29"/>
      <c r="K35" s="29"/>
      <c r="L35" s="29"/>
      <c r="M35" s="29"/>
      <c r="N35" s="29"/>
      <c r="P35" s="27">
        <v>33</v>
      </c>
      <c r="Q35" s="27">
        <v>1</v>
      </c>
      <c r="R35" s="27">
        <v>1</v>
      </c>
      <c r="S35" s="27"/>
      <c r="T35" s="27">
        <v>1</v>
      </c>
      <c r="U35" s="27">
        <v>0</v>
      </c>
      <c r="V35" s="27">
        <v>1</v>
      </c>
      <c r="X35" s="27"/>
      <c r="Y35" s="27"/>
      <c r="Z35" s="27">
        <v>1</v>
      </c>
      <c r="AA35" s="27"/>
      <c r="AE35" s="26"/>
      <c r="AF35" s="26"/>
      <c r="AG35" s="26"/>
      <c r="AH35" s="26"/>
      <c r="AI35" s="26"/>
    </row>
    <row r="36" spans="1:35" x14ac:dyDescent="0.2">
      <c r="A36" s="29">
        <v>34</v>
      </c>
      <c r="B36" s="29">
        <v>1</v>
      </c>
      <c r="C36" s="29"/>
      <c r="D36" s="29">
        <v>1</v>
      </c>
      <c r="E36" s="29"/>
      <c r="F36" s="29"/>
      <c r="G36" s="29"/>
      <c r="H36" s="29"/>
      <c r="I36" s="29">
        <v>1</v>
      </c>
      <c r="J36" s="29">
        <v>1</v>
      </c>
      <c r="K36" s="29"/>
      <c r="L36" s="29"/>
      <c r="M36" s="29"/>
      <c r="N36" s="29"/>
      <c r="P36" s="27">
        <v>34</v>
      </c>
      <c r="Q36" s="27">
        <v>1</v>
      </c>
      <c r="R36" s="27">
        <v>1</v>
      </c>
      <c r="S36" s="27">
        <v>1</v>
      </c>
      <c r="T36" s="27">
        <v>1</v>
      </c>
      <c r="U36" s="27">
        <v>0</v>
      </c>
      <c r="V36" s="27">
        <v>0</v>
      </c>
      <c r="X36" s="27"/>
      <c r="Y36" s="27"/>
      <c r="Z36" s="27"/>
      <c r="AA36" s="27">
        <v>1</v>
      </c>
      <c r="AE36" s="26"/>
      <c r="AF36" s="26"/>
      <c r="AG36" s="26"/>
      <c r="AH36" s="26"/>
      <c r="AI36" s="26"/>
    </row>
    <row r="37" spans="1:35" x14ac:dyDescent="0.2">
      <c r="A37" s="29">
        <v>35</v>
      </c>
      <c r="B37" s="29">
        <v>1</v>
      </c>
      <c r="C37" s="29"/>
      <c r="D37" s="29">
        <v>1</v>
      </c>
      <c r="E37" s="29"/>
      <c r="F37" s="29"/>
      <c r="G37" s="29"/>
      <c r="H37" s="29"/>
      <c r="I37" s="29">
        <v>1</v>
      </c>
      <c r="J37" s="29">
        <v>1</v>
      </c>
      <c r="K37" s="29"/>
      <c r="L37" s="29"/>
      <c r="M37" s="29"/>
      <c r="N37" s="29"/>
      <c r="P37" s="27">
        <v>35</v>
      </c>
      <c r="Q37" s="27">
        <v>1</v>
      </c>
      <c r="R37" s="27">
        <v>1</v>
      </c>
      <c r="S37" s="27">
        <v>1</v>
      </c>
      <c r="T37" s="27">
        <v>1</v>
      </c>
      <c r="U37" s="27">
        <v>0</v>
      </c>
      <c r="V37" s="27">
        <v>0</v>
      </c>
      <c r="X37" s="27"/>
      <c r="Y37" s="27"/>
      <c r="Z37" s="27"/>
      <c r="AA37" s="27">
        <v>1</v>
      </c>
      <c r="AE37" s="26"/>
      <c r="AF37" s="26"/>
      <c r="AG37" s="26"/>
      <c r="AH37" s="26"/>
      <c r="AI37" s="26"/>
    </row>
    <row r="38" spans="1:35" x14ac:dyDescent="0.2">
      <c r="A38" s="29">
        <v>36</v>
      </c>
      <c r="B38" s="29">
        <v>1</v>
      </c>
      <c r="C38" s="29"/>
      <c r="D38" s="29">
        <v>1</v>
      </c>
      <c r="E38" s="29"/>
      <c r="F38" s="29"/>
      <c r="G38" s="29"/>
      <c r="H38" s="29"/>
      <c r="I38" s="29">
        <v>1</v>
      </c>
      <c r="J38" s="29">
        <v>1</v>
      </c>
      <c r="K38" s="29"/>
      <c r="L38" s="29"/>
      <c r="M38" s="29"/>
      <c r="N38" s="29"/>
      <c r="P38" s="27">
        <v>36</v>
      </c>
      <c r="Q38" s="27">
        <v>1</v>
      </c>
      <c r="R38" s="27">
        <v>1</v>
      </c>
      <c r="S38" s="27">
        <v>1</v>
      </c>
      <c r="T38" s="27">
        <v>1</v>
      </c>
      <c r="U38" s="27">
        <v>0</v>
      </c>
      <c r="V38" s="27">
        <v>0</v>
      </c>
      <c r="X38" s="27"/>
      <c r="Y38" s="27"/>
      <c r="Z38" s="27"/>
      <c r="AA38" s="27">
        <v>1</v>
      </c>
      <c r="AE38" s="26"/>
      <c r="AF38" s="26"/>
      <c r="AG38" s="26"/>
      <c r="AH38" s="26"/>
      <c r="AI38" s="26"/>
    </row>
    <row r="39" spans="1:35" x14ac:dyDescent="0.2">
      <c r="A39" s="29">
        <v>37</v>
      </c>
      <c r="B39" s="29">
        <v>1</v>
      </c>
      <c r="C39" s="29">
        <v>1</v>
      </c>
      <c r="D39" s="29">
        <v>1</v>
      </c>
      <c r="E39" s="29">
        <v>1</v>
      </c>
      <c r="F39" s="29">
        <v>1</v>
      </c>
      <c r="G39" s="29">
        <v>1</v>
      </c>
      <c r="H39" s="29"/>
      <c r="I39" s="29"/>
      <c r="J39" s="29"/>
      <c r="K39" s="29"/>
      <c r="L39" s="29"/>
      <c r="M39" s="29"/>
      <c r="N39" s="29"/>
      <c r="P39" s="27">
        <v>37</v>
      </c>
      <c r="Q39" s="27">
        <v>1</v>
      </c>
      <c r="R39" s="27">
        <v>1</v>
      </c>
      <c r="S39" s="27"/>
      <c r="T39" s="27">
        <v>1</v>
      </c>
      <c r="U39" s="27">
        <v>0</v>
      </c>
      <c r="V39" s="27">
        <v>1</v>
      </c>
      <c r="X39" s="27"/>
      <c r="Y39" s="27"/>
      <c r="Z39" s="27">
        <v>1</v>
      </c>
      <c r="AA39" s="27"/>
      <c r="AE39" s="26"/>
      <c r="AF39" s="26"/>
      <c r="AG39" s="26"/>
      <c r="AH39" s="26"/>
      <c r="AI39" s="26"/>
    </row>
    <row r="40" spans="1:35" x14ac:dyDescent="0.2">
      <c r="A40" s="29">
        <v>38</v>
      </c>
      <c r="B40" s="29">
        <v>1</v>
      </c>
      <c r="C40" s="29">
        <v>1</v>
      </c>
      <c r="D40" s="29">
        <v>1</v>
      </c>
      <c r="E40" s="29">
        <v>1</v>
      </c>
      <c r="F40" s="29">
        <v>1</v>
      </c>
      <c r="G40" s="29">
        <v>1</v>
      </c>
      <c r="H40" s="29"/>
      <c r="I40" s="29"/>
      <c r="J40" s="29"/>
      <c r="K40" s="29"/>
      <c r="L40" s="29"/>
      <c r="M40" s="29"/>
      <c r="N40" s="29"/>
      <c r="P40" s="27">
        <v>38</v>
      </c>
      <c r="Q40" s="27">
        <v>1</v>
      </c>
      <c r="R40" s="27">
        <v>1</v>
      </c>
      <c r="S40" s="27"/>
      <c r="T40" s="27">
        <v>1</v>
      </c>
      <c r="U40" s="27">
        <v>0</v>
      </c>
      <c r="V40" s="27">
        <v>1</v>
      </c>
      <c r="X40" s="27"/>
      <c r="Y40" s="27"/>
      <c r="Z40" s="27">
        <v>1</v>
      </c>
      <c r="AA40" s="27"/>
      <c r="AE40" s="26"/>
      <c r="AF40" s="26"/>
      <c r="AG40" s="26"/>
      <c r="AH40" s="26"/>
      <c r="AI40" s="26"/>
    </row>
    <row r="41" spans="1:35" x14ac:dyDescent="0.2">
      <c r="A41" s="29">
        <v>39</v>
      </c>
      <c r="B41" s="29">
        <v>1</v>
      </c>
      <c r="C41" s="29">
        <v>1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P41" s="27">
        <v>39</v>
      </c>
      <c r="Q41" s="27">
        <v>1</v>
      </c>
      <c r="R41" s="27"/>
      <c r="S41" s="27"/>
      <c r="T41" s="27">
        <v>0</v>
      </c>
      <c r="U41" s="27">
        <v>0</v>
      </c>
      <c r="V41" s="27">
        <v>1</v>
      </c>
      <c r="X41" s="27"/>
      <c r="Y41" s="27">
        <v>1</v>
      </c>
      <c r="Z41" s="27"/>
      <c r="AA41" s="27"/>
      <c r="AE41" s="26"/>
      <c r="AF41" s="26"/>
      <c r="AG41" s="26"/>
      <c r="AH41" s="26"/>
      <c r="AI41" s="26"/>
    </row>
    <row r="42" spans="1:35" x14ac:dyDescent="0.2">
      <c r="A42" s="29">
        <v>40</v>
      </c>
      <c r="B42" s="29">
        <v>1</v>
      </c>
      <c r="C42" s="29">
        <v>1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P42" s="27">
        <v>40</v>
      </c>
      <c r="Q42" s="27">
        <v>1</v>
      </c>
      <c r="R42" s="27"/>
      <c r="S42" s="27"/>
      <c r="T42" s="27">
        <v>0</v>
      </c>
      <c r="U42" s="27">
        <v>0</v>
      </c>
      <c r="V42" s="27">
        <v>1</v>
      </c>
      <c r="X42" s="27"/>
      <c r="Y42" s="27">
        <v>1</v>
      </c>
      <c r="Z42" s="27"/>
      <c r="AA42" s="27"/>
      <c r="AE42" s="26"/>
      <c r="AF42" s="26"/>
      <c r="AG42" s="26"/>
      <c r="AH42" s="26"/>
      <c r="AI42" s="26"/>
    </row>
    <row r="43" spans="1:35" x14ac:dyDescent="0.2">
      <c r="A43" s="29">
        <v>41</v>
      </c>
      <c r="B43" s="29">
        <v>1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/>
      <c r="I43" s="29"/>
      <c r="J43" s="29"/>
      <c r="K43" s="29"/>
      <c r="L43" s="29"/>
      <c r="M43" s="29"/>
      <c r="N43" s="29"/>
      <c r="P43" s="27">
        <v>41</v>
      </c>
      <c r="Q43" s="27">
        <v>1</v>
      </c>
      <c r="R43" s="27">
        <v>1</v>
      </c>
      <c r="S43" s="27"/>
      <c r="T43" s="27">
        <v>1</v>
      </c>
      <c r="U43" s="27">
        <v>0</v>
      </c>
      <c r="V43" s="27">
        <v>1</v>
      </c>
      <c r="X43" s="27"/>
      <c r="Y43" s="27"/>
      <c r="Z43" s="27">
        <v>1</v>
      </c>
      <c r="AA43" s="27"/>
      <c r="AE43" s="26"/>
      <c r="AF43" s="26"/>
      <c r="AG43" s="26"/>
      <c r="AH43" s="26"/>
      <c r="AI43" s="26"/>
    </row>
    <row r="44" spans="1:35" x14ac:dyDescent="0.2">
      <c r="A44" s="29">
        <v>42</v>
      </c>
      <c r="B44" s="29">
        <v>1</v>
      </c>
      <c r="C44" s="29"/>
      <c r="D44" s="29">
        <v>1</v>
      </c>
      <c r="E44" s="29"/>
      <c r="F44" s="29"/>
      <c r="G44" s="29"/>
      <c r="H44" s="29"/>
      <c r="I44" s="29">
        <v>1</v>
      </c>
      <c r="J44" s="29">
        <v>1</v>
      </c>
      <c r="K44" s="29"/>
      <c r="L44" s="29"/>
      <c r="M44" s="29"/>
      <c r="N44" s="29"/>
      <c r="P44" s="27">
        <v>42</v>
      </c>
      <c r="Q44" s="27">
        <v>1</v>
      </c>
      <c r="R44" s="27">
        <v>1</v>
      </c>
      <c r="S44" s="27">
        <v>1</v>
      </c>
      <c r="T44" s="27">
        <v>1</v>
      </c>
      <c r="U44" s="27">
        <v>0</v>
      </c>
      <c r="V44" s="27">
        <v>0</v>
      </c>
      <c r="X44" s="27"/>
      <c r="Y44" s="27"/>
      <c r="Z44" s="27"/>
      <c r="AA44" s="27">
        <v>1</v>
      </c>
      <c r="AE44" s="26"/>
      <c r="AF44" s="26"/>
      <c r="AG44" s="26"/>
      <c r="AH44" s="26"/>
      <c r="AI44" s="26"/>
    </row>
    <row r="45" spans="1:35" x14ac:dyDescent="0.2">
      <c r="A45" s="29">
        <v>43</v>
      </c>
      <c r="B45" s="29">
        <v>1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/>
      <c r="I45" s="29"/>
      <c r="J45" s="29"/>
      <c r="K45" s="29"/>
      <c r="L45" s="29"/>
      <c r="M45" s="29"/>
      <c r="N45" s="29"/>
      <c r="P45" s="27">
        <v>43</v>
      </c>
      <c r="Q45" s="27">
        <v>1</v>
      </c>
      <c r="R45" s="27">
        <v>1</v>
      </c>
      <c r="S45" s="27"/>
      <c r="T45" s="27">
        <v>1</v>
      </c>
      <c r="U45" s="27">
        <v>0</v>
      </c>
      <c r="V45" s="27">
        <v>1</v>
      </c>
      <c r="X45" s="27"/>
      <c r="Y45" s="27"/>
      <c r="Z45" s="27">
        <v>1</v>
      </c>
      <c r="AA45" s="27"/>
      <c r="AE45" s="26"/>
      <c r="AF45" s="26"/>
      <c r="AG45" s="26"/>
      <c r="AH45" s="26"/>
      <c r="AI45" s="26"/>
    </row>
    <row r="46" spans="1:35" x14ac:dyDescent="0.2">
      <c r="A46" s="29">
        <v>44</v>
      </c>
      <c r="B46" s="29">
        <v>1</v>
      </c>
      <c r="C46" s="29"/>
      <c r="D46" s="29">
        <v>1</v>
      </c>
      <c r="E46" s="29"/>
      <c r="F46" s="29"/>
      <c r="G46" s="29"/>
      <c r="H46" s="29"/>
      <c r="I46" s="29">
        <v>1</v>
      </c>
      <c r="J46" s="29">
        <v>1</v>
      </c>
      <c r="K46" s="29"/>
      <c r="L46" s="29"/>
      <c r="M46" s="29"/>
      <c r="N46" s="29"/>
      <c r="P46" s="27">
        <v>44</v>
      </c>
      <c r="Q46" s="27">
        <v>1</v>
      </c>
      <c r="R46" s="27">
        <v>1</v>
      </c>
      <c r="S46" s="27">
        <v>1</v>
      </c>
      <c r="T46" s="27">
        <v>1</v>
      </c>
      <c r="U46" s="27">
        <v>0</v>
      </c>
      <c r="V46" s="27">
        <v>0</v>
      </c>
      <c r="X46" s="27"/>
      <c r="Y46" s="27"/>
      <c r="Z46" s="27"/>
      <c r="AA46" s="27">
        <v>1</v>
      </c>
      <c r="AE46" s="26"/>
      <c r="AF46" s="26"/>
      <c r="AG46" s="26"/>
      <c r="AH46" s="26"/>
      <c r="AI46" s="26"/>
    </row>
    <row r="47" spans="1:35" x14ac:dyDescent="0.2">
      <c r="A47" s="29">
        <v>45</v>
      </c>
      <c r="B47" s="29">
        <v>1</v>
      </c>
      <c r="C47" s="29"/>
      <c r="D47" s="29">
        <v>1</v>
      </c>
      <c r="E47" s="29"/>
      <c r="F47" s="29"/>
      <c r="G47" s="29"/>
      <c r="H47" s="29"/>
      <c r="I47" s="29">
        <v>1</v>
      </c>
      <c r="J47" s="29">
        <v>1</v>
      </c>
      <c r="K47" s="29"/>
      <c r="L47" s="29"/>
      <c r="M47" s="29"/>
      <c r="N47" s="29"/>
      <c r="P47" s="27">
        <v>45</v>
      </c>
      <c r="Q47" s="27">
        <v>1</v>
      </c>
      <c r="R47" s="27">
        <v>1</v>
      </c>
      <c r="S47" s="27">
        <v>1</v>
      </c>
      <c r="T47" s="27">
        <v>1</v>
      </c>
      <c r="U47" s="27">
        <v>0</v>
      </c>
      <c r="V47" s="27">
        <v>0</v>
      </c>
      <c r="X47" s="27"/>
      <c r="Y47" s="27"/>
      <c r="Z47" s="27"/>
      <c r="AA47" s="27">
        <v>1</v>
      </c>
      <c r="AB47" s="27" t="s">
        <v>47</v>
      </c>
      <c r="AE47" s="26"/>
      <c r="AF47" s="26"/>
      <c r="AG47" s="26"/>
      <c r="AH47" s="26"/>
      <c r="AI47" s="26"/>
    </row>
    <row r="48" spans="1:35" x14ac:dyDescent="0.2">
      <c r="A48" s="29" t="s">
        <v>47</v>
      </c>
      <c r="B48" s="29">
        <f>SUM(B3:B47)</f>
        <v>45</v>
      </c>
      <c r="C48" s="29">
        <f t="shared" ref="C48:N48" si="0">SUM(C3:C47)</f>
        <v>24</v>
      </c>
      <c r="D48" s="29">
        <f t="shared" si="0"/>
        <v>29</v>
      </c>
      <c r="E48" s="29">
        <f t="shared" si="0"/>
        <v>16</v>
      </c>
      <c r="F48" s="29">
        <f t="shared" si="0"/>
        <v>16</v>
      </c>
      <c r="G48" s="29">
        <f t="shared" si="0"/>
        <v>16</v>
      </c>
      <c r="H48" s="29">
        <f t="shared" si="0"/>
        <v>3</v>
      </c>
      <c r="I48" s="29">
        <f t="shared" si="0"/>
        <v>13</v>
      </c>
      <c r="J48" s="29">
        <f t="shared" si="0"/>
        <v>13</v>
      </c>
      <c r="K48" s="29">
        <f t="shared" si="0"/>
        <v>2</v>
      </c>
      <c r="L48" s="29">
        <f t="shared" si="0"/>
        <v>2</v>
      </c>
      <c r="M48" s="29">
        <f t="shared" si="0"/>
        <v>2</v>
      </c>
      <c r="N48" s="29">
        <f t="shared" si="0"/>
        <v>2</v>
      </c>
      <c r="X48" s="27">
        <f>SUM(X3:X47)</f>
        <v>4</v>
      </c>
      <c r="Y48" s="27">
        <f t="shared" ref="Y48:AA48" si="1">SUM(Y3:Y47)</f>
        <v>11</v>
      </c>
      <c r="Z48" s="27">
        <f t="shared" si="1"/>
        <v>16</v>
      </c>
      <c r="AA48" s="27">
        <f t="shared" si="1"/>
        <v>13</v>
      </c>
      <c r="AB48" s="27">
        <f>SUM(X48:AA48)</f>
        <v>44</v>
      </c>
      <c r="AE48" s="26"/>
      <c r="AF48" s="26"/>
      <c r="AG48" s="26"/>
      <c r="AH48" s="26"/>
      <c r="AI48" s="26"/>
    </row>
    <row r="49" spans="1:3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X49" s="4"/>
      <c r="Y49" s="4"/>
      <c r="Z49" s="4"/>
      <c r="AA49" s="4"/>
      <c r="AE49" s="26"/>
      <c r="AF49" s="26"/>
      <c r="AG49" s="26"/>
      <c r="AH49" s="26"/>
      <c r="AI49" s="26"/>
    </row>
    <row r="50" spans="1:35" x14ac:dyDescent="0.2">
      <c r="X50" s="4"/>
      <c r="Y50" s="4"/>
      <c r="Z50" s="4"/>
      <c r="AA50" s="4"/>
      <c r="AE50" s="26"/>
      <c r="AF50" s="26"/>
      <c r="AG50" s="26"/>
      <c r="AH50" s="26"/>
      <c r="AI50" s="26"/>
    </row>
    <row r="51" spans="1:35" x14ac:dyDescent="0.2">
      <c r="X51" s="27" t="s">
        <v>31</v>
      </c>
      <c r="Y51" s="27" t="s">
        <v>32</v>
      </c>
      <c r="Z51" s="27" t="s">
        <v>33</v>
      </c>
      <c r="AA51" s="27" t="s">
        <v>34</v>
      </c>
      <c r="AE51" s="26"/>
      <c r="AF51" s="26"/>
      <c r="AG51" s="26"/>
      <c r="AH51" s="26"/>
      <c r="AI51" s="26"/>
    </row>
    <row r="52" spans="1:35" x14ac:dyDescent="0.2">
      <c r="X52" s="34">
        <f>X48/$AB$48</f>
        <v>9.0909090909090912E-2</v>
      </c>
      <c r="Y52" s="34">
        <f t="shared" ref="Y52:AA52" si="2">Y48/$AB$48</f>
        <v>0.25</v>
      </c>
      <c r="Z52" s="34">
        <f t="shared" si="2"/>
        <v>0.36363636363636365</v>
      </c>
      <c r="AA52" s="34">
        <f t="shared" si="2"/>
        <v>0.29545454545454547</v>
      </c>
      <c r="AE52" s="26"/>
      <c r="AF52" s="26"/>
      <c r="AG52" s="26"/>
      <c r="AH52" s="26"/>
      <c r="AI52" s="26"/>
    </row>
    <row r="53" spans="1:35" x14ac:dyDescent="0.2">
      <c r="AE53" s="26"/>
      <c r="AF53" s="26"/>
      <c r="AG53" s="26"/>
      <c r="AH53" s="26"/>
      <c r="AI53" s="26"/>
    </row>
    <row r="54" spans="1:35" x14ac:dyDescent="0.2">
      <c r="AE54" s="26"/>
      <c r="AF54" s="26"/>
      <c r="AG54" s="26"/>
      <c r="AH54" s="26"/>
      <c r="AI54" s="26"/>
    </row>
    <row r="55" spans="1:35" x14ac:dyDescent="0.2">
      <c r="AE55" s="26"/>
      <c r="AF55" s="26"/>
      <c r="AG55" s="26"/>
      <c r="AH55" s="26"/>
      <c r="AI55" s="26"/>
    </row>
    <row r="56" spans="1:35" x14ac:dyDescent="0.2">
      <c r="AE56" s="26"/>
      <c r="AF56" s="26"/>
      <c r="AG56" s="26"/>
      <c r="AH56" s="26"/>
      <c r="AI56" s="26"/>
    </row>
    <row r="57" spans="1:35" x14ac:dyDescent="0.2">
      <c r="AE57" s="26"/>
      <c r="AF57" s="26"/>
      <c r="AG57" s="26"/>
      <c r="AH57" s="26"/>
      <c r="AI57" s="26"/>
    </row>
    <row r="58" spans="1:35" x14ac:dyDescent="0.2">
      <c r="AE58" s="26"/>
      <c r="AF58" s="26"/>
      <c r="AG58" s="26"/>
      <c r="AH58" s="26"/>
      <c r="AI58" s="26"/>
    </row>
    <row r="59" spans="1:35" x14ac:dyDescent="0.2">
      <c r="AE59" s="26"/>
      <c r="AF59" s="26"/>
      <c r="AG59" s="26"/>
      <c r="AH59" s="26"/>
      <c r="AI59" s="26"/>
    </row>
    <row r="60" spans="1:35" x14ac:dyDescent="0.2">
      <c r="AE60" s="26"/>
      <c r="AF60" s="26"/>
      <c r="AG60" s="26"/>
      <c r="AH60" s="26"/>
      <c r="AI60" s="26"/>
    </row>
    <row r="61" spans="1:35" x14ac:dyDescent="0.2">
      <c r="AE61" s="26"/>
      <c r="AF61" s="26"/>
      <c r="AG61" s="26"/>
      <c r="AH61" s="26"/>
      <c r="AI61" s="26"/>
    </row>
    <row r="62" spans="1:35" x14ac:dyDescent="0.2">
      <c r="AE62" s="26"/>
      <c r="AF62" s="26"/>
      <c r="AG62" s="26"/>
      <c r="AH62" s="26"/>
      <c r="AI62" s="26"/>
    </row>
    <row r="63" spans="1:35" x14ac:dyDescent="0.2">
      <c r="AE63" s="26"/>
      <c r="AF63" s="26"/>
      <c r="AG63" s="26"/>
      <c r="AH63" s="26"/>
      <c r="AI63" s="26"/>
    </row>
    <row r="64" spans="1:35" x14ac:dyDescent="0.2">
      <c r="AE64" s="26"/>
      <c r="AF64" s="26"/>
      <c r="AG64" s="26"/>
      <c r="AH64" s="26"/>
      <c r="AI64" s="26"/>
    </row>
    <row r="65" spans="31:35" x14ac:dyDescent="0.2">
      <c r="AE65" s="26"/>
      <c r="AF65" s="26"/>
      <c r="AG65" s="26"/>
      <c r="AH65" s="26"/>
      <c r="AI65" s="26"/>
    </row>
    <row r="66" spans="31:35" x14ac:dyDescent="0.2">
      <c r="AE66" s="26"/>
      <c r="AF66" s="26"/>
      <c r="AG66" s="26"/>
      <c r="AH66" s="26"/>
      <c r="AI66" s="26"/>
    </row>
    <row r="67" spans="31:35" x14ac:dyDescent="0.2">
      <c r="AE67" s="26"/>
      <c r="AF67" s="26"/>
      <c r="AG67" s="26"/>
      <c r="AH67" s="26"/>
      <c r="AI67" s="26"/>
    </row>
    <row r="68" spans="31:35" x14ac:dyDescent="0.2">
      <c r="AE68" s="26"/>
      <c r="AF68" s="26"/>
      <c r="AG68" s="26"/>
      <c r="AH68" s="26"/>
      <c r="AI68" s="26"/>
    </row>
    <row r="69" spans="31:35" x14ac:dyDescent="0.2">
      <c r="AE69" s="26"/>
      <c r="AF69" s="26"/>
      <c r="AG69" s="26"/>
      <c r="AH69" s="26"/>
      <c r="AI69" s="26"/>
    </row>
    <row r="70" spans="31:35" x14ac:dyDescent="0.2">
      <c r="AE70" s="26"/>
      <c r="AF70" s="26"/>
      <c r="AG70" s="26"/>
      <c r="AH70" s="26"/>
      <c r="AI70" s="26"/>
    </row>
    <row r="71" spans="31:35" x14ac:dyDescent="0.2">
      <c r="AE71" s="26"/>
      <c r="AF71" s="26"/>
      <c r="AG71" s="26"/>
      <c r="AH71" s="26"/>
      <c r="AI71" s="26"/>
    </row>
    <row r="72" spans="31:35" x14ac:dyDescent="0.2">
      <c r="AE72" s="26"/>
      <c r="AF72" s="26"/>
      <c r="AG72" s="26"/>
      <c r="AH72" s="26"/>
      <c r="AI72" s="26"/>
    </row>
    <row r="73" spans="31:35" x14ac:dyDescent="0.2">
      <c r="AE73" s="26"/>
      <c r="AF73" s="26"/>
      <c r="AG73" s="26"/>
      <c r="AH73" s="26"/>
      <c r="AI73" s="26"/>
    </row>
    <row r="74" spans="31:35" x14ac:dyDescent="0.2">
      <c r="AE74" s="26"/>
      <c r="AF74" s="26"/>
      <c r="AG74" s="26"/>
      <c r="AH74" s="26"/>
      <c r="AI74" s="26"/>
    </row>
    <row r="75" spans="31:35" x14ac:dyDescent="0.2">
      <c r="AE75" s="26"/>
      <c r="AF75" s="26"/>
      <c r="AG75" s="26"/>
      <c r="AH75" s="26"/>
      <c r="AI75" s="26"/>
    </row>
    <row r="76" spans="31:35" x14ac:dyDescent="0.2">
      <c r="AE76" s="26"/>
      <c r="AF76" s="26"/>
      <c r="AG76" s="26"/>
      <c r="AH76" s="26"/>
      <c r="AI76" s="26"/>
    </row>
    <row r="77" spans="31:35" x14ac:dyDescent="0.2">
      <c r="AE77" s="26"/>
      <c r="AF77" s="26"/>
      <c r="AG77" s="26"/>
      <c r="AH77" s="26"/>
      <c r="AI77" s="26"/>
    </row>
    <row r="78" spans="31:35" x14ac:dyDescent="0.2">
      <c r="AE78" s="26"/>
      <c r="AF78" s="26"/>
      <c r="AG78" s="26"/>
      <c r="AH78" s="26"/>
      <c r="AI78" s="26"/>
    </row>
    <row r="79" spans="31:35" x14ac:dyDescent="0.2">
      <c r="AE79" s="26"/>
      <c r="AF79" s="26"/>
      <c r="AG79" s="26"/>
      <c r="AH79" s="26"/>
      <c r="AI79" s="26"/>
    </row>
    <row r="80" spans="31:35" x14ac:dyDescent="0.2">
      <c r="AE80" s="26"/>
      <c r="AF80" s="26"/>
      <c r="AG80" s="26"/>
      <c r="AH80" s="26"/>
      <c r="AI80" s="26"/>
    </row>
    <row r="81" spans="31:35" x14ac:dyDescent="0.2">
      <c r="AE81" s="26"/>
      <c r="AF81" s="26"/>
      <c r="AG81" s="26"/>
      <c r="AH81" s="26"/>
      <c r="AI81" s="26"/>
    </row>
    <row r="82" spans="31:35" x14ac:dyDescent="0.2">
      <c r="AE82" s="26"/>
      <c r="AF82" s="26"/>
      <c r="AH82" s="26"/>
      <c r="AI82" s="26"/>
    </row>
    <row r="83" spans="31:35" x14ac:dyDescent="0.2">
      <c r="AE83" s="26"/>
      <c r="AF83" s="26"/>
      <c r="AH83" s="26"/>
      <c r="AI83" s="26"/>
    </row>
    <row r="84" spans="31:35" x14ac:dyDescent="0.2">
      <c r="AE84" s="26"/>
      <c r="AF84" s="26"/>
      <c r="AH84" s="26"/>
      <c r="AI84" s="26"/>
    </row>
    <row r="85" spans="31:35" x14ac:dyDescent="0.2">
      <c r="AE85" s="26"/>
      <c r="AF85" s="26"/>
      <c r="AH85" s="26"/>
      <c r="AI85" s="26"/>
    </row>
    <row r="86" spans="31:35" x14ac:dyDescent="0.2">
      <c r="AE86" s="26"/>
      <c r="AF86" s="26"/>
      <c r="AH86" s="26"/>
      <c r="AI86" s="26"/>
    </row>
    <row r="87" spans="31:35" x14ac:dyDescent="0.2">
      <c r="AF87" s="26"/>
      <c r="AH87" s="26"/>
      <c r="AI87" s="26"/>
    </row>
    <row r="88" spans="31:35" x14ac:dyDescent="0.2">
      <c r="AF88" s="26"/>
      <c r="AH88" s="26"/>
      <c r="AI88" s="26"/>
    </row>
    <row r="89" spans="31:35" x14ac:dyDescent="0.2">
      <c r="AF89" s="26"/>
      <c r="AH89" s="26"/>
      <c r="AI89" s="26"/>
    </row>
    <row r="90" spans="31:35" x14ac:dyDescent="0.2">
      <c r="AF90" s="26"/>
      <c r="AH90" s="26"/>
      <c r="AI90" s="26"/>
    </row>
    <row r="91" spans="31:35" x14ac:dyDescent="0.2">
      <c r="AF91" s="26"/>
      <c r="AH91" s="26"/>
      <c r="AI91" s="26"/>
    </row>
    <row r="92" spans="31:35" x14ac:dyDescent="0.2">
      <c r="AF92" s="26"/>
      <c r="AI92" s="26"/>
    </row>
    <row r="93" spans="31:35" x14ac:dyDescent="0.2">
      <c r="AF93" s="26"/>
      <c r="AI93" s="26"/>
    </row>
    <row r="94" spans="31:35" x14ac:dyDescent="0.2">
      <c r="AF94" s="26"/>
      <c r="AI94" s="26"/>
    </row>
    <row r="95" spans="31:35" x14ac:dyDescent="0.2">
      <c r="AI95" s="26"/>
    </row>
    <row r="96" spans="31:35" x14ac:dyDescent="0.2">
      <c r="AI96" s="26"/>
    </row>
  </sheetData>
  <mergeCells count="3">
    <mergeCell ref="A1:N1"/>
    <mergeCell ref="P1:V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Toma1y2</vt:lpstr>
      <vt:lpstr>Toma3y4</vt:lpstr>
      <vt:lpstr>Profesiogramas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Valeria Vanegas García</dc:creator>
  <cp:lastModifiedBy>Microsoft Office User</cp:lastModifiedBy>
  <dcterms:created xsi:type="dcterms:W3CDTF">2019-04-17T23:22:14Z</dcterms:created>
  <dcterms:modified xsi:type="dcterms:W3CDTF">2019-04-23T16:46:57Z</dcterms:modified>
</cp:coreProperties>
</file>