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López\Documents\Programación II\Proyecto 1\Programacion_II\proyecto_nomina\node_modules\"/>
    </mc:Choice>
  </mc:AlternateContent>
  <xr:revisionPtr revIDLastSave="0" documentId="13_ncr:1_{6C92A9C7-9831-4976-96F6-8C222AFB410F}" xr6:coauthVersionLast="47" xr6:coauthVersionMax="47" xr10:uidLastSave="{00000000-0000-0000-0000-000000000000}"/>
  <bookViews>
    <workbookView xWindow="20370" yWindow="-120" windowWidth="24240" windowHeight="13020" xr2:uid="{5F9017A7-DA01-4779-8E4D-8D1E1900E1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1" l="1"/>
  <c r="I21" i="1"/>
  <c r="G14" i="1"/>
  <c r="G13" i="1"/>
  <c r="G12" i="1"/>
  <c r="G11" i="1"/>
  <c r="F14" i="1"/>
  <c r="D13" i="1"/>
  <c r="E12" i="1"/>
  <c r="R12" i="1" s="1"/>
  <c r="D11" i="1"/>
  <c r="R11" i="1" s="1"/>
  <c r="J13" i="1"/>
  <c r="I12" i="1"/>
  <c r="J14" i="1"/>
  <c r="R14" i="1" s="1"/>
  <c r="N13" i="1"/>
  <c r="R13" i="1" s="1"/>
  <c r="Q13" i="1"/>
  <c r="L11" i="1"/>
  <c r="J11" i="1"/>
  <c r="I22" i="1" s="1"/>
  <c r="I19" i="1" l="1"/>
  <c r="I18" i="1"/>
  <c r="I20" i="1"/>
</calcChain>
</file>

<file path=xl/sharedStrings.xml><?xml version="1.0" encoding="utf-8"?>
<sst xmlns="http://schemas.openxmlformats.org/spreadsheetml/2006/main" count="47" uniqueCount="34">
  <si>
    <t>salario</t>
  </si>
  <si>
    <t>hijo 1</t>
  </si>
  <si>
    <t>primaria</t>
  </si>
  <si>
    <t>secundaria</t>
  </si>
  <si>
    <t>universidad</t>
  </si>
  <si>
    <t>vuelos</t>
  </si>
  <si>
    <t>hijo 2</t>
  </si>
  <si>
    <t>hijo 3</t>
  </si>
  <si>
    <t>Sexo</t>
  </si>
  <si>
    <t>M</t>
  </si>
  <si>
    <t>Sector</t>
  </si>
  <si>
    <t>Luisa</t>
  </si>
  <si>
    <t>Hernando</t>
  </si>
  <si>
    <t>F</t>
  </si>
  <si>
    <t>Daniela</t>
  </si>
  <si>
    <t>Primaria</t>
  </si>
  <si>
    <t>Secundaria</t>
  </si>
  <si>
    <t>Universidad</t>
  </si>
  <si>
    <t>Nombre</t>
  </si>
  <si>
    <t>Costo por empleado</t>
  </si>
  <si>
    <t>Estrato</t>
  </si>
  <si>
    <t>Educación</t>
  </si>
  <si>
    <t>Uno</t>
  </si>
  <si>
    <t>Dos</t>
  </si>
  <si>
    <t>Tres</t>
  </si>
  <si>
    <t>Ignacio</t>
  </si>
  <si>
    <t>Urbano</t>
  </si>
  <si>
    <t>Rural</t>
  </si>
  <si>
    <t>Costo total Nómina</t>
  </si>
  <si>
    <t>Costo nómina Hombre</t>
  </si>
  <si>
    <t>Costo Nómina Mujer</t>
  </si>
  <si>
    <t>Empleado mayor gasto</t>
  </si>
  <si>
    <t>Gasto subsidios de secundaria</t>
  </si>
  <si>
    <t>Gasto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</si>
</sst>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9" fontId="0" fillId="0" borderId="1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A27A-86F8-4503-A9CA-0918D58F020C}">
  <dimension ref="A1:R23"/>
  <sheetViews>
    <sheetView tabSelected="1" workbookViewId="0">
      <selection activeCell="P8" sqref="P8"/>
    </sheetView>
  </sheetViews>
  <sheetFormatPr baseColWidth="10" defaultRowHeight="15" x14ac:dyDescent="0.25"/>
  <cols>
    <col min="2" max="2" width="5.28515625" bestFit="1" customWidth="1"/>
    <col min="4" max="5" width="7" bestFit="1" customWidth="1"/>
    <col min="6" max="6" width="6" bestFit="1" customWidth="1"/>
    <col min="7" max="7" width="6.5703125" bestFit="1" customWidth="1"/>
    <col min="8" max="8" width="8.42578125" bestFit="1" customWidth="1"/>
    <col min="9" max="9" width="10.7109375" bestFit="1" customWidth="1"/>
    <col min="10" max="10" width="11.5703125" bestFit="1" customWidth="1"/>
    <col min="12" max="12" width="8.42578125" bestFit="1" customWidth="1"/>
    <col min="13" max="13" width="10.5703125" bestFit="1" customWidth="1"/>
    <col min="15" max="15" width="8.42578125" bestFit="1" customWidth="1"/>
    <col min="16" max="16" width="10.5703125" bestFit="1" customWidth="1"/>
    <col min="18" max="18" width="19" bestFit="1" customWidth="1"/>
  </cols>
  <sheetData>
    <row r="1" spans="1:18" x14ac:dyDescent="0.25">
      <c r="C1" s="7" t="s">
        <v>10</v>
      </c>
      <c r="D1" s="7"/>
      <c r="E1" s="7" t="s">
        <v>20</v>
      </c>
      <c r="F1" s="7"/>
      <c r="G1" s="7"/>
      <c r="H1" s="8" t="s">
        <v>21</v>
      </c>
      <c r="I1" s="9"/>
      <c r="J1" s="10"/>
    </row>
    <row r="2" spans="1:18" x14ac:dyDescent="0.25">
      <c r="C2" s="3" t="s">
        <v>26</v>
      </c>
      <c r="D2" s="3" t="s">
        <v>27</v>
      </c>
      <c r="E2" s="3" t="s">
        <v>22</v>
      </c>
      <c r="F2" s="3" t="s">
        <v>23</v>
      </c>
      <c r="G2" s="3" t="s">
        <v>24</v>
      </c>
      <c r="H2" s="3" t="s">
        <v>15</v>
      </c>
      <c r="I2" s="3" t="s">
        <v>16</v>
      </c>
      <c r="J2" s="3" t="s">
        <v>17</v>
      </c>
    </row>
    <row r="3" spans="1:18" x14ac:dyDescent="0.25">
      <c r="C3" s="3">
        <v>0</v>
      </c>
      <c r="D3" s="3">
        <v>35000</v>
      </c>
      <c r="E3" s="11">
        <v>0.15</v>
      </c>
      <c r="F3" s="11">
        <v>0.1</v>
      </c>
      <c r="G3" s="11">
        <v>0.05</v>
      </c>
      <c r="H3" s="3">
        <v>30000</v>
      </c>
      <c r="I3" s="3">
        <v>20000</v>
      </c>
      <c r="J3" s="3">
        <v>15000</v>
      </c>
    </row>
    <row r="9" spans="1:18" x14ac:dyDescent="0.25">
      <c r="D9" s="6" t="s">
        <v>20</v>
      </c>
      <c r="E9" s="6"/>
      <c r="F9" s="6"/>
      <c r="I9" s="6" t="s">
        <v>1</v>
      </c>
      <c r="J9" s="6"/>
      <c r="K9" s="6"/>
      <c r="L9" s="7" t="s">
        <v>6</v>
      </c>
      <c r="M9" s="7"/>
      <c r="N9" s="7"/>
      <c r="O9" s="7" t="s">
        <v>7</v>
      </c>
      <c r="P9" s="7"/>
      <c r="Q9" s="7"/>
    </row>
    <row r="10" spans="1:18" x14ac:dyDescent="0.25">
      <c r="A10" s="4" t="s">
        <v>18</v>
      </c>
      <c r="B10" s="4" t="s">
        <v>8</v>
      </c>
      <c r="C10" s="4" t="s">
        <v>0</v>
      </c>
      <c r="D10" s="4" t="s">
        <v>22</v>
      </c>
      <c r="E10" s="4" t="s">
        <v>23</v>
      </c>
      <c r="F10" s="4" t="s">
        <v>24</v>
      </c>
      <c r="G10" s="4" t="s">
        <v>10</v>
      </c>
      <c r="H10" s="4" t="s">
        <v>5</v>
      </c>
      <c r="I10" s="4" t="s">
        <v>2</v>
      </c>
      <c r="J10" s="4" t="s">
        <v>3</v>
      </c>
      <c r="K10" s="4" t="s">
        <v>4</v>
      </c>
      <c r="L10" s="4" t="s">
        <v>2</v>
      </c>
      <c r="M10" s="4" t="s">
        <v>3</v>
      </c>
      <c r="N10" s="4" t="s">
        <v>4</v>
      </c>
      <c r="O10" s="4" t="s">
        <v>2</v>
      </c>
      <c r="P10" s="4" t="s">
        <v>3</v>
      </c>
      <c r="Q10" s="4" t="s">
        <v>4</v>
      </c>
      <c r="R10" s="4" t="s">
        <v>19</v>
      </c>
    </row>
    <row r="11" spans="1:18" x14ac:dyDescent="0.25">
      <c r="A11" s="3" t="s">
        <v>25</v>
      </c>
      <c r="B11" s="3" t="s">
        <v>9</v>
      </c>
      <c r="C11" s="3">
        <v>1300000</v>
      </c>
      <c r="D11" s="3">
        <f>C11*E3</f>
        <v>195000</v>
      </c>
      <c r="E11" s="3"/>
      <c r="F11" s="3"/>
      <c r="G11" s="3">
        <f>D3</f>
        <v>35000</v>
      </c>
      <c r="H11" s="3"/>
      <c r="I11" s="3"/>
      <c r="J11" s="3">
        <f>I3</f>
        <v>20000</v>
      </c>
      <c r="K11" s="3"/>
      <c r="L11" s="3">
        <f>H3</f>
        <v>30000</v>
      </c>
      <c r="M11" s="3"/>
      <c r="N11" s="3"/>
      <c r="O11" s="3"/>
      <c r="P11" s="3"/>
      <c r="Q11" s="3"/>
      <c r="R11" s="3">
        <f>SUM(C11:Q11)</f>
        <v>1580000</v>
      </c>
    </row>
    <row r="12" spans="1:18" x14ac:dyDescent="0.25">
      <c r="A12" s="5" t="s">
        <v>11</v>
      </c>
      <c r="B12" s="5" t="s">
        <v>13</v>
      </c>
      <c r="C12" s="5">
        <v>2000000</v>
      </c>
      <c r="D12" s="5"/>
      <c r="E12" s="5">
        <f>C12*F3</f>
        <v>200000</v>
      </c>
      <c r="F12" s="5"/>
      <c r="G12" s="5">
        <f>C3</f>
        <v>0</v>
      </c>
      <c r="H12" s="5">
        <v>100000</v>
      </c>
      <c r="I12" s="5">
        <f>H3</f>
        <v>30000</v>
      </c>
      <c r="J12" s="5"/>
      <c r="K12" s="5"/>
      <c r="L12" s="5"/>
      <c r="M12" s="5"/>
      <c r="N12" s="5"/>
      <c r="O12" s="5"/>
      <c r="P12" s="5"/>
      <c r="Q12" s="5"/>
      <c r="R12" s="3">
        <f t="shared" ref="R12:R14" si="0">SUM(C12:Q12)</f>
        <v>2330000</v>
      </c>
    </row>
    <row r="13" spans="1:18" x14ac:dyDescent="0.25">
      <c r="A13" s="3" t="s">
        <v>12</v>
      </c>
      <c r="B13" s="3" t="s">
        <v>9</v>
      </c>
      <c r="C13" s="3">
        <v>1000000</v>
      </c>
      <c r="D13" s="3">
        <f>C13*E3</f>
        <v>150000</v>
      </c>
      <c r="E13" s="3"/>
      <c r="F13" s="3"/>
      <c r="G13" s="3">
        <f>D3</f>
        <v>35000</v>
      </c>
      <c r="H13" s="3"/>
      <c r="I13" s="3"/>
      <c r="J13" s="3">
        <f>I3</f>
        <v>20000</v>
      </c>
      <c r="K13" s="3"/>
      <c r="L13" s="3"/>
      <c r="M13" s="3"/>
      <c r="N13" s="3">
        <f>J3</f>
        <v>15000</v>
      </c>
      <c r="O13" s="3"/>
      <c r="P13" s="3"/>
      <c r="Q13" s="3">
        <f>J3</f>
        <v>15000</v>
      </c>
      <c r="R13" s="3">
        <f t="shared" si="0"/>
        <v>1235000</v>
      </c>
    </row>
    <row r="14" spans="1:18" x14ac:dyDescent="0.25">
      <c r="A14" s="5" t="s">
        <v>14</v>
      </c>
      <c r="B14" s="5" t="s">
        <v>13</v>
      </c>
      <c r="C14" s="5">
        <v>1600000</v>
      </c>
      <c r="D14" s="5"/>
      <c r="E14" s="5"/>
      <c r="F14" s="5">
        <f>C14*G3</f>
        <v>80000</v>
      </c>
      <c r="G14" s="5">
        <f>C3</f>
        <v>0</v>
      </c>
      <c r="H14" s="5">
        <v>200000</v>
      </c>
      <c r="I14" s="5"/>
      <c r="J14" s="5">
        <f>I3</f>
        <v>20000</v>
      </c>
      <c r="K14" s="5"/>
      <c r="L14" s="5"/>
      <c r="M14" s="5"/>
      <c r="N14" s="5"/>
      <c r="O14" s="5"/>
      <c r="P14" s="5"/>
      <c r="Q14" s="5"/>
      <c r="R14" s="3">
        <f t="shared" si="0"/>
        <v>1900000</v>
      </c>
    </row>
    <row r="18" spans="6:9" x14ac:dyDescent="0.25">
      <c r="G18" s="2" t="s">
        <v>28</v>
      </c>
      <c r="H18" s="2"/>
      <c r="I18">
        <f>SUM(R11:R14)</f>
        <v>7045000</v>
      </c>
    </row>
    <row r="19" spans="6:9" x14ac:dyDescent="0.25">
      <c r="G19" s="2" t="s">
        <v>29</v>
      </c>
      <c r="H19" s="2"/>
      <c r="I19">
        <f>R11+R13</f>
        <v>2815000</v>
      </c>
    </row>
    <row r="20" spans="6:9" x14ac:dyDescent="0.25">
      <c r="G20" s="2" t="s">
        <v>30</v>
      </c>
      <c r="H20" s="2"/>
      <c r="I20">
        <f>R12+R14</f>
        <v>4230000</v>
      </c>
    </row>
    <row r="21" spans="6:9" x14ac:dyDescent="0.25">
      <c r="G21" s="2" t="s">
        <v>31</v>
      </c>
      <c r="H21" s="2"/>
      <c r="I21" t="str">
        <f>A12</f>
        <v>Luisa</v>
      </c>
    </row>
    <row r="22" spans="6:9" x14ac:dyDescent="0.25">
      <c r="F22" s="1" t="s">
        <v>32</v>
      </c>
      <c r="G22" s="1"/>
      <c r="H22" s="1"/>
      <c r="I22">
        <f>SUM(J11:J14,M11:M14,P11:P14)</f>
        <v>60000</v>
      </c>
    </row>
    <row r="23" spans="6:9" x14ac:dyDescent="0.25">
      <c r="G23" s="2" t="s">
        <v>33</v>
      </c>
      <c r="H23" s="2"/>
      <c r="I23">
        <f>SUM(H11:H14)</f>
        <v>300000</v>
      </c>
    </row>
  </sheetData>
  <mergeCells count="13">
    <mergeCell ref="G23:H23"/>
    <mergeCell ref="G18:H18"/>
    <mergeCell ref="G19:H19"/>
    <mergeCell ref="G20:H20"/>
    <mergeCell ref="G21:H21"/>
    <mergeCell ref="F22:H22"/>
    <mergeCell ref="I9:K9"/>
    <mergeCell ref="L9:N9"/>
    <mergeCell ref="O9:Q9"/>
    <mergeCell ref="D9:F9"/>
    <mergeCell ref="H1:J1"/>
    <mergeCell ref="E1:G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López</dc:creator>
  <cp:lastModifiedBy>Ignacio López</cp:lastModifiedBy>
  <dcterms:created xsi:type="dcterms:W3CDTF">2024-03-03T02:28:26Z</dcterms:created>
  <dcterms:modified xsi:type="dcterms:W3CDTF">2024-03-03T03:51:23Z</dcterms:modified>
</cp:coreProperties>
</file>