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AYO\Desktop\"/>
    </mc:Choice>
  </mc:AlternateContent>
  <xr:revisionPtr revIDLastSave="0" documentId="13_ncr:1_{18F702CF-30A2-4867-BF30-F147ADB7ABD9}" xr6:coauthVersionLast="47" xr6:coauthVersionMax="47" xr10:uidLastSave="{00000000-0000-0000-0000-000000000000}"/>
  <bookViews>
    <workbookView xWindow="1635" yWindow="2730" windowWidth="21600" windowHeight="11835" xr2:uid="{594F4CF4-08D3-41F2-859E-986F6EFBCB7A}"/>
  </bookViews>
  <sheets>
    <sheet name="estabilidad_en_mod" sheetId="4" r:id="rId1"/>
    <sheet name="EEI PG" sheetId="2" r:id="rId2"/>
    <sheet name="EEG PG" sheetId="1" r:id="rId3"/>
    <sheet name="Resumen Capítulos" sheetId="3" r:id="rId4"/>
  </sheets>
  <calcPr calcId="191029"/>
</workbook>
</file>

<file path=xl/calcChain.xml><?xml version="1.0" encoding="utf-8"?>
<calcChain xmlns="http://schemas.openxmlformats.org/spreadsheetml/2006/main">
  <c r="F2" i="4" l="1"/>
  <c r="B2" i="3"/>
  <c r="A2" i="4" s="1"/>
  <c r="D2" i="3"/>
  <c r="D2" i="4" s="1"/>
  <c r="E2" i="4"/>
  <c r="B2" i="4"/>
  <c r="E10" i="3"/>
  <c r="E9" i="3"/>
  <c r="E8" i="3"/>
  <c r="E7" i="3"/>
  <c r="E5" i="3"/>
  <c r="E4" i="3"/>
  <c r="E3" i="3"/>
  <c r="E2" i="3"/>
  <c r="C10" i="3"/>
  <c r="C9" i="3"/>
  <c r="C8" i="3"/>
  <c r="C7" i="3"/>
  <c r="C5" i="3"/>
  <c r="C4" i="3"/>
  <c r="C3" i="3"/>
  <c r="C2" i="3"/>
  <c r="D10" i="3"/>
  <c r="D9" i="3"/>
  <c r="D8" i="3"/>
  <c r="D6" i="3"/>
  <c r="D5" i="3"/>
  <c r="D4" i="3"/>
  <c r="D3" i="3"/>
  <c r="B10" i="3"/>
  <c r="B9" i="3"/>
  <c r="B8" i="3"/>
  <c r="B6" i="3"/>
  <c r="B5" i="3"/>
  <c r="B3" i="3"/>
  <c r="B4" i="3"/>
  <c r="E226" i="1"/>
  <c r="E436" i="1"/>
  <c r="E3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68" i="1"/>
  <c r="E105" i="1"/>
  <c r="E106" i="1"/>
  <c r="E107" i="1"/>
  <c r="E169" i="1"/>
  <c r="E170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C2" i="4" l="1"/>
</calcChain>
</file>

<file path=xl/sharedStrings.xml><?xml version="1.0" encoding="utf-8"?>
<sst xmlns="http://schemas.openxmlformats.org/spreadsheetml/2006/main" count="549" uniqueCount="526">
  <si>
    <t>ADMINISTRACION GENERAL-DIFERENCIAS RETRIBUCIONES PERSONAL DE</t>
  </si>
  <si>
    <t>ARQUEOLOGIA Y PATRIMONIO-OTRAS RETRIBUCIONES PERS. LAB. FIJO</t>
  </si>
  <si>
    <t>PROGR. EMPLEO Y FORMACION- PERSONAL LABORAL TEMPORAL CONTRAT</t>
  </si>
  <si>
    <t>PROTECCIÓN Y GESTIÓN DEL PATRIMONIO HISTÓRICO-ARTÍSTICO- PER</t>
  </si>
  <si>
    <t>INSTALACIONES DEPORTIVAS- PERSONAL LABORAL TEMPORAL CONTRATA</t>
  </si>
  <si>
    <t>PROTECCIÓN Y GESTIÓN DEL PATRIMONIO HISTÓRICO-ARTÍSTICO-PROD</t>
  </si>
  <si>
    <t>ADMINISTRACION GENERAL-FORMACION Y PERFECCIONAMIENTO DEL PER</t>
  </si>
  <si>
    <t>ADMINISTRACION GENERAL-ALQUILER DE TERRENOS Y BIENES NATURAL</t>
  </si>
  <si>
    <t>SEGURIDAD Y ORDEN PÚBLICO-CONSERV EDIFICIOS Y OTRAS CONTRUCC</t>
  </si>
  <si>
    <t>BIBLIOTECAS Y ARCHIVOS-CONSERV EDIFICIOS Y OTRAS CONTRUCCION</t>
  </si>
  <si>
    <t>SEGURIDAD Y ORDEN PÚBLICO-MANTENIMIENTO ELEMENTOS DE TRANSPO</t>
  </si>
  <si>
    <t>ADMINISTRACION GENERAL-MATERIAL INFORMATICO NO INVENTARIABLE</t>
  </si>
  <si>
    <t>INFORMACIÓN Y PROMOCIÓN TURÍSTICA-ACTIVIDADES CULTURALES Y D</t>
  </si>
  <si>
    <t>FESTEJOS- OTROS GASTOS DIVERSOS, FERIA REAL, OTROS EVENTOS E</t>
  </si>
  <si>
    <t>ALUMBRADO PÚBLICO-OTROS TRABAJOS REALIZADOS POR OTRAS EMPRES</t>
  </si>
  <si>
    <t>COORDINACIÓN Y ORGANIZACIÓN INSTITUCIONAL DE LAS ENTIDADES L</t>
  </si>
  <si>
    <t>DESARROLLO RURAL-INVERSIONES EN CAMINOS RURALES ANUALIDAD 21</t>
  </si>
  <si>
    <t>PARQUES Y JARDINES-ACOND. ZONA VERDE URB. CAÑADA DE LA PLATA</t>
  </si>
  <si>
    <t>CEMENTERIO Y SERVICIOS FUNERARIOS-EDIFICIOS Y OTS. CONSTRUCC</t>
  </si>
  <si>
    <t>PROTECCIÓN DE LA SALUBRIDAD PÚBLICA- CHENILES CONTROL ANIMAL</t>
  </si>
  <si>
    <t>INSTALACIONES DEPORTIVAS-CAMPO FÚTBOL ANEXO PISCINA CUBIERTA</t>
  </si>
  <si>
    <t>ADMI.  GRAL.-MOBILIARIO LOCAL C/ POSTIGOS -PLAN DIP. INVIERT</t>
  </si>
  <si>
    <t>DEPORTES. POLIDEPORTIVO- ACTUACIONES VARIAS EN INSTAL. DEPOR</t>
  </si>
  <si>
    <t>INSTAL DEPORTIVAS - INSLACIÓN PLACAS SOLARES PISCINA CUBIERT</t>
  </si>
  <si>
    <t>Pagos</t>
  </si>
  <si>
    <t>Descr.</t>
  </si>
  <si>
    <t>ORNs</t>
  </si>
  <si>
    <t xml:space="preserve">Económica </t>
  </si>
  <si>
    <t>Descripción</t>
  </si>
  <si>
    <t>Prev. Definitiva</t>
  </si>
  <si>
    <t>DRNs</t>
  </si>
  <si>
    <t>Cobros</t>
  </si>
  <si>
    <t>TASA EMPRESAS EXPLOT. SERVI. SUMINIS. "RIELES, CABLES, PALO"</t>
  </si>
  <si>
    <t>OTRAS TRANSFERENCIAS CORRIENTES DE LA ADMON.GRAL. DEL ESTADO</t>
  </si>
  <si>
    <t>SUBV. J.A. LINEA 6. ATENCION PERSONAS INMIGRANTES Y EMIGRANT</t>
  </si>
  <si>
    <t>SUBV. AGENCIA PROVINCIAL DE LA ENERGIA PLAN MOVILIDAD URBANA</t>
  </si>
  <si>
    <t xml:space="preserve">ÓRGANOS DE GOBIERNO-RETRIBUCIONES BASICAS                   </t>
  </si>
  <si>
    <t xml:space="preserve">RETRIBUCIONES PERSONAL EVENTUAL                             </t>
  </si>
  <si>
    <t xml:space="preserve">URBANISMO -SUELDOS GRUPO A1                                 </t>
  </si>
  <si>
    <t xml:space="preserve">ADMINISTRACION GENERAL-SUELDOS DEL GRUPO A1                 </t>
  </si>
  <si>
    <t xml:space="preserve">INTERVENCION-SUELDOS DEL GRUPO A1                           </t>
  </si>
  <si>
    <t xml:space="preserve">RENTAS-SUELDOS DEL GRUPO A1                                 </t>
  </si>
  <si>
    <t xml:space="preserve">TESORERÍA-SUELDOS DEL GRUPO A1                              </t>
  </si>
  <si>
    <t xml:space="preserve">ADDMINISTRACIÓN DE POLICIA- SUELDOS GRUPO A2                </t>
  </si>
  <si>
    <t xml:space="preserve">URBANISMO - SUELDOS GRUPOA A2                               </t>
  </si>
  <si>
    <t xml:space="preserve">PROMOCION Y FOMENTO DEL DEPORTE-SUELDOS DEL GRUPO A2        </t>
  </si>
  <si>
    <t xml:space="preserve">ADMON POLICIA LOCAL-SUELDOS GRUPO C1                        </t>
  </si>
  <si>
    <t xml:space="preserve">SEGURIDAD Y ORDEN PÚBLICO-SUELDOS DEL GRUPO C1              </t>
  </si>
  <si>
    <t xml:space="preserve">ORDENACIÓN DEL TRÁFICO - SUELDOS GRUPO C1                   </t>
  </si>
  <si>
    <t xml:space="preserve">URBANISMO - SUELDOS GRUPO C1                                </t>
  </si>
  <si>
    <t xml:space="preserve">ADMINISTRACION GENERAL-SUELDOS DEL GRUPO C1                 </t>
  </si>
  <si>
    <t xml:space="preserve">INTERVENCIÓN-SUELDOS DEL GRUPO C1                           </t>
  </si>
  <si>
    <t xml:space="preserve">PROTECCIÓN CIVIL-SUELDOS DEL GRUPO C2                       </t>
  </si>
  <si>
    <t xml:space="preserve">URBANISMO - SUELDOS GRUPOA C2                               </t>
  </si>
  <si>
    <t xml:space="preserve">ACCION SOCIAL-SUELDOS DEL GRUPO C2                          </t>
  </si>
  <si>
    <t xml:space="preserve">ADMINISTRACION GENERAL-SUELDOS DEL GRUPO C2                 </t>
  </si>
  <si>
    <t xml:space="preserve">INTERVENCIÓN-SUELDOS DEL GRUPO C2                           </t>
  </si>
  <si>
    <t xml:space="preserve">GESTIÓN DE LA DEUDA Y DE LA TESORERÍA-SUELDOS DEL GRUPO C2  </t>
  </si>
  <si>
    <t xml:space="preserve">ENSEÑANZA-SUELDOS GRUPO E                                   </t>
  </si>
  <si>
    <t xml:space="preserve">ADMINISTRACION GENERAL-SUELDOS DEL GRUPO E                  </t>
  </si>
  <si>
    <t xml:space="preserve">TESORERÍA-SUELDOS DEL GRUPO E                               </t>
  </si>
  <si>
    <t xml:space="preserve">ADMON POLICIA LOCAL-TRIENIOS                                </t>
  </si>
  <si>
    <t xml:space="preserve">SEGURIDAD Y ORDEN PÚBLICO-TRIENIOS                          </t>
  </si>
  <si>
    <t xml:space="preserve">ORDENACIÓN DEL TRÁFICO-TRIENIOS                             </t>
  </si>
  <si>
    <t xml:space="preserve">PROTECCIÓN CIVIL-TRIENIOS                                   </t>
  </si>
  <si>
    <t xml:space="preserve">URBANISMO - TRIENIOS                                        </t>
  </si>
  <si>
    <t xml:space="preserve">ACCIÓN SOCIAL- TRIENIOS                                     </t>
  </si>
  <si>
    <t xml:space="preserve">ENSEÑANZA-TRIENIOS                                          </t>
  </si>
  <si>
    <t xml:space="preserve">ADMINISTRACION GENERAL-TRIENIOS                             </t>
  </si>
  <si>
    <t xml:space="preserve">INTERVENCIÓN-TRIENIOS                                       </t>
  </si>
  <si>
    <t xml:space="preserve">RENTAS-TRIENIOS                                             </t>
  </si>
  <si>
    <t xml:space="preserve">TESORERÍA-TRIENIOS                                          </t>
  </si>
  <si>
    <t xml:space="preserve">ADMON POLICIA LOCAL-COMPLEMENTO DESTINO                     </t>
  </si>
  <si>
    <t xml:space="preserve">SEGURIDAD Y ORDEN PÚBLICO-COMPLEMENTO DE DESTINO            </t>
  </si>
  <si>
    <t xml:space="preserve">ORDENACIÓN DEL TRÁFICO Y DEL ESTACIONAMIENTO-COMPLEMENTO DE </t>
  </si>
  <si>
    <t xml:space="preserve">PROTECCIÓN CIVIL-COMPLEMENTO DE DESTINO                     </t>
  </si>
  <si>
    <t xml:space="preserve">URBANISMO - COMPLEMENTO DE DESTINO                          </t>
  </si>
  <si>
    <t xml:space="preserve">ACCION SOCIAL-COMPLEMENTO DE DESTINO                        </t>
  </si>
  <si>
    <t xml:space="preserve">ENSEÑANZA - COMPLEMENTO DE DESTINO                          </t>
  </si>
  <si>
    <t xml:space="preserve">ACTIV DEPORTIVAS-COMPLEMENTO DE DESTINO                     </t>
  </si>
  <si>
    <t xml:space="preserve">ADMINISTRACION GENERAL-COMPLEMENTO DE DESTINO               </t>
  </si>
  <si>
    <t xml:space="preserve">INTERVENCIÓN-COMPLEMENTO DE DESTINO                         </t>
  </si>
  <si>
    <t xml:space="preserve">RENTAS-COMPLEMENTO DE DESTINO                               </t>
  </si>
  <si>
    <t xml:space="preserve">TESORERÍA-COMPLEMENTO DE DESTINO                            </t>
  </si>
  <si>
    <t xml:space="preserve">ADMON POLICIA LOCAL-COMPLEMENTO ESPECÍFICO                  </t>
  </si>
  <si>
    <t xml:space="preserve">SEGURIDAD Y ORDEN PÚBLICO-COMPLEMENTO ESPECIFICO            </t>
  </si>
  <si>
    <t xml:space="preserve">ORDENACIÓN DEL TRÁFICO-COMPLEMENTO ESPECÍFICO               </t>
  </si>
  <si>
    <t xml:space="preserve">PROTECCIÓN CIVIL-COMPLEMENTO ESPECIFICO                     </t>
  </si>
  <si>
    <t xml:space="preserve">URBANISMO - COMPLEMENTO ESPECIFICO                          </t>
  </si>
  <si>
    <t xml:space="preserve">ACCION SOCIAL-COMPLEMENTO ESPECÍFICO                        </t>
  </si>
  <si>
    <t xml:space="preserve">ENSEÑANZA - COMPLEMENTO ESPECIFICO                          </t>
  </si>
  <si>
    <t xml:space="preserve">ACTIV DEPORTIVAS-COMPLEMENTO ESPECIFICO                     </t>
  </si>
  <si>
    <t xml:space="preserve">ADMINISTRACION GENERAL-COMPLEMENTO ESPECIFICO               </t>
  </si>
  <si>
    <t xml:space="preserve">INTERVENCIÓN-COMPLEMENTO ESPECIFICO                         </t>
  </si>
  <si>
    <t xml:space="preserve">RENTAS-COMPLEMENTO ESPECIFICO                               </t>
  </si>
  <si>
    <t xml:space="preserve">TESORERÍA-COMPLEMENTO ESPECIFICO                            </t>
  </si>
  <si>
    <t xml:space="preserve">ADMON POLICIA LOCAL- DIFERENCIAS RETRIBUTIVAS               </t>
  </si>
  <si>
    <t xml:space="preserve">SEGURIDAD Y ORDEN PÚBLICO-DIFERENCIAS RETRIBUTIVAS          </t>
  </si>
  <si>
    <t xml:space="preserve">ENSEÑANZA-DIFERENCIAS RETRIBUTIVAS                          </t>
  </si>
  <si>
    <t xml:space="preserve">URBANISMO - PERSONAL LABORAL                                </t>
  </si>
  <si>
    <t xml:space="preserve">VIAS PÚBLICAS-RETRIBUCIONES BASICAS                         </t>
  </si>
  <si>
    <t xml:space="preserve">ALUMBRADO PÚBLICO-RETRIBUCIONES BASICAS                     </t>
  </si>
  <si>
    <t xml:space="preserve">ACCION SOCIAL-RETRIBUCIONES BASICAS LABORAL FIJO            </t>
  </si>
  <si>
    <t xml:space="preserve">MUJER-RETRIBUCIONES BASICAS                                 </t>
  </si>
  <si>
    <t xml:space="preserve">ENSEÑANZA- RETRIBUCIONES BÁSICAS PERSONAL LABORAL FIJO      </t>
  </si>
  <si>
    <t xml:space="preserve">BIBLIOTECAS Y ARCHIVOS-RETRIBUCIONES BASICAS                </t>
  </si>
  <si>
    <t xml:space="preserve">PROMOCION CULTURAL-RETRIBUCIONES BASICAS                    </t>
  </si>
  <si>
    <t xml:space="preserve">ARQUEOLOGIA Y PATRIMONIO-RETRIBUCIONES BASICAS PERSONAL     </t>
  </si>
  <si>
    <t xml:space="preserve">FIESTAS POPULARES Y FESTEJOS-RETRIBUCIONES BASICAS          </t>
  </si>
  <si>
    <t xml:space="preserve">ACTIV DEPORTIVAS_ RETRIBUCIONES BASICAS                     </t>
  </si>
  <si>
    <t xml:space="preserve">INSTALACIONES DEPORTIVAS-RETRIBUCIONES BASICAS              </t>
  </si>
  <si>
    <t xml:space="preserve">TURISMO-RETRIBUCIONES BASICAS                               </t>
  </si>
  <si>
    <t xml:space="preserve">ADMINISTRACION GENERAL-RETRIBUCIONES BASICAS                </t>
  </si>
  <si>
    <t xml:space="preserve">EDIFICIOS-RETRIBUCIONES BASICAS                             </t>
  </si>
  <si>
    <t xml:space="preserve">INFORMACION BASICA Y ESTADISTICA-RETRIBUCIONES BASICAS      </t>
  </si>
  <si>
    <t xml:space="preserve">PARTICIPACION CIUDADANA-RETRIBUCIONES BASICAS               </t>
  </si>
  <si>
    <t xml:space="preserve">RENTAS-RETRIBUCIONES BASICAS                                </t>
  </si>
  <si>
    <t xml:space="preserve">GESTIÓN DE LA DEUDA Y DE LA TESORERÍA-RETRIBUCIONES BASICAS </t>
  </si>
  <si>
    <t xml:space="preserve">URBANISMO - OTRAS REMUNERACIONES PERSONAL LABORAL           </t>
  </si>
  <si>
    <t xml:space="preserve">VIAS PÚBLICAS-OTRAS REMUNERACIONES                          </t>
  </si>
  <si>
    <t xml:space="preserve">ALUMBRADO PÚBLICO-OTRAS REMUNERACIONES                      </t>
  </si>
  <si>
    <t xml:space="preserve">ACCION SOCIAL-OTRAS REMUNERACIONES LABORAL FIJO             </t>
  </si>
  <si>
    <t xml:space="preserve">MUJER-OTRAS REMUNERACIONES                                  </t>
  </si>
  <si>
    <t xml:space="preserve">ENSEÑANZA- OTRAS REMUNERACIONES PERSONAL LABORAL FIJO       </t>
  </si>
  <si>
    <t xml:space="preserve">BIBLIOTECAS Y ARCHIVOS-OTRAS REMUNERACIONES                 </t>
  </si>
  <si>
    <t xml:space="preserve">PROMOCION CULTURAL-OTRAS REMUNERACIONES                     </t>
  </si>
  <si>
    <t xml:space="preserve">FIESTAS POPULARES Y FESTEJOS-OTRAS REMUNERACIONES           </t>
  </si>
  <si>
    <t xml:space="preserve">ACTIV DEPORTIVAS-OTRAS REMUNERACIONES                       </t>
  </si>
  <si>
    <t xml:space="preserve">INSTALACIONES DEPORTIVAS-OTRAS REMUNERACIONES               </t>
  </si>
  <si>
    <t xml:space="preserve">TURISMO-OTRAS REMUNERACIONES                                </t>
  </si>
  <si>
    <t xml:space="preserve">ADMINISTRACION GENERAL-OTRAS REMUNERACIONES                 </t>
  </si>
  <si>
    <t xml:space="preserve">EDIFICIOS-OTRAS REMUNERACIONES                              </t>
  </si>
  <si>
    <t xml:space="preserve">INFORMACION BASICA Y ESTADISTICA-OTRAS REMUNERACIONES       </t>
  </si>
  <si>
    <t xml:space="preserve">PARTICIPACION CIUDADANA-OTRAS REMUNERACIONES                </t>
  </si>
  <si>
    <t xml:space="preserve">RENTAS-OTRAS REMUNERACIONES                                 </t>
  </si>
  <si>
    <t xml:space="preserve">GESTIÓN DE LA DEUDA Y DE LA TESORERÍA-OTRAS REMUNERACIONES  </t>
  </si>
  <si>
    <t xml:space="preserve">URBANISMO - REMUNERACIONES PERS LABORAL TEMPORAL            </t>
  </si>
  <si>
    <t xml:space="preserve">VIAS PÚBLICAS- PERSONAL LABORAL TEMPORAL CONTRATACIONES     </t>
  </si>
  <si>
    <t xml:space="preserve">ACCION SOCIAL- PERSONAL LABORAL TEMPORAL CONTRA             </t>
  </si>
  <si>
    <t xml:space="preserve">DEPENDENCIA SS SOCIALES- PERSONAL LABORAL TEMPORAL          </t>
  </si>
  <si>
    <t xml:space="preserve">ERACIS. CONTR. PERS. LABORAL TEMPORAL                       </t>
  </si>
  <si>
    <t xml:space="preserve">CONTR. PERSONAL PROG FORM. PROF. PARA EL EMPLEO             </t>
  </si>
  <si>
    <t xml:space="preserve">PROGRAMA ANDALUCÍA ACTIVA CONTRATACIONES                    </t>
  </si>
  <si>
    <t xml:space="preserve"> CONTR. PERS. PROY. INTEGRALES INSERCIÓN LAB.               </t>
  </si>
  <si>
    <t xml:space="preserve">PROGRAMA EMPLEA-T  JOVEN -30                                </t>
  </si>
  <si>
    <t xml:space="preserve">PROGRAMA ORIENTA- PERSONAL LABORAL TEMPORAL CONTRATACIONES  </t>
  </si>
  <si>
    <t xml:space="preserve">ENSEÑANZA- PERSONAL LABORAL TEMPORAL                        </t>
  </si>
  <si>
    <t xml:space="preserve">ADMINISTRACION GENERAL- PERSONAL LABORAL TEMPORAL           </t>
  </si>
  <si>
    <t xml:space="preserve">EDIFICIOS- PERSONAL LABORAL TEMPORAL                        </t>
  </si>
  <si>
    <t xml:space="preserve">ESTADISTICA- PERSONAL LABORAL TEMPORAL                      </t>
  </si>
  <si>
    <t xml:space="preserve">PART CIUDADANA- PERSONAL LABORAL TEMPORAL CONTRATAC         </t>
  </si>
  <si>
    <t xml:space="preserve">ADMON POLICIA LOCAL-PRODUCTIVIDAD                           </t>
  </si>
  <si>
    <t xml:space="preserve">SEGURIDAD Y ORDEN PÚBLICO-PRODUCTIVIDAD                     </t>
  </si>
  <si>
    <t xml:space="preserve">ORDENACIÓN DEL TRÁFICO Y DEL ESTACIONAMIENTO-PRODUCTIVIDAD  </t>
  </si>
  <si>
    <t xml:space="preserve">PROTECCIÓN CIVIL-PRODUCTIVIDAD                              </t>
  </si>
  <si>
    <t xml:space="preserve">URBANISMO - PRODUCTIVIDAD                                   </t>
  </si>
  <si>
    <t xml:space="preserve">VIAS PÚBLICAS-PRODUCTIVIDAD                                 </t>
  </si>
  <si>
    <t xml:space="preserve">ALUMBRADO PÚBLICO-PRODUCTIVIDAD                             </t>
  </si>
  <si>
    <t xml:space="preserve">ASISTENCIA SOCIAL PRIMARIA-PRODUCTIVIDAD                    </t>
  </si>
  <si>
    <t xml:space="preserve">MUJER-PRODUCTIVIDAD                                         </t>
  </si>
  <si>
    <t xml:space="preserve">ENSEÑANZA - PRODUCTIVIDAD                                   </t>
  </si>
  <si>
    <t xml:space="preserve">BIBLIOTECAS Y ARCHIVOS-PRODUCTIVIDAD                        </t>
  </si>
  <si>
    <t xml:space="preserve">PROMOCION CULTURAL-PRODUCTIVIDAD                            </t>
  </si>
  <si>
    <t xml:space="preserve">FESTEJOS - PRODUCTIVIDAD                                    </t>
  </si>
  <si>
    <t xml:space="preserve">PROMOCION Y FOMENTO DEL DEPORTE-PRODUCTIVIDAD               </t>
  </si>
  <si>
    <t xml:space="preserve">INSTALACIONES DEPORTIVAS-PRODUCTIVIDAD                      </t>
  </si>
  <si>
    <t xml:space="preserve">TURISMO-PRODUCTIVIDAD                                       </t>
  </si>
  <si>
    <t xml:space="preserve">ÓRGANOS DE GOBIERNO-PRODUCTIVIDAD                           </t>
  </si>
  <si>
    <t xml:space="preserve">ADMINISTRACION GENERAL-PRODUCTIVIDAD                        </t>
  </si>
  <si>
    <t xml:space="preserve">EDIFICIOS-PRODUCTIVIDAD                                     </t>
  </si>
  <si>
    <t xml:space="preserve">INFORMACION BASICA Y ESTADISTICA-PRODUCTIVIDAD              </t>
  </si>
  <si>
    <t xml:space="preserve">PARTICIPACION CIUDADANA-PRODUCTIVIDAD                       </t>
  </si>
  <si>
    <t xml:space="preserve">INTERVENCIÓN-PRODUCTIVIDAD                                  </t>
  </si>
  <si>
    <t xml:space="preserve">RENTAS-PRODUCTIVIDAD                                        </t>
  </si>
  <si>
    <t xml:space="preserve">TESORERÍA-PRODUCTIVIDAD                                     </t>
  </si>
  <si>
    <t xml:space="preserve">ADMON POLICIA LOCAL-GRATIFICACIONES                         </t>
  </si>
  <si>
    <t xml:space="preserve">SEGURIDAD Y ORDEN PÚBLICO-GRATIFICACIONES                   </t>
  </si>
  <si>
    <t xml:space="preserve">ORDENACIÓN DEL TRÁFICO-GRATIFICACIONES                      </t>
  </si>
  <si>
    <t xml:space="preserve">VIAS PÚBLICAS-GRATIFICACIONES PERSONAL                      </t>
  </si>
  <si>
    <t xml:space="preserve">ALUMBRADO PÚBLICO-GRATIFICACIONES PERSONAL                  </t>
  </si>
  <si>
    <t xml:space="preserve">ENDSEÑANZA-GRATIFICACIONES                                  </t>
  </si>
  <si>
    <t xml:space="preserve">PROTECCIÓN Y GESTIÓN DEL PATRIMONIO-GRATIFICACIONES         </t>
  </si>
  <si>
    <t xml:space="preserve">PROMOCION Y FOMENTO DEL DEPORTE-GRATIFICACIONES PERSONAL    </t>
  </si>
  <si>
    <t xml:space="preserve">INSTALACIONES DEPORTIVAS-GRATIFICACIONES PERSONAL           </t>
  </si>
  <si>
    <t xml:space="preserve">TURISMO-GRATIFICACIONES PERSONAL                            </t>
  </si>
  <si>
    <t xml:space="preserve">ADMINISTRACION GENERAL-GRATIFICACIONES PERSONAL             </t>
  </si>
  <si>
    <t xml:space="preserve">ADMON POLICIA LOCAL- SEGURIDAD SOCIAL                       </t>
  </si>
  <si>
    <t xml:space="preserve">SEGURIDAD Y ORDEN PÚBLICO-SEGURIDAD SOCIAL                  </t>
  </si>
  <si>
    <t xml:space="preserve">ORDENACIÓN DEL TRÁFICO-SEGURIDAD SOCIAL                     </t>
  </si>
  <si>
    <t xml:space="preserve">PROTECCIÓN CIVIL-SEGURIDAD SOCIAL                           </t>
  </si>
  <si>
    <t xml:space="preserve">URBANISMO - SEGURIDAD SOCIAL                                </t>
  </si>
  <si>
    <t xml:space="preserve">VIAS PÚBLICAS-SEGURIDAD SOCIAL                              </t>
  </si>
  <si>
    <t xml:space="preserve">ALUMBRADO PÚBLICO-SEGURIDAD SOCIAL                          </t>
  </si>
  <si>
    <t xml:space="preserve">ACCION SOCIAL-SEGURIDAD SOCIAL                              </t>
  </si>
  <si>
    <t xml:space="preserve">MUJER-SEGURIDAD SOCIAL                                      </t>
  </si>
  <si>
    <t xml:space="preserve">ERACIS. APORT. SEGURIDAD SOCIAL                             </t>
  </si>
  <si>
    <t xml:space="preserve">PROGR. EMPLEO Y FORMACION-SEGURIDAD SOCIAL                  </t>
  </si>
  <si>
    <t xml:space="preserve">PROGRAMA F.P. E.-SEGURIDAD SOCIAL                           </t>
  </si>
  <si>
    <t xml:space="preserve">PROGRAMA ANDALUCÍA ACTIVA SEGURIDAD SOCIAL                  </t>
  </si>
  <si>
    <t xml:space="preserve">AP SEG. SOCIAL PROY. INTEGRALES INSERCIÓN LAB.              </t>
  </si>
  <si>
    <t xml:space="preserve">PROGRAMA EMPLEA-T JÓVEN -30-SEGURIDAD SOCIAL                </t>
  </si>
  <si>
    <t xml:space="preserve">PROGRAMA ORIENTA-SEGURIDAD SOCIAL                           </t>
  </si>
  <si>
    <t xml:space="preserve">ENSEÑANZA - SEGURIDAD SOCIAL                                </t>
  </si>
  <si>
    <t xml:space="preserve">BIBLIOTECAS Y ARCHIVOS-SEGURIDAD SOCIAL                     </t>
  </si>
  <si>
    <t xml:space="preserve">PROMOCION CULTURAL-SEGURIDAD SOCIAL                         </t>
  </si>
  <si>
    <t xml:space="preserve">ARQUEOLOGIA Y PATRIMONIO- SEGURIDAD SOCIAL                  </t>
  </si>
  <si>
    <t xml:space="preserve">FESTEJOS-SEGURIDAD SOCIAL                                   </t>
  </si>
  <si>
    <t xml:space="preserve">ACTIV DEPORTIVAS-SEGURIDAD SOCIAL                           </t>
  </si>
  <si>
    <t xml:space="preserve">INSTALACIONES DEPORTIVAS-SEGURIDAD SOCIAL                   </t>
  </si>
  <si>
    <t xml:space="preserve">TURISMO-SEGURIDAD SOCIAL                                    </t>
  </si>
  <si>
    <t xml:space="preserve">ÓRGANOS DE GOBIERNO-SEGURIDAD SOCIAL                        </t>
  </si>
  <si>
    <t xml:space="preserve">ADMINISTRACION GENERAL-SEGURIDAD SOCIAL                     </t>
  </si>
  <si>
    <t xml:space="preserve">EDIFICIOS-SEGURIDAD SOCIAL                                  </t>
  </si>
  <si>
    <t xml:space="preserve">ESTADISTICA-SEGURIDAD SOCIAL                                </t>
  </si>
  <si>
    <t xml:space="preserve">PART CIUDADANA-SEGURIDAD SOCIAL                             </t>
  </si>
  <si>
    <t xml:space="preserve">INTERVENCIÓN-SEGURIDAD SOCIAL                               </t>
  </si>
  <si>
    <t xml:space="preserve">RENTAS-SEGURIDAD SOCIAL                                     </t>
  </si>
  <si>
    <t xml:space="preserve">TESORERÍA-SEGURIDAD SOCIAL                                  </t>
  </si>
  <si>
    <t xml:space="preserve">ADMINISTRACION GENERAL-ASISTENCIA MEDICO-FARMACEUTICA       </t>
  </si>
  <si>
    <t xml:space="preserve">PROGRAMA F.P. E.-SEGUROS                                    </t>
  </si>
  <si>
    <t xml:space="preserve">ÓRGANOS DE GOBIERNO-SEGUROS                                 </t>
  </si>
  <si>
    <t xml:space="preserve">ADMINISTRACION GENERAL-OTROS GASTOS SOCIALES                </t>
  </si>
  <si>
    <t xml:space="preserve">ADMINISTRACION GENERAL-ALQUILER MAQUINARIA                  </t>
  </si>
  <si>
    <t xml:space="preserve">PROMOCION CULTURAL-CANON SGAE                               </t>
  </si>
  <si>
    <t xml:space="preserve">FESTEJOS-CANON SGAE                                         </t>
  </si>
  <si>
    <t xml:space="preserve">DESARROLLO RURAL- MTMTO CAMINOS RURALES                     </t>
  </si>
  <si>
    <t xml:space="preserve">VIAS PÚBLICAS-PLAN MANTENIMIENTO DE VÍAS PÚBLICAS           </t>
  </si>
  <si>
    <t xml:space="preserve">VIAS PÚBLICAS-PLAN ESPECIAL ACTUACIONES EN ALDEAS           </t>
  </si>
  <si>
    <t xml:space="preserve">SS SOCIALES-CONSERVACIÓN EDIFICIOS                          </t>
  </si>
  <si>
    <t xml:space="preserve">ENSEÑANZA - CONSERVACIÓN DE EDIFICIOS                       </t>
  </si>
  <si>
    <t xml:space="preserve">PROMOCION CULTURAL-CONSERV EDIFICIOS Y OTRAS CONTRUCCIONES  </t>
  </si>
  <si>
    <t xml:space="preserve">ARQUEOLOGIA Y PATRIMONIO- CONSERV. EDIFICIOS                </t>
  </si>
  <si>
    <t xml:space="preserve">POLIDEPORTIVO FCO. MANZANO- CONSERVACIÓN DE EDIFICIOS       </t>
  </si>
  <si>
    <t xml:space="preserve">CAMPO DE FÚTBOL-CONSERV EDIFICIOS Y OTRAS CONTRUCC          </t>
  </si>
  <si>
    <t xml:space="preserve">MERCADOS-CONSERV EDIFICIOS Y OTRAS CONTRUCCIONES            </t>
  </si>
  <si>
    <t xml:space="preserve">ADMINISTRACION GENERAL-CONSERV EDIFICIOS                    </t>
  </si>
  <si>
    <t xml:space="preserve">EDIFICIOS-CONSERVACIÓN                                      </t>
  </si>
  <si>
    <t xml:space="preserve">ALUMBRADO PÚBLICO-MATERIAL ALUMBRADO PÚBLICO                </t>
  </si>
  <si>
    <t xml:space="preserve">EDIFICIOS-CONTRATO MANTENIMIENTO ASCENSORES                 </t>
  </si>
  <si>
    <t xml:space="preserve">EDIFICIOS-CONTRATO MANNTO. EXTINTORES                       </t>
  </si>
  <si>
    <t xml:space="preserve">EDIFICIOS-CONTRATO MANNTO ALARMAS                           </t>
  </si>
  <si>
    <t xml:space="preserve">ADMINISTRACION GENERAL-MANTENIMIENTO DE SOFTWARE            </t>
  </si>
  <si>
    <t xml:space="preserve">VIAS PÚBLICAS-SEÑALIZACIÓN                                  </t>
  </si>
  <si>
    <t xml:space="preserve">TURISMO-MATERIAL DE OFICINA                                 </t>
  </si>
  <si>
    <t xml:space="preserve">ADMINISTRACION GENERAL-MATERIAL DE OFICINA                  </t>
  </si>
  <si>
    <t xml:space="preserve">ADMINISTRACIÓN GENERAL-PUBLICACIONES                        </t>
  </si>
  <si>
    <t xml:space="preserve">ALUMBRADO PÚBLICO-ENERGIA ELECTRICA                         </t>
  </si>
  <si>
    <t xml:space="preserve">ADMINISTRACION GENERAL-SUMINISTRO DE AGUA                   </t>
  </si>
  <si>
    <t xml:space="preserve">POLIDEPORTIVO FCO. MANZANO- SUMINISTRO GASÓLEO              </t>
  </si>
  <si>
    <t xml:space="preserve">ENSEÑANZA- COMBUSTIBLES Y CARBURANTES                       </t>
  </si>
  <si>
    <t xml:space="preserve">CAMPO DE FÚTBOL-COMBUSTIBLES Y CARBURANTES                  </t>
  </si>
  <si>
    <t xml:space="preserve">ADMINISTRACION GENERAL-COMBUSTIBLES Y CARBURANTES           </t>
  </si>
  <si>
    <t xml:space="preserve">SEGURIDAD Y ORDEN PÚBLICO-VESTUARIO                         </t>
  </si>
  <si>
    <t xml:space="preserve">ARQUEOLOGIA Y PATRIMONIO- VESTUARIO                         </t>
  </si>
  <si>
    <t xml:space="preserve">ACTIV DEPORTIVAS-VESTUARIO                                  </t>
  </si>
  <si>
    <t xml:space="preserve">ADMINSITRACIÓN GENERAL. VESTUARIO Y EPI´S                   </t>
  </si>
  <si>
    <t xml:space="preserve">POLIDEPORTIVO FCO. MANZANO- PRODUCTOS DE LIMPIEZA Y ASEO    </t>
  </si>
  <si>
    <t xml:space="preserve">ADMINISTRACION GENERAL-PRODUCTOS DE LIMPIEZA Y ASEO         </t>
  </si>
  <si>
    <t xml:space="preserve">SEGURIDAD Y ORDEN PÚBLICO-OTROS SUMINISTROS                 </t>
  </si>
  <si>
    <t xml:space="preserve">POLIDEPORTIVO FCO. MANZANO- SUMINISTROS VARIOS              </t>
  </si>
  <si>
    <t xml:space="preserve">TURISMO-OTROS SUMINISTROS                                   </t>
  </si>
  <si>
    <t xml:space="preserve">ADMINISTRACION GENERAL-TELEFONOS                            </t>
  </si>
  <si>
    <t xml:space="preserve">ADMINSITRACION GENERAL-POSTALES                             </t>
  </si>
  <si>
    <t xml:space="preserve">ADMINISTRACION GENERAL-CORRESP. TELEGRAFICAS                </t>
  </si>
  <si>
    <t xml:space="preserve">TURISMO-OTROS GASTOS EN COMUNICACIONES                      </t>
  </si>
  <si>
    <t xml:space="preserve">JUVENTUD-TRANSPORTES                                        </t>
  </si>
  <si>
    <t xml:space="preserve">ACTIV DEPORTIVAS-TRANSPORTES                                </t>
  </si>
  <si>
    <t xml:space="preserve">ADMINISTRACION GENERAL-PORTES                               </t>
  </si>
  <si>
    <t xml:space="preserve">SS SOCIALES-PRIMAS DE SEGUROS                               </t>
  </si>
  <si>
    <t xml:space="preserve">PROMOCION CULTURAL-SEGURO OBRAS ARTE EXPO. PÉREZ ALMEDA     </t>
  </si>
  <si>
    <t xml:space="preserve">ADMINISTRACION GENERAL- SEGUROS RESPONSABILIDAD CIVIL       </t>
  </si>
  <si>
    <t xml:space="preserve">PARQUE MÓVIL-PRIMAS DE SEGUROS                              </t>
  </si>
  <si>
    <t xml:space="preserve">IMPUESTO PRODUCCIÓN ENERGÍA ELÉCTRICA FOTOVOLTAICA          </t>
  </si>
  <si>
    <t xml:space="preserve">MEDIO AMBIENTE-CANON DEPURACIÓN                             </t>
  </si>
  <si>
    <t xml:space="preserve">PROMOCION CULTURAL-GASTOS DIVERSOS                          </t>
  </si>
  <si>
    <t xml:space="preserve">SS SOCIALES-ATENCIONES DÍA DEL MAYO                         </t>
  </si>
  <si>
    <t xml:space="preserve">MUJER-ATENCIONES PROTOCOLARIAS Y REPRESENTATIVAS            </t>
  </si>
  <si>
    <t xml:space="preserve">ÓRGANOS DE GOBIERNO-ATENCIONES PROTOCOLARIAS                </t>
  </si>
  <si>
    <t xml:space="preserve">SS SOCIALES- PROG. ATENCIÓN POBLACIÓN INMIGRANTE Y EMIGRANT </t>
  </si>
  <si>
    <t xml:space="preserve">JUVENTUD-PUBLICIDAD Y PROPAGANDA                            </t>
  </si>
  <si>
    <t xml:space="preserve">TURISMO-PUBLICIDAD Y PROPAGANDA                             </t>
  </si>
  <si>
    <t xml:space="preserve">ADMINISTRACION GENERAL-PUBLICIDAD Y PROPAGANDA              </t>
  </si>
  <si>
    <t xml:space="preserve">MEDIO AMBIENTE-SANCIONES ADMINISTRATIVAS Y CANON VERTIDOS   </t>
  </si>
  <si>
    <t xml:space="preserve">ARQUEOLOGIA Y PATRIMONIO- FORMACIÓN DEL PERSONAL            </t>
  </si>
  <si>
    <t xml:space="preserve">JUVENTUD-FORMACIÓN DEL PERSONAL                             </t>
  </si>
  <si>
    <t xml:space="preserve">ADMINISTRACION GENERAL-GASTOS JURÍDICOS                     </t>
  </si>
  <si>
    <t xml:space="preserve">SEGURIDAD Y ORDEN PÚBLICO-SEGURIDAD VIAL                    </t>
  </si>
  <si>
    <t xml:space="preserve">MUJER-REUNIONES, CONFERENCIAS Y CURSOS                      </t>
  </si>
  <si>
    <t xml:space="preserve">ARQUEOLOGIA Y PATRIMONIO- REUNIONES Y CONFERENCIAS          </t>
  </si>
  <si>
    <t xml:space="preserve">JUVENTUD-REUNIONES, CONFERENCIAS Y CURSOS                   </t>
  </si>
  <si>
    <t xml:space="preserve">ADMON GENERAL-INDEMNIZACIÓN POR RESPONS. PATRIMONIAL        </t>
  </si>
  <si>
    <t xml:space="preserve">PROMOCION CULTURAL - ACTIVIDADES CULTURALES Y DEPORTIVAS    </t>
  </si>
  <si>
    <t xml:space="preserve">ARQUEOLOGIA Y PATRIMONIO- ACTIVIDADES CULTURALES            </t>
  </si>
  <si>
    <t xml:space="preserve">JUVENTUD-ACTIVIDADES CULTURALES Y DEPORTIVAS                </t>
  </si>
  <si>
    <t xml:space="preserve">FIESTAS POPULARES Y FESTEJOS-FIESTA DE LA PRIMAVERA         </t>
  </si>
  <si>
    <t xml:space="preserve">ACTIV DEPORTIVAS-ACTIVIDADES CULTURALES Y DEP               </t>
  </si>
  <si>
    <t xml:space="preserve">FLAMENCO- GASTOS DIVERSOS                                   </t>
  </si>
  <si>
    <t xml:space="preserve">PROTECCIÓN CIVIL-VOLUNTARIADO                               </t>
  </si>
  <si>
    <t xml:space="preserve">SEGURIDAD Y ORDEN PÚBLICO-ESCUELA MPAL. DE POLICIA          </t>
  </si>
  <si>
    <t xml:space="preserve">SEGURIDAD Y ORDEN PÚBLICO-OTROS GASTOS DIVERSOS             </t>
  </si>
  <si>
    <t xml:space="preserve">PROTECCIÓN CIVIL-OTROS GASTOS DIVERSOS                      </t>
  </si>
  <si>
    <t xml:space="preserve">SS SOCIALES-OTROS GASTOS DIVERSOS                           </t>
  </si>
  <si>
    <t xml:space="preserve">MUJER-OTROS GASTOS DIVERSOS                                 </t>
  </si>
  <si>
    <t xml:space="preserve">PROGR. EMPLEO Y FORMACION-OTROS GASTOS DIVERSOS             </t>
  </si>
  <si>
    <t xml:space="preserve">PROGRAMA F.P. E.-OTROS GASTOS DIVERSOS                      </t>
  </si>
  <si>
    <t xml:space="preserve">PROGRAMA ANDALUCIA ACTIVA-GASTOS DIVERSOS                   </t>
  </si>
  <si>
    <t xml:space="preserve">PROY. INTEGRALES INSERCIÓNLABORAL-GASTOS DIVERSOS           </t>
  </si>
  <si>
    <t xml:space="preserve">PROGRAMA ORIENTA-OTROS GASTOS DIVERSOS                      </t>
  </si>
  <si>
    <t xml:space="preserve">BIBLIOTECAS Y ARCHIVOS-OTROS GASTOS DIVERSOS                </t>
  </si>
  <si>
    <t xml:space="preserve">ARQUEOLOGIA Y PATRIMONIO- OTROS GASTOS DIVERSOS             </t>
  </si>
  <si>
    <t xml:space="preserve">JUVENTUD-OTROS GASTOS DIVERSOS                              </t>
  </si>
  <si>
    <t xml:space="preserve">ACTIV DEPORTIVAS-OTROS GASTOS DIVERSOS                      </t>
  </si>
  <si>
    <t xml:space="preserve">POLIDEPORTIVO FCO. MANZANO- OTROS GASTOS DIVERSOS           </t>
  </si>
  <si>
    <t xml:space="preserve">CAMPO DE FÚTBOL-OTROS GASTOS DIVERSOS                       </t>
  </si>
  <si>
    <t xml:space="preserve">TURISMO-OTROS GASTOS DIVERSOS                               </t>
  </si>
  <si>
    <t xml:space="preserve">ADMINISTRACION GENERAL-OTROS GASTOS DIVERSOS                </t>
  </si>
  <si>
    <t xml:space="preserve">PARTICIPACION CIUDADANA-OTROS GASTOS DIVERSOS               </t>
  </si>
  <si>
    <t xml:space="preserve">COOPERACIÓN AL DESARROLLO-OTROS GASTOS DIVERSOS             </t>
  </si>
  <si>
    <t xml:space="preserve">SS SOCIALES-PRESTACIÓN SERVICIO DE LIMPIEZA                 </t>
  </si>
  <si>
    <t xml:space="preserve">ENSEÑANZA- FACTURACIÓN LIMPIEZA COLEGIOS SODEPO             </t>
  </si>
  <si>
    <t xml:space="preserve">MERCADOS-LIMPIEZA Y ASEO FACTURACION SODEPO                 </t>
  </si>
  <si>
    <t xml:space="preserve">ADMON. GENERAL-ESTUDIOS Y TRABAJOS TECNICOS                 </t>
  </si>
  <si>
    <t xml:space="preserve">RENTAS-SERVICIOS DE RECAUDACION                             </t>
  </si>
  <si>
    <t xml:space="preserve">SS SOCIALES- PLAN CORRESPONSABLES                           </t>
  </si>
  <si>
    <t xml:space="preserve">ARQUEOLOGIA Y PATRIMONIO-LOCAL. VÍCTIMAS GUERRA CIVIL       </t>
  </si>
  <si>
    <t xml:space="preserve">SS SOCIALES- PRESTACIÓN SERVICIO AYUDA DOMICILIO MUNICIPAL  </t>
  </si>
  <si>
    <t xml:space="preserve">ARQUEOL. Y PATRIMONIO- TRASLADO Y REST. MOSAICO NILÓTICO    </t>
  </si>
  <si>
    <t xml:space="preserve">ACTIV DEPORTIVAS-OTROS TRABAJOS REALIZADOS POR EMPRESAS     </t>
  </si>
  <si>
    <t xml:space="preserve">SS SOCIALES-TRABAJOS REALIZADOS POR OTRAS EMPRESAS          </t>
  </si>
  <si>
    <t xml:space="preserve">DEPENDENCIA SS SOCIALES - OTRAS PRESTACIONES DE SERVICIO    </t>
  </si>
  <si>
    <t xml:space="preserve">ARQUEOLOGIA Y PATRIMONIO- OTRAS PRESTACIONES DE SERVICIOS   </t>
  </si>
  <si>
    <t xml:space="preserve">JUVENTUD-OTROS TRABAJOS REALIZADOS POR OTRAS EMPRESAS       </t>
  </si>
  <si>
    <t xml:space="preserve">ACTIV DEPORTIVAS- PRESTACIONES DE SERVICIOS                 </t>
  </si>
  <si>
    <t xml:space="preserve">POLIDEPORTIVO FCO. MANZANO - PRESTACIONES DE SERVICIOS      </t>
  </si>
  <si>
    <t xml:space="preserve">CAMPO DE FÚTBOL-OTROS TRABAJOS REALIZADOS POR OTRA          </t>
  </si>
  <si>
    <t xml:space="preserve">TURISMO-OTROS TRABAJOS REALIZADOS                           </t>
  </si>
  <si>
    <t xml:space="preserve">ADMINISTRACION GENERAL- TRABAJOS REALIZADOS POR OTRAS EMPRE </t>
  </si>
  <si>
    <t xml:space="preserve">ÓRGANOS DE GOBIERNO-DIETAS                                  </t>
  </si>
  <si>
    <t xml:space="preserve">SS SOCIALES-DIETAS DEL PERSONAL                             </t>
  </si>
  <si>
    <t xml:space="preserve">BIBLIOTECAS Y ARCHIVOS-DIETAS DEL PERSONAL                  </t>
  </si>
  <si>
    <t xml:space="preserve">PROMOCION CULTURAL-DIETAS DEL PERSONAL                      </t>
  </si>
  <si>
    <t xml:space="preserve">INFORMACIÓN Y PROMOCIÓN TURÍSTICA-DIETAS DEL PERSONAL       </t>
  </si>
  <si>
    <t xml:space="preserve">ADMINISTRACION GENERAL-DIETAS DEL PERSONAL                  </t>
  </si>
  <si>
    <t xml:space="preserve">ÓRGANOS DE GOBIERNO-GASTOS DE LOCOMOCION                    </t>
  </si>
  <si>
    <t xml:space="preserve">SS SOCIALES-GASTOS LOCOMOCION PERSONAL                      </t>
  </si>
  <si>
    <t xml:space="preserve">MUJER-GASTOS LOCOMOCION PERSONAL                            </t>
  </si>
  <si>
    <t xml:space="preserve">BIBLIOTECAS Y ARCHIVOS-GASTOS LOCOMOCION PERSONAL           </t>
  </si>
  <si>
    <t xml:space="preserve">ACTIV DEPORTIVAS- GASTOS DE LOCOMOCIÓN                      </t>
  </si>
  <si>
    <t xml:space="preserve">TURISMO-GASTOS LOCOMOCION PERSONAL                          </t>
  </si>
  <si>
    <t xml:space="preserve">ADMINISTRACION GENERAL-GASTOS LOCOMOCION PERSONAL           </t>
  </si>
  <si>
    <t xml:space="preserve">ADMINISTRACION GENERAL-ASISTENCIA TRIBUNAL OPOSICIONES      </t>
  </si>
  <si>
    <t xml:space="preserve">DEUDA PÚBLICA-INTERESES BBVA- (98272)                       </t>
  </si>
  <si>
    <t xml:space="preserve">DEUDA PÚBLICA-INTERESES BBVA (CONTRATO 01648)               </t>
  </si>
  <si>
    <t xml:space="preserve">DEUDA PÚBLICA-INTERESES BBK CAJASUR (CONTRATO 8016)         </t>
  </si>
  <si>
    <t xml:space="preserve">DEUDA PÚBLICA-INTERESES BBK CAJASUR (CONTRATO 5190)         </t>
  </si>
  <si>
    <t xml:space="preserve">DEUDA PÚBLICA-INTERESES CAJA RURAL (CONTRATO 5759)          </t>
  </si>
  <si>
    <t xml:space="preserve">DEUDA PÚBLICA-INTERESES BANCO SABADELL (1262)               </t>
  </si>
  <si>
    <t xml:space="preserve">DEUDA PÚBLICA-INTERESES BANCO SABADELL (8914)               </t>
  </si>
  <si>
    <t xml:space="preserve">DEUDA PÚBLICA-INTERESES PRESTAMO UNICAJA (0030)             </t>
  </si>
  <si>
    <t xml:space="preserve">DEUDA PÚBLICA-OTROS GASTOS FINANCIEROS                      </t>
  </si>
  <si>
    <t xml:space="preserve">DEUDA PÚBLICA-INTERESES DE DEMORA                           </t>
  </si>
  <si>
    <t xml:space="preserve">TRANSF. CORRTE. A FUNDACION JUAN REAJANO                    </t>
  </si>
  <si>
    <t xml:space="preserve">TRANSFERENCIA EGEMASA                                       </t>
  </si>
  <si>
    <t xml:space="preserve">COMERCIO - TRANSFERENCIA A SODEPO                           </t>
  </si>
  <si>
    <t xml:space="preserve">MANCOMUNIDAD CAMPIÑA SUR. CUOTA GENERAL                     </t>
  </si>
  <si>
    <t xml:space="preserve">ADMINISTRACION GENERAL - FEDERACION DE MUNICIPIOS           </t>
  </si>
  <si>
    <t xml:space="preserve">APORTACIÓN CONSORCIO BOMBEROS                               </t>
  </si>
  <si>
    <t xml:space="preserve">TRANSPORTE DE VIAJEROS - SUBV. TRANSPORTE URBANO            </t>
  </si>
  <si>
    <t xml:space="preserve">AYUDAS ECONÓMICO FAMILIARES                                 </t>
  </si>
  <si>
    <t xml:space="preserve">PROGRAMA DE AYUDAS DE EMERGENCIA SOCIAL                     </t>
  </si>
  <si>
    <t xml:space="preserve">TRANSFERENCIAS AL GRUPO DE ACCION LOCAL, CAMPIÑA SUR        </t>
  </si>
  <si>
    <t xml:space="preserve">GRUPOS POLÍTICOS - GASTOS DE FUNCIONAMIENTO                 </t>
  </si>
  <si>
    <t xml:space="preserve">PARQUES Y JARDINES-ADQUISICION PATRIMONIO ZONAS VERDES      </t>
  </si>
  <si>
    <t xml:space="preserve">PROTECCIÓN Y GESTIÓN DEL PATR. HCO.-ARTÍSTICO-ADQU. EQUIP.  </t>
  </si>
  <si>
    <t xml:space="preserve">ACCESO C/ BAILEN A PASEO DEL RIO                            </t>
  </si>
  <si>
    <t xml:space="preserve">CAMINOS RURALES- CAMINO DE CÓRDOBA                          </t>
  </si>
  <si>
    <t xml:space="preserve">URBANISMO-PROYECTOS PFEA 2024                               </t>
  </si>
  <si>
    <t xml:space="preserve">MEJORA PAVIMENTACIÓN Y ALUMBRADO ALDEA DE LA MINA           </t>
  </si>
  <si>
    <t xml:space="preserve">CAMINOS RURALEAS-INVERSIÓN AYUDAS POR (DANA)                </t>
  </si>
  <si>
    <t xml:space="preserve">REPOS. ALCORQUES VIAS PÚBL.                                 </t>
  </si>
  <si>
    <t xml:space="preserve">PFA MEJORA URB. JL ARRESE Y LÓPEZ TIENDA                    </t>
  </si>
  <si>
    <t xml:space="preserve">VIAS PÚBLICAS-INVERSIONES VIAS PUBLICAS                     </t>
  </si>
  <si>
    <t xml:space="preserve">PFA MEJORA URB. C/ PÉREZ DE SILES Y C/ FERIA                </t>
  </si>
  <si>
    <t xml:space="preserve">VIAS PÚBLICAS- ACCESIBILIDAD                                </t>
  </si>
  <si>
    <t xml:space="preserve">VIAS PÚBL-REURBANIZACIÓN PLAZA DE ESPAÑA                    </t>
  </si>
  <si>
    <t xml:space="preserve">PFEA/24 REURB. ACERADO E INSTAL. RE. FERIAL "GARROTALILLO"  </t>
  </si>
  <si>
    <t xml:space="preserve">PFA / 23 REMOD. PZAS. BDA. POETA JUAN REJANO                </t>
  </si>
  <si>
    <t xml:space="preserve">PFEA/24 MEJORA DE LA URB. CALLE LA RAMBLA FASE 1            </t>
  </si>
  <si>
    <t xml:space="preserve">PFEA´24 PTA. EN VALOR ANT. ESTA. FERROV. CAMPO REAL         </t>
  </si>
  <si>
    <t xml:space="preserve">CEMENTERIO-ADQUISICIÓN TERRENOS AMPLIACIÓN CEMENTERIO       </t>
  </si>
  <si>
    <t xml:space="preserve">LIQUIDACIÓN RESOLUC. CTº ADMVO. Dº. SUPERFICIE ROMERAL      </t>
  </si>
  <si>
    <t xml:space="preserve">PATRIMONIO- CONSOLIDACIÓN ORUJERA DEL CARMEN                </t>
  </si>
  <si>
    <t xml:space="preserve">DEPORTES. POLIDEPORTIVO- CONSTR. PABELLON DEPORTIVO         </t>
  </si>
  <si>
    <t xml:space="preserve">DEPORTES- CAMPO DE FÚTBOL                                   </t>
  </si>
  <si>
    <t xml:space="preserve">INSTAL. DEPORT. -PISCINA AL AIRE LIBRE LA PITILLA           </t>
  </si>
  <si>
    <t xml:space="preserve">CONTENEDORES RSU                                            </t>
  </si>
  <si>
    <t xml:space="preserve">PROYECTO PILOTO INSTALACIÓN PALOMARES                       </t>
  </si>
  <si>
    <t xml:space="preserve">EQUIPAMIENTO AUDIO-VISUAL SERVICIOS GENERALES               </t>
  </si>
  <si>
    <t xml:space="preserve">PLACAS SOLARES EN MERCADO DE ABASTOS                        </t>
  </si>
  <si>
    <t xml:space="preserve">INSTALACIONES DEPORTIVAS-INSONORIZ. PAB. DEP. LA GALANA     </t>
  </si>
  <si>
    <t xml:space="preserve">SEGURI. Y ORDEN PÚBL.-ADQUISICIÓN VEHICULOS POLICÍA         </t>
  </si>
  <si>
    <t xml:space="preserve">ORD. TRÁFICO-GRUA RETIRADA DE VEHÍCULOS                     </t>
  </si>
  <si>
    <t xml:space="preserve">ADQUISICIÓN DE VEHÍCULO SERVICIOS GENERALES                 </t>
  </si>
  <si>
    <t xml:space="preserve">MOBILIARIO Y  EQUIPAMIENTO EDIFICIOS MUNICIPALES            </t>
  </si>
  <si>
    <t xml:space="preserve">PATRIMONIO- MOB. Y EQUIPAMIENTO FUENTE ÁLAMO                </t>
  </si>
  <si>
    <t xml:space="preserve">PARQUES Y JARDINES- EQUIP.  INFANTILES DELEG. MPAL. PYJAR   </t>
  </si>
  <si>
    <t xml:space="preserve">PARQUES Y JARDINES-CIRCUITOS BIOSALUDABLES                  </t>
  </si>
  <si>
    <t xml:space="preserve">ADMINISTRACION GENERAL-EQUIPOS INFORMATICOS                 </t>
  </si>
  <si>
    <t xml:space="preserve">SEGURI. Y ORDEN PÚBL.-CÁMARAS DE GRABACIÓN DEL TRÁFICO      </t>
  </si>
  <si>
    <t xml:space="preserve">RECOGIDA DE RESIDUOS-SISTEMA RECOGIDA SELECTIVA FORS        </t>
  </si>
  <si>
    <t xml:space="preserve">URBANISMO- REFORMA FACHADA EDIFICIO CASINO  LICEO MERCANTIL </t>
  </si>
  <si>
    <t xml:space="preserve">CULTURA-REFORMA Y ADECUACIÓN EDIFICIO LOS FRAILES           </t>
  </si>
  <si>
    <t xml:space="preserve">PATRIMONIO-RESTAURACIÓN RESTOS ARQUEOLOGICOS                </t>
  </si>
  <si>
    <t xml:space="preserve">EDIFICIOS-INVERSIONES VARIAS EDIF. PUBL                     </t>
  </si>
  <si>
    <t xml:space="preserve">DEPORTES- ILUMINACIÓN PISTA HOCKEY                          </t>
  </si>
  <si>
    <t xml:space="preserve">ADECUACION NAVES PARA AULAS FORMATIVAS                      </t>
  </si>
  <si>
    <t xml:space="preserve">DEPORTES- VESTUARIOS PABE. POLIDEP. JOAQUÍN CRESPO QUINI    </t>
  </si>
  <si>
    <t xml:space="preserve">COMERCIO-MEJORA MERCADO ABASTOS ROMERAL                     </t>
  </si>
  <si>
    <t xml:space="preserve">INSTAL. DEPORTIVAS-ACTUACIONES VARIAS EN PISCINA CUBIERTA   </t>
  </si>
  <si>
    <t xml:space="preserve">PTA. EN VALOR EDIFICIO PPAL. "LA ALIANZA"                   </t>
  </si>
  <si>
    <t xml:space="preserve">BARREDORA GRAN CAPACIDAD EGEMASA                            </t>
  </si>
  <si>
    <t xml:space="preserve">ADMON GRAL-PRESTAMOS A MEDIO Y LARGO PLAZO                  </t>
  </si>
  <si>
    <t xml:space="preserve">DEUDA PÚBLICA-AMORTIZACIÓN PRESTAMO BBVA (CONTRATO 98272)   </t>
  </si>
  <si>
    <t xml:space="preserve">DEUDA PÚBLICA-AMORTIZACIÓN PRESTAMO BBVA (CONTRATO 01648)   </t>
  </si>
  <si>
    <t xml:space="preserve">DEUDA PÚBLICA-AMORTIZACIÓN PRÉSTAMO BBK CAJASUR (CONT 8016) </t>
  </si>
  <si>
    <t xml:space="preserve">DEUDA PÚBLICA-AMORTIZACIÓN PRÉSTAMO BBK CAJASUR (5190)      </t>
  </si>
  <si>
    <t xml:space="preserve">DEUDA PÚBLICA-AMORTIZACIÓN PRÉSTAMO CAJA RURAL (5759)       </t>
  </si>
  <si>
    <t xml:space="preserve">DEUDA PÚBLICA-AMORTIZACIÓN PRÉSTAMO BANCO SABADELL (31262)  </t>
  </si>
  <si>
    <t xml:space="preserve">DEUDA PÚBLICA-AMORTIZACIÓN PRESTAMO BANCO SABADELL (98914)  </t>
  </si>
  <si>
    <t xml:space="preserve">DEUDA PÚBLICA-AMORTIZACIÓN PRÉSTAMO UNICAJA (0030)          </t>
  </si>
  <si>
    <t xml:space="preserve">IMPUESTO SOBRE BIENES INMUEBLES DE NATURALEZA RUSTICA       </t>
  </si>
  <si>
    <t xml:space="preserve">IBI DE NATURALEZA URBANA                                    </t>
  </si>
  <si>
    <t xml:space="preserve">IMPUESTO SOBRE BIENES INMUEBLES CARACT. ESPECIALES          </t>
  </si>
  <si>
    <t xml:space="preserve">I.V.T.M. "VEHICULOS"                                        </t>
  </si>
  <si>
    <t xml:space="preserve">IMP. INC. V. TERRENOS "PLUSVALIA"                           </t>
  </si>
  <si>
    <t xml:space="preserve">IMPUESTO SOBRE ACTIVIDADES ECONOMICAS                       </t>
  </si>
  <si>
    <t xml:space="preserve">IMP. SOBRE CONST. "I.C.O."                                  </t>
  </si>
  <si>
    <t xml:space="preserve">GASTOS SUNTUARIOS                                           </t>
  </si>
  <si>
    <t xml:space="preserve">RECOGIDA DE BASURAS                                         </t>
  </si>
  <si>
    <t xml:space="preserve">DEPURACION AGUAS RESIDUALES                                 </t>
  </si>
  <si>
    <t xml:space="preserve">TASA PREST. SERVICIOS INSTALAC. DPTIVAS.PISCINA             </t>
  </si>
  <si>
    <t xml:space="preserve">TASA PREST. SERVICIOS INSTALAC. DPTIVAS.DEPORTES            </t>
  </si>
  <si>
    <t xml:space="preserve">TASA POR LICENCIAS URBANISTICAS                             </t>
  </si>
  <si>
    <t xml:space="preserve">LICENCIAS DE APERTURAS                                      </t>
  </si>
  <si>
    <t xml:space="preserve">LICENCIAS DE 1ª OCUPACION                                   </t>
  </si>
  <si>
    <t xml:space="preserve">EXPEDICION DE DOCUMENTOS                                    </t>
  </si>
  <si>
    <t xml:space="preserve">GRUA MUNICIPAL                                              </t>
  </si>
  <si>
    <t xml:space="preserve">COCHERAS                                                    </t>
  </si>
  <si>
    <t xml:space="preserve">VELADORES, MESAS Y SILLAS                                   </t>
  </si>
  <si>
    <t xml:space="preserve">OCUP. VIA PUB. CON MERCANCIAS                               </t>
  </si>
  <si>
    <t xml:space="preserve">COMPENSACION TELEFONICA DE ESPAÑA                           </t>
  </si>
  <si>
    <t xml:space="preserve">MERCADOS                                                    </t>
  </si>
  <si>
    <t xml:space="preserve">INDUSTRIAS CALLEJERAS Y KIOSKOS                             </t>
  </si>
  <si>
    <t xml:space="preserve">INSTALACIONES DE PUESTOS, CASETAS Y ANALOGAS                </t>
  </si>
  <si>
    <t xml:space="preserve">PRECIO PÚBLICO AYUDA A DOMICILIO                            </t>
  </si>
  <si>
    <t xml:space="preserve">FESTEJOS                                                    </t>
  </si>
  <si>
    <t xml:space="preserve">ACTIVIDADES CULTURALES                                      </t>
  </si>
  <si>
    <t xml:space="preserve">ING. GENERACION ELECT. FOTOVOLTAICA PABELLON NORTE          </t>
  </si>
  <si>
    <t xml:space="preserve">MULTAS POR INFRACCIONES DE LA ORDENANZA DE CIRCULACION      </t>
  </si>
  <si>
    <t xml:space="preserve">SANCIONES TRIBUTARIAS                                       </t>
  </si>
  <si>
    <t xml:space="preserve">RECARGO DE APREMIO                                          </t>
  </si>
  <si>
    <t xml:space="preserve">INTERESES DE DEMORA                                         </t>
  </si>
  <si>
    <t xml:space="preserve">INDEMNIZACIONES DE SEGUROS                                  </t>
  </si>
  <si>
    <t xml:space="preserve">OTROS INGRESOS DIVERSOS                                     </t>
  </si>
  <si>
    <t xml:space="preserve">PLACAS, PATENTES Y DISTINTIVOS                              </t>
  </si>
  <si>
    <t xml:space="preserve">PARTICIPACION EN LOS TRIBUTOS DEL ESTADO                    </t>
  </si>
  <si>
    <t xml:space="preserve">INDEMNIZACIONES INSTITUCIONES PENITENCIARIAS                </t>
  </si>
  <si>
    <t xml:space="preserve">COMPENS. BENEF. FISCALES TRIB. LOCALES CENTROS ENSEÑANZA    </t>
  </si>
  <si>
    <t xml:space="preserve">COMPENSACION TRIBUTOS CDAD. AUTÓNOMA                        </t>
  </si>
  <si>
    <t xml:space="preserve">TRANSF. CORR. CONV.SUSCR.CON CCA SERV.SOCIALES E IG         </t>
  </si>
  <si>
    <t xml:space="preserve">SUBV. J.A. CIUDAD ANTE LAS DROGAS                           </t>
  </si>
  <si>
    <t xml:space="preserve">SUBV. J.A LINEA 4. PROGRAMAS COMUNIDAD GITANA               </t>
  </si>
  <si>
    <t xml:space="preserve">SUBV. J.A PROGRAMA EMPLEA-T                                 </t>
  </si>
  <si>
    <t xml:space="preserve">SUBV. INST. ANDALUZ DE LA MUJER                             </t>
  </si>
  <si>
    <t xml:space="preserve">SUBV. DIP. PROV. TURISMO                                    </t>
  </si>
  <si>
    <t xml:space="preserve">SUBV. DIP. PROY. DE MEMORIA DEMOCRÁTICA                     </t>
  </si>
  <si>
    <t xml:space="preserve">INTERESES DE CTAS. DE BANCOS                                </t>
  </si>
  <si>
    <t xml:space="preserve">ARRENDAMIENTO DE FINCAS URBANAS                             </t>
  </si>
  <si>
    <t xml:space="preserve">PRODUCTO ARRENDANMIENTO FINCAS RUSTICAS                     </t>
  </si>
  <si>
    <t xml:space="preserve">CONCESION ADMINISTRATIVAS                                   </t>
  </si>
  <si>
    <t xml:space="preserve">APORTACIÓN A.G.E. PFEA                                      </t>
  </si>
  <si>
    <t xml:space="preserve">SUBV. JA FENÓMENOS NATURALES ADVERSOS (DANA)                </t>
  </si>
  <si>
    <t xml:space="preserve">SUBV. DIP. CAMINOS RURALES                                  </t>
  </si>
  <si>
    <t xml:space="preserve">REINT. PREST. CON. FUERA S.P. LARGO PLAZO                   </t>
  </si>
  <si>
    <t xml:space="preserve">REMANENTE PARA GASTOS GENERALES                             </t>
  </si>
  <si>
    <t xml:space="preserve">REMANENTE PARA GASTOS CON FINANCIACIÓN AFECTADA             </t>
  </si>
  <si>
    <t xml:space="preserve">PRESTAMOS RECIBIDOS A LP DE FUERA DEL SECTOR PÚBLICO        </t>
  </si>
  <si>
    <t xml:space="preserve">SUBV. MEJORA EFICIENCIA ENERGÉTICA FUENTE ÁLAMO             </t>
  </si>
  <si>
    <t xml:space="preserve">PATRIMONIO-MEJORA EFICIENCIA ENERGÉTICA FUENTE ÁLAMO        </t>
  </si>
  <si>
    <t xml:space="preserve">SUBV. CENTRO CAPACITACIÓN DIGITAL                           </t>
  </si>
  <si>
    <t xml:space="preserve">MANTMTO.  CENTRO INFORM.  A LA MUJER DE PTE GENIL           </t>
  </si>
  <si>
    <t xml:space="preserve">SS SOCIALES- PROG. INTEGRAL COMUNIDAD GITANA                </t>
  </si>
  <si>
    <t xml:space="preserve">PROMOCION CULTURAL- INV. EDIFICIOS Y OTRAS                  </t>
  </si>
  <si>
    <t xml:space="preserve">PROMOCION CULTURAL- MEJORA Y MODERNIZ. MUSEO HCO            </t>
  </si>
  <si>
    <t xml:space="preserve">SUBV. EXCEPCIONAL  DIP. CENSO AMIANTO                       </t>
  </si>
  <si>
    <t xml:space="preserve">PROYECTOS DE INTER. SOCIAL PLANES DE EMPLEO                 </t>
  </si>
  <si>
    <t xml:space="preserve">SUBV. J.A. MAYORES EN LÍNEA 2024/2025                       </t>
  </si>
  <si>
    <t xml:space="preserve">PERS. LABORAL-PFEA/24 MEJORA DE LA URB. C/ LA RAMBLA FASE 1 </t>
  </si>
  <si>
    <t xml:space="preserve">PERS. LABORAL-PFEA/24 REURB. ACERADO E INSTAL. RE. FERIAL   </t>
  </si>
  <si>
    <t>PERS. LABORAL-PFEA´24 PTA. EN VA. ANT. ESTA. FERRO. CAMPO R.</t>
  </si>
  <si>
    <t xml:space="preserve">SEG. SOCIAL-PFEA/24 MEJORA DE LA URB. C/ LA RAMBLA FASE 1   </t>
  </si>
  <si>
    <t xml:space="preserve">SEG. SOCIAL-PFEA/24 REURB. ACERADO E INSTAL. RE. FERIAL     </t>
  </si>
  <si>
    <t xml:space="preserve">SEG. SOCIAL-PFEA´24 PTA. EN VA. ANT. ESTA. FERRO. CAMPO R.  </t>
  </si>
  <si>
    <t xml:space="preserve">PLAN MMTO PARQUES Y JARDINES (PLAN DIP. INVIERTE)           </t>
  </si>
  <si>
    <t xml:space="preserve">PLAN MMTO Y APOYO EN CEMENTERIO MPAL (PLAN DIP. INVIERTE)   </t>
  </si>
  <si>
    <t xml:space="preserve">GRATIFICACIONES                                             </t>
  </si>
  <si>
    <t>0110</t>
  </si>
  <si>
    <t xml:space="preserve">APORTº. DIP. PROV. OBRAS PFEA                               </t>
  </si>
  <si>
    <t xml:space="preserve">EDIFICIOS- CONTRATO ELABORACION CENSO AMIANTO               </t>
  </si>
  <si>
    <t xml:space="preserve">DEUDA PÚBLICA- AMORTIZACIÓN ANTICIPADA DEUDA                </t>
  </si>
  <si>
    <t xml:space="preserve">APROV. URBANISTICOS-IMPLANT. SUELOS NO URBANIZABLES         </t>
  </si>
  <si>
    <t xml:space="preserve">SUBV. DIP. PROV. PLAN DE ALDEAS                             </t>
  </si>
  <si>
    <t>Capítulo</t>
  </si>
  <si>
    <t>Previsiones Iniciales</t>
  </si>
  <si>
    <t>Créditos Iniciales</t>
  </si>
  <si>
    <t>Estabilidad en Aprobación</t>
  </si>
  <si>
    <t>Estabilidad en Ejecución</t>
  </si>
  <si>
    <t>Previsiones Iniciales cap. 1 a 7</t>
  </si>
  <si>
    <t>Créditos Iniciales cap. 1 a 7</t>
  </si>
  <si>
    <t>DRNs cap. 1 a 7</t>
  </si>
  <si>
    <t>ORNs cap. 1 a 7</t>
  </si>
  <si>
    <t>Créditos Iniciciales</t>
  </si>
  <si>
    <t>Programa</t>
  </si>
  <si>
    <t xml:space="preserve">Modificaciones </t>
  </si>
  <si>
    <t>Créditos Definitivos</t>
  </si>
  <si>
    <t>Gastos Comprometidos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</si>
</sst>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C184-40E3-4BCB-ADCE-C4C941DDD98D}">
  <dimension ref="A1:F2"/>
  <sheetViews>
    <sheetView tabSelected="1" zoomScaleNormal="100" workbookViewId="0">
      <selection activeCell="F1" sqref="F1"/>
    </sheetView>
  </sheetViews>
  <sheetFormatPr baseColWidth="10" defaultColWidth="30.7109375" defaultRowHeight="15" x14ac:dyDescent="0.25"/>
  <cols>
    <col min="1" max="16384" width="30.7109375" style="2"/>
  </cols>
  <sheetData>
    <row r="1" spans="1:6" x14ac:dyDescent="0.25">
      <c r="A1" s="2" t="s">
        <v>517</v>
      </c>
      <c r="B1" s="2" t="s">
        <v>518</v>
      </c>
      <c r="C1" s="2" t="s">
        <v>515</v>
      </c>
      <c r="D1" s="2" t="s">
        <v>519</v>
      </c>
      <c r="E1" s="2" t="s">
        <v>520</v>
      </c>
      <c r="F1" s="2" t="s">
        <v>516</v>
      </c>
    </row>
    <row r="2" spans="1:6" x14ac:dyDescent="0.25">
      <c r="A2" s="3">
        <f>SUM('Resumen Capítulos'!B2:B8)</f>
        <v>30225536.729999997</v>
      </c>
      <c r="B2" s="3">
        <f>SUM('Resumen Capítulos'!C2:C8)</f>
        <v>27602326.879999999</v>
      </c>
      <c r="C2" s="3">
        <f>A2-F2</f>
        <v>32032184.599999994</v>
      </c>
      <c r="D2" s="3">
        <f>SUM('Resumen Capítulos'!D2:D8)</f>
        <v>5982579.8100000005</v>
      </c>
      <c r="E2" s="3">
        <f>SUM('Resumen Capítulos'!E2:E8)</f>
        <v>7789227.6799999997</v>
      </c>
      <c r="F2" s="3">
        <f>D2-E2</f>
        <v>-1806647.8699999992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FB7F-CE38-4D38-980F-1558E6EBEA5B}">
  <dimension ref="A1:G70"/>
  <sheetViews>
    <sheetView zoomScale="200" zoomScaleNormal="200" workbookViewId="0"/>
  </sheetViews>
  <sheetFormatPr baseColWidth="10" defaultRowHeight="15" x14ac:dyDescent="0.25"/>
  <cols>
    <col min="1" max="1" width="13.28515625" style="10" customWidth="1"/>
    <col min="2" max="2" width="53.5703125" style="5" customWidth="1"/>
    <col min="3" max="3" width="14.42578125" style="3" bestFit="1" customWidth="1"/>
    <col min="4" max="4" width="14.7109375" style="3" bestFit="1" customWidth="1"/>
    <col min="5" max="5" width="16.85546875" style="3" bestFit="1" customWidth="1"/>
    <col min="6" max="6" width="14.85546875" style="3" customWidth="1"/>
    <col min="7" max="7" width="11.85546875" style="3" bestFit="1" customWidth="1"/>
    <col min="8" max="16384" width="11.42578125" style="2"/>
  </cols>
  <sheetData>
    <row r="1" spans="1:6" x14ac:dyDescent="0.25">
      <c r="A1" s="10" t="s">
        <v>27</v>
      </c>
      <c r="B1" s="5" t="s">
        <v>28</v>
      </c>
      <c r="C1" s="3" t="s">
        <v>513</v>
      </c>
      <c r="D1" s="3" t="s">
        <v>29</v>
      </c>
      <c r="E1" s="3" t="s">
        <v>30</v>
      </c>
      <c r="F1" s="3" t="s">
        <v>31</v>
      </c>
    </row>
    <row r="2" spans="1:6" x14ac:dyDescent="0.25">
      <c r="A2" s="10">
        <v>11200</v>
      </c>
      <c r="B2" s="5" t="s">
        <v>430</v>
      </c>
      <c r="C2" s="3">
        <v>355345.72</v>
      </c>
      <c r="D2" s="3">
        <v>355345.72</v>
      </c>
      <c r="E2" s="3">
        <v>0</v>
      </c>
      <c r="F2" s="3">
        <v>0</v>
      </c>
    </row>
    <row r="3" spans="1:6" x14ac:dyDescent="0.25">
      <c r="A3" s="10">
        <v>11300</v>
      </c>
      <c r="B3" s="5" t="s">
        <v>431</v>
      </c>
      <c r="C3" s="3">
        <v>6343401.3200000003</v>
      </c>
      <c r="D3" s="3">
        <v>6343401.3200000003</v>
      </c>
      <c r="E3" s="3">
        <v>0</v>
      </c>
      <c r="F3" s="3">
        <v>0</v>
      </c>
    </row>
    <row r="4" spans="1:6" x14ac:dyDescent="0.25">
      <c r="A4" s="10">
        <v>11400</v>
      </c>
      <c r="B4" s="5" t="s">
        <v>432</v>
      </c>
      <c r="C4" s="3">
        <v>53176.29</v>
      </c>
      <c r="D4" s="3">
        <v>53176.29</v>
      </c>
      <c r="E4" s="3">
        <v>0</v>
      </c>
      <c r="F4" s="3">
        <v>0</v>
      </c>
    </row>
    <row r="5" spans="1:6" x14ac:dyDescent="0.25">
      <c r="A5" s="10">
        <v>11500</v>
      </c>
      <c r="B5" s="5" t="s">
        <v>433</v>
      </c>
      <c r="C5" s="3">
        <v>1898851.03</v>
      </c>
      <c r="D5" s="3">
        <v>1898851.03</v>
      </c>
      <c r="E5" s="3">
        <v>0</v>
      </c>
      <c r="F5" s="3">
        <v>0</v>
      </c>
    </row>
    <row r="6" spans="1:6" x14ac:dyDescent="0.25">
      <c r="A6" s="10">
        <v>11600</v>
      </c>
      <c r="B6" s="5" t="s">
        <v>434</v>
      </c>
      <c r="C6" s="3">
        <v>423521.03</v>
      </c>
      <c r="D6" s="3">
        <v>423521.03</v>
      </c>
      <c r="E6" s="3">
        <v>0</v>
      </c>
      <c r="F6" s="3">
        <v>0</v>
      </c>
    </row>
    <row r="7" spans="1:6" x14ac:dyDescent="0.25">
      <c r="A7" s="10">
        <v>13000</v>
      </c>
      <c r="B7" s="5" t="s">
        <v>435</v>
      </c>
      <c r="C7" s="3">
        <v>533992.1</v>
      </c>
      <c r="D7" s="3">
        <v>533992.1</v>
      </c>
      <c r="E7" s="3">
        <v>102195.7</v>
      </c>
      <c r="F7" s="3">
        <v>102195.7</v>
      </c>
    </row>
    <row r="8" spans="1:6" x14ac:dyDescent="0.25">
      <c r="A8" s="10">
        <v>29000</v>
      </c>
      <c r="B8" s="5" t="s">
        <v>436</v>
      </c>
      <c r="C8" s="3">
        <v>315886.59999999998</v>
      </c>
      <c r="D8" s="3">
        <v>315886.59999999998</v>
      </c>
      <c r="E8" s="3">
        <v>85467.24</v>
      </c>
      <c r="F8" s="3">
        <v>85467.24</v>
      </c>
    </row>
    <row r="9" spans="1:6" x14ac:dyDescent="0.25">
      <c r="A9" s="10">
        <v>29100</v>
      </c>
      <c r="B9" s="5" t="s">
        <v>437</v>
      </c>
      <c r="C9" s="3">
        <v>93.36</v>
      </c>
      <c r="D9" s="3">
        <v>93.36</v>
      </c>
      <c r="E9" s="3">
        <v>0</v>
      </c>
      <c r="F9" s="3">
        <v>0</v>
      </c>
    </row>
    <row r="10" spans="1:6" x14ac:dyDescent="0.25">
      <c r="A10" s="10">
        <v>30200</v>
      </c>
      <c r="B10" s="5" t="s">
        <v>438</v>
      </c>
      <c r="C10" s="3">
        <v>1520126.32</v>
      </c>
      <c r="D10" s="3">
        <v>1520126.32</v>
      </c>
      <c r="E10" s="3">
        <v>0</v>
      </c>
      <c r="F10" s="3">
        <v>-23.07</v>
      </c>
    </row>
    <row r="11" spans="1:6" x14ac:dyDescent="0.25">
      <c r="A11" s="10">
        <v>30400</v>
      </c>
      <c r="B11" s="5" t="s">
        <v>439</v>
      </c>
      <c r="C11" s="3">
        <v>107260.96</v>
      </c>
      <c r="D11" s="3">
        <v>107260.96</v>
      </c>
      <c r="E11" s="3">
        <v>0</v>
      </c>
      <c r="F11" s="3">
        <v>0</v>
      </c>
    </row>
    <row r="12" spans="1:6" x14ac:dyDescent="0.25">
      <c r="A12" s="10">
        <v>31301</v>
      </c>
      <c r="B12" s="5" t="s">
        <v>440</v>
      </c>
      <c r="C12" s="3">
        <v>9997.19</v>
      </c>
      <c r="D12" s="3">
        <v>9997.19</v>
      </c>
      <c r="E12" s="3">
        <v>0</v>
      </c>
      <c r="F12" s="3">
        <v>0</v>
      </c>
    </row>
    <row r="13" spans="1:6" x14ac:dyDescent="0.25">
      <c r="A13" s="10">
        <v>31302</v>
      </c>
      <c r="B13" s="5" t="s">
        <v>441</v>
      </c>
      <c r="C13" s="3">
        <v>21870.62</v>
      </c>
      <c r="D13" s="3">
        <v>21870.62</v>
      </c>
      <c r="E13" s="3">
        <v>12844.96</v>
      </c>
      <c r="F13" s="3">
        <v>12832.96</v>
      </c>
    </row>
    <row r="14" spans="1:6" x14ac:dyDescent="0.25">
      <c r="A14" s="10">
        <v>32100</v>
      </c>
      <c r="B14" s="5" t="s">
        <v>442</v>
      </c>
      <c r="C14" s="3">
        <v>83525.62</v>
      </c>
      <c r="D14" s="3">
        <v>83525.62</v>
      </c>
      <c r="E14" s="3">
        <v>21500.65</v>
      </c>
      <c r="F14" s="3">
        <v>21500.65</v>
      </c>
    </row>
    <row r="15" spans="1:6" x14ac:dyDescent="0.25">
      <c r="A15" s="10">
        <v>32200</v>
      </c>
      <c r="B15" s="5" t="s">
        <v>443</v>
      </c>
      <c r="C15" s="3">
        <v>469</v>
      </c>
      <c r="D15" s="3">
        <v>469</v>
      </c>
      <c r="E15" s="3">
        <v>200</v>
      </c>
      <c r="F15" s="3">
        <v>200</v>
      </c>
    </row>
    <row r="16" spans="1:6" x14ac:dyDescent="0.25">
      <c r="A16" s="10">
        <v>32201</v>
      </c>
      <c r="B16" s="5" t="s">
        <v>444</v>
      </c>
      <c r="C16" s="3">
        <v>4620.05</v>
      </c>
      <c r="D16" s="3">
        <v>4620.05</v>
      </c>
      <c r="E16" s="3">
        <v>2746.85</v>
      </c>
      <c r="F16" s="3">
        <v>2746.85</v>
      </c>
    </row>
    <row r="17" spans="1:6" x14ac:dyDescent="0.25">
      <c r="A17" s="10">
        <v>32500</v>
      </c>
      <c r="B17" s="5" t="s">
        <v>445</v>
      </c>
      <c r="C17" s="3">
        <v>40082.89</v>
      </c>
      <c r="D17" s="3">
        <v>40082.89</v>
      </c>
      <c r="E17" s="3">
        <v>3527.64</v>
      </c>
      <c r="F17" s="3">
        <v>3527.64</v>
      </c>
    </row>
    <row r="18" spans="1:6" x14ac:dyDescent="0.25">
      <c r="A18" s="10">
        <v>32600</v>
      </c>
      <c r="B18" s="5" t="s">
        <v>446</v>
      </c>
      <c r="C18" s="3">
        <v>19805.48</v>
      </c>
      <c r="D18" s="3">
        <v>19805.48</v>
      </c>
      <c r="E18" s="3">
        <v>7340.83</v>
      </c>
      <c r="F18" s="3">
        <v>7340.83</v>
      </c>
    </row>
    <row r="19" spans="1:6" x14ac:dyDescent="0.25">
      <c r="A19" s="10">
        <v>33100</v>
      </c>
      <c r="B19" s="5" t="s">
        <v>447</v>
      </c>
      <c r="C19" s="3">
        <v>286635.37</v>
      </c>
      <c r="D19" s="3">
        <v>286635.37</v>
      </c>
      <c r="E19" s="3">
        <v>82.96</v>
      </c>
      <c r="F19" s="3">
        <v>82.96</v>
      </c>
    </row>
    <row r="20" spans="1:6" x14ac:dyDescent="0.25">
      <c r="A20" s="10">
        <v>33200</v>
      </c>
      <c r="B20" s="5" t="s">
        <v>32</v>
      </c>
      <c r="C20" s="3">
        <v>101231.69</v>
      </c>
      <c r="D20" s="3">
        <v>101231.69</v>
      </c>
      <c r="E20" s="3">
        <v>20297.919999999998</v>
      </c>
      <c r="F20" s="3">
        <v>20297.919999999998</v>
      </c>
    </row>
    <row r="21" spans="1:6" x14ac:dyDescent="0.25">
      <c r="A21" s="10">
        <v>33500</v>
      </c>
      <c r="B21" s="5" t="s">
        <v>448</v>
      </c>
      <c r="C21" s="3">
        <v>62196.72</v>
      </c>
      <c r="D21" s="3">
        <v>62196.72</v>
      </c>
      <c r="E21" s="3">
        <v>335</v>
      </c>
      <c r="F21" s="3">
        <v>335</v>
      </c>
    </row>
    <row r="22" spans="1:6" x14ac:dyDescent="0.25">
      <c r="A22" s="10">
        <v>33600</v>
      </c>
      <c r="B22" s="5" t="s">
        <v>449</v>
      </c>
      <c r="C22" s="3">
        <v>461278.23</v>
      </c>
      <c r="D22" s="3">
        <v>461278.23</v>
      </c>
      <c r="E22" s="3">
        <v>6238.5</v>
      </c>
      <c r="F22" s="3">
        <v>6238.5</v>
      </c>
    </row>
    <row r="23" spans="1:6" x14ac:dyDescent="0.25">
      <c r="A23" s="10">
        <v>33800</v>
      </c>
      <c r="B23" s="5" t="s">
        <v>450</v>
      </c>
      <c r="C23" s="3">
        <v>36646.959999999999</v>
      </c>
      <c r="D23" s="3">
        <v>36646.959999999999</v>
      </c>
      <c r="E23" s="3">
        <v>9001.18</v>
      </c>
      <c r="F23" s="3">
        <v>9001.18</v>
      </c>
    </row>
    <row r="24" spans="1:6" x14ac:dyDescent="0.25">
      <c r="A24" s="10">
        <v>33900</v>
      </c>
      <c r="B24" s="5" t="s">
        <v>451</v>
      </c>
      <c r="C24" s="3">
        <v>26845.439999999999</v>
      </c>
      <c r="D24" s="3">
        <v>26845.439999999999</v>
      </c>
      <c r="E24" s="3">
        <v>0</v>
      </c>
      <c r="F24" s="3">
        <v>0</v>
      </c>
    </row>
    <row r="25" spans="1:6" x14ac:dyDescent="0.25">
      <c r="A25" s="10">
        <v>33901</v>
      </c>
      <c r="B25" s="5" t="s">
        <v>452</v>
      </c>
      <c r="C25" s="3">
        <v>46653.22</v>
      </c>
      <c r="D25" s="3">
        <v>46653.22</v>
      </c>
      <c r="E25" s="3">
        <v>31.59</v>
      </c>
      <c r="F25" s="3">
        <v>31.59</v>
      </c>
    </row>
    <row r="26" spans="1:6" x14ac:dyDescent="0.25">
      <c r="A26" s="10">
        <v>33902</v>
      </c>
      <c r="B26" s="5" t="s">
        <v>453</v>
      </c>
      <c r="C26" s="3">
        <v>0</v>
      </c>
      <c r="D26" s="3">
        <v>0</v>
      </c>
      <c r="E26" s="3">
        <v>620.4</v>
      </c>
      <c r="F26" s="3">
        <v>620.4</v>
      </c>
    </row>
    <row r="27" spans="1:6" x14ac:dyDescent="0.25">
      <c r="A27" s="10">
        <v>34100</v>
      </c>
      <c r="B27" s="5" t="s">
        <v>454</v>
      </c>
      <c r="C27" s="3">
        <v>19908.63</v>
      </c>
      <c r="D27" s="3">
        <v>19908.63</v>
      </c>
      <c r="E27" s="3">
        <v>0</v>
      </c>
      <c r="F27" s="3">
        <v>0</v>
      </c>
    </row>
    <row r="28" spans="1:6" x14ac:dyDescent="0.25">
      <c r="A28" s="10">
        <v>34400</v>
      </c>
      <c r="B28" s="5" t="s">
        <v>455</v>
      </c>
      <c r="C28" s="3">
        <v>47236.61</v>
      </c>
      <c r="D28" s="3">
        <v>47236.61</v>
      </c>
      <c r="E28" s="3">
        <v>3279.6</v>
      </c>
      <c r="F28" s="3">
        <v>3097.6</v>
      </c>
    </row>
    <row r="29" spans="1:6" x14ac:dyDescent="0.25">
      <c r="A29" s="10">
        <v>34900</v>
      </c>
      <c r="B29" s="5" t="s">
        <v>456</v>
      </c>
      <c r="C29" s="3">
        <v>13114.39</v>
      </c>
      <c r="D29" s="3">
        <v>13114.39</v>
      </c>
      <c r="E29" s="3">
        <v>6220</v>
      </c>
      <c r="F29" s="3">
        <v>3000</v>
      </c>
    </row>
    <row r="30" spans="1:6" x14ac:dyDescent="0.25">
      <c r="A30" s="10">
        <v>36000</v>
      </c>
      <c r="B30" s="5" t="s">
        <v>457</v>
      </c>
      <c r="C30" s="3">
        <v>39484.49</v>
      </c>
      <c r="D30" s="3">
        <v>39484.49</v>
      </c>
      <c r="E30" s="3">
        <v>9011.98</v>
      </c>
      <c r="F30" s="3">
        <v>9004.26</v>
      </c>
    </row>
    <row r="31" spans="1:6" x14ac:dyDescent="0.25">
      <c r="A31" s="10">
        <v>39120</v>
      </c>
      <c r="B31" s="5" t="s">
        <v>458</v>
      </c>
      <c r="C31" s="3">
        <v>117957.36</v>
      </c>
      <c r="D31" s="3">
        <v>117957.36</v>
      </c>
      <c r="E31" s="3">
        <v>17605</v>
      </c>
      <c r="F31" s="3">
        <v>17605</v>
      </c>
    </row>
    <row r="32" spans="1:6" x14ac:dyDescent="0.25">
      <c r="A32" s="10">
        <v>39192</v>
      </c>
      <c r="B32" s="5" t="s">
        <v>459</v>
      </c>
      <c r="C32" s="3">
        <v>4411.18</v>
      </c>
      <c r="D32" s="3">
        <v>4411.18</v>
      </c>
      <c r="E32" s="3">
        <v>0</v>
      </c>
      <c r="F32" s="3">
        <v>0</v>
      </c>
    </row>
    <row r="33" spans="1:6" x14ac:dyDescent="0.25">
      <c r="A33" s="10">
        <v>39211</v>
      </c>
      <c r="B33" s="5" t="s">
        <v>460</v>
      </c>
      <c r="C33" s="3">
        <v>205118.47</v>
      </c>
      <c r="D33" s="3">
        <v>205118.47</v>
      </c>
      <c r="E33" s="3">
        <v>0</v>
      </c>
      <c r="F33" s="3">
        <v>0</v>
      </c>
    </row>
    <row r="34" spans="1:6" x14ac:dyDescent="0.25">
      <c r="A34" s="10">
        <v>39300</v>
      </c>
      <c r="B34" s="5" t="s">
        <v>461</v>
      </c>
      <c r="C34" s="3">
        <v>63522.02</v>
      </c>
      <c r="D34" s="3">
        <v>63522.02</v>
      </c>
      <c r="E34" s="3">
        <v>0</v>
      </c>
      <c r="F34" s="3">
        <v>0</v>
      </c>
    </row>
    <row r="35" spans="1:6" x14ac:dyDescent="0.25">
      <c r="A35" s="10">
        <v>39700</v>
      </c>
      <c r="B35" s="5" t="s">
        <v>510</v>
      </c>
      <c r="C35" s="3">
        <v>0</v>
      </c>
      <c r="D35" s="3">
        <v>0</v>
      </c>
      <c r="E35" s="3">
        <v>336.6</v>
      </c>
      <c r="F35" s="3">
        <v>336.6</v>
      </c>
    </row>
    <row r="36" spans="1:6" x14ac:dyDescent="0.25">
      <c r="A36" s="10">
        <v>39800</v>
      </c>
      <c r="B36" s="5" t="s">
        <v>462</v>
      </c>
      <c r="C36" s="3">
        <v>7239.69</v>
      </c>
      <c r="D36" s="3">
        <v>7239.69</v>
      </c>
      <c r="E36" s="3">
        <v>65.28</v>
      </c>
      <c r="F36" s="3">
        <v>65.28</v>
      </c>
    </row>
    <row r="37" spans="1:6" x14ac:dyDescent="0.25">
      <c r="A37" s="10">
        <v>39900</v>
      </c>
      <c r="B37" s="5" t="s">
        <v>463</v>
      </c>
      <c r="C37" s="3">
        <v>4945.8599999999997</v>
      </c>
      <c r="D37" s="3">
        <v>4945.8599999999997</v>
      </c>
      <c r="E37" s="3">
        <v>15</v>
      </c>
      <c r="F37" s="3">
        <v>15</v>
      </c>
    </row>
    <row r="38" spans="1:6" x14ac:dyDescent="0.25">
      <c r="A38" s="10">
        <v>39901</v>
      </c>
      <c r="B38" s="5" t="s">
        <v>464</v>
      </c>
      <c r="C38" s="3">
        <v>1124</v>
      </c>
      <c r="D38" s="3">
        <v>1124</v>
      </c>
      <c r="E38" s="3">
        <v>220</v>
      </c>
      <c r="F38" s="3">
        <v>220</v>
      </c>
    </row>
    <row r="39" spans="1:6" x14ac:dyDescent="0.25">
      <c r="A39" s="10">
        <v>42000</v>
      </c>
      <c r="B39" s="5" t="s">
        <v>465</v>
      </c>
      <c r="C39" s="3">
        <v>9223608.6799999997</v>
      </c>
      <c r="D39" s="3">
        <v>9223608.6799999997</v>
      </c>
      <c r="E39" s="3">
        <v>1928904.12</v>
      </c>
      <c r="F39" s="3">
        <v>1928904.12</v>
      </c>
    </row>
    <row r="40" spans="1:6" x14ac:dyDescent="0.25">
      <c r="A40" s="10">
        <v>42004</v>
      </c>
      <c r="B40" s="5" t="s">
        <v>466</v>
      </c>
      <c r="C40" s="3">
        <v>4182.79</v>
      </c>
      <c r="D40" s="3">
        <v>4182.79</v>
      </c>
      <c r="E40" s="3">
        <v>1382.45</v>
      </c>
      <c r="F40" s="3">
        <v>1382.45</v>
      </c>
    </row>
    <row r="41" spans="1:6" x14ac:dyDescent="0.25">
      <c r="A41" s="10">
        <v>42007</v>
      </c>
      <c r="B41" s="5" t="s">
        <v>467</v>
      </c>
      <c r="C41" s="3">
        <v>12234.5</v>
      </c>
      <c r="D41" s="3">
        <v>12234.5</v>
      </c>
      <c r="E41" s="3">
        <v>0</v>
      </c>
      <c r="F41" s="3">
        <v>0</v>
      </c>
    </row>
    <row r="42" spans="1:6" x14ac:dyDescent="0.25">
      <c r="A42" s="10">
        <v>42090</v>
      </c>
      <c r="B42" s="5" t="s">
        <v>33</v>
      </c>
      <c r="C42" s="3">
        <v>0</v>
      </c>
      <c r="D42" s="3">
        <v>0</v>
      </c>
      <c r="E42" s="3">
        <v>1442.17</v>
      </c>
      <c r="F42" s="3">
        <v>1442.17</v>
      </c>
    </row>
    <row r="43" spans="1:6" x14ac:dyDescent="0.25">
      <c r="A43" s="10">
        <v>45000</v>
      </c>
      <c r="B43" s="5" t="s">
        <v>468</v>
      </c>
      <c r="C43" s="3">
        <v>1726773.52</v>
      </c>
      <c r="D43" s="3">
        <v>1726773.52</v>
      </c>
      <c r="E43" s="3">
        <v>433796.51</v>
      </c>
      <c r="F43" s="3">
        <v>433796.51</v>
      </c>
    </row>
    <row r="44" spans="1:6" x14ac:dyDescent="0.25">
      <c r="A44" s="10">
        <v>45002</v>
      </c>
      <c r="B44" s="5" t="s">
        <v>469</v>
      </c>
      <c r="C44" s="3">
        <v>5517783.2199999997</v>
      </c>
      <c r="D44" s="3">
        <v>5524371.5700000003</v>
      </c>
      <c r="E44" s="3">
        <v>1897383.73</v>
      </c>
      <c r="F44" s="3">
        <v>1897383.73</v>
      </c>
    </row>
    <row r="45" spans="1:6" x14ac:dyDescent="0.25">
      <c r="A45" s="10">
        <v>45006</v>
      </c>
      <c r="B45" s="5" t="s">
        <v>470</v>
      </c>
      <c r="C45" s="3">
        <v>0</v>
      </c>
      <c r="D45" s="3">
        <v>18024.98</v>
      </c>
      <c r="E45" s="3">
        <v>18024.98</v>
      </c>
      <c r="F45" s="3">
        <v>18024.98</v>
      </c>
    </row>
    <row r="46" spans="1:6" x14ac:dyDescent="0.25">
      <c r="A46" s="10">
        <v>45008</v>
      </c>
      <c r="B46" s="5" t="s">
        <v>34</v>
      </c>
      <c r="C46" s="3">
        <v>0</v>
      </c>
      <c r="D46" s="3">
        <v>22908.44</v>
      </c>
      <c r="E46" s="3">
        <v>0</v>
      </c>
      <c r="F46" s="3">
        <v>0</v>
      </c>
    </row>
    <row r="47" spans="1:6" x14ac:dyDescent="0.25">
      <c r="A47" s="10">
        <v>45009</v>
      </c>
      <c r="B47" s="5" t="s">
        <v>471</v>
      </c>
      <c r="C47" s="3">
        <v>0</v>
      </c>
      <c r="D47" s="3">
        <v>41163.269999999997</v>
      </c>
      <c r="E47" s="3">
        <v>41163.269999999997</v>
      </c>
      <c r="F47" s="3">
        <v>41163.269999999997</v>
      </c>
    </row>
    <row r="48" spans="1:6" x14ac:dyDescent="0.25">
      <c r="A48" s="10">
        <v>45010</v>
      </c>
      <c r="B48" s="5" t="s">
        <v>496</v>
      </c>
      <c r="C48" s="3">
        <v>0</v>
      </c>
      <c r="D48" s="3">
        <v>0</v>
      </c>
      <c r="E48" s="3">
        <v>2488.3200000000002</v>
      </c>
      <c r="F48" s="3">
        <v>2488.3200000000002</v>
      </c>
    </row>
    <row r="49" spans="1:6" x14ac:dyDescent="0.25">
      <c r="A49" s="10">
        <v>45052</v>
      </c>
      <c r="B49" s="5" t="s">
        <v>495</v>
      </c>
      <c r="C49" s="3">
        <v>0</v>
      </c>
      <c r="D49" s="3">
        <v>0</v>
      </c>
      <c r="E49" s="3">
        <v>0</v>
      </c>
      <c r="F49" s="3">
        <v>-29480.2</v>
      </c>
    </row>
    <row r="50" spans="1:6" x14ac:dyDescent="0.25">
      <c r="A50" s="10">
        <v>45054</v>
      </c>
      <c r="B50" s="5" t="s">
        <v>472</v>
      </c>
      <c r="C50" s="3">
        <v>0</v>
      </c>
      <c r="D50" s="3">
        <v>104000</v>
      </c>
      <c r="E50" s="3">
        <v>104000</v>
      </c>
      <c r="F50" s="3">
        <v>104000</v>
      </c>
    </row>
    <row r="51" spans="1:6" x14ac:dyDescent="0.25">
      <c r="A51" s="10">
        <v>45100</v>
      </c>
      <c r="B51" s="5" t="s">
        <v>473</v>
      </c>
      <c r="C51" s="3">
        <v>0</v>
      </c>
      <c r="D51" s="3">
        <v>90134.38</v>
      </c>
      <c r="E51" s="3">
        <v>90134.38</v>
      </c>
      <c r="F51" s="3">
        <v>90134.38</v>
      </c>
    </row>
    <row r="52" spans="1:6" x14ac:dyDescent="0.25">
      <c r="A52" s="10">
        <v>46103</v>
      </c>
      <c r="B52" s="5" t="s">
        <v>474</v>
      </c>
      <c r="C52" s="3">
        <v>0</v>
      </c>
      <c r="D52" s="3">
        <v>20000</v>
      </c>
      <c r="E52" s="3">
        <v>20000</v>
      </c>
      <c r="F52" s="3">
        <v>20000</v>
      </c>
    </row>
    <row r="53" spans="1:6" x14ac:dyDescent="0.25">
      <c r="A53" s="10">
        <v>46110</v>
      </c>
      <c r="B53" s="5" t="s">
        <v>494</v>
      </c>
      <c r="C53" s="3">
        <v>0</v>
      </c>
      <c r="D53" s="3">
        <v>5687</v>
      </c>
      <c r="E53" s="3">
        <v>5687</v>
      </c>
      <c r="F53" s="3">
        <v>5687</v>
      </c>
    </row>
    <row r="54" spans="1:6" x14ac:dyDescent="0.25">
      <c r="A54" s="10">
        <v>46121</v>
      </c>
      <c r="B54" s="5" t="s">
        <v>475</v>
      </c>
      <c r="C54" s="3">
        <v>0</v>
      </c>
      <c r="D54" s="3">
        <v>10000</v>
      </c>
      <c r="E54" s="3">
        <v>10000</v>
      </c>
      <c r="F54" s="3">
        <v>10000</v>
      </c>
    </row>
    <row r="55" spans="1:6" x14ac:dyDescent="0.25">
      <c r="A55" s="10">
        <v>52000</v>
      </c>
      <c r="B55" s="5" t="s">
        <v>476</v>
      </c>
      <c r="C55" s="3">
        <v>154813.01999999999</v>
      </c>
      <c r="D55" s="3">
        <v>154813.01999999999</v>
      </c>
      <c r="E55" s="3">
        <v>59073.279999999999</v>
      </c>
      <c r="F55" s="3">
        <v>59073.279999999999</v>
      </c>
    </row>
    <row r="56" spans="1:6" x14ac:dyDescent="0.25">
      <c r="A56" s="10">
        <v>54100</v>
      </c>
      <c r="B56" s="5" t="s">
        <v>477</v>
      </c>
      <c r="C56" s="3">
        <v>20905.169999999998</v>
      </c>
      <c r="D56" s="3">
        <v>20905.169999999998</v>
      </c>
      <c r="E56" s="3">
        <v>4465.5600000000004</v>
      </c>
      <c r="F56" s="3">
        <v>4465.5600000000004</v>
      </c>
    </row>
    <row r="57" spans="1:6" x14ac:dyDescent="0.25">
      <c r="A57" s="10">
        <v>54200</v>
      </c>
      <c r="B57" s="5" t="s">
        <v>478</v>
      </c>
      <c r="C57" s="3">
        <v>824.32</v>
      </c>
      <c r="D57" s="3">
        <v>824.32</v>
      </c>
      <c r="E57" s="3">
        <v>0</v>
      </c>
      <c r="F57" s="3">
        <v>0</v>
      </c>
    </row>
    <row r="58" spans="1:6" x14ac:dyDescent="0.25">
      <c r="A58" s="10">
        <v>55000</v>
      </c>
      <c r="B58" s="5" t="s">
        <v>479</v>
      </c>
      <c r="C58" s="3">
        <v>286835.59999999998</v>
      </c>
      <c r="D58" s="3">
        <v>286835.59999999998</v>
      </c>
      <c r="E58" s="3">
        <v>1701.78</v>
      </c>
      <c r="F58" s="3">
        <v>1701.78</v>
      </c>
    </row>
    <row r="59" spans="1:6" x14ac:dyDescent="0.25">
      <c r="A59" s="10">
        <v>72002</v>
      </c>
      <c r="B59" s="5" t="s">
        <v>487</v>
      </c>
      <c r="C59" s="3">
        <v>0</v>
      </c>
      <c r="D59" s="3">
        <v>2771324</v>
      </c>
      <c r="E59" s="3">
        <v>0</v>
      </c>
      <c r="F59" s="3">
        <v>0</v>
      </c>
    </row>
    <row r="60" spans="1:6" x14ac:dyDescent="0.25">
      <c r="A60" s="10">
        <v>72100</v>
      </c>
      <c r="B60" s="5" t="s">
        <v>480</v>
      </c>
      <c r="C60" s="3">
        <v>0</v>
      </c>
      <c r="D60" s="3">
        <v>995837.25</v>
      </c>
      <c r="E60" s="3">
        <v>995837.25</v>
      </c>
      <c r="F60" s="3">
        <v>937065.13</v>
      </c>
    </row>
    <row r="61" spans="1:6" x14ac:dyDescent="0.25">
      <c r="A61" s="10">
        <v>75086</v>
      </c>
      <c r="B61" s="5" t="s">
        <v>481</v>
      </c>
      <c r="C61" s="3">
        <v>0</v>
      </c>
      <c r="D61" s="3">
        <v>33410.129999999997</v>
      </c>
      <c r="E61" s="3">
        <v>33410.129999999997</v>
      </c>
      <c r="F61" s="3">
        <v>33410.129999999997</v>
      </c>
    </row>
    <row r="62" spans="1:6" x14ac:dyDescent="0.25">
      <c r="A62" s="10">
        <v>76100</v>
      </c>
      <c r="B62" s="5" t="s">
        <v>507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10">
        <v>76101</v>
      </c>
      <c r="B63" s="5" t="s">
        <v>482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 s="10">
        <v>76102</v>
      </c>
      <c r="B64" s="5" t="s">
        <v>511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10">
        <v>76150</v>
      </c>
      <c r="B65" s="5" t="s">
        <v>35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 s="10">
        <v>79802</v>
      </c>
      <c r="B66" s="5" t="s">
        <v>489</v>
      </c>
      <c r="C66" s="3">
        <v>0</v>
      </c>
      <c r="D66" s="3">
        <v>0</v>
      </c>
      <c r="E66" s="3">
        <v>24500</v>
      </c>
      <c r="F66" s="3">
        <v>24500</v>
      </c>
    </row>
    <row r="67" spans="1:6" x14ac:dyDescent="0.25">
      <c r="A67" s="10">
        <v>83100</v>
      </c>
      <c r="B67" s="5" t="s">
        <v>483</v>
      </c>
      <c r="C67" s="3">
        <v>22802.89</v>
      </c>
      <c r="D67" s="3">
        <v>22802.89</v>
      </c>
      <c r="E67" s="3">
        <v>10886.9</v>
      </c>
      <c r="F67" s="3">
        <v>620.67999999999995</v>
      </c>
    </row>
    <row r="68" spans="1:6" x14ac:dyDescent="0.25">
      <c r="A68" s="10">
        <v>87000</v>
      </c>
      <c r="B68" s="5" t="s">
        <v>484</v>
      </c>
      <c r="C68" s="3">
        <v>0</v>
      </c>
      <c r="D68" s="3">
        <v>5237606.1399999997</v>
      </c>
      <c r="E68" s="3">
        <v>0</v>
      </c>
      <c r="F68" s="3">
        <v>0</v>
      </c>
    </row>
    <row r="69" spans="1:6" x14ac:dyDescent="0.25">
      <c r="A69" s="10">
        <v>87010</v>
      </c>
      <c r="B69" s="5" t="s">
        <v>485</v>
      </c>
      <c r="C69" s="3">
        <v>0</v>
      </c>
      <c r="D69" s="3">
        <v>3048261.3</v>
      </c>
      <c r="E69" s="3">
        <v>0</v>
      </c>
      <c r="F69" s="3">
        <v>0</v>
      </c>
    </row>
    <row r="70" spans="1:6" x14ac:dyDescent="0.25">
      <c r="A70" s="10">
        <v>91300</v>
      </c>
      <c r="B70" s="5" t="s">
        <v>486</v>
      </c>
      <c r="C70" s="3">
        <v>3690000</v>
      </c>
      <c r="D70" s="3">
        <v>7380000</v>
      </c>
      <c r="E70" s="3">
        <v>0</v>
      </c>
      <c r="F70" s="3">
        <v>0</v>
      </c>
    </row>
  </sheetData>
  <sortState xmlns:xlrd2="http://schemas.microsoft.com/office/spreadsheetml/2017/richdata2" ref="A2:F70">
    <sortCondition ref="A2:A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B59-30C1-4A22-AC91-AB1A97B1781A}">
  <dimension ref="A1:I436"/>
  <sheetViews>
    <sheetView topLeftCell="D1" zoomScale="200" zoomScaleNormal="200" workbookViewId="0">
      <selection activeCell="G1" sqref="G1"/>
    </sheetView>
  </sheetViews>
  <sheetFormatPr baseColWidth="10" defaultRowHeight="15" x14ac:dyDescent="0.25"/>
  <cols>
    <col min="1" max="1" width="9.42578125" style="6" bestFit="1" customWidth="1"/>
    <col min="2" max="2" width="10.85546875" style="11" bestFit="1" customWidth="1"/>
    <col min="3" max="3" width="57.28515625" style="7" bestFit="1" customWidth="1"/>
    <col min="4" max="4" width="16.140625" style="9" bestFit="1" customWidth="1"/>
    <col min="5" max="9" width="10" style="9" bestFit="1" customWidth="1"/>
    <col min="10" max="16384" width="11.42578125" style="1"/>
  </cols>
  <sheetData>
    <row r="1" spans="1:9" s="2" customFormat="1" x14ac:dyDescent="0.25">
      <c r="A1" s="5" t="s">
        <v>522</v>
      </c>
      <c r="B1" s="10" t="s">
        <v>27</v>
      </c>
      <c r="C1" s="4" t="s">
        <v>25</v>
      </c>
      <c r="D1" s="8" t="s">
        <v>521</v>
      </c>
      <c r="E1" s="8" t="s">
        <v>523</v>
      </c>
      <c r="F1" s="8" t="s">
        <v>524</v>
      </c>
      <c r="G1" s="8" t="s">
        <v>525</v>
      </c>
      <c r="H1" s="8" t="s">
        <v>26</v>
      </c>
      <c r="I1" s="8" t="s">
        <v>24</v>
      </c>
    </row>
    <row r="2" spans="1:9" x14ac:dyDescent="0.25">
      <c r="A2" s="6">
        <v>9120</v>
      </c>
      <c r="B2" s="11">
        <v>10000</v>
      </c>
      <c r="C2" s="7" t="s">
        <v>36</v>
      </c>
      <c r="D2" s="9">
        <v>332826.7</v>
      </c>
      <c r="E2" s="9">
        <f t="shared" ref="E2:E65" si="0">F2-D2</f>
        <v>0</v>
      </c>
      <c r="F2" s="9">
        <v>332826.7</v>
      </c>
      <c r="G2" s="9">
        <v>72898.13</v>
      </c>
      <c r="H2" s="9">
        <v>72898.13</v>
      </c>
      <c r="I2" s="9">
        <v>72898.13</v>
      </c>
    </row>
    <row r="3" spans="1:9" x14ac:dyDescent="0.25">
      <c r="A3" s="6">
        <v>9120</v>
      </c>
      <c r="B3" s="11">
        <v>11000</v>
      </c>
      <c r="C3" s="7" t="s">
        <v>37</v>
      </c>
      <c r="D3" s="9">
        <v>113688.4</v>
      </c>
      <c r="E3" s="9">
        <f t="shared" si="0"/>
        <v>0</v>
      </c>
      <c r="F3" s="9">
        <v>113688.4</v>
      </c>
      <c r="G3" s="9">
        <v>27100.38</v>
      </c>
      <c r="H3" s="9">
        <v>27100.38</v>
      </c>
      <c r="I3" s="9">
        <v>27100.38</v>
      </c>
    </row>
    <row r="4" spans="1:9" x14ac:dyDescent="0.25">
      <c r="A4" s="6">
        <v>1510</v>
      </c>
      <c r="B4" s="11">
        <v>12000</v>
      </c>
      <c r="C4" s="7" t="s">
        <v>38</v>
      </c>
      <c r="D4" s="9">
        <v>34432.17</v>
      </c>
      <c r="E4" s="9">
        <f t="shared" si="0"/>
        <v>0</v>
      </c>
      <c r="F4" s="9">
        <v>34432.17</v>
      </c>
      <c r="G4" s="9">
        <v>7961.4</v>
      </c>
      <c r="H4" s="9">
        <v>7961.4</v>
      </c>
      <c r="I4" s="9">
        <v>7961.4</v>
      </c>
    </row>
    <row r="5" spans="1:9" x14ac:dyDescent="0.25">
      <c r="A5" s="6">
        <v>9200</v>
      </c>
      <c r="B5" s="11">
        <v>12000</v>
      </c>
      <c r="C5" s="7" t="s">
        <v>39</v>
      </c>
      <c r="D5" s="9">
        <v>73034.58</v>
      </c>
      <c r="E5" s="9">
        <f t="shared" si="0"/>
        <v>0</v>
      </c>
      <c r="F5" s="9">
        <v>73034.58</v>
      </c>
      <c r="G5" s="9">
        <v>11942.1</v>
      </c>
      <c r="H5" s="9">
        <v>11942.1</v>
      </c>
      <c r="I5" s="9">
        <v>11942.1</v>
      </c>
    </row>
    <row r="6" spans="1:9" x14ac:dyDescent="0.25">
      <c r="A6" s="6">
        <v>9310</v>
      </c>
      <c r="B6" s="11">
        <v>12000</v>
      </c>
      <c r="C6" s="7" t="s">
        <v>40</v>
      </c>
      <c r="D6" s="9">
        <v>34432.17</v>
      </c>
      <c r="E6" s="9">
        <f t="shared" si="0"/>
        <v>0</v>
      </c>
      <c r="F6" s="9">
        <v>34432.17</v>
      </c>
      <c r="G6" s="9">
        <v>3980.7</v>
      </c>
      <c r="H6" s="9">
        <v>3980.7</v>
      </c>
      <c r="I6" s="9">
        <v>3980.7</v>
      </c>
    </row>
    <row r="7" spans="1:9" x14ac:dyDescent="0.25">
      <c r="A7" s="6">
        <v>9320</v>
      </c>
      <c r="B7" s="11">
        <v>12000</v>
      </c>
      <c r="C7" s="7" t="s">
        <v>41</v>
      </c>
      <c r="D7" s="9">
        <v>17216.09</v>
      </c>
      <c r="E7" s="9">
        <f t="shared" si="0"/>
        <v>0</v>
      </c>
      <c r="F7" s="9">
        <v>17216.09</v>
      </c>
      <c r="G7" s="9">
        <v>0</v>
      </c>
      <c r="H7" s="9">
        <v>0</v>
      </c>
      <c r="I7" s="9">
        <v>0</v>
      </c>
    </row>
    <row r="8" spans="1:9" x14ac:dyDescent="0.25">
      <c r="A8" s="6">
        <v>9340</v>
      </c>
      <c r="B8" s="11">
        <v>12000</v>
      </c>
      <c r="C8" s="7" t="s">
        <v>42</v>
      </c>
      <c r="D8" s="9">
        <v>17216.09</v>
      </c>
      <c r="E8" s="9">
        <f t="shared" si="0"/>
        <v>0</v>
      </c>
      <c r="F8" s="9">
        <v>17216.09</v>
      </c>
      <c r="G8" s="9">
        <v>5401.18</v>
      </c>
      <c r="H8" s="9">
        <v>5401.18</v>
      </c>
      <c r="I8" s="9">
        <v>5401.18</v>
      </c>
    </row>
    <row r="9" spans="1:9" x14ac:dyDescent="0.25">
      <c r="A9" s="6">
        <v>1300</v>
      </c>
      <c r="B9" s="11">
        <v>12001</v>
      </c>
      <c r="C9" s="7" t="s">
        <v>43</v>
      </c>
      <c r="D9" s="9">
        <v>45416.77</v>
      </c>
      <c r="E9" s="9">
        <f t="shared" si="0"/>
        <v>0</v>
      </c>
      <c r="F9" s="9">
        <v>45416.77</v>
      </c>
      <c r="G9" s="9">
        <v>3442.05</v>
      </c>
      <c r="H9" s="9">
        <v>3442.05</v>
      </c>
      <c r="I9" s="9">
        <v>3442.05</v>
      </c>
    </row>
    <row r="10" spans="1:9" x14ac:dyDescent="0.25">
      <c r="A10" s="6">
        <v>1510</v>
      </c>
      <c r="B10" s="11">
        <v>12001</v>
      </c>
      <c r="C10" s="7" t="s">
        <v>44</v>
      </c>
      <c r="D10" s="9">
        <v>39382.35</v>
      </c>
      <c r="E10" s="9">
        <f t="shared" si="0"/>
        <v>0</v>
      </c>
      <c r="F10" s="9">
        <v>39382.35</v>
      </c>
      <c r="G10" s="9">
        <v>3457.38</v>
      </c>
      <c r="H10" s="9">
        <v>3457.38</v>
      </c>
      <c r="I10" s="9">
        <v>3457.38</v>
      </c>
    </row>
    <row r="11" spans="1:9" x14ac:dyDescent="0.25">
      <c r="A11" s="6">
        <v>3410</v>
      </c>
      <c r="B11" s="11">
        <v>12001</v>
      </c>
      <c r="C11" s="7" t="s">
        <v>45</v>
      </c>
      <c r="D11" s="9">
        <v>15138.92</v>
      </c>
      <c r="E11" s="9">
        <f t="shared" si="0"/>
        <v>0</v>
      </c>
      <c r="F11" s="9">
        <v>15138.92</v>
      </c>
      <c r="G11" s="9">
        <v>0</v>
      </c>
      <c r="H11" s="9">
        <v>0</v>
      </c>
      <c r="I11" s="9">
        <v>0</v>
      </c>
    </row>
    <row r="12" spans="1:9" x14ac:dyDescent="0.25">
      <c r="A12" s="6">
        <v>1300</v>
      </c>
      <c r="B12" s="11">
        <v>12003</v>
      </c>
      <c r="C12" s="7" t="s">
        <v>46</v>
      </c>
      <c r="D12" s="9">
        <v>34784.32</v>
      </c>
      <c r="E12" s="9">
        <f t="shared" si="0"/>
        <v>0</v>
      </c>
      <c r="F12" s="9">
        <v>34784.32</v>
      </c>
      <c r="G12" s="9">
        <v>0</v>
      </c>
      <c r="H12" s="9">
        <v>0</v>
      </c>
      <c r="I12" s="9">
        <v>0</v>
      </c>
    </row>
    <row r="13" spans="1:9" x14ac:dyDescent="0.25">
      <c r="A13" s="6">
        <v>1320</v>
      </c>
      <c r="B13" s="11">
        <v>12003</v>
      </c>
      <c r="C13" s="7" t="s">
        <v>47</v>
      </c>
      <c r="D13" s="9">
        <v>486980.5</v>
      </c>
      <c r="E13" s="9">
        <f t="shared" si="0"/>
        <v>0</v>
      </c>
      <c r="F13" s="9">
        <v>486980.5</v>
      </c>
      <c r="G13" s="9">
        <v>89809.11</v>
      </c>
      <c r="H13" s="9">
        <v>89809.11</v>
      </c>
      <c r="I13" s="9">
        <v>89809.11</v>
      </c>
    </row>
    <row r="14" spans="1:9" x14ac:dyDescent="0.25">
      <c r="A14" s="6">
        <v>1330</v>
      </c>
      <c r="B14" s="11">
        <v>12003</v>
      </c>
      <c r="C14" s="7" t="s">
        <v>48</v>
      </c>
      <c r="D14" s="9">
        <v>34784.32</v>
      </c>
      <c r="E14" s="9">
        <f t="shared" si="0"/>
        <v>0</v>
      </c>
      <c r="F14" s="9">
        <v>34784.32</v>
      </c>
      <c r="G14" s="9">
        <v>7753.14</v>
      </c>
      <c r="H14" s="9">
        <v>7753.14</v>
      </c>
      <c r="I14" s="9">
        <v>7753.14</v>
      </c>
    </row>
    <row r="15" spans="1:9" x14ac:dyDescent="0.25">
      <c r="A15" s="6">
        <v>1510</v>
      </c>
      <c r="B15" s="11">
        <v>12003</v>
      </c>
      <c r="C15" s="7" t="s">
        <v>49</v>
      </c>
      <c r="D15" s="9">
        <v>11594.77</v>
      </c>
      <c r="E15" s="9">
        <f t="shared" si="0"/>
        <v>0</v>
      </c>
      <c r="F15" s="9">
        <v>11594.77</v>
      </c>
      <c r="G15" s="9">
        <v>0</v>
      </c>
      <c r="H15" s="9">
        <v>0</v>
      </c>
      <c r="I15" s="9">
        <v>0</v>
      </c>
    </row>
    <row r="16" spans="1:9" x14ac:dyDescent="0.25">
      <c r="A16" s="6">
        <v>9200</v>
      </c>
      <c r="B16" s="11">
        <v>12003</v>
      </c>
      <c r="C16" s="7" t="s">
        <v>50</v>
      </c>
      <c r="D16" s="9">
        <v>69568.639999999999</v>
      </c>
      <c r="E16" s="9">
        <f t="shared" si="0"/>
        <v>0</v>
      </c>
      <c r="F16" s="9">
        <v>69568.639999999999</v>
      </c>
      <c r="G16" s="9">
        <v>0</v>
      </c>
      <c r="H16" s="9">
        <v>0</v>
      </c>
      <c r="I16" s="9">
        <v>0</v>
      </c>
    </row>
    <row r="17" spans="1:9" x14ac:dyDescent="0.25">
      <c r="A17" s="6">
        <v>9310</v>
      </c>
      <c r="B17" s="11">
        <v>12003</v>
      </c>
      <c r="C17" s="7" t="s">
        <v>51</v>
      </c>
      <c r="D17" s="9">
        <v>11594.77</v>
      </c>
      <c r="E17" s="9">
        <f t="shared" si="0"/>
        <v>0</v>
      </c>
      <c r="F17" s="9">
        <v>11594.77</v>
      </c>
      <c r="G17" s="9">
        <v>2584.38</v>
      </c>
      <c r="H17" s="9">
        <v>2584.38</v>
      </c>
      <c r="I17" s="9">
        <v>2584.38</v>
      </c>
    </row>
    <row r="18" spans="1:9" x14ac:dyDescent="0.25">
      <c r="A18" s="6">
        <v>1350</v>
      </c>
      <c r="B18" s="11">
        <v>12004</v>
      </c>
      <c r="C18" s="7" t="s">
        <v>52</v>
      </c>
      <c r="D18" s="9">
        <v>9828.07</v>
      </c>
      <c r="E18" s="9">
        <f t="shared" si="0"/>
        <v>0</v>
      </c>
      <c r="F18" s="9">
        <v>9828.07</v>
      </c>
      <c r="G18" s="9">
        <v>2150.94</v>
      </c>
      <c r="H18" s="9">
        <v>2150.94</v>
      </c>
      <c r="I18" s="9">
        <v>2150.94</v>
      </c>
    </row>
    <row r="19" spans="1:9" x14ac:dyDescent="0.25">
      <c r="A19" s="6">
        <v>1510</v>
      </c>
      <c r="B19" s="11">
        <v>12004</v>
      </c>
      <c r="C19" s="7" t="s">
        <v>53</v>
      </c>
      <c r="D19" s="9">
        <v>9828.07</v>
      </c>
      <c r="E19" s="9">
        <f t="shared" si="0"/>
        <v>0</v>
      </c>
      <c r="F19" s="9">
        <v>9828.07</v>
      </c>
      <c r="G19" s="9">
        <v>2150.94</v>
      </c>
      <c r="H19" s="9">
        <v>2150.94</v>
      </c>
      <c r="I19" s="9">
        <v>2150.94</v>
      </c>
    </row>
    <row r="20" spans="1:9" x14ac:dyDescent="0.25">
      <c r="A20" s="6">
        <v>2310</v>
      </c>
      <c r="B20" s="11">
        <v>12004</v>
      </c>
      <c r="C20" s="7" t="s">
        <v>54</v>
      </c>
      <c r="D20" s="9">
        <v>9828.06</v>
      </c>
      <c r="E20" s="9">
        <f t="shared" si="0"/>
        <v>0</v>
      </c>
      <c r="F20" s="9">
        <v>9828.06</v>
      </c>
      <c r="G20" s="9">
        <v>2150.94</v>
      </c>
      <c r="H20" s="9">
        <v>2150.94</v>
      </c>
      <c r="I20" s="9">
        <v>2150.94</v>
      </c>
    </row>
    <row r="21" spans="1:9" x14ac:dyDescent="0.25">
      <c r="A21" s="6">
        <v>9200</v>
      </c>
      <c r="B21" s="11">
        <v>12004</v>
      </c>
      <c r="C21" s="7" t="s">
        <v>55</v>
      </c>
      <c r="D21" s="9">
        <v>19656.150000000001</v>
      </c>
      <c r="E21" s="9">
        <f t="shared" si="0"/>
        <v>0</v>
      </c>
      <c r="F21" s="9">
        <v>19656.150000000001</v>
      </c>
      <c r="G21" s="9">
        <v>0</v>
      </c>
      <c r="H21" s="9">
        <v>0</v>
      </c>
      <c r="I21" s="9">
        <v>0</v>
      </c>
    </row>
    <row r="22" spans="1:9" x14ac:dyDescent="0.25">
      <c r="A22" s="6">
        <v>9310</v>
      </c>
      <c r="B22" s="11">
        <v>12004</v>
      </c>
      <c r="C22" s="7" t="s">
        <v>56</v>
      </c>
      <c r="D22" s="9">
        <v>9828.07</v>
      </c>
      <c r="E22" s="9">
        <f t="shared" si="0"/>
        <v>0</v>
      </c>
      <c r="F22" s="9">
        <v>9828.07</v>
      </c>
      <c r="G22" s="9">
        <v>2150.94</v>
      </c>
      <c r="H22" s="9">
        <v>2150.94</v>
      </c>
      <c r="I22" s="9">
        <v>2150.94</v>
      </c>
    </row>
    <row r="23" spans="1:9" x14ac:dyDescent="0.25">
      <c r="A23" s="6">
        <v>9340</v>
      </c>
      <c r="B23" s="11">
        <v>12004</v>
      </c>
      <c r="C23" s="7" t="s">
        <v>57</v>
      </c>
      <c r="D23" s="9">
        <v>9828.07</v>
      </c>
      <c r="E23" s="9">
        <f t="shared" si="0"/>
        <v>0</v>
      </c>
      <c r="F23" s="9">
        <v>9828.07</v>
      </c>
      <c r="G23" s="9">
        <v>2150.94</v>
      </c>
      <c r="H23" s="9">
        <v>2150.94</v>
      </c>
      <c r="I23" s="9">
        <v>2150.94</v>
      </c>
    </row>
    <row r="24" spans="1:9" x14ac:dyDescent="0.25">
      <c r="A24" s="6">
        <v>3210</v>
      </c>
      <c r="B24" s="11">
        <v>12005</v>
      </c>
      <c r="C24" s="7" t="s">
        <v>58</v>
      </c>
      <c r="D24" s="9">
        <v>9006.98</v>
      </c>
      <c r="E24" s="9">
        <f t="shared" si="0"/>
        <v>0</v>
      </c>
      <c r="F24" s="9">
        <v>9006.98</v>
      </c>
      <c r="G24" s="9">
        <v>1968.69</v>
      </c>
      <c r="H24" s="9">
        <v>1968.69</v>
      </c>
      <c r="I24" s="9">
        <v>1968.69</v>
      </c>
    </row>
    <row r="25" spans="1:9" x14ac:dyDescent="0.25">
      <c r="A25" s="6">
        <v>9200</v>
      </c>
      <c r="B25" s="11">
        <v>12005</v>
      </c>
      <c r="C25" s="7" t="s">
        <v>59</v>
      </c>
      <c r="D25" s="9">
        <v>9006.98</v>
      </c>
      <c r="E25" s="9">
        <f t="shared" si="0"/>
        <v>0</v>
      </c>
      <c r="F25" s="9">
        <v>9006.98</v>
      </c>
      <c r="G25" s="9">
        <v>1146.03</v>
      </c>
      <c r="H25" s="9">
        <v>1146.03</v>
      </c>
      <c r="I25" s="9">
        <v>1146.03</v>
      </c>
    </row>
    <row r="26" spans="1:9" x14ac:dyDescent="0.25">
      <c r="A26" s="6">
        <v>9340</v>
      </c>
      <c r="B26" s="11">
        <v>12005</v>
      </c>
      <c r="C26" s="7" t="s">
        <v>60</v>
      </c>
      <c r="D26" s="9">
        <v>76.5</v>
      </c>
      <c r="E26" s="9">
        <f t="shared" si="0"/>
        <v>0</v>
      </c>
      <c r="F26" s="9">
        <v>76.5</v>
      </c>
      <c r="G26" s="9">
        <v>0</v>
      </c>
      <c r="H26" s="9">
        <v>0</v>
      </c>
      <c r="I26" s="9">
        <v>0</v>
      </c>
    </row>
    <row r="27" spans="1:9" x14ac:dyDescent="0.25">
      <c r="A27" s="6">
        <v>1300</v>
      </c>
      <c r="B27" s="11">
        <v>12006</v>
      </c>
      <c r="C27" s="7" t="s">
        <v>61</v>
      </c>
      <c r="D27" s="9">
        <v>9227.1200000000008</v>
      </c>
      <c r="E27" s="9">
        <f t="shared" si="0"/>
        <v>0</v>
      </c>
      <c r="F27" s="9">
        <v>9227.1200000000008</v>
      </c>
      <c r="G27" s="9">
        <v>1131.57</v>
      </c>
      <c r="H27" s="9">
        <v>1131.57</v>
      </c>
      <c r="I27" s="9">
        <v>1131.57</v>
      </c>
    </row>
    <row r="28" spans="1:9" x14ac:dyDescent="0.25">
      <c r="A28" s="6">
        <v>1320</v>
      </c>
      <c r="B28" s="11">
        <v>12006</v>
      </c>
      <c r="C28" s="7" t="s">
        <v>62</v>
      </c>
      <c r="D28" s="9">
        <v>54300.9</v>
      </c>
      <c r="E28" s="9">
        <f t="shared" si="0"/>
        <v>0</v>
      </c>
      <c r="F28" s="9">
        <v>54300.9</v>
      </c>
      <c r="G28" s="9">
        <v>13246.48</v>
      </c>
      <c r="H28" s="9">
        <v>13246.48</v>
      </c>
      <c r="I28" s="9">
        <v>13246.48</v>
      </c>
    </row>
    <row r="29" spans="1:9" x14ac:dyDescent="0.25">
      <c r="A29" s="6">
        <v>1330</v>
      </c>
      <c r="B29" s="11">
        <v>12006</v>
      </c>
      <c r="C29" s="7" t="s">
        <v>63</v>
      </c>
      <c r="D29" s="9">
        <v>8060.29</v>
      </c>
      <c r="E29" s="9">
        <f t="shared" si="0"/>
        <v>0</v>
      </c>
      <c r="F29" s="9">
        <v>8060.29</v>
      </c>
      <c r="G29" s="9">
        <v>1923.33</v>
      </c>
      <c r="H29" s="9">
        <v>1923.33</v>
      </c>
      <c r="I29" s="9">
        <v>1923.33</v>
      </c>
    </row>
    <row r="30" spans="1:9" x14ac:dyDescent="0.25">
      <c r="A30" s="6">
        <v>1350</v>
      </c>
      <c r="B30" s="11">
        <v>12006</v>
      </c>
      <c r="C30" s="7" t="s">
        <v>64</v>
      </c>
      <c r="D30" s="9">
        <v>3235.62</v>
      </c>
      <c r="E30" s="9">
        <f t="shared" si="0"/>
        <v>0</v>
      </c>
      <c r="F30" s="9">
        <v>3235.62</v>
      </c>
      <c r="G30" s="9">
        <v>772.56</v>
      </c>
      <c r="H30" s="9">
        <v>772.56</v>
      </c>
      <c r="I30" s="9">
        <v>772.56</v>
      </c>
    </row>
    <row r="31" spans="1:9" x14ac:dyDescent="0.25">
      <c r="A31" s="6">
        <v>1510</v>
      </c>
      <c r="B31" s="11">
        <v>12006</v>
      </c>
      <c r="C31" s="7" t="s">
        <v>65</v>
      </c>
      <c r="D31" s="9">
        <v>16789.48</v>
      </c>
      <c r="E31" s="9">
        <f t="shared" si="0"/>
        <v>0</v>
      </c>
      <c r="F31" s="9">
        <v>16789.48</v>
      </c>
      <c r="G31" s="9">
        <v>2809.93</v>
      </c>
      <c r="H31" s="9">
        <v>2809.93</v>
      </c>
      <c r="I31" s="9">
        <v>2809.93</v>
      </c>
    </row>
    <row r="32" spans="1:9" x14ac:dyDescent="0.25">
      <c r="A32" s="6">
        <v>2310</v>
      </c>
      <c r="B32" s="11">
        <v>12006</v>
      </c>
      <c r="C32" s="7" t="s">
        <v>66</v>
      </c>
      <c r="D32" s="9">
        <v>0</v>
      </c>
      <c r="E32" s="9">
        <f t="shared" si="0"/>
        <v>0</v>
      </c>
      <c r="F32" s="9">
        <v>0</v>
      </c>
      <c r="G32" s="9">
        <v>94.59</v>
      </c>
      <c r="H32" s="9">
        <v>94.59</v>
      </c>
      <c r="I32" s="9">
        <v>94.59</v>
      </c>
    </row>
    <row r="33" spans="1:9" x14ac:dyDescent="0.25">
      <c r="A33" s="6">
        <v>3210</v>
      </c>
      <c r="B33" s="11">
        <v>12006</v>
      </c>
      <c r="C33" s="7" t="s">
        <v>67</v>
      </c>
      <c r="D33" s="9">
        <v>2438.67</v>
      </c>
      <c r="E33" s="9">
        <f t="shared" si="0"/>
        <v>0</v>
      </c>
      <c r="F33" s="9">
        <v>2438.67</v>
      </c>
      <c r="G33" s="9">
        <v>533.28</v>
      </c>
      <c r="H33" s="9">
        <v>533.28</v>
      </c>
      <c r="I33" s="9">
        <v>533.28</v>
      </c>
    </row>
    <row r="34" spans="1:9" x14ac:dyDescent="0.25">
      <c r="A34" s="6">
        <v>9200</v>
      </c>
      <c r="B34" s="11">
        <v>12006</v>
      </c>
      <c r="C34" s="7" t="s">
        <v>68</v>
      </c>
      <c r="D34" s="9">
        <v>12157.32</v>
      </c>
      <c r="E34" s="9">
        <f t="shared" si="0"/>
        <v>0</v>
      </c>
      <c r="F34" s="9">
        <v>12157.32</v>
      </c>
      <c r="G34" s="9">
        <v>2570.86</v>
      </c>
      <c r="H34" s="9">
        <v>2570.86</v>
      </c>
      <c r="I34" s="9">
        <v>2570.86</v>
      </c>
    </row>
    <row r="35" spans="1:9" x14ac:dyDescent="0.25">
      <c r="A35" s="6">
        <v>9310</v>
      </c>
      <c r="B35" s="11">
        <v>12006</v>
      </c>
      <c r="C35" s="7" t="s">
        <v>69</v>
      </c>
      <c r="D35" s="9">
        <v>9522.08</v>
      </c>
      <c r="E35" s="9">
        <f t="shared" si="0"/>
        <v>0</v>
      </c>
      <c r="F35" s="9">
        <v>9522.08</v>
      </c>
      <c r="G35" s="9">
        <v>2711.03</v>
      </c>
      <c r="H35" s="9">
        <v>2711.03</v>
      </c>
      <c r="I35" s="9">
        <v>2711.03</v>
      </c>
    </row>
    <row r="36" spans="1:9" x14ac:dyDescent="0.25">
      <c r="A36" s="6">
        <v>9320</v>
      </c>
      <c r="B36" s="11">
        <v>12006</v>
      </c>
      <c r="C36" s="7" t="s">
        <v>70</v>
      </c>
      <c r="D36" s="9">
        <v>3914.33</v>
      </c>
      <c r="E36" s="9">
        <f t="shared" si="0"/>
        <v>0</v>
      </c>
      <c r="F36" s="9">
        <v>3914.33</v>
      </c>
      <c r="G36" s="9">
        <v>0</v>
      </c>
      <c r="H36" s="9">
        <v>0</v>
      </c>
      <c r="I36" s="9">
        <v>0</v>
      </c>
    </row>
    <row r="37" spans="1:9" x14ac:dyDescent="0.25">
      <c r="A37" s="6">
        <v>9340</v>
      </c>
      <c r="B37" s="11">
        <v>12006</v>
      </c>
      <c r="C37" s="7" t="s">
        <v>71</v>
      </c>
      <c r="D37" s="9">
        <v>1.61</v>
      </c>
      <c r="E37" s="9">
        <f t="shared" si="0"/>
        <v>0</v>
      </c>
      <c r="F37" s="9">
        <v>1.61</v>
      </c>
      <c r="G37" s="9">
        <v>0</v>
      </c>
      <c r="H37" s="9">
        <v>0</v>
      </c>
      <c r="I37" s="9">
        <v>0</v>
      </c>
    </row>
    <row r="38" spans="1:9" x14ac:dyDescent="0.25">
      <c r="A38" s="6">
        <v>1300</v>
      </c>
      <c r="B38" s="11">
        <v>12100</v>
      </c>
      <c r="C38" s="7" t="s">
        <v>72</v>
      </c>
      <c r="D38" s="9">
        <v>61118.68</v>
      </c>
      <c r="E38" s="9">
        <f t="shared" si="0"/>
        <v>0</v>
      </c>
      <c r="F38" s="9">
        <v>61118.68</v>
      </c>
      <c r="G38" s="9">
        <v>2856.51</v>
      </c>
      <c r="H38" s="9">
        <v>2856.51</v>
      </c>
      <c r="I38" s="9">
        <v>2856.51</v>
      </c>
    </row>
    <row r="39" spans="1:9" x14ac:dyDescent="0.25">
      <c r="A39" s="6">
        <v>1320</v>
      </c>
      <c r="B39" s="11">
        <v>12100</v>
      </c>
      <c r="C39" s="7" t="s">
        <v>73</v>
      </c>
      <c r="D39" s="9">
        <v>351649.7</v>
      </c>
      <c r="E39" s="9">
        <f t="shared" si="0"/>
        <v>0</v>
      </c>
      <c r="F39" s="9">
        <v>351649.7</v>
      </c>
      <c r="G39" s="9">
        <v>62098</v>
      </c>
      <c r="H39" s="9">
        <v>62098</v>
      </c>
      <c r="I39" s="9">
        <v>62098</v>
      </c>
    </row>
    <row r="40" spans="1:9" x14ac:dyDescent="0.25">
      <c r="A40" s="6">
        <v>1330</v>
      </c>
      <c r="B40" s="11">
        <v>12100</v>
      </c>
      <c r="C40" s="7" t="s">
        <v>74</v>
      </c>
      <c r="D40" s="9">
        <v>25117.84</v>
      </c>
      <c r="E40" s="9">
        <f t="shared" si="0"/>
        <v>0</v>
      </c>
      <c r="F40" s="9">
        <v>25117.84</v>
      </c>
      <c r="G40" s="9">
        <v>5490</v>
      </c>
      <c r="H40" s="9">
        <v>5490</v>
      </c>
      <c r="I40" s="9">
        <v>5490</v>
      </c>
    </row>
    <row r="41" spans="1:9" x14ac:dyDescent="0.25">
      <c r="A41" s="6">
        <v>1350</v>
      </c>
      <c r="B41" s="11">
        <v>12100</v>
      </c>
      <c r="C41" s="7" t="s">
        <v>75</v>
      </c>
      <c r="D41" s="9">
        <v>6483.55</v>
      </c>
      <c r="E41" s="9">
        <f t="shared" si="0"/>
        <v>0</v>
      </c>
      <c r="F41" s="9">
        <v>6483.55</v>
      </c>
      <c r="G41" s="9">
        <v>1417.11</v>
      </c>
      <c r="H41" s="9">
        <v>1417.11</v>
      </c>
      <c r="I41" s="9">
        <v>1417.11</v>
      </c>
    </row>
    <row r="42" spans="1:9" x14ac:dyDescent="0.25">
      <c r="A42" s="6">
        <v>1510</v>
      </c>
      <c r="B42" s="11">
        <v>12100</v>
      </c>
      <c r="C42" s="7" t="s">
        <v>76</v>
      </c>
      <c r="D42" s="9">
        <v>68998.37</v>
      </c>
      <c r="E42" s="9">
        <f t="shared" si="0"/>
        <v>0</v>
      </c>
      <c r="F42" s="9">
        <v>68998.37</v>
      </c>
      <c r="G42" s="9">
        <v>9729.09</v>
      </c>
      <c r="H42" s="9">
        <v>9729.09</v>
      </c>
      <c r="I42" s="9">
        <v>9729.09</v>
      </c>
    </row>
    <row r="43" spans="1:9" x14ac:dyDescent="0.25">
      <c r="A43" s="6">
        <v>2310</v>
      </c>
      <c r="B43" s="11">
        <v>12100</v>
      </c>
      <c r="C43" s="7" t="s">
        <v>77</v>
      </c>
      <c r="D43" s="9">
        <v>6483.54</v>
      </c>
      <c r="E43" s="9">
        <f t="shared" si="0"/>
        <v>0</v>
      </c>
      <c r="F43" s="9">
        <v>6483.54</v>
      </c>
      <c r="G43" s="9">
        <v>1417.11</v>
      </c>
      <c r="H43" s="9">
        <v>1417.11</v>
      </c>
      <c r="I43" s="9">
        <v>1417.11</v>
      </c>
    </row>
    <row r="44" spans="1:9" x14ac:dyDescent="0.25">
      <c r="A44" s="6">
        <v>3210</v>
      </c>
      <c r="B44" s="11">
        <v>12100</v>
      </c>
      <c r="C44" s="7" t="s">
        <v>78</v>
      </c>
      <c r="D44" s="9">
        <v>4271.22</v>
      </c>
      <c r="E44" s="9">
        <f t="shared" si="0"/>
        <v>0</v>
      </c>
      <c r="F44" s="9">
        <v>4271.22</v>
      </c>
      <c r="G44" s="9">
        <v>933.57</v>
      </c>
      <c r="H44" s="9">
        <v>933.57</v>
      </c>
      <c r="I44" s="9">
        <v>933.57</v>
      </c>
    </row>
    <row r="45" spans="1:9" x14ac:dyDescent="0.25">
      <c r="A45" s="6">
        <v>3410</v>
      </c>
      <c r="B45" s="11">
        <v>12100</v>
      </c>
      <c r="C45" s="7" t="s">
        <v>79</v>
      </c>
      <c r="D45" s="9">
        <v>11465.94</v>
      </c>
      <c r="E45" s="9">
        <f t="shared" si="0"/>
        <v>0</v>
      </c>
      <c r="F45" s="9">
        <v>11465.94</v>
      </c>
      <c r="G45" s="9">
        <v>0</v>
      </c>
      <c r="H45" s="9">
        <v>0</v>
      </c>
      <c r="I45" s="9">
        <v>0</v>
      </c>
    </row>
    <row r="46" spans="1:9" x14ac:dyDescent="0.25">
      <c r="A46" s="6">
        <v>9200</v>
      </c>
      <c r="B46" s="11">
        <v>12100</v>
      </c>
      <c r="C46" s="7" t="s">
        <v>80</v>
      </c>
      <c r="D46" s="9">
        <v>126377.24</v>
      </c>
      <c r="E46" s="9">
        <f t="shared" si="0"/>
        <v>0</v>
      </c>
      <c r="F46" s="9">
        <v>126377.24</v>
      </c>
      <c r="G46" s="9">
        <v>9283.64</v>
      </c>
      <c r="H46" s="9">
        <v>9283.64</v>
      </c>
      <c r="I46" s="9">
        <v>9283.64</v>
      </c>
    </row>
    <row r="47" spans="1:9" x14ac:dyDescent="0.25">
      <c r="A47" s="6">
        <v>9310</v>
      </c>
      <c r="B47" s="11">
        <v>12100</v>
      </c>
      <c r="C47" s="7" t="s">
        <v>81</v>
      </c>
      <c r="D47" s="9">
        <v>46673.3</v>
      </c>
      <c r="E47" s="9">
        <f t="shared" si="0"/>
        <v>0</v>
      </c>
      <c r="F47" s="9">
        <v>46673.3</v>
      </c>
      <c r="G47" s="9">
        <v>6724.29</v>
      </c>
      <c r="H47" s="9">
        <v>6724.29</v>
      </c>
      <c r="I47" s="9">
        <v>6724.29</v>
      </c>
    </row>
    <row r="48" spans="1:9" x14ac:dyDescent="0.25">
      <c r="A48" s="6">
        <v>9320</v>
      </c>
      <c r="B48" s="11">
        <v>12100</v>
      </c>
      <c r="C48" s="7" t="s">
        <v>82</v>
      </c>
      <c r="D48" s="9">
        <v>15842.71</v>
      </c>
      <c r="E48" s="9">
        <f t="shared" si="0"/>
        <v>0</v>
      </c>
      <c r="F48" s="9">
        <v>15842.71</v>
      </c>
      <c r="G48" s="9">
        <v>0</v>
      </c>
      <c r="H48" s="9">
        <v>0</v>
      </c>
      <c r="I48" s="9">
        <v>0</v>
      </c>
    </row>
    <row r="49" spans="1:9" x14ac:dyDescent="0.25">
      <c r="A49" s="6">
        <v>9340</v>
      </c>
      <c r="B49" s="11">
        <v>12100</v>
      </c>
      <c r="C49" s="7" t="s">
        <v>83</v>
      </c>
      <c r="D49" s="9">
        <v>22392.12</v>
      </c>
      <c r="E49" s="9">
        <f t="shared" si="0"/>
        <v>0</v>
      </c>
      <c r="F49" s="9">
        <v>22392.12</v>
      </c>
      <c r="G49" s="9">
        <v>1417.11</v>
      </c>
      <c r="H49" s="9">
        <v>1417.11</v>
      </c>
      <c r="I49" s="9">
        <v>1417.11</v>
      </c>
    </row>
    <row r="50" spans="1:9" x14ac:dyDescent="0.25">
      <c r="A50" s="6">
        <v>1300</v>
      </c>
      <c r="B50" s="11">
        <v>12101</v>
      </c>
      <c r="C50" s="7" t="s">
        <v>84</v>
      </c>
      <c r="D50" s="9">
        <v>122461.8</v>
      </c>
      <c r="E50" s="9">
        <f t="shared" si="0"/>
        <v>0</v>
      </c>
      <c r="F50" s="9">
        <v>122461.8</v>
      </c>
      <c r="G50" s="9">
        <v>5791.49</v>
      </c>
      <c r="H50" s="9">
        <v>5791.49</v>
      </c>
      <c r="I50" s="9">
        <v>5791.49</v>
      </c>
    </row>
    <row r="51" spans="1:9" x14ac:dyDescent="0.25">
      <c r="A51" s="6">
        <v>1320</v>
      </c>
      <c r="B51" s="11">
        <v>12101</v>
      </c>
      <c r="C51" s="7" t="s">
        <v>85</v>
      </c>
      <c r="D51" s="9">
        <v>656855.46</v>
      </c>
      <c r="E51" s="9">
        <f t="shared" si="0"/>
        <v>0</v>
      </c>
      <c r="F51" s="9">
        <v>656855.46</v>
      </c>
      <c r="G51" s="9">
        <v>118819.67</v>
      </c>
      <c r="H51" s="9">
        <v>118819.67</v>
      </c>
      <c r="I51" s="9">
        <v>118819.67</v>
      </c>
    </row>
    <row r="52" spans="1:9" x14ac:dyDescent="0.25">
      <c r="A52" s="6">
        <v>1330</v>
      </c>
      <c r="B52" s="11">
        <v>12101</v>
      </c>
      <c r="C52" s="7" t="s">
        <v>86</v>
      </c>
      <c r="D52" s="9">
        <v>45315.74</v>
      </c>
      <c r="E52" s="9">
        <f t="shared" si="0"/>
        <v>0</v>
      </c>
      <c r="F52" s="9">
        <v>45315.74</v>
      </c>
      <c r="G52" s="9">
        <v>9904.77</v>
      </c>
      <c r="H52" s="9">
        <v>9904.77</v>
      </c>
      <c r="I52" s="9">
        <v>9904.77</v>
      </c>
    </row>
    <row r="53" spans="1:9" x14ac:dyDescent="0.25">
      <c r="A53" s="6">
        <v>1350</v>
      </c>
      <c r="B53" s="11">
        <v>12101</v>
      </c>
      <c r="C53" s="7" t="s">
        <v>87</v>
      </c>
      <c r="D53" s="9">
        <v>13073.6</v>
      </c>
      <c r="E53" s="9">
        <f t="shared" si="0"/>
        <v>0</v>
      </c>
      <c r="F53" s="9">
        <v>13073.6</v>
      </c>
      <c r="G53" s="9">
        <v>2857.53</v>
      </c>
      <c r="H53" s="9">
        <v>2857.53</v>
      </c>
      <c r="I53" s="9">
        <v>2857.53</v>
      </c>
    </row>
    <row r="54" spans="1:9" x14ac:dyDescent="0.25">
      <c r="A54" s="6">
        <v>1510</v>
      </c>
      <c r="B54" s="11">
        <v>12101</v>
      </c>
      <c r="C54" s="7" t="s">
        <v>88</v>
      </c>
      <c r="D54" s="9">
        <v>77027.62</v>
      </c>
      <c r="E54" s="9">
        <f t="shared" si="0"/>
        <v>0</v>
      </c>
      <c r="F54" s="9">
        <v>77027.62</v>
      </c>
      <c r="G54" s="9">
        <v>11056.08</v>
      </c>
      <c r="H54" s="9">
        <v>11056.08</v>
      </c>
      <c r="I54" s="9">
        <v>11056.08</v>
      </c>
    </row>
    <row r="55" spans="1:9" x14ac:dyDescent="0.25">
      <c r="A55" s="6">
        <v>2310</v>
      </c>
      <c r="B55" s="11">
        <v>12101</v>
      </c>
      <c r="C55" s="7" t="s">
        <v>89</v>
      </c>
      <c r="D55" s="9">
        <v>13633.06</v>
      </c>
      <c r="E55" s="9">
        <f t="shared" si="0"/>
        <v>0</v>
      </c>
      <c r="F55" s="9">
        <v>13633.06</v>
      </c>
      <c r="G55" s="9">
        <v>2979.81</v>
      </c>
      <c r="H55" s="9">
        <v>2979.81</v>
      </c>
      <c r="I55" s="9">
        <v>2979.81</v>
      </c>
    </row>
    <row r="56" spans="1:9" x14ac:dyDescent="0.25">
      <c r="A56" s="6">
        <v>3210</v>
      </c>
      <c r="B56" s="11">
        <v>12101</v>
      </c>
      <c r="C56" s="7" t="s">
        <v>90</v>
      </c>
      <c r="D56" s="9">
        <v>9971</v>
      </c>
      <c r="E56" s="9">
        <f t="shared" si="0"/>
        <v>0</v>
      </c>
      <c r="F56" s="9">
        <v>9971</v>
      </c>
      <c r="G56" s="9">
        <v>2179.35</v>
      </c>
      <c r="H56" s="9">
        <v>2179.35</v>
      </c>
      <c r="I56" s="9">
        <v>2179.35</v>
      </c>
    </row>
    <row r="57" spans="1:9" x14ac:dyDescent="0.25">
      <c r="A57" s="6">
        <v>3410</v>
      </c>
      <c r="B57" s="11">
        <v>12101</v>
      </c>
      <c r="C57" s="7" t="s">
        <v>91</v>
      </c>
      <c r="D57" s="9">
        <v>9639.4699999999993</v>
      </c>
      <c r="E57" s="9">
        <f t="shared" si="0"/>
        <v>0</v>
      </c>
      <c r="F57" s="9">
        <v>9639.4699999999993</v>
      </c>
      <c r="G57" s="9">
        <v>0</v>
      </c>
      <c r="H57" s="9">
        <v>0</v>
      </c>
      <c r="I57" s="9">
        <v>0</v>
      </c>
    </row>
    <row r="58" spans="1:9" x14ac:dyDescent="0.25">
      <c r="A58" s="6">
        <v>9200</v>
      </c>
      <c r="B58" s="11">
        <v>12101</v>
      </c>
      <c r="C58" s="7" t="s">
        <v>92</v>
      </c>
      <c r="D58" s="9">
        <v>193670.16</v>
      </c>
      <c r="E58" s="9">
        <f t="shared" si="0"/>
        <v>0</v>
      </c>
      <c r="F58" s="9">
        <v>193670.16</v>
      </c>
      <c r="G58" s="9">
        <v>14434.55</v>
      </c>
      <c r="H58" s="9">
        <v>14434.55</v>
      </c>
      <c r="I58" s="9">
        <v>14434.55</v>
      </c>
    </row>
    <row r="59" spans="1:9" x14ac:dyDescent="0.25">
      <c r="A59" s="6">
        <v>9310</v>
      </c>
      <c r="B59" s="11">
        <v>12101</v>
      </c>
      <c r="C59" s="7" t="s">
        <v>93</v>
      </c>
      <c r="D59" s="9">
        <v>74847.08</v>
      </c>
      <c r="E59" s="9">
        <f t="shared" si="0"/>
        <v>0</v>
      </c>
      <c r="F59" s="9">
        <v>74847.08</v>
      </c>
      <c r="G59" s="9">
        <v>13281.75</v>
      </c>
      <c r="H59" s="9">
        <v>13281.75</v>
      </c>
      <c r="I59" s="9">
        <v>13281.75</v>
      </c>
    </row>
    <row r="60" spans="1:9" x14ac:dyDescent="0.25">
      <c r="A60" s="6">
        <v>9320</v>
      </c>
      <c r="B60" s="11">
        <v>12101</v>
      </c>
      <c r="C60" s="7" t="s">
        <v>94</v>
      </c>
      <c r="D60" s="9">
        <v>21421.73</v>
      </c>
      <c r="E60" s="9">
        <f t="shared" si="0"/>
        <v>0</v>
      </c>
      <c r="F60" s="9">
        <v>21421.73</v>
      </c>
      <c r="G60" s="9">
        <v>0</v>
      </c>
      <c r="H60" s="9">
        <v>0</v>
      </c>
      <c r="I60" s="9">
        <v>0</v>
      </c>
    </row>
    <row r="61" spans="1:9" x14ac:dyDescent="0.25">
      <c r="A61" s="6">
        <v>9340</v>
      </c>
      <c r="B61" s="11">
        <v>12101</v>
      </c>
      <c r="C61" s="7" t="s">
        <v>95</v>
      </c>
      <c r="D61" s="9">
        <v>39171.4</v>
      </c>
      <c r="E61" s="9">
        <f t="shared" si="0"/>
        <v>0</v>
      </c>
      <c r="F61" s="9">
        <v>39171.4</v>
      </c>
      <c r="G61" s="9">
        <v>2994.27</v>
      </c>
      <c r="H61" s="9">
        <v>2994.27</v>
      </c>
      <c r="I61" s="9">
        <v>2994.27</v>
      </c>
    </row>
    <row r="62" spans="1:9" x14ac:dyDescent="0.25">
      <c r="A62" s="6">
        <v>1300</v>
      </c>
      <c r="B62" s="11">
        <v>12104</v>
      </c>
      <c r="C62" s="7" t="s">
        <v>96</v>
      </c>
      <c r="D62" s="9">
        <v>5.64</v>
      </c>
      <c r="E62" s="9">
        <f t="shared" si="0"/>
        <v>0</v>
      </c>
      <c r="F62" s="9">
        <v>5.64</v>
      </c>
      <c r="G62" s="9">
        <v>0</v>
      </c>
      <c r="H62" s="9">
        <v>0</v>
      </c>
      <c r="I62" s="9">
        <v>0</v>
      </c>
    </row>
    <row r="63" spans="1:9" x14ac:dyDescent="0.25">
      <c r="A63" s="6">
        <v>1320</v>
      </c>
      <c r="B63" s="11">
        <v>12104</v>
      </c>
      <c r="C63" s="7" t="s">
        <v>97</v>
      </c>
      <c r="D63" s="9">
        <v>2313.31</v>
      </c>
      <c r="E63" s="9">
        <f t="shared" si="0"/>
        <v>0</v>
      </c>
      <c r="F63" s="9">
        <v>2313.31</v>
      </c>
      <c r="G63" s="9">
        <v>2570.13</v>
      </c>
      <c r="H63" s="9">
        <v>2570.13</v>
      </c>
      <c r="I63" s="9">
        <v>2570.13</v>
      </c>
    </row>
    <row r="64" spans="1:9" x14ac:dyDescent="0.25">
      <c r="A64" s="6">
        <v>3210</v>
      </c>
      <c r="B64" s="11">
        <v>12104</v>
      </c>
      <c r="C64" s="7" t="s">
        <v>98</v>
      </c>
      <c r="D64" s="9">
        <v>6.06</v>
      </c>
      <c r="E64" s="9">
        <f t="shared" si="0"/>
        <v>0</v>
      </c>
      <c r="F64" s="9">
        <v>6.06</v>
      </c>
      <c r="G64" s="9">
        <v>0</v>
      </c>
      <c r="H64" s="9">
        <v>0</v>
      </c>
      <c r="I64" s="9">
        <v>0</v>
      </c>
    </row>
    <row r="65" spans="1:9" x14ac:dyDescent="0.25">
      <c r="A65" s="6">
        <v>9200</v>
      </c>
      <c r="B65" s="11">
        <v>12104</v>
      </c>
      <c r="C65" s="7" t="s">
        <v>0</v>
      </c>
      <c r="D65" s="9">
        <v>2721.21</v>
      </c>
      <c r="E65" s="9">
        <f t="shared" si="0"/>
        <v>0</v>
      </c>
      <c r="F65" s="9">
        <v>2721.21</v>
      </c>
      <c r="G65" s="9">
        <v>6184.8</v>
      </c>
      <c r="H65" s="9">
        <v>6184.8</v>
      </c>
      <c r="I65" s="9">
        <v>6184.8</v>
      </c>
    </row>
    <row r="66" spans="1:9" x14ac:dyDescent="0.25">
      <c r="A66" s="6">
        <v>1510</v>
      </c>
      <c r="B66" s="11">
        <v>13000</v>
      </c>
      <c r="C66" s="7" t="s">
        <v>99</v>
      </c>
      <c r="D66" s="9">
        <v>280219.67</v>
      </c>
      <c r="E66" s="9">
        <f t="shared" ref="E66:E129" si="1">F66-D66</f>
        <v>0</v>
      </c>
      <c r="F66" s="9">
        <v>280219.67</v>
      </c>
      <c r="G66" s="9">
        <v>49071.12</v>
      </c>
      <c r="H66" s="9">
        <v>49071.12</v>
      </c>
      <c r="I66" s="9">
        <v>49071.12</v>
      </c>
    </row>
    <row r="67" spans="1:9" x14ac:dyDescent="0.25">
      <c r="A67" s="6">
        <v>1530</v>
      </c>
      <c r="B67" s="11">
        <v>13000</v>
      </c>
      <c r="C67" s="7" t="s">
        <v>100</v>
      </c>
      <c r="D67" s="9">
        <v>151348.6</v>
      </c>
      <c r="E67" s="9">
        <f t="shared" si="1"/>
        <v>0</v>
      </c>
      <c r="F67" s="9">
        <v>151348.6</v>
      </c>
      <c r="G67" s="9">
        <v>29521.43</v>
      </c>
      <c r="H67" s="9">
        <v>29521.43</v>
      </c>
      <c r="I67" s="9">
        <v>29521.43</v>
      </c>
    </row>
    <row r="68" spans="1:9" x14ac:dyDescent="0.25">
      <c r="A68" s="6">
        <v>1650</v>
      </c>
      <c r="B68" s="11">
        <v>13000</v>
      </c>
      <c r="C68" s="7" t="s">
        <v>101</v>
      </c>
      <c r="D68" s="9">
        <v>50090.36</v>
      </c>
      <c r="E68" s="9">
        <f t="shared" si="1"/>
        <v>0</v>
      </c>
      <c r="F68" s="9">
        <v>50090.36</v>
      </c>
      <c r="G68" s="9">
        <v>10144.64</v>
      </c>
      <c r="H68" s="9">
        <v>10144.64</v>
      </c>
      <c r="I68" s="9">
        <v>10144.64</v>
      </c>
    </row>
    <row r="69" spans="1:9" x14ac:dyDescent="0.25">
      <c r="A69" s="6">
        <v>2310</v>
      </c>
      <c r="B69" s="11">
        <v>13000</v>
      </c>
      <c r="C69" s="7" t="s">
        <v>102</v>
      </c>
      <c r="D69" s="9">
        <v>403148.81</v>
      </c>
      <c r="E69" s="9">
        <f t="shared" si="1"/>
        <v>1123.6900000000023</v>
      </c>
      <c r="F69" s="9">
        <v>404272.5</v>
      </c>
      <c r="G69" s="9">
        <v>92709.28</v>
      </c>
      <c r="H69" s="9">
        <v>92709.28</v>
      </c>
      <c r="I69" s="9">
        <v>92709.28</v>
      </c>
    </row>
    <row r="70" spans="1:9" x14ac:dyDescent="0.25">
      <c r="A70" s="6">
        <v>2311</v>
      </c>
      <c r="B70" s="11">
        <v>13000</v>
      </c>
      <c r="C70" s="7" t="s">
        <v>103</v>
      </c>
      <c r="D70" s="9">
        <v>91105.14</v>
      </c>
      <c r="E70" s="9">
        <f t="shared" si="1"/>
        <v>42427.840000000011</v>
      </c>
      <c r="F70" s="9">
        <v>133532.98000000001</v>
      </c>
      <c r="G70" s="9">
        <v>25768.78</v>
      </c>
      <c r="H70" s="9">
        <v>25768.78</v>
      </c>
      <c r="I70" s="9">
        <v>25768.78</v>
      </c>
    </row>
    <row r="71" spans="1:9" x14ac:dyDescent="0.25">
      <c r="A71" s="6">
        <v>3210</v>
      </c>
      <c r="B71" s="11">
        <v>13000</v>
      </c>
      <c r="C71" s="7" t="s">
        <v>104</v>
      </c>
      <c r="D71" s="9">
        <v>61263.21</v>
      </c>
      <c r="E71" s="9">
        <f t="shared" si="1"/>
        <v>0</v>
      </c>
      <c r="F71" s="9">
        <v>61263.21</v>
      </c>
      <c r="G71" s="9">
        <v>16628.919999999998</v>
      </c>
      <c r="H71" s="9">
        <v>16628.919999999998</v>
      </c>
      <c r="I71" s="9">
        <v>16628.919999999998</v>
      </c>
    </row>
    <row r="72" spans="1:9" x14ac:dyDescent="0.25">
      <c r="A72" s="6">
        <v>3320</v>
      </c>
      <c r="B72" s="11">
        <v>13000</v>
      </c>
      <c r="C72" s="7" t="s">
        <v>105</v>
      </c>
      <c r="D72" s="9">
        <v>50090.36</v>
      </c>
      <c r="E72" s="9">
        <f t="shared" si="1"/>
        <v>0</v>
      </c>
      <c r="F72" s="9">
        <v>50090.36</v>
      </c>
      <c r="G72" s="9">
        <v>10052.700000000001</v>
      </c>
      <c r="H72" s="9">
        <v>10052.700000000001</v>
      </c>
      <c r="I72" s="9">
        <v>10052.700000000001</v>
      </c>
    </row>
    <row r="73" spans="1:9" x14ac:dyDescent="0.25">
      <c r="A73" s="6">
        <v>3340</v>
      </c>
      <c r="B73" s="11">
        <v>13000</v>
      </c>
      <c r="C73" s="7" t="s">
        <v>106</v>
      </c>
      <c r="D73" s="9">
        <v>70803.539999999994</v>
      </c>
      <c r="E73" s="9">
        <f t="shared" si="1"/>
        <v>0</v>
      </c>
      <c r="F73" s="9">
        <v>70803.539999999994</v>
      </c>
      <c r="G73" s="9">
        <v>17463.41</v>
      </c>
      <c r="H73" s="9">
        <v>17463.41</v>
      </c>
      <c r="I73" s="9">
        <v>17463.41</v>
      </c>
    </row>
    <row r="74" spans="1:9" x14ac:dyDescent="0.25">
      <c r="A74" s="6">
        <v>3360</v>
      </c>
      <c r="B74" s="11">
        <v>13000</v>
      </c>
      <c r="C74" s="7" t="s">
        <v>107</v>
      </c>
      <c r="D74" s="9">
        <v>53099.25</v>
      </c>
      <c r="E74" s="9">
        <f t="shared" si="1"/>
        <v>0</v>
      </c>
      <c r="F74" s="9">
        <v>53099.25</v>
      </c>
      <c r="G74" s="9">
        <v>13633.64</v>
      </c>
      <c r="H74" s="9">
        <v>13633.64</v>
      </c>
      <c r="I74" s="9">
        <v>13633.64</v>
      </c>
    </row>
    <row r="75" spans="1:9" x14ac:dyDescent="0.25">
      <c r="A75" s="6">
        <v>3380</v>
      </c>
      <c r="B75" s="11">
        <v>13000</v>
      </c>
      <c r="C75" s="7" t="s">
        <v>108</v>
      </c>
      <c r="D75" s="9">
        <v>19190.990000000002</v>
      </c>
      <c r="E75" s="9">
        <f t="shared" si="1"/>
        <v>0</v>
      </c>
      <c r="F75" s="9">
        <v>19190.990000000002</v>
      </c>
      <c r="G75" s="9">
        <v>5220</v>
      </c>
      <c r="H75" s="9">
        <v>5220</v>
      </c>
      <c r="I75" s="9">
        <v>5220</v>
      </c>
    </row>
    <row r="76" spans="1:9" x14ac:dyDescent="0.25">
      <c r="A76" s="6">
        <v>3410</v>
      </c>
      <c r="B76" s="11">
        <v>13000</v>
      </c>
      <c r="C76" s="7" t="s">
        <v>109</v>
      </c>
      <c r="D76" s="9">
        <v>46309.52</v>
      </c>
      <c r="E76" s="9">
        <f t="shared" si="1"/>
        <v>0</v>
      </c>
      <c r="F76" s="9">
        <v>46309.52</v>
      </c>
      <c r="G76" s="9">
        <v>4924.6400000000003</v>
      </c>
      <c r="H76" s="9">
        <v>4924.6400000000003</v>
      </c>
      <c r="I76" s="9">
        <v>4924.6400000000003</v>
      </c>
    </row>
    <row r="77" spans="1:9" x14ac:dyDescent="0.25">
      <c r="A77" s="6">
        <v>3420</v>
      </c>
      <c r="B77" s="11">
        <v>13000</v>
      </c>
      <c r="C77" s="7" t="s">
        <v>110</v>
      </c>
      <c r="D77" s="9">
        <v>119429.19</v>
      </c>
      <c r="E77" s="9">
        <f t="shared" si="1"/>
        <v>0</v>
      </c>
      <c r="F77" s="9">
        <v>119429.19</v>
      </c>
      <c r="G77" s="9">
        <v>26985.08</v>
      </c>
      <c r="H77" s="9">
        <v>26985.08</v>
      </c>
      <c r="I77" s="9">
        <v>26985.08</v>
      </c>
    </row>
    <row r="78" spans="1:9" x14ac:dyDescent="0.25">
      <c r="A78" s="6">
        <v>4320</v>
      </c>
      <c r="B78" s="11">
        <v>13000</v>
      </c>
      <c r="C78" s="7" t="s">
        <v>111</v>
      </c>
      <c r="D78" s="9">
        <v>19312.400000000001</v>
      </c>
      <c r="E78" s="9">
        <f t="shared" si="1"/>
        <v>0</v>
      </c>
      <c r="F78" s="9">
        <v>19312.400000000001</v>
      </c>
      <c r="G78" s="9">
        <v>4924.6400000000003</v>
      </c>
      <c r="H78" s="9">
        <v>4924.6400000000003</v>
      </c>
      <c r="I78" s="9">
        <v>4924.6400000000003</v>
      </c>
    </row>
    <row r="79" spans="1:9" x14ac:dyDescent="0.25">
      <c r="A79" s="6">
        <v>9200</v>
      </c>
      <c r="B79" s="11">
        <v>13000</v>
      </c>
      <c r="C79" s="7" t="s">
        <v>112</v>
      </c>
      <c r="D79" s="9">
        <v>211689.93</v>
      </c>
      <c r="E79" s="9">
        <f t="shared" si="1"/>
        <v>0</v>
      </c>
      <c r="F79" s="9">
        <v>211689.93</v>
      </c>
      <c r="G79" s="9">
        <v>51411.1</v>
      </c>
      <c r="H79" s="9">
        <v>51411.1</v>
      </c>
      <c r="I79" s="9">
        <v>51411.1</v>
      </c>
    </row>
    <row r="80" spans="1:9" x14ac:dyDescent="0.25">
      <c r="A80" s="6">
        <v>9202</v>
      </c>
      <c r="B80" s="11">
        <v>13000</v>
      </c>
      <c r="C80" s="7" t="s">
        <v>113</v>
      </c>
      <c r="D80" s="9">
        <v>40255.199999999997</v>
      </c>
      <c r="E80" s="9">
        <f t="shared" si="1"/>
        <v>0</v>
      </c>
      <c r="F80" s="9">
        <v>40255.199999999997</v>
      </c>
      <c r="G80" s="9">
        <v>11133.32</v>
      </c>
      <c r="H80" s="9">
        <v>11133.32</v>
      </c>
      <c r="I80" s="9">
        <v>11133.32</v>
      </c>
    </row>
    <row r="81" spans="1:9" x14ac:dyDescent="0.25">
      <c r="A81" s="6">
        <v>9230</v>
      </c>
      <c r="B81" s="11">
        <v>13000</v>
      </c>
      <c r="C81" s="7" t="s">
        <v>114</v>
      </c>
      <c r="D81" s="9">
        <v>16898.349999999999</v>
      </c>
      <c r="E81" s="9">
        <f t="shared" si="1"/>
        <v>0</v>
      </c>
      <c r="F81" s="9">
        <v>16898.349999999999</v>
      </c>
      <c r="G81" s="9">
        <v>4596.32</v>
      </c>
      <c r="H81" s="9">
        <v>4596.32</v>
      </c>
      <c r="I81" s="9">
        <v>4596.32</v>
      </c>
    </row>
    <row r="82" spans="1:9" x14ac:dyDescent="0.25">
      <c r="A82" s="6">
        <v>9240</v>
      </c>
      <c r="B82" s="11">
        <v>13000</v>
      </c>
      <c r="C82" s="7" t="s">
        <v>115</v>
      </c>
      <c r="D82" s="9">
        <v>35542.83</v>
      </c>
      <c r="E82" s="9">
        <f t="shared" si="1"/>
        <v>0</v>
      </c>
      <c r="F82" s="9">
        <v>35542.83</v>
      </c>
      <c r="G82" s="9">
        <v>4268</v>
      </c>
      <c r="H82" s="9">
        <v>4268</v>
      </c>
      <c r="I82" s="9">
        <v>4268</v>
      </c>
    </row>
    <row r="83" spans="1:9" x14ac:dyDescent="0.25">
      <c r="A83" s="6">
        <v>9320</v>
      </c>
      <c r="B83" s="11">
        <v>13000</v>
      </c>
      <c r="C83" s="7" t="s">
        <v>116</v>
      </c>
      <c r="D83" s="9">
        <v>66597.16</v>
      </c>
      <c r="E83" s="9">
        <f t="shared" si="1"/>
        <v>0</v>
      </c>
      <c r="F83" s="9">
        <v>66597.16</v>
      </c>
      <c r="G83" s="9">
        <v>12625.08</v>
      </c>
      <c r="H83" s="9">
        <v>12625.08</v>
      </c>
      <c r="I83" s="9">
        <v>12625.08</v>
      </c>
    </row>
    <row r="84" spans="1:9" x14ac:dyDescent="0.25">
      <c r="A84" s="6">
        <v>9340</v>
      </c>
      <c r="B84" s="11">
        <v>13000</v>
      </c>
      <c r="C84" s="7" t="s">
        <v>117</v>
      </c>
      <c r="D84" s="9">
        <v>17485.13</v>
      </c>
      <c r="E84" s="9">
        <f t="shared" si="1"/>
        <v>0</v>
      </c>
      <c r="F84" s="9">
        <v>17485.13</v>
      </c>
      <c r="G84" s="9">
        <v>5220.01</v>
      </c>
      <c r="H84" s="9">
        <v>5220.01</v>
      </c>
      <c r="I84" s="9">
        <v>5220.01</v>
      </c>
    </row>
    <row r="85" spans="1:9" x14ac:dyDescent="0.25">
      <c r="A85" s="6">
        <v>1510</v>
      </c>
      <c r="B85" s="11">
        <v>13002</v>
      </c>
      <c r="C85" s="7" t="s">
        <v>118</v>
      </c>
      <c r="D85" s="9">
        <v>256079.35</v>
      </c>
      <c r="E85" s="9">
        <f t="shared" si="1"/>
        <v>0</v>
      </c>
      <c r="F85" s="9">
        <v>256079.35</v>
      </c>
      <c r="G85" s="9">
        <v>44146.64</v>
      </c>
      <c r="H85" s="9">
        <v>44146.64</v>
      </c>
      <c r="I85" s="9">
        <v>44146.64</v>
      </c>
    </row>
    <row r="86" spans="1:9" x14ac:dyDescent="0.25">
      <c r="A86" s="6">
        <v>1530</v>
      </c>
      <c r="B86" s="11">
        <v>13002</v>
      </c>
      <c r="C86" s="7" t="s">
        <v>119</v>
      </c>
      <c r="D86" s="9">
        <v>138487.20000000001</v>
      </c>
      <c r="E86" s="9">
        <f t="shared" si="1"/>
        <v>0</v>
      </c>
      <c r="F86" s="9">
        <v>138487.20000000001</v>
      </c>
      <c r="G86" s="9">
        <v>24253.78</v>
      </c>
      <c r="H86" s="9">
        <v>24253.78</v>
      </c>
      <c r="I86" s="9">
        <v>24253.78</v>
      </c>
    </row>
    <row r="87" spans="1:9" x14ac:dyDescent="0.25">
      <c r="A87" s="6">
        <v>1650</v>
      </c>
      <c r="B87" s="11">
        <v>13002</v>
      </c>
      <c r="C87" s="7" t="s">
        <v>120</v>
      </c>
      <c r="D87" s="9">
        <v>41376.519999999997</v>
      </c>
      <c r="E87" s="9">
        <f t="shared" si="1"/>
        <v>0</v>
      </c>
      <c r="F87" s="9">
        <v>41376.519999999997</v>
      </c>
      <c r="G87" s="9">
        <v>7509.68</v>
      </c>
      <c r="H87" s="9">
        <v>7509.68</v>
      </c>
      <c r="I87" s="9">
        <v>7509.68</v>
      </c>
    </row>
    <row r="88" spans="1:9" x14ac:dyDescent="0.25">
      <c r="A88" s="6">
        <v>2310</v>
      </c>
      <c r="B88" s="11">
        <v>13002</v>
      </c>
      <c r="C88" s="7" t="s">
        <v>121</v>
      </c>
      <c r="D88" s="9">
        <v>315400.52</v>
      </c>
      <c r="E88" s="9">
        <f t="shared" si="1"/>
        <v>787.34999999997672</v>
      </c>
      <c r="F88" s="9">
        <v>316187.87</v>
      </c>
      <c r="G88" s="9">
        <v>71895.47</v>
      </c>
      <c r="H88" s="9">
        <v>71895.47</v>
      </c>
      <c r="I88" s="9">
        <v>71895.47</v>
      </c>
    </row>
    <row r="89" spans="1:9" x14ac:dyDescent="0.25">
      <c r="A89" s="6">
        <v>2311</v>
      </c>
      <c r="B89" s="11">
        <v>13002</v>
      </c>
      <c r="C89" s="7" t="s">
        <v>122</v>
      </c>
      <c r="D89" s="9">
        <v>59880.68</v>
      </c>
      <c r="E89" s="9">
        <f t="shared" si="1"/>
        <v>28285.219999999994</v>
      </c>
      <c r="F89" s="9">
        <v>88165.9</v>
      </c>
      <c r="G89" s="9">
        <v>16287.64</v>
      </c>
      <c r="H89" s="9">
        <v>16287.64</v>
      </c>
      <c r="I89" s="9">
        <v>16287.64</v>
      </c>
    </row>
    <row r="90" spans="1:9" x14ac:dyDescent="0.25">
      <c r="A90" s="6">
        <v>3210</v>
      </c>
      <c r="B90" s="11">
        <v>13002</v>
      </c>
      <c r="C90" s="7" t="s">
        <v>123</v>
      </c>
      <c r="D90" s="9">
        <v>50012.7</v>
      </c>
      <c r="E90" s="9">
        <f t="shared" si="1"/>
        <v>0</v>
      </c>
      <c r="F90" s="9">
        <v>50012.7</v>
      </c>
      <c r="G90" s="9">
        <v>13650.18</v>
      </c>
      <c r="H90" s="9">
        <v>13650.18</v>
      </c>
      <c r="I90" s="9">
        <v>13650.18</v>
      </c>
    </row>
    <row r="91" spans="1:9" x14ac:dyDescent="0.25">
      <c r="A91" s="6">
        <v>3320</v>
      </c>
      <c r="B91" s="11">
        <v>13002</v>
      </c>
      <c r="C91" s="7" t="s">
        <v>124</v>
      </c>
      <c r="D91" s="9">
        <v>45835.42</v>
      </c>
      <c r="E91" s="9">
        <f t="shared" si="1"/>
        <v>0</v>
      </c>
      <c r="F91" s="9">
        <v>45835.42</v>
      </c>
      <c r="G91" s="9">
        <v>9428.3799999999992</v>
      </c>
      <c r="H91" s="9">
        <v>9428.3799999999992</v>
      </c>
      <c r="I91" s="9">
        <v>9428.3799999999992</v>
      </c>
    </row>
    <row r="92" spans="1:9" x14ac:dyDescent="0.25">
      <c r="A92" s="6">
        <v>3340</v>
      </c>
      <c r="B92" s="11">
        <v>13002</v>
      </c>
      <c r="C92" s="7" t="s">
        <v>125</v>
      </c>
      <c r="D92" s="9">
        <v>66006.080000000002</v>
      </c>
      <c r="E92" s="9">
        <f t="shared" si="1"/>
        <v>0</v>
      </c>
      <c r="F92" s="9">
        <v>66006.080000000002</v>
      </c>
      <c r="G92" s="9">
        <v>16103.39</v>
      </c>
      <c r="H92" s="9">
        <v>16103.39</v>
      </c>
      <c r="I92" s="9">
        <v>16103.39</v>
      </c>
    </row>
    <row r="93" spans="1:9" x14ac:dyDescent="0.25">
      <c r="A93" s="6">
        <v>3360</v>
      </c>
      <c r="B93" s="11">
        <v>13002</v>
      </c>
      <c r="C93" s="7" t="s">
        <v>1</v>
      </c>
      <c r="D93" s="9">
        <v>36600.82</v>
      </c>
      <c r="E93" s="9">
        <f t="shared" si="1"/>
        <v>0</v>
      </c>
      <c r="F93" s="9">
        <v>36600.82</v>
      </c>
      <c r="G93" s="9">
        <v>9432.58</v>
      </c>
      <c r="H93" s="9">
        <v>9432.58</v>
      </c>
      <c r="I93" s="9">
        <v>9432.58</v>
      </c>
    </row>
    <row r="94" spans="1:9" x14ac:dyDescent="0.25">
      <c r="A94" s="6">
        <v>3380</v>
      </c>
      <c r="B94" s="11">
        <v>13002</v>
      </c>
      <c r="C94" s="7" t="s">
        <v>126</v>
      </c>
      <c r="D94" s="9">
        <v>17943.240000000002</v>
      </c>
      <c r="E94" s="9">
        <f t="shared" si="1"/>
        <v>0</v>
      </c>
      <c r="F94" s="9">
        <v>17943.240000000002</v>
      </c>
      <c r="G94" s="9">
        <v>4880.5200000000004</v>
      </c>
      <c r="H94" s="9">
        <v>4880.5200000000004</v>
      </c>
      <c r="I94" s="9">
        <v>4880.5200000000004</v>
      </c>
    </row>
    <row r="95" spans="1:9" x14ac:dyDescent="0.25">
      <c r="A95" s="6">
        <v>3410</v>
      </c>
      <c r="B95" s="11">
        <v>13002</v>
      </c>
      <c r="C95" s="7" t="s">
        <v>127</v>
      </c>
      <c r="D95" s="9">
        <v>51076.44</v>
      </c>
      <c r="E95" s="9">
        <f t="shared" si="1"/>
        <v>0</v>
      </c>
      <c r="F95" s="9">
        <v>51076.44</v>
      </c>
      <c r="G95" s="9">
        <v>4252.92</v>
      </c>
      <c r="H95" s="9">
        <v>4252.92</v>
      </c>
      <c r="I95" s="9">
        <v>4252.92</v>
      </c>
    </row>
    <row r="96" spans="1:9" x14ac:dyDescent="0.25">
      <c r="A96" s="6">
        <v>3420</v>
      </c>
      <c r="B96" s="11">
        <v>13002</v>
      </c>
      <c r="C96" s="7" t="s">
        <v>128</v>
      </c>
      <c r="D96" s="9">
        <v>102754.06</v>
      </c>
      <c r="E96" s="9">
        <f t="shared" si="1"/>
        <v>0</v>
      </c>
      <c r="F96" s="9">
        <v>102754.06</v>
      </c>
      <c r="G96" s="9">
        <v>21211.360000000001</v>
      </c>
      <c r="H96" s="9">
        <v>21211.360000000001</v>
      </c>
      <c r="I96" s="9">
        <v>21211.360000000001</v>
      </c>
    </row>
    <row r="97" spans="1:9" x14ac:dyDescent="0.25">
      <c r="A97" s="6">
        <v>4320</v>
      </c>
      <c r="B97" s="11">
        <v>13002</v>
      </c>
      <c r="C97" s="7" t="s">
        <v>129</v>
      </c>
      <c r="D97" s="9">
        <v>15075.38</v>
      </c>
      <c r="E97" s="9">
        <f t="shared" si="1"/>
        <v>0</v>
      </c>
      <c r="F97" s="9">
        <v>15075.38</v>
      </c>
      <c r="G97" s="9">
        <v>3848.36</v>
      </c>
      <c r="H97" s="9">
        <v>3848.36</v>
      </c>
      <c r="I97" s="9">
        <v>3848.36</v>
      </c>
    </row>
    <row r="98" spans="1:9" x14ac:dyDescent="0.25">
      <c r="A98" s="6">
        <v>9200</v>
      </c>
      <c r="B98" s="11">
        <v>13002</v>
      </c>
      <c r="C98" s="7" t="s">
        <v>130</v>
      </c>
      <c r="D98" s="9">
        <v>184543.67</v>
      </c>
      <c r="E98" s="9">
        <f t="shared" si="1"/>
        <v>0</v>
      </c>
      <c r="F98" s="9">
        <v>184543.67</v>
      </c>
      <c r="G98" s="9">
        <v>42669.02</v>
      </c>
      <c r="H98" s="9">
        <v>42669.02</v>
      </c>
      <c r="I98" s="9">
        <v>42669.02</v>
      </c>
    </row>
    <row r="99" spans="1:9" x14ac:dyDescent="0.25">
      <c r="A99" s="6">
        <v>9202</v>
      </c>
      <c r="B99" s="11">
        <v>13002</v>
      </c>
      <c r="C99" s="7" t="s">
        <v>131</v>
      </c>
      <c r="D99" s="9">
        <v>37788.910000000003</v>
      </c>
      <c r="E99" s="9">
        <f t="shared" si="1"/>
        <v>0</v>
      </c>
      <c r="F99" s="9">
        <v>37788.910000000003</v>
      </c>
      <c r="G99" s="9">
        <v>10278.6</v>
      </c>
      <c r="H99" s="9">
        <v>10278.6</v>
      </c>
      <c r="I99" s="9">
        <v>10278.6</v>
      </c>
    </row>
    <row r="100" spans="1:9" x14ac:dyDescent="0.25">
      <c r="A100" s="6">
        <v>9230</v>
      </c>
      <c r="B100" s="11">
        <v>13002</v>
      </c>
      <c r="C100" s="7" t="s">
        <v>132</v>
      </c>
      <c r="D100" s="9">
        <v>14148.27</v>
      </c>
      <c r="E100" s="9">
        <f t="shared" si="1"/>
        <v>0</v>
      </c>
      <c r="F100" s="9">
        <v>14148.27</v>
      </c>
      <c r="G100" s="9">
        <v>3848.36</v>
      </c>
      <c r="H100" s="9">
        <v>3848.36</v>
      </c>
      <c r="I100" s="9">
        <v>3848.36</v>
      </c>
    </row>
    <row r="101" spans="1:9" x14ac:dyDescent="0.25">
      <c r="A101" s="6">
        <v>9240</v>
      </c>
      <c r="B101" s="11">
        <v>13002</v>
      </c>
      <c r="C101" s="7" t="s">
        <v>133</v>
      </c>
      <c r="D101" s="9">
        <v>31582.86</v>
      </c>
      <c r="E101" s="9">
        <f t="shared" si="1"/>
        <v>0</v>
      </c>
      <c r="F101" s="9">
        <v>31582.86</v>
      </c>
      <c r="G101" s="9">
        <v>3782.64</v>
      </c>
      <c r="H101" s="9">
        <v>3782.64</v>
      </c>
      <c r="I101" s="9">
        <v>3782.64</v>
      </c>
    </row>
    <row r="102" spans="1:9" x14ac:dyDescent="0.25">
      <c r="A102" s="6">
        <v>9320</v>
      </c>
      <c r="B102" s="11">
        <v>13002</v>
      </c>
      <c r="C102" s="7" t="s">
        <v>134</v>
      </c>
      <c r="D102" s="9">
        <v>52563.56</v>
      </c>
      <c r="E102" s="9">
        <f t="shared" si="1"/>
        <v>0</v>
      </c>
      <c r="F102" s="9">
        <v>52563.56</v>
      </c>
      <c r="G102" s="9">
        <v>9904.7199999999993</v>
      </c>
      <c r="H102" s="9">
        <v>9904.7199999999993</v>
      </c>
      <c r="I102" s="9">
        <v>9904.7199999999993</v>
      </c>
    </row>
    <row r="103" spans="1:9" x14ac:dyDescent="0.25">
      <c r="A103" s="6">
        <v>9340</v>
      </c>
      <c r="B103" s="11">
        <v>13002</v>
      </c>
      <c r="C103" s="7" t="s">
        <v>135</v>
      </c>
      <c r="D103" s="9">
        <v>17943.240000000002</v>
      </c>
      <c r="E103" s="9">
        <f t="shared" si="1"/>
        <v>0</v>
      </c>
      <c r="F103" s="9">
        <v>17943.240000000002</v>
      </c>
      <c r="G103" s="9">
        <v>4880.5200000000004</v>
      </c>
      <c r="H103" s="9">
        <v>4880.5200000000004</v>
      </c>
      <c r="I103" s="9">
        <v>4880.5200000000004</v>
      </c>
    </row>
    <row r="104" spans="1:9" x14ac:dyDescent="0.25">
      <c r="A104" s="6">
        <v>1510</v>
      </c>
      <c r="B104" s="11">
        <v>13100</v>
      </c>
      <c r="C104" s="7" t="s">
        <v>136</v>
      </c>
      <c r="D104" s="9">
        <v>168.94</v>
      </c>
      <c r="E104" s="9">
        <f t="shared" si="1"/>
        <v>0</v>
      </c>
      <c r="F104" s="9">
        <v>168.94</v>
      </c>
      <c r="G104" s="9">
        <v>24345.98</v>
      </c>
      <c r="H104" s="9">
        <v>24345.98</v>
      </c>
      <c r="I104" s="9">
        <v>24345.98</v>
      </c>
    </row>
    <row r="105" spans="1:9" x14ac:dyDescent="0.25">
      <c r="A105" s="6">
        <v>1511</v>
      </c>
      <c r="B105" s="11">
        <v>13100</v>
      </c>
      <c r="C105" s="7" t="s">
        <v>497</v>
      </c>
      <c r="D105" s="9">
        <v>0</v>
      </c>
      <c r="E105" s="9">
        <f t="shared" si="1"/>
        <v>131705.20000000001</v>
      </c>
      <c r="F105" s="9">
        <v>131705.20000000001</v>
      </c>
      <c r="G105" s="9">
        <v>0</v>
      </c>
      <c r="H105" s="9">
        <v>0</v>
      </c>
      <c r="I105" s="9">
        <v>0</v>
      </c>
    </row>
    <row r="106" spans="1:9" x14ac:dyDescent="0.25">
      <c r="A106" s="6">
        <v>1512</v>
      </c>
      <c r="B106" s="11">
        <v>13100</v>
      </c>
      <c r="C106" s="7" t="s">
        <v>498</v>
      </c>
      <c r="D106" s="9">
        <v>0</v>
      </c>
      <c r="E106" s="9">
        <f t="shared" si="1"/>
        <v>371072.21</v>
      </c>
      <c r="F106" s="9">
        <v>371072.21</v>
      </c>
      <c r="G106" s="9">
        <v>0</v>
      </c>
      <c r="H106" s="9">
        <v>0</v>
      </c>
      <c r="I106" s="9">
        <v>0</v>
      </c>
    </row>
    <row r="107" spans="1:9" x14ac:dyDescent="0.25">
      <c r="A107" s="6">
        <v>1513</v>
      </c>
      <c r="B107" s="11">
        <v>13100</v>
      </c>
      <c r="C107" s="7" t="s">
        <v>499</v>
      </c>
      <c r="D107" s="9">
        <v>0</v>
      </c>
      <c r="E107" s="9">
        <f t="shared" si="1"/>
        <v>212931.41</v>
      </c>
      <c r="F107" s="9">
        <v>212931.41</v>
      </c>
      <c r="G107" s="9">
        <v>0</v>
      </c>
      <c r="H107" s="9">
        <v>0</v>
      </c>
      <c r="I107" s="9">
        <v>0</v>
      </c>
    </row>
    <row r="108" spans="1:9" x14ac:dyDescent="0.25">
      <c r="A108" s="6">
        <v>1530</v>
      </c>
      <c r="B108" s="11">
        <v>13100</v>
      </c>
      <c r="C108" s="7" t="s">
        <v>137</v>
      </c>
      <c r="D108" s="9">
        <v>35824.03</v>
      </c>
      <c r="E108" s="9">
        <f t="shared" si="1"/>
        <v>0</v>
      </c>
      <c r="F108" s="9">
        <v>35824.03</v>
      </c>
      <c r="G108" s="9">
        <v>0</v>
      </c>
      <c r="H108" s="9">
        <v>0</v>
      </c>
      <c r="I108" s="9">
        <v>0</v>
      </c>
    </row>
    <row r="109" spans="1:9" x14ac:dyDescent="0.25">
      <c r="A109" s="6">
        <v>2310</v>
      </c>
      <c r="B109" s="11">
        <v>13100</v>
      </c>
      <c r="C109" s="7" t="s">
        <v>138</v>
      </c>
      <c r="D109" s="9">
        <v>14729.01</v>
      </c>
      <c r="E109" s="9">
        <f t="shared" si="1"/>
        <v>42055.360000000001</v>
      </c>
      <c r="F109" s="9">
        <v>56784.37</v>
      </c>
      <c r="G109" s="9">
        <v>19438.3</v>
      </c>
      <c r="H109" s="9">
        <v>19438.3</v>
      </c>
      <c r="I109" s="9">
        <v>19438.3</v>
      </c>
    </row>
    <row r="110" spans="1:9" x14ac:dyDescent="0.25">
      <c r="A110" s="6">
        <v>2312</v>
      </c>
      <c r="B110" s="11">
        <v>13100</v>
      </c>
      <c r="C110" s="7" t="s">
        <v>139</v>
      </c>
      <c r="D110" s="9">
        <v>78.41</v>
      </c>
      <c r="E110" s="9">
        <f t="shared" si="1"/>
        <v>0</v>
      </c>
      <c r="F110" s="9">
        <v>78.41</v>
      </c>
      <c r="G110" s="9">
        <v>0</v>
      </c>
      <c r="H110" s="9">
        <v>0</v>
      </c>
      <c r="I110" s="9">
        <v>0</v>
      </c>
    </row>
    <row r="111" spans="1:9" x14ac:dyDescent="0.25">
      <c r="A111" s="6">
        <v>2314</v>
      </c>
      <c r="B111" s="11">
        <v>13100</v>
      </c>
      <c r="C111" s="7" t="s">
        <v>140</v>
      </c>
      <c r="D111" s="9">
        <v>0</v>
      </c>
      <c r="E111" s="9">
        <f t="shared" si="1"/>
        <v>0</v>
      </c>
      <c r="F111" s="9">
        <v>0</v>
      </c>
      <c r="G111" s="9">
        <v>47706.14</v>
      </c>
      <c r="H111" s="9">
        <v>47706.14</v>
      </c>
      <c r="I111" s="9">
        <v>47706.14</v>
      </c>
    </row>
    <row r="112" spans="1:9" x14ac:dyDescent="0.25">
      <c r="A112" s="6">
        <v>2411</v>
      </c>
      <c r="B112" s="11">
        <v>13100</v>
      </c>
      <c r="C112" s="7" t="s">
        <v>2</v>
      </c>
      <c r="D112" s="9">
        <v>0</v>
      </c>
      <c r="E112" s="9">
        <f t="shared" si="1"/>
        <v>0</v>
      </c>
      <c r="F112" s="9">
        <v>0</v>
      </c>
      <c r="G112" s="9">
        <v>80973.53</v>
      </c>
      <c r="H112" s="9">
        <v>80973.53</v>
      </c>
      <c r="I112" s="9">
        <v>80973.53</v>
      </c>
    </row>
    <row r="113" spans="1:9" x14ac:dyDescent="0.25">
      <c r="A113" s="6">
        <v>2412</v>
      </c>
      <c r="B113" s="11">
        <v>13100</v>
      </c>
      <c r="C113" s="7" t="s">
        <v>141</v>
      </c>
      <c r="D113" s="9">
        <v>0</v>
      </c>
      <c r="E113" s="9">
        <f t="shared" si="1"/>
        <v>0</v>
      </c>
      <c r="F113" s="9">
        <v>0</v>
      </c>
      <c r="G113" s="9">
        <v>17410.72</v>
      </c>
      <c r="H113" s="9">
        <v>17410.72</v>
      </c>
      <c r="I113" s="9">
        <v>17410.72</v>
      </c>
    </row>
    <row r="114" spans="1:9" x14ac:dyDescent="0.25">
      <c r="A114" s="6">
        <v>2413</v>
      </c>
      <c r="B114" s="11">
        <v>13100</v>
      </c>
      <c r="C114" s="7" t="s">
        <v>142</v>
      </c>
      <c r="D114" s="9">
        <v>0</v>
      </c>
      <c r="E114" s="9">
        <f t="shared" si="1"/>
        <v>0</v>
      </c>
      <c r="F114" s="9">
        <v>0</v>
      </c>
      <c r="G114" s="9">
        <v>176337.72</v>
      </c>
      <c r="H114" s="9">
        <v>176337.72</v>
      </c>
      <c r="I114" s="9">
        <v>176337.72</v>
      </c>
    </row>
    <row r="115" spans="1:9" x14ac:dyDescent="0.25">
      <c r="A115" s="6">
        <v>2414</v>
      </c>
      <c r="B115" s="11">
        <v>13100</v>
      </c>
      <c r="C115" s="7" t="s">
        <v>143</v>
      </c>
      <c r="D115" s="9">
        <v>0</v>
      </c>
      <c r="E115" s="9">
        <f t="shared" si="1"/>
        <v>0</v>
      </c>
      <c r="F115" s="9">
        <v>0</v>
      </c>
      <c r="G115" s="9">
        <v>24659.200000000001</v>
      </c>
      <c r="H115" s="9">
        <v>24659.200000000001</v>
      </c>
      <c r="I115" s="9">
        <v>24659.200000000001</v>
      </c>
    </row>
    <row r="116" spans="1:9" x14ac:dyDescent="0.25">
      <c r="A116" s="6">
        <v>2416</v>
      </c>
      <c r="B116" s="11">
        <v>13100</v>
      </c>
      <c r="C116" s="7" t="s">
        <v>144</v>
      </c>
      <c r="D116" s="9">
        <v>0</v>
      </c>
      <c r="E116" s="9">
        <f t="shared" si="1"/>
        <v>75155.39</v>
      </c>
      <c r="F116" s="9">
        <v>75155.39</v>
      </c>
      <c r="G116" s="9">
        <v>13210.29</v>
      </c>
      <c r="H116" s="9">
        <v>13210.29</v>
      </c>
      <c r="I116" s="9">
        <v>13210.29</v>
      </c>
    </row>
    <row r="117" spans="1:9" x14ac:dyDescent="0.25">
      <c r="A117" s="6">
        <v>2417</v>
      </c>
      <c r="B117" s="11">
        <v>13100</v>
      </c>
      <c r="C117" s="7" t="s">
        <v>145</v>
      </c>
      <c r="D117" s="9">
        <v>0</v>
      </c>
      <c r="E117" s="9">
        <f t="shared" si="1"/>
        <v>0</v>
      </c>
      <c r="F117" s="9">
        <v>0</v>
      </c>
      <c r="G117" s="9">
        <v>11284.01</v>
      </c>
      <c r="H117" s="9">
        <v>11284.01</v>
      </c>
      <c r="I117" s="9">
        <v>11284.01</v>
      </c>
    </row>
    <row r="118" spans="1:9" x14ac:dyDescent="0.25">
      <c r="A118" s="6">
        <v>3210</v>
      </c>
      <c r="B118" s="11">
        <v>13100</v>
      </c>
      <c r="C118" s="7" t="s">
        <v>146</v>
      </c>
      <c r="D118" s="9">
        <v>47.58</v>
      </c>
      <c r="E118" s="9">
        <f t="shared" si="1"/>
        <v>0</v>
      </c>
      <c r="F118" s="9">
        <v>47.58</v>
      </c>
      <c r="G118" s="9">
        <v>0</v>
      </c>
      <c r="H118" s="9">
        <v>0</v>
      </c>
      <c r="I118" s="9">
        <v>0</v>
      </c>
    </row>
    <row r="119" spans="1:9" x14ac:dyDescent="0.25">
      <c r="A119" s="6">
        <v>3360</v>
      </c>
      <c r="B119" s="11">
        <v>13100</v>
      </c>
      <c r="C119" s="7" t="s">
        <v>3</v>
      </c>
      <c r="D119" s="9">
        <v>72.48</v>
      </c>
      <c r="E119" s="9">
        <f t="shared" si="1"/>
        <v>0</v>
      </c>
      <c r="F119" s="9">
        <v>72.48</v>
      </c>
      <c r="G119" s="9">
        <v>0</v>
      </c>
      <c r="H119" s="9">
        <v>0</v>
      </c>
      <c r="I119" s="9">
        <v>0</v>
      </c>
    </row>
    <row r="120" spans="1:9" x14ac:dyDescent="0.25">
      <c r="A120" s="6">
        <v>3420</v>
      </c>
      <c r="B120" s="11">
        <v>13100</v>
      </c>
      <c r="C120" s="7" t="s">
        <v>4</v>
      </c>
      <c r="D120" s="9">
        <v>10890.38</v>
      </c>
      <c r="E120" s="9">
        <f t="shared" si="1"/>
        <v>0</v>
      </c>
      <c r="F120" s="9">
        <v>10890.38</v>
      </c>
      <c r="G120" s="9">
        <v>13329.57</v>
      </c>
      <c r="H120" s="9">
        <v>13329.57</v>
      </c>
      <c r="I120" s="9">
        <v>13329.57</v>
      </c>
    </row>
    <row r="121" spans="1:9" x14ac:dyDescent="0.25">
      <c r="A121" s="6">
        <v>9200</v>
      </c>
      <c r="B121" s="11">
        <v>13100</v>
      </c>
      <c r="C121" s="7" t="s">
        <v>147</v>
      </c>
      <c r="D121" s="9">
        <v>2078.9499999999998</v>
      </c>
      <c r="E121" s="9">
        <f t="shared" si="1"/>
        <v>0</v>
      </c>
      <c r="F121" s="9">
        <v>2078.9499999999998</v>
      </c>
      <c r="G121" s="9">
        <v>13047.33</v>
      </c>
      <c r="H121" s="9">
        <v>13047.33</v>
      </c>
      <c r="I121" s="9">
        <v>13047.33</v>
      </c>
    </row>
    <row r="122" spans="1:9" x14ac:dyDescent="0.25">
      <c r="A122" s="6">
        <v>9202</v>
      </c>
      <c r="B122" s="11">
        <v>13100</v>
      </c>
      <c r="C122" s="7" t="s">
        <v>148</v>
      </c>
      <c r="D122" s="9">
        <v>8944.35</v>
      </c>
      <c r="E122" s="9">
        <f t="shared" si="1"/>
        <v>0</v>
      </c>
      <c r="F122" s="9">
        <v>8944.35</v>
      </c>
      <c r="G122" s="9">
        <v>0</v>
      </c>
      <c r="H122" s="9">
        <v>0</v>
      </c>
      <c r="I122" s="9">
        <v>0</v>
      </c>
    </row>
    <row r="123" spans="1:9" x14ac:dyDescent="0.25">
      <c r="A123" s="6">
        <v>9230</v>
      </c>
      <c r="B123" s="11">
        <v>13100</v>
      </c>
      <c r="C123" s="7" t="s">
        <v>149</v>
      </c>
      <c r="D123" s="9">
        <v>1203.8699999999999</v>
      </c>
      <c r="E123" s="9">
        <f t="shared" si="1"/>
        <v>0</v>
      </c>
      <c r="F123" s="9">
        <v>1203.8699999999999</v>
      </c>
      <c r="G123" s="9">
        <v>0</v>
      </c>
      <c r="H123" s="9">
        <v>0</v>
      </c>
      <c r="I123" s="9">
        <v>0</v>
      </c>
    </row>
    <row r="124" spans="1:9" x14ac:dyDescent="0.25">
      <c r="A124" s="6">
        <v>9240</v>
      </c>
      <c r="B124" s="11">
        <v>13100</v>
      </c>
      <c r="C124" s="7" t="s">
        <v>150</v>
      </c>
      <c r="D124" s="9">
        <v>14568.32</v>
      </c>
      <c r="E124" s="9">
        <f t="shared" si="1"/>
        <v>0</v>
      </c>
      <c r="F124" s="9">
        <v>14568.32</v>
      </c>
      <c r="G124" s="9">
        <v>10207.52</v>
      </c>
      <c r="H124" s="9">
        <v>10207.52</v>
      </c>
      <c r="I124" s="9">
        <v>10207.52</v>
      </c>
    </row>
    <row r="125" spans="1:9" x14ac:dyDescent="0.25">
      <c r="A125" s="6">
        <v>1300</v>
      </c>
      <c r="B125" s="11">
        <v>15000</v>
      </c>
      <c r="C125" s="7" t="s">
        <v>151</v>
      </c>
      <c r="D125" s="9">
        <v>120</v>
      </c>
      <c r="E125" s="9">
        <f t="shared" si="1"/>
        <v>0</v>
      </c>
      <c r="F125" s="9">
        <v>120</v>
      </c>
      <c r="G125" s="9">
        <v>120</v>
      </c>
      <c r="H125" s="9">
        <v>120</v>
      </c>
      <c r="I125" s="9">
        <v>120</v>
      </c>
    </row>
    <row r="126" spans="1:9" x14ac:dyDescent="0.25">
      <c r="A126" s="6">
        <v>1320</v>
      </c>
      <c r="B126" s="11">
        <v>15000</v>
      </c>
      <c r="C126" s="7" t="s">
        <v>152</v>
      </c>
      <c r="D126" s="9">
        <v>11831.35</v>
      </c>
      <c r="E126" s="9">
        <f t="shared" si="1"/>
        <v>0</v>
      </c>
      <c r="F126" s="9">
        <v>11831.35</v>
      </c>
      <c r="G126" s="9">
        <v>4391.7299999999996</v>
      </c>
      <c r="H126" s="9">
        <v>4391.7299999999996</v>
      </c>
      <c r="I126" s="9">
        <v>4391.7299999999996</v>
      </c>
    </row>
    <row r="127" spans="1:9" x14ac:dyDescent="0.25">
      <c r="A127" s="6">
        <v>1330</v>
      </c>
      <c r="B127" s="11">
        <v>15000</v>
      </c>
      <c r="C127" s="7" t="s">
        <v>153</v>
      </c>
      <c r="D127" s="9">
        <v>240</v>
      </c>
      <c r="E127" s="9">
        <f t="shared" si="1"/>
        <v>0</v>
      </c>
      <c r="F127" s="9">
        <v>240</v>
      </c>
      <c r="G127" s="9">
        <v>240</v>
      </c>
      <c r="H127" s="9">
        <v>240</v>
      </c>
      <c r="I127" s="9">
        <v>240</v>
      </c>
    </row>
    <row r="128" spans="1:9" x14ac:dyDescent="0.25">
      <c r="A128" s="6">
        <v>1350</v>
      </c>
      <c r="B128" s="11">
        <v>15000</v>
      </c>
      <c r="C128" s="7" t="s">
        <v>154</v>
      </c>
      <c r="D128" s="9">
        <v>9845.8799999999992</v>
      </c>
      <c r="E128" s="9">
        <f t="shared" si="1"/>
        <v>0</v>
      </c>
      <c r="F128" s="9">
        <v>9845.8799999999992</v>
      </c>
      <c r="G128" s="9">
        <v>797.97</v>
      </c>
      <c r="H128" s="9">
        <v>797.97</v>
      </c>
      <c r="I128" s="9">
        <v>797.97</v>
      </c>
    </row>
    <row r="129" spans="1:9" x14ac:dyDescent="0.25">
      <c r="A129" s="6">
        <v>1510</v>
      </c>
      <c r="B129" s="11">
        <v>15000</v>
      </c>
      <c r="C129" s="7" t="s">
        <v>155</v>
      </c>
      <c r="D129" s="9">
        <v>6354.01</v>
      </c>
      <c r="E129" s="9">
        <f t="shared" si="1"/>
        <v>0</v>
      </c>
      <c r="F129" s="9">
        <v>6354.01</v>
      </c>
      <c r="G129" s="9">
        <v>2759.77</v>
      </c>
      <c r="H129" s="9">
        <v>2759.77</v>
      </c>
      <c r="I129" s="9">
        <v>2759.77</v>
      </c>
    </row>
    <row r="130" spans="1:9" x14ac:dyDescent="0.25">
      <c r="A130" s="6">
        <v>1530</v>
      </c>
      <c r="B130" s="11">
        <v>15000</v>
      </c>
      <c r="C130" s="7" t="s">
        <v>156</v>
      </c>
      <c r="D130" s="9">
        <v>840</v>
      </c>
      <c r="E130" s="9">
        <f t="shared" ref="E130:E193" si="2">F130-D130</f>
        <v>0</v>
      </c>
      <c r="F130" s="9">
        <v>840</v>
      </c>
      <c r="G130" s="9">
        <v>1927.36</v>
      </c>
      <c r="H130" s="9">
        <v>1927.36</v>
      </c>
      <c r="I130" s="9">
        <v>1927.36</v>
      </c>
    </row>
    <row r="131" spans="1:9" x14ac:dyDescent="0.25">
      <c r="A131" s="6">
        <v>1650</v>
      </c>
      <c r="B131" s="11">
        <v>15000</v>
      </c>
      <c r="C131" s="7" t="s">
        <v>157</v>
      </c>
      <c r="D131" s="9">
        <v>13616.94</v>
      </c>
      <c r="E131" s="9">
        <f t="shared" si="2"/>
        <v>0</v>
      </c>
      <c r="F131" s="9">
        <v>13616.94</v>
      </c>
      <c r="G131" s="9">
        <v>878.68</v>
      </c>
      <c r="H131" s="9">
        <v>878.68</v>
      </c>
      <c r="I131" s="9">
        <v>878.68</v>
      </c>
    </row>
    <row r="132" spans="1:9" x14ac:dyDescent="0.25">
      <c r="A132" s="6">
        <v>2310</v>
      </c>
      <c r="B132" s="11">
        <v>15000</v>
      </c>
      <c r="C132" s="7" t="s">
        <v>158</v>
      </c>
      <c r="D132" s="9">
        <v>19117.2</v>
      </c>
      <c r="E132" s="9">
        <f t="shared" si="2"/>
        <v>0</v>
      </c>
      <c r="F132" s="9">
        <v>19117.2</v>
      </c>
      <c r="G132" s="9">
        <v>6758.89</v>
      </c>
      <c r="H132" s="9">
        <v>6758.89</v>
      </c>
      <c r="I132" s="9">
        <v>6758.89</v>
      </c>
    </row>
    <row r="133" spans="1:9" x14ac:dyDescent="0.25">
      <c r="A133" s="6">
        <v>2311</v>
      </c>
      <c r="B133" s="11">
        <v>15000</v>
      </c>
      <c r="C133" s="7" t="s">
        <v>159</v>
      </c>
      <c r="D133" s="9">
        <v>240</v>
      </c>
      <c r="E133" s="9">
        <f t="shared" si="2"/>
        <v>0</v>
      </c>
      <c r="F133" s="9">
        <v>240</v>
      </c>
      <c r="G133" s="9">
        <v>480</v>
      </c>
      <c r="H133" s="9">
        <v>480</v>
      </c>
      <c r="I133" s="9">
        <v>480</v>
      </c>
    </row>
    <row r="134" spans="1:9" x14ac:dyDescent="0.25">
      <c r="A134" s="6">
        <v>3210</v>
      </c>
      <c r="B134" s="11">
        <v>15000</v>
      </c>
      <c r="C134" s="7" t="s">
        <v>160</v>
      </c>
      <c r="D134" s="9">
        <v>5897.64</v>
      </c>
      <c r="E134" s="9">
        <f t="shared" si="2"/>
        <v>0</v>
      </c>
      <c r="F134" s="9">
        <v>5897.64</v>
      </c>
      <c r="G134" s="9">
        <v>991.53</v>
      </c>
      <c r="H134" s="9">
        <v>991.53</v>
      </c>
      <c r="I134" s="9">
        <v>991.53</v>
      </c>
    </row>
    <row r="135" spans="1:9" x14ac:dyDescent="0.25">
      <c r="A135" s="6">
        <v>3320</v>
      </c>
      <c r="B135" s="11">
        <v>15000</v>
      </c>
      <c r="C135" s="7" t="s">
        <v>161</v>
      </c>
      <c r="D135" s="9">
        <v>185.43</v>
      </c>
      <c r="E135" s="9">
        <f t="shared" si="2"/>
        <v>0</v>
      </c>
      <c r="F135" s="9">
        <v>185.43</v>
      </c>
      <c r="G135" s="9">
        <v>240</v>
      </c>
      <c r="H135" s="9">
        <v>240</v>
      </c>
      <c r="I135" s="9">
        <v>240</v>
      </c>
    </row>
    <row r="136" spans="1:9" x14ac:dyDescent="0.25">
      <c r="A136" s="6">
        <v>3340</v>
      </c>
      <c r="B136" s="11">
        <v>15000</v>
      </c>
      <c r="C136" s="7" t="s">
        <v>162</v>
      </c>
      <c r="D136" s="9">
        <v>2866.8</v>
      </c>
      <c r="E136" s="9">
        <f t="shared" si="2"/>
        <v>0</v>
      </c>
      <c r="F136" s="9">
        <v>2866.8</v>
      </c>
      <c r="G136" s="9">
        <v>1231.04</v>
      </c>
      <c r="H136" s="9">
        <v>1231.04</v>
      </c>
      <c r="I136" s="9">
        <v>1231.04</v>
      </c>
    </row>
    <row r="137" spans="1:9" x14ac:dyDescent="0.25">
      <c r="A137" s="6">
        <v>3360</v>
      </c>
      <c r="B137" s="11">
        <v>15000</v>
      </c>
      <c r="C137" s="7" t="s">
        <v>5</v>
      </c>
      <c r="D137" s="9">
        <v>240</v>
      </c>
      <c r="E137" s="9">
        <f t="shared" si="2"/>
        <v>0</v>
      </c>
      <c r="F137" s="9">
        <v>240</v>
      </c>
      <c r="G137" s="9">
        <v>120</v>
      </c>
      <c r="H137" s="9">
        <v>120</v>
      </c>
      <c r="I137" s="9">
        <v>120</v>
      </c>
    </row>
    <row r="138" spans="1:9" x14ac:dyDescent="0.25">
      <c r="A138" s="6">
        <v>3380</v>
      </c>
      <c r="B138" s="11">
        <v>15000</v>
      </c>
      <c r="C138" s="7" t="s">
        <v>163</v>
      </c>
      <c r="D138" s="9">
        <v>1257.18</v>
      </c>
      <c r="E138" s="9">
        <f t="shared" si="2"/>
        <v>0</v>
      </c>
      <c r="F138" s="9">
        <v>1257.18</v>
      </c>
      <c r="G138" s="9">
        <v>429.32</v>
      </c>
      <c r="H138" s="9">
        <v>429.32</v>
      </c>
      <c r="I138" s="9">
        <v>429.32</v>
      </c>
    </row>
    <row r="139" spans="1:9" x14ac:dyDescent="0.25">
      <c r="A139" s="6">
        <v>3410</v>
      </c>
      <c r="B139" s="11">
        <v>15000</v>
      </c>
      <c r="C139" s="7" t="s">
        <v>164</v>
      </c>
      <c r="D139" s="9">
        <v>240</v>
      </c>
      <c r="E139" s="9">
        <f t="shared" si="2"/>
        <v>0</v>
      </c>
      <c r="F139" s="9">
        <v>240</v>
      </c>
      <c r="G139" s="9">
        <v>0</v>
      </c>
      <c r="H139" s="9">
        <v>0</v>
      </c>
      <c r="I139" s="9">
        <v>0</v>
      </c>
    </row>
    <row r="140" spans="1:9" x14ac:dyDescent="0.25">
      <c r="A140" s="6">
        <v>3420</v>
      </c>
      <c r="B140" s="11">
        <v>15000</v>
      </c>
      <c r="C140" s="7" t="s">
        <v>165</v>
      </c>
      <c r="D140" s="9">
        <v>6037.2</v>
      </c>
      <c r="E140" s="9">
        <f t="shared" si="2"/>
        <v>0</v>
      </c>
      <c r="F140" s="9">
        <v>6037.2</v>
      </c>
      <c r="G140" s="9">
        <v>2419.98</v>
      </c>
      <c r="H140" s="9">
        <v>2419.98</v>
      </c>
      <c r="I140" s="9">
        <v>2419.98</v>
      </c>
    </row>
    <row r="141" spans="1:9" x14ac:dyDescent="0.25">
      <c r="A141" s="6">
        <v>4320</v>
      </c>
      <c r="B141" s="11">
        <v>15000</v>
      </c>
      <c r="C141" s="7" t="s">
        <v>166</v>
      </c>
      <c r="D141" s="9">
        <v>7864.35</v>
      </c>
      <c r="E141" s="9">
        <f t="shared" si="2"/>
        <v>0</v>
      </c>
      <c r="F141" s="9">
        <v>7864.35</v>
      </c>
      <c r="G141" s="9">
        <v>2259.12</v>
      </c>
      <c r="H141" s="9">
        <v>2259.12</v>
      </c>
      <c r="I141" s="9">
        <v>2259.12</v>
      </c>
    </row>
    <row r="142" spans="1:9" x14ac:dyDescent="0.25">
      <c r="A142" s="6">
        <v>9120</v>
      </c>
      <c r="B142" s="11">
        <v>15000</v>
      </c>
      <c r="C142" s="7" t="s">
        <v>167</v>
      </c>
      <c r="D142" s="9">
        <v>0</v>
      </c>
      <c r="E142" s="9">
        <f t="shared" si="2"/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25">
      <c r="A143" s="6">
        <v>9200</v>
      </c>
      <c r="B143" s="11">
        <v>15000</v>
      </c>
      <c r="C143" s="7" t="s">
        <v>168</v>
      </c>
      <c r="D143" s="9">
        <v>5438.75</v>
      </c>
      <c r="E143" s="9">
        <f t="shared" si="2"/>
        <v>0</v>
      </c>
      <c r="F143" s="9">
        <v>5438.75</v>
      </c>
      <c r="G143" s="9">
        <v>4221.66</v>
      </c>
      <c r="H143" s="9">
        <v>4221.66</v>
      </c>
      <c r="I143" s="9">
        <v>4221.66</v>
      </c>
    </row>
    <row r="144" spans="1:9" x14ac:dyDescent="0.25">
      <c r="A144" s="6">
        <v>9202</v>
      </c>
      <c r="B144" s="11">
        <v>15000</v>
      </c>
      <c r="C144" s="7" t="s">
        <v>169</v>
      </c>
      <c r="D144" s="9">
        <v>240</v>
      </c>
      <c r="E144" s="9">
        <f t="shared" si="2"/>
        <v>0</v>
      </c>
      <c r="F144" s="9">
        <v>240</v>
      </c>
      <c r="G144" s="9">
        <v>302.47000000000003</v>
      </c>
      <c r="H144" s="9">
        <v>302.47000000000003</v>
      </c>
      <c r="I144" s="9">
        <v>302.47000000000003</v>
      </c>
    </row>
    <row r="145" spans="1:9" x14ac:dyDescent="0.25">
      <c r="A145" s="6">
        <v>9230</v>
      </c>
      <c r="B145" s="11">
        <v>15000</v>
      </c>
      <c r="C145" s="7" t="s">
        <v>170</v>
      </c>
      <c r="D145" s="9">
        <v>120</v>
      </c>
      <c r="E145" s="9">
        <f t="shared" si="2"/>
        <v>0</v>
      </c>
      <c r="F145" s="9">
        <v>120</v>
      </c>
      <c r="G145" s="9">
        <v>120</v>
      </c>
      <c r="H145" s="9">
        <v>120</v>
      </c>
      <c r="I145" s="9">
        <v>120</v>
      </c>
    </row>
    <row r="146" spans="1:9" x14ac:dyDescent="0.25">
      <c r="A146" s="6">
        <v>9240</v>
      </c>
      <c r="B146" s="11">
        <v>15000</v>
      </c>
      <c r="C146" s="7" t="s">
        <v>171</v>
      </c>
      <c r="D146" s="9">
        <v>240</v>
      </c>
      <c r="E146" s="9">
        <f t="shared" si="2"/>
        <v>0</v>
      </c>
      <c r="F146" s="9">
        <v>240</v>
      </c>
      <c r="G146" s="9">
        <v>240</v>
      </c>
      <c r="H146" s="9">
        <v>240</v>
      </c>
      <c r="I146" s="9">
        <v>240</v>
      </c>
    </row>
    <row r="147" spans="1:9" x14ac:dyDescent="0.25">
      <c r="A147" s="6">
        <v>9310</v>
      </c>
      <c r="B147" s="11">
        <v>15000</v>
      </c>
      <c r="C147" s="7" t="s">
        <v>172</v>
      </c>
      <c r="D147" s="9">
        <v>240</v>
      </c>
      <c r="E147" s="9">
        <f t="shared" si="2"/>
        <v>0</v>
      </c>
      <c r="F147" s="9">
        <v>240</v>
      </c>
      <c r="G147" s="9">
        <v>259.73</v>
      </c>
      <c r="H147" s="9">
        <v>259.73</v>
      </c>
      <c r="I147" s="9">
        <v>259.73</v>
      </c>
    </row>
    <row r="148" spans="1:9" x14ac:dyDescent="0.25">
      <c r="A148" s="6">
        <v>9320</v>
      </c>
      <c r="B148" s="11">
        <v>15000</v>
      </c>
      <c r="C148" s="7" t="s">
        <v>173</v>
      </c>
      <c r="D148" s="9">
        <v>360</v>
      </c>
      <c r="E148" s="9">
        <f t="shared" si="2"/>
        <v>0</v>
      </c>
      <c r="F148" s="9">
        <v>360</v>
      </c>
      <c r="G148" s="9">
        <v>120</v>
      </c>
      <c r="H148" s="9">
        <v>120</v>
      </c>
      <c r="I148" s="9">
        <v>120</v>
      </c>
    </row>
    <row r="149" spans="1:9" x14ac:dyDescent="0.25">
      <c r="A149" s="6">
        <v>9340</v>
      </c>
      <c r="B149" s="11">
        <v>15000</v>
      </c>
      <c r="C149" s="7" t="s">
        <v>174</v>
      </c>
      <c r="D149" s="9">
        <v>4514</v>
      </c>
      <c r="E149" s="9">
        <f t="shared" si="2"/>
        <v>0</v>
      </c>
      <c r="F149" s="9">
        <v>4514</v>
      </c>
      <c r="G149" s="9">
        <v>2828.67</v>
      </c>
      <c r="H149" s="9">
        <v>2828.67</v>
      </c>
      <c r="I149" s="9">
        <v>2828.67</v>
      </c>
    </row>
    <row r="150" spans="1:9" x14ac:dyDescent="0.25">
      <c r="A150" s="6">
        <v>1300</v>
      </c>
      <c r="B150" s="11">
        <v>15100</v>
      </c>
      <c r="C150" s="7" t="s">
        <v>175</v>
      </c>
      <c r="D150" s="9">
        <v>2820</v>
      </c>
      <c r="E150" s="9">
        <f t="shared" si="2"/>
        <v>0</v>
      </c>
      <c r="F150" s="9">
        <v>2820</v>
      </c>
      <c r="G150" s="9">
        <v>900</v>
      </c>
      <c r="H150" s="9">
        <v>900</v>
      </c>
      <c r="I150" s="9">
        <v>900</v>
      </c>
    </row>
    <row r="151" spans="1:9" x14ac:dyDescent="0.25">
      <c r="A151" s="6">
        <v>1320</v>
      </c>
      <c r="B151" s="11">
        <v>15100</v>
      </c>
      <c r="C151" s="7" t="s">
        <v>176</v>
      </c>
      <c r="D151" s="9">
        <v>87590</v>
      </c>
      <c r="E151" s="9">
        <f t="shared" si="2"/>
        <v>0</v>
      </c>
      <c r="F151" s="9">
        <v>87590</v>
      </c>
      <c r="G151" s="9">
        <v>85850</v>
      </c>
      <c r="H151" s="9">
        <v>85850</v>
      </c>
      <c r="I151" s="9">
        <v>85850</v>
      </c>
    </row>
    <row r="152" spans="1:9" x14ac:dyDescent="0.25">
      <c r="A152" s="6">
        <v>1330</v>
      </c>
      <c r="B152" s="11">
        <v>15100</v>
      </c>
      <c r="C152" s="7" t="s">
        <v>177</v>
      </c>
      <c r="D152" s="9">
        <v>4488.5</v>
      </c>
      <c r="E152" s="9">
        <f t="shared" si="2"/>
        <v>0</v>
      </c>
      <c r="F152" s="9">
        <v>4488.5</v>
      </c>
      <c r="G152" s="9">
        <v>4724.7700000000004</v>
      </c>
      <c r="H152" s="9">
        <v>4724.7700000000004</v>
      </c>
      <c r="I152" s="9">
        <v>4724.7700000000004</v>
      </c>
    </row>
    <row r="153" spans="1:9" x14ac:dyDescent="0.25">
      <c r="A153" s="6">
        <v>1510</v>
      </c>
      <c r="B153" s="11">
        <v>15100</v>
      </c>
      <c r="C153" s="7" t="s">
        <v>155</v>
      </c>
      <c r="D153" s="9">
        <v>1314.16</v>
      </c>
      <c r="E153" s="9">
        <f t="shared" si="2"/>
        <v>0</v>
      </c>
      <c r="F153" s="9">
        <v>1314.16</v>
      </c>
      <c r="G153" s="9">
        <v>0</v>
      </c>
      <c r="H153" s="9">
        <v>0</v>
      </c>
      <c r="I153" s="9">
        <v>0</v>
      </c>
    </row>
    <row r="154" spans="1:9" x14ac:dyDescent="0.25">
      <c r="A154" s="6">
        <v>1530</v>
      </c>
      <c r="B154" s="11">
        <v>15100</v>
      </c>
      <c r="C154" s="7" t="s">
        <v>178</v>
      </c>
      <c r="D154" s="9">
        <v>140</v>
      </c>
      <c r="E154" s="9">
        <f t="shared" si="2"/>
        <v>0</v>
      </c>
      <c r="F154" s="9">
        <v>140</v>
      </c>
      <c r="G154" s="9">
        <v>175</v>
      </c>
      <c r="H154" s="9">
        <v>175</v>
      </c>
      <c r="I154" s="9">
        <v>175</v>
      </c>
    </row>
    <row r="155" spans="1:9" x14ac:dyDescent="0.25">
      <c r="A155" s="6">
        <v>1650</v>
      </c>
      <c r="B155" s="11">
        <v>15100</v>
      </c>
      <c r="C155" s="7" t="s">
        <v>179</v>
      </c>
      <c r="D155" s="9">
        <v>4748.5</v>
      </c>
      <c r="E155" s="9">
        <f t="shared" si="2"/>
        <v>0</v>
      </c>
      <c r="F155" s="9">
        <v>4748.5</v>
      </c>
      <c r="G155" s="9">
        <v>2987.31</v>
      </c>
      <c r="H155" s="9">
        <v>2987.31</v>
      </c>
      <c r="I155" s="9">
        <v>2987.31</v>
      </c>
    </row>
    <row r="156" spans="1:9" x14ac:dyDescent="0.25">
      <c r="A156" s="6">
        <v>2310</v>
      </c>
      <c r="B156" s="11">
        <v>15100</v>
      </c>
      <c r="C156" s="7" t="s">
        <v>505</v>
      </c>
      <c r="D156" s="9">
        <v>0</v>
      </c>
      <c r="E156" s="9">
        <f t="shared" si="2"/>
        <v>0</v>
      </c>
      <c r="F156" s="9">
        <v>0</v>
      </c>
      <c r="G156" s="9">
        <v>575.88</v>
      </c>
      <c r="H156" s="9">
        <v>575.88</v>
      </c>
      <c r="I156" s="9">
        <v>575.88</v>
      </c>
    </row>
    <row r="157" spans="1:9" x14ac:dyDescent="0.25">
      <c r="A157" s="6">
        <v>3210</v>
      </c>
      <c r="B157" s="11">
        <v>15100</v>
      </c>
      <c r="C157" s="7" t="s">
        <v>180</v>
      </c>
      <c r="D157" s="9">
        <v>0</v>
      </c>
      <c r="E157" s="9">
        <f t="shared" si="2"/>
        <v>0</v>
      </c>
      <c r="F157" s="9">
        <v>0</v>
      </c>
      <c r="G157" s="9">
        <v>120</v>
      </c>
      <c r="H157" s="9">
        <v>120</v>
      </c>
      <c r="I157" s="9">
        <v>120</v>
      </c>
    </row>
    <row r="158" spans="1:9" x14ac:dyDescent="0.25">
      <c r="A158" s="6">
        <v>3360</v>
      </c>
      <c r="B158" s="11">
        <v>15100</v>
      </c>
      <c r="C158" s="7" t="s">
        <v>181</v>
      </c>
      <c r="D158" s="9">
        <v>3695.44</v>
      </c>
      <c r="E158" s="9">
        <f t="shared" si="2"/>
        <v>0</v>
      </c>
      <c r="F158" s="9">
        <v>3695.44</v>
      </c>
      <c r="G158" s="9">
        <v>0</v>
      </c>
      <c r="H158" s="9">
        <v>0</v>
      </c>
      <c r="I158" s="9">
        <v>0</v>
      </c>
    </row>
    <row r="159" spans="1:9" x14ac:dyDescent="0.25">
      <c r="A159" s="6">
        <v>3410</v>
      </c>
      <c r="B159" s="11">
        <v>15100</v>
      </c>
      <c r="C159" s="7" t="s">
        <v>182</v>
      </c>
      <c r="D159" s="9">
        <v>35</v>
      </c>
      <c r="E159" s="9">
        <f t="shared" si="2"/>
        <v>0</v>
      </c>
      <c r="F159" s="9">
        <v>35</v>
      </c>
      <c r="G159" s="9">
        <v>35</v>
      </c>
      <c r="H159" s="9">
        <v>35</v>
      </c>
      <c r="I159" s="9">
        <v>35</v>
      </c>
    </row>
    <row r="160" spans="1:9" x14ac:dyDescent="0.25">
      <c r="A160" s="6">
        <v>3420</v>
      </c>
      <c r="B160" s="11">
        <v>15100</v>
      </c>
      <c r="C160" s="7" t="s">
        <v>183</v>
      </c>
      <c r="D160" s="9">
        <v>1295</v>
      </c>
      <c r="E160" s="9">
        <f t="shared" si="2"/>
        <v>0</v>
      </c>
      <c r="F160" s="9">
        <v>1295</v>
      </c>
      <c r="G160" s="9">
        <v>805</v>
      </c>
      <c r="H160" s="9">
        <v>805</v>
      </c>
      <c r="I160" s="9">
        <v>805</v>
      </c>
    </row>
    <row r="161" spans="1:9" x14ac:dyDescent="0.25">
      <c r="A161" s="6">
        <v>4320</v>
      </c>
      <c r="B161" s="11">
        <v>15100</v>
      </c>
      <c r="C161" s="7" t="s">
        <v>184</v>
      </c>
      <c r="D161" s="9">
        <v>105</v>
      </c>
      <c r="E161" s="9">
        <f t="shared" si="2"/>
        <v>0</v>
      </c>
      <c r="F161" s="9">
        <v>105</v>
      </c>
      <c r="G161" s="9">
        <v>175</v>
      </c>
      <c r="H161" s="9">
        <v>175</v>
      </c>
      <c r="I161" s="9">
        <v>175</v>
      </c>
    </row>
    <row r="162" spans="1:9" x14ac:dyDescent="0.25">
      <c r="A162" s="6">
        <v>9200</v>
      </c>
      <c r="B162" s="11">
        <v>15100</v>
      </c>
      <c r="C162" s="7" t="s">
        <v>185</v>
      </c>
      <c r="D162" s="9">
        <v>469.43</v>
      </c>
      <c r="E162" s="9">
        <f t="shared" si="2"/>
        <v>0</v>
      </c>
      <c r="F162" s="9">
        <v>469.43</v>
      </c>
      <c r="G162" s="9">
        <v>303.92</v>
      </c>
      <c r="H162" s="9">
        <v>303.92</v>
      </c>
      <c r="I162" s="9">
        <v>303.92</v>
      </c>
    </row>
    <row r="163" spans="1:9" x14ac:dyDescent="0.25">
      <c r="A163" s="6">
        <v>1300</v>
      </c>
      <c r="B163" s="11">
        <v>16000</v>
      </c>
      <c r="C163" s="7" t="s">
        <v>186</v>
      </c>
      <c r="D163" s="9">
        <v>97483.62</v>
      </c>
      <c r="E163" s="9">
        <f t="shared" si="2"/>
        <v>0</v>
      </c>
      <c r="F163" s="9">
        <v>97483.62</v>
      </c>
      <c r="G163" s="9">
        <v>5431.64</v>
      </c>
      <c r="H163" s="9">
        <v>5431.64</v>
      </c>
      <c r="I163" s="9">
        <v>5431.64</v>
      </c>
    </row>
    <row r="164" spans="1:9" x14ac:dyDescent="0.25">
      <c r="A164" s="6">
        <v>1320</v>
      </c>
      <c r="B164" s="11">
        <v>16000</v>
      </c>
      <c r="C164" s="7" t="s">
        <v>187</v>
      </c>
      <c r="D164" s="9">
        <v>490236.29</v>
      </c>
      <c r="E164" s="9">
        <f t="shared" si="2"/>
        <v>0</v>
      </c>
      <c r="F164" s="9">
        <v>490236.29</v>
      </c>
      <c r="G164" s="9">
        <v>177934.79</v>
      </c>
      <c r="H164" s="9">
        <v>177934.79</v>
      </c>
      <c r="I164" s="9">
        <v>177934.79</v>
      </c>
    </row>
    <row r="165" spans="1:9" x14ac:dyDescent="0.25">
      <c r="A165" s="6">
        <v>1330</v>
      </c>
      <c r="B165" s="11">
        <v>16000</v>
      </c>
      <c r="C165" s="7" t="s">
        <v>188</v>
      </c>
      <c r="D165" s="9">
        <v>37673.64</v>
      </c>
      <c r="E165" s="9">
        <f t="shared" si="2"/>
        <v>0</v>
      </c>
      <c r="F165" s="9">
        <v>37673.64</v>
      </c>
      <c r="G165" s="9">
        <v>12913.09</v>
      </c>
      <c r="H165" s="9">
        <v>12913.09</v>
      </c>
      <c r="I165" s="9">
        <v>12913.09</v>
      </c>
    </row>
    <row r="166" spans="1:9" x14ac:dyDescent="0.25">
      <c r="A166" s="6">
        <v>1350</v>
      </c>
      <c r="B166" s="11">
        <v>16000</v>
      </c>
      <c r="C166" s="7" t="s">
        <v>189</v>
      </c>
      <c r="D166" s="9">
        <v>9320.99</v>
      </c>
      <c r="E166" s="9">
        <f t="shared" si="2"/>
        <v>0</v>
      </c>
      <c r="F166" s="9">
        <v>9320.99</v>
      </c>
      <c r="G166" s="9">
        <v>2291.73</v>
      </c>
      <c r="H166" s="9">
        <v>2291.73</v>
      </c>
      <c r="I166" s="9">
        <v>2291.73</v>
      </c>
    </row>
    <row r="167" spans="1:9" x14ac:dyDescent="0.25">
      <c r="A167" s="6">
        <v>1510</v>
      </c>
      <c r="B167" s="11">
        <v>16000</v>
      </c>
      <c r="C167" s="7" t="s">
        <v>190</v>
      </c>
      <c r="D167" s="9">
        <v>271203.31</v>
      </c>
      <c r="E167" s="9">
        <f t="shared" si="2"/>
        <v>0</v>
      </c>
      <c r="F167" s="9">
        <v>271203.31</v>
      </c>
      <c r="G167" s="9">
        <v>59134.41</v>
      </c>
      <c r="H167" s="9">
        <v>59134.41</v>
      </c>
      <c r="I167" s="9">
        <v>59134.41</v>
      </c>
    </row>
    <row r="168" spans="1:9" x14ac:dyDescent="0.25">
      <c r="A168" s="6">
        <v>1511</v>
      </c>
      <c r="B168" s="11">
        <v>16000</v>
      </c>
      <c r="C168" s="7" t="s">
        <v>500</v>
      </c>
      <c r="D168" s="9">
        <v>0</v>
      </c>
      <c r="E168" s="9">
        <f t="shared" si="2"/>
        <v>51549.41</v>
      </c>
      <c r="F168" s="9">
        <v>51549.41</v>
      </c>
      <c r="G168" s="9">
        <v>0</v>
      </c>
      <c r="H168" s="9">
        <v>0</v>
      </c>
      <c r="I168" s="9">
        <v>0</v>
      </c>
    </row>
    <row r="169" spans="1:9" x14ac:dyDescent="0.25">
      <c r="A169" s="6">
        <v>1512</v>
      </c>
      <c r="B169" s="11">
        <v>16000</v>
      </c>
      <c r="C169" s="7" t="s">
        <v>501</v>
      </c>
      <c r="D169" s="9">
        <v>0</v>
      </c>
      <c r="E169" s="9">
        <f t="shared" si="2"/>
        <v>145237.66</v>
      </c>
      <c r="F169" s="9">
        <v>145237.66</v>
      </c>
      <c r="G169" s="9">
        <v>0</v>
      </c>
      <c r="H169" s="9">
        <v>0</v>
      </c>
      <c r="I169" s="9">
        <v>0</v>
      </c>
    </row>
    <row r="170" spans="1:9" x14ac:dyDescent="0.25">
      <c r="A170" s="6">
        <v>1513</v>
      </c>
      <c r="B170" s="11">
        <v>16000</v>
      </c>
      <c r="C170" s="7" t="s">
        <v>502</v>
      </c>
      <c r="D170" s="9">
        <v>0</v>
      </c>
      <c r="E170" s="9">
        <f t="shared" si="2"/>
        <v>83341.36</v>
      </c>
      <c r="F170" s="9">
        <v>83341.36</v>
      </c>
      <c r="G170" s="9">
        <v>0</v>
      </c>
      <c r="H170" s="9">
        <v>0</v>
      </c>
      <c r="I170" s="9">
        <v>0</v>
      </c>
    </row>
    <row r="171" spans="1:9" x14ac:dyDescent="0.25">
      <c r="A171" s="6">
        <v>1530</v>
      </c>
      <c r="B171" s="11">
        <v>16000</v>
      </c>
      <c r="C171" s="7" t="s">
        <v>191</v>
      </c>
      <c r="D171" s="9">
        <v>71796.92</v>
      </c>
      <c r="E171" s="9">
        <f t="shared" si="2"/>
        <v>0</v>
      </c>
      <c r="F171" s="9">
        <v>71796.92</v>
      </c>
      <c r="G171" s="9">
        <v>20683.03</v>
      </c>
      <c r="H171" s="9">
        <v>20683.03</v>
      </c>
      <c r="I171" s="9">
        <v>20683.03</v>
      </c>
    </row>
    <row r="172" spans="1:9" x14ac:dyDescent="0.25">
      <c r="A172" s="6">
        <v>1650</v>
      </c>
      <c r="B172" s="11">
        <v>16000</v>
      </c>
      <c r="C172" s="7" t="s">
        <v>192</v>
      </c>
      <c r="D172" s="9">
        <v>34255.56</v>
      </c>
      <c r="E172" s="9">
        <f t="shared" si="2"/>
        <v>0</v>
      </c>
      <c r="F172" s="9">
        <v>34255.56</v>
      </c>
      <c r="G172" s="9">
        <v>7842.75</v>
      </c>
      <c r="H172" s="9">
        <v>7842.75</v>
      </c>
      <c r="I172" s="9">
        <v>7842.75</v>
      </c>
    </row>
    <row r="173" spans="1:9" x14ac:dyDescent="0.25">
      <c r="A173" s="6">
        <v>2310</v>
      </c>
      <c r="B173" s="11">
        <v>16000</v>
      </c>
      <c r="C173" s="7" t="s">
        <v>193</v>
      </c>
      <c r="D173" s="9">
        <v>231208.17</v>
      </c>
      <c r="E173" s="9">
        <f t="shared" si="2"/>
        <v>14621.849999999977</v>
      </c>
      <c r="F173" s="9">
        <v>245830.02</v>
      </c>
      <c r="G173" s="9">
        <v>64098.36</v>
      </c>
      <c r="H173" s="9">
        <v>64098.36</v>
      </c>
      <c r="I173" s="9">
        <v>64098.36</v>
      </c>
    </row>
    <row r="174" spans="1:9" x14ac:dyDescent="0.25">
      <c r="A174" s="6">
        <v>2311</v>
      </c>
      <c r="B174" s="11">
        <v>16000</v>
      </c>
      <c r="C174" s="7" t="s">
        <v>194</v>
      </c>
      <c r="D174" s="9">
        <v>48393.68</v>
      </c>
      <c r="E174" s="9">
        <f t="shared" si="2"/>
        <v>19421.32</v>
      </c>
      <c r="F174" s="9">
        <v>67815</v>
      </c>
      <c r="G174" s="9">
        <v>12776.35</v>
      </c>
      <c r="H174" s="9">
        <v>12776.35</v>
      </c>
      <c r="I174" s="9">
        <v>12776.35</v>
      </c>
    </row>
    <row r="175" spans="1:9" x14ac:dyDescent="0.25">
      <c r="A175" s="6">
        <v>2314</v>
      </c>
      <c r="B175" s="11">
        <v>16000</v>
      </c>
      <c r="C175" s="7" t="s">
        <v>195</v>
      </c>
      <c r="D175" s="9">
        <v>0</v>
      </c>
      <c r="E175" s="9">
        <f t="shared" si="2"/>
        <v>0</v>
      </c>
      <c r="F175" s="9">
        <v>0</v>
      </c>
      <c r="G175" s="9">
        <v>15079.45</v>
      </c>
      <c r="H175" s="9">
        <v>15079.45</v>
      </c>
      <c r="I175" s="9">
        <v>15079.45</v>
      </c>
    </row>
    <row r="176" spans="1:9" x14ac:dyDescent="0.25">
      <c r="A176" s="6">
        <v>2411</v>
      </c>
      <c r="B176" s="11">
        <v>16000</v>
      </c>
      <c r="C176" s="7" t="s">
        <v>196</v>
      </c>
      <c r="D176" s="9">
        <v>0</v>
      </c>
      <c r="E176" s="9">
        <f t="shared" si="2"/>
        <v>0</v>
      </c>
      <c r="F176" s="9">
        <v>0</v>
      </c>
      <c r="G176" s="9">
        <v>14165.36</v>
      </c>
      <c r="H176" s="9">
        <v>14165.36</v>
      </c>
      <c r="I176" s="9">
        <v>14165.36</v>
      </c>
    </row>
    <row r="177" spans="1:9" x14ac:dyDescent="0.25">
      <c r="A177" s="6">
        <v>2412</v>
      </c>
      <c r="B177" s="11">
        <v>16000</v>
      </c>
      <c r="C177" s="7" t="s">
        <v>197</v>
      </c>
      <c r="D177" s="9">
        <v>0</v>
      </c>
      <c r="E177" s="9">
        <f t="shared" si="2"/>
        <v>0</v>
      </c>
      <c r="F177" s="9">
        <v>0</v>
      </c>
      <c r="G177" s="9">
        <v>6031.42</v>
      </c>
      <c r="H177" s="9">
        <v>6031.42</v>
      </c>
      <c r="I177" s="9">
        <v>6031.42</v>
      </c>
    </row>
    <row r="178" spans="1:9" x14ac:dyDescent="0.25">
      <c r="A178" s="6">
        <v>2413</v>
      </c>
      <c r="B178" s="11">
        <v>16000</v>
      </c>
      <c r="C178" s="7" t="s">
        <v>198</v>
      </c>
      <c r="D178" s="9">
        <v>0</v>
      </c>
      <c r="E178" s="9">
        <f t="shared" si="2"/>
        <v>0</v>
      </c>
      <c r="F178" s="9">
        <v>0</v>
      </c>
      <c r="G178" s="9">
        <v>54633.07</v>
      </c>
      <c r="H178" s="9">
        <v>54633.07</v>
      </c>
      <c r="I178" s="9">
        <v>54633.07</v>
      </c>
    </row>
    <row r="179" spans="1:9" x14ac:dyDescent="0.25">
      <c r="A179" s="6">
        <v>2414</v>
      </c>
      <c r="B179" s="11">
        <v>16000</v>
      </c>
      <c r="C179" s="7" t="s">
        <v>199</v>
      </c>
      <c r="D179" s="9">
        <v>0</v>
      </c>
      <c r="E179" s="9">
        <f t="shared" si="2"/>
        <v>0</v>
      </c>
      <c r="F179" s="9">
        <v>0</v>
      </c>
      <c r="G179" s="9">
        <v>7719.1</v>
      </c>
      <c r="H179" s="9">
        <v>7719.1</v>
      </c>
      <c r="I179" s="9">
        <v>7719.1</v>
      </c>
    </row>
    <row r="180" spans="1:9" x14ac:dyDescent="0.25">
      <c r="A180" s="6">
        <v>2416</v>
      </c>
      <c r="B180" s="11">
        <v>16000</v>
      </c>
      <c r="C180" s="7" t="s">
        <v>200</v>
      </c>
      <c r="D180" s="9">
        <v>0</v>
      </c>
      <c r="E180" s="9">
        <f t="shared" si="2"/>
        <v>28844.61</v>
      </c>
      <c r="F180" s="9">
        <v>28844.61</v>
      </c>
      <c r="G180" s="9">
        <v>1773.48</v>
      </c>
      <c r="H180" s="9">
        <v>1773.48</v>
      </c>
      <c r="I180" s="9">
        <v>1773.48</v>
      </c>
    </row>
    <row r="181" spans="1:9" x14ac:dyDescent="0.25">
      <c r="A181" s="6">
        <v>2417</v>
      </c>
      <c r="B181" s="11">
        <v>16000</v>
      </c>
      <c r="C181" s="7" t="s">
        <v>201</v>
      </c>
      <c r="D181" s="9">
        <v>0</v>
      </c>
      <c r="E181" s="9">
        <f t="shared" si="2"/>
        <v>0</v>
      </c>
      <c r="F181" s="9">
        <v>0</v>
      </c>
      <c r="G181" s="9">
        <v>3961.3</v>
      </c>
      <c r="H181" s="9">
        <v>3961.3</v>
      </c>
      <c r="I181" s="9">
        <v>3961.3</v>
      </c>
    </row>
    <row r="182" spans="1:9" x14ac:dyDescent="0.25">
      <c r="A182" s="6">
        <v>3210</v>
      </c>
      <c r="B182" s="11">
        <v>16000</v>
      </c>
      <c r="C182" s="7" t="s">
        <v>202</v>
      </c>
      <c r="D182" s="9">
        <v>76919.22</v>
      </c>
      <c r="E182" s="9">
        <f t="shared" si="2"/>
        <v>0</v>
      </c>
      <c r="F182" s="9">
        <v>76919.22</v>
      </c>
      <c r="G182" s="9">
        <v>12617.44</v>
      </c>
      <c r="H182" s="9">
        <v>12617.44</v>
      </c>
      <c r="I182" s="9">
        <v>12617.44</v>
      </c>
    </row>
    <row r="183" spans="1:9" x14ac:dyDescent="0.25">
      <c r="A183" s="6">
        <v>3320</v>
      </c>
      <c r="B183" s="11">
        <v>16000</v>
      </c>
      <c r="C183" s="7" t="s">
        <v>203</v>
      </c>
      <c r="D183" s="9">
        <v>58087.5</v>
      </c>
      <c r="E183" s="9">
        <f t="shared" si="2"/>
        <v>0</v>
      </c>
      <c r="F183" s="9">
        <v>58087.5</v>
      </c>
      <c r="G183" s="9">
        <v>6492.27</v>
      </c>
      <c r="H183" s="9">
        <v>6492.27</v>
      </c>
      <c r="I183" s="9">
        <v>6492.27</v>
      </c>
    </row>
    <row r="184" spans="1:9" x14ac:dyDescent="0.25">
      <c r="A184" s="6">
        <v>3340</v>
      </c>
      <c r="B184" s="11">
        <v>16000</v>
      </c>
      <c r="C184" s="7" t="s">
        <v>204</v>
      </c>
      <c r="D184" s="9">
        <v>74137.350000000006</v>
      </c>
      <c r="E184" s="9">
        <f t="shared" si="2"/>
        <v>0</v>
      </c>
      <c r="F184" s="9">
        <v>74137.350000000006</v>
      </c>
      <c r="G184" s="9">
        <v>12212.36</v>
      </c>
      <c r="H184" s="9">
        <v>12212.36</v>
      </c>
      <c r="I184" s="9">
        <v>12212.36</v>
      </c>
    </row>
    <row r="185" spans="1:9" x14ac:dyDescent="0.25">
      <c r="A185" s="6">
        <v>3360</v>
      </c>
      <c r="B185" s="11">
        <v>16000</v>
      </c>
      <c r="C185" s="7" t="s">
        <v>205</v>
      </c>
      <c r="D185" s="9">
        <v>41924.28</v>
      </c>
      <c r="E185" s="9">
        <f t="shared" si="2"/>
        <v>0</v>
      </c>
      <c r="F185" s="9">
        <v>41924.28</v>
      </c>
      <c r="G185" s="9">
        <v>9439.7199999999993</v>
      </c>
      <c r="H185" s="9">
        <v>9439.7199999999993</v>
      </c>
      <c r="I185" s="9">
        <v>9439.7199999999993</v>
      </c>
    </row>
    <row r="186" spans="1:9" x14ac:dyDescent="0.25">
      <c r="A186" s="6">
        <v>3380</v>
      </c>
      <c r="B186" s="11">
        <v>16000</v>
      </c>
      <c r="C186" s="7" t="s">
        <v>206</v>
      </c>
      <c r="D186" s="9">
        <v>18739.2</v>
      </c>
      <c r="E186" s="9">
        <f t="shared" si="2"/>
        <v>0</v>
      </c>
      <c r="F186" s="9">
        <v>18739.2</v>
      </c>
      <c r="G186" s="9">
        <v>4086.7</v>
      </c>
      <c r="H186" s="9">
        <v>4086.7</v>
      </c>
      <c r="I186" s="9">
        <v>4086.7</v>
      </c>
    </row>
    <row r="187" spans="1:9" x14ac:dyDescent="0.25">
      <c r="A187" s="6">
        <v>3410</v>
      </c>
      <c r="B187" s="11">
        <v>16000</v>
      </c>
      <c r="C187" s="7" t="s">
        <v>207</v>
      </c>
      <c r="D187" s="9">
        <v>50780.12</v>
      </c>
      <c r="E187" s="9">
        <f t="shared" si="2"/>
        <v>0</v>
      </c>
      <c r="F187" s="9">
        <v>50780.12</v>
      </c>
      <c r="G187" s="9">
        <v>3290.25</v>
      </c>
      <c r="H187" s="9">
        <v>3290.25</v>
      </c>
      <c r="I187" s="9">
        <v>3290.25</v>
      </c>
    </row>
    <row r="188" spans="1:9" x14ac:dyDescent="0.25">
      <c r="A188" s="6">
        <v>3420</v>
      </c>
      <c r="B188" s="11">
        <v>16000</v>
      </c>
      <c r="C188" s="7" t="s">
        <v>208</v>
      </c>
      <c r="D188" s="9">
        <v>92060.81</v>
      </c>
      <c r="E188" s="9">
        <f t="shared" si="2"/>
        <v>0</v>
      </c>
      <c r="F188" s="9">
        <v>92060.81</v>
      </c>
      <c r="G188" s="9">
        <v>23328.68</v>
      </c>
      <c r="H188" s="9">
        <v>23328.68</v>
      </c>
      <c r="I188" s="9">
        <v>23328.68</v>
      </c>
    </row>
    <row r="189" spans="1:9" x14ac:dyDescent="0.25">
      <c r="A189" s="6">
        <v>4320</v>
      </c>
      <c r="B189" s="11">
        <v>16000</v>
      </c>
      <c r="C189" s="7" t="s">
        <v>209</v>
      </c>
      <c r="D189" s="9">
        <v>13407.23</v>
      </c>
      <c r="E189" s="9">
        <f t="shared" si="2"/>
        <v>0</v>
      </c>
      <c r="F189" s="9">
        <v>13407.23</v>
      </c>
      <c r="G189" s="9">
        <v>3361.11</v>
      </c>
      <c r="H189" s="9">
        <v>3361.11</v>
      </c>
      <c r="I189" s="9">
        <v>3361.11</v>
      </c>
    </row>
    <row r="190" spans="1:9" x14ac:dyDescent="0.25">
      <c r="A190" s="6">
        <v>9120</v>
      </c>
      <c r="B190" s="11">
        <v>16000</v>
      </c>
      <c r="C190" s="7" t="s">
        <v>210</v>
      </c>
      <c r="D190" s="9">
        <v>111375.92</v>
      </c>
      <c r="E190" s="9">
        <f t="shared" si="2"/>
        <v>0</v>
      </c>
      <c r="F190" s="9">
        <v>111375.92</v>
      </c>
      <c r="G190" s="9">
        <v>29583.21</v>
      </c>
      <c r="H190" s="9">
        <v>29583.21</v>
      </c>
      <c r="I190" s="9">
        <v>29583.21</v>
      </c>
    </row>
    <row r="191" spans="1:9" x14ac:dyDescent="0.25">
      <c r="A191" s="6">
        <v>9200</v>
      </c>
      <c r="B191" s="11">
        <v>16000</v>
      </c>
      <c r="C191" s="7" t="s">
        <v>211</v>
      </c>
      <c r="D191" s="9">
        <v>503877.57</v>
      </c>
      <c r="E191" s="9">
        <f t="shared" si="2"/>
        <v>0</v>
      </c>
      <c r="F191" s="9">
        <v>503877.57</v>
      </c>
      <c r="G191" s="9">
        <v>54132.98</v>
      </c>
      <c r="H191" s="9">
        <v>54132.98</v>
      </c>
      <c r="I191" s="9">
        <v>54132.98</v>
      </c>
    </row>
    <row r="192" spans="1:9" x14ac:dyDescent="0.25">
      <c r="A192" s="6">
        <v>9202</v>
      </c>
      <c r="B192" s="11">
        <v>16000</v>
      </c>
      <c r="C192" s="7" t="s">
        <v>212</v>
      </c>
      <c r="D192" s="9">
        <v>18636</v>
      </c>
      <c r="E192" s="9">
        <f t="shared" si="2"/>
        <v>0</v>
      </c>
      <c r="F192" s="9">
        <v>18636</v>
      </c>
      <c r="G192" s="9">
        <v>8117.98</v>
      </c>
      <c r="H192" s="9">
        <v>8117.98</v>
      </c>
      <c r="I192" s="9">
        <v>8117.98</v>
      </c>
    </row>
    <row r="193" spans="1:9" x14ac:dyDescent="0.25">
      <c r="A193" s="6">
        <v>9230</v>
      </c>
      <c r="B193" s="11">
        <v>16000</v>
      </c>
      <c r="C193" s="7" t="s">
        <v>213</v>
      </c>
      <c r="D193" s="9">
        <v>8724.84</v>
      </c>
      <c r="E193" s="9">
        <f t="shared" si="2"/>
        <v>0</v>
      </c>
      <c r="F193" s="9">
        <v>8724.84</v>
      </c>
      <c r="G193" s="9">
        <v>2575.0300000000002</v>
      </c>
      <c r="H193" s="9">
        <v>2575.0300000000002</v>
      </c>
      <c r="I193" s="9">
        <v>2575.0300000000002</v>
      </c>
    </row>
    <row r="194" spans="1:9" x14ac:dyDescent="0.25">
      <c r="A194" s="6">
        <v>9240</v>
      </c>
      <c r="B194" s="11">
        <v>16000</v>
      </c>
      <c r="C194" s="7" t="s">
        <v>214</v>
      </c>
      <c r="D194" s="9">
        <v>6898.48</v>
      </c>
      <c r="E194" s="9">
        <f t="shared" ref="E194:E257" si="3">F194-D194</f>
        <v>0</v>
      </c>
      <c r="F194" s="9">
        <v>6898.48</v>
      </c>
      <c r="G194" s="9">
        <v>5719.64</v>
      </c>
      <c r="H194" s="9">
        <v>5719.64</v>
      </c>
      <c r="I194" s="9">
        <v>5719.64</v>
      </c>
    </row>
    <row r="195" spans="1:9" x14ac:dyDescent="0.25">
      <c r="A195" s="6">
        <v>9310</v>
      </c>
      <c r="B195" s="11">
        <v>16000</v>
      </c>
      <c r="C195" s="7" t="s">
        <v>215</v>
      </c>
      <c r="D195" s="9">
        <v>45445.94</v>
      </c>
      <c r="E195" s="9">
        <f t="shared" si="3"/>
        <v>0</v>
      </c>
      <c r="F195" s="9">
        <v>45445.94</v>
      </c>
      <c r="G195" s="9">
        <v>6604.88</v>
      </c>
      <c r="H195" s="9">
        <v>6604.88</v>
      </c>
      <c r="I195" s="9">
        <v>6604.88</v>
      </c>
    </row>
    <row r="196" spans="1:9" x14ac:dyDescent="0.25">
      <c r="A196" s="6">
        <v>9320</v>
      </c>
      <c r="B196" s="11">
        <v>16000</v>
      </c>
      <c r="C196" s="7" t="s">
        <v>216</v>
      </c>
      <c r="D196" s="9">
        <v>53789.95</v>
      </c>
      <c r="E196" s="9">
        <f t="shared" si="3"/>
        <v>0</v>
      </c>
      <c r="F196" s="9">
        <v>53789.95</v>
      </c>
      <c r="G196" s="9">
        <v>12576.57</v>
      </c>
      <c r="H196" s="9">
        <v>12576.57</v>
      </c>
      <c r="I196" s="9">
        <v>12576.57</v>
      </c>
    </row>
    <row r="197" spans="1:9" x14ac:dyDescent="0.25">
      <c r="A197" s="6">
        <v>9340</v>
      </c>
      <c r="B197" s="11">
        <v>16000</v>
      </c>
      <c r="C197" s="7" t="s">
        <v>217</v>
      </c>
      <c r="D197" s="9">
        <v>35929.83</v>
      </c>
      <c r="E197" s="9">
        <f t="shared" si="3"/>
        <v>0</v>
      </c>
      <c r="F197" s="9">
        <v>35929.83</v>
      </c>
      <c r="G197" s="9">
        <v>7103.32</v>
      </c>
      <c r="H197" s="9">
        <v>7103.32</v>
      </c>
      <c r="I197" s="9">
        <v>7103.32</v>
      </c>
    </row>
    <row r="198" spans="1:9" x14ac:dyDescent="0.25">
      <c r="A198" s="6">
        <v>9200</v>
      </c>
      <c r="B198" s="11">
        <v>16008</v>
      </c>
      <c r="C198" s="7" t="s">
        <v>218</v>
      </c>
      <c r="D198" s="9">
        <v>18051.55</v>
      </c>
      <c r="E198" s="9">
        <f t="shared" si="3"/>
        <v>0</v>
      </c>
      <c r="F198" s="9">
        <v>18051.55</v>
      </c>
      <c r="G198" s="9">
        <v>359.66</v>
      </c>
      <c r="H198" s="9">
        <v>359.66</v>
      </c>
      <c r="I198" s="9">
        <v>359.66</v>
      </c>
    </row>
    <row r="199" spans="1:9" x14ac:dyDescent="0.25">
      <c r="A199" s="6">
        <v>9200</v>
      </c>
      <c r="B199" s="11">
        <v>16200</v>
      </c>
      <c r="C199" s="7" t="s">
        <v>6</v>
      </c>
      <c r="D199" s="9">
        <v>1000</v>
      </c>
      <c r="E199" s="9">
        <f t="shared" si="3"/>
        <v>0</v>
      </c>
      <c r="F199" s="9">
        <v>1000</v>
      </c>
      <c r="G199" s="9">
        <v>800</v>
      </c>
      <c r="H199" s="9">
        <v>800</v>
      </c>
      <c r="I199" s="9">
        <v>800</v>
      </c>
    </row>
    <row r="200" spans="1:9" x14ac:dyDescent="0.25">
      <c r="A200" s="6">
        <v>2412</v>
      </c>
      <c r="B200" s="11">
        <v>16205</v>
      </c>
      <c r="C200" s="7" t="s">
        <v>219</v>
      </c>
      <c r="D200" s="9">
        <v>0</v>
      </c>
      <c r="E200" s="9">
        <f t="shared" si="3"/>
        <v>0</v>
      </c>
      <c r="F200" s="9">
        <v>0</v>
      </c>
      <c r="G200" s="9">
        <v>140.6</v>
      </c>
      <c r="H200" s="9">
        <v>140.6</v>
      </c>
      <c r="I200" s="9">
        <v>140.6</v>
      </c>
    </row>
    <row r="201" spans="1:9" x14ac:dyDescent="0.25">
      <c r="A201" s="6">
        <v>9120</v>
      </c>
      <c r="B201" s="11">
        <v>16205</v>
      </c>
      <c r="C201" s="7" t="s">
        <v>220</v>
      </c>
      <c r="D201" s="9">
        <v>725</v>
      </c>
      <c r="E201" s="9">
        <f t="shared" si="3"/>
        <v>0</v>
      </c>
      <c r="F201" s="9">
        <v>725</v>
      </c>
      <c r="G201" s="9">
        <v>0</v>
      </c>
      <c r="H201" s="9">
        <v>0</v>
      </c>
      <c r="I201" s="9">
        <v>0</v>
      </c>
    </row>
    <row r="202" spans="1:9" x14ac:dyDescent="0.25">
      <c r="A202" s="6">
        <v>9200</v>
      </c>
      <c r="B202" s="11">
        <v>16209</v>
      </c>
      <c r="C202" s="7" t="s">
        <v>221</v>
      </c>
      <c r="D202" s="9">
        <v>9051.48</v>
      </c>
      <c r="E202" s="9">
        <f t="shared" si="3"/>
        <v>0</v>
      </c>
      <c r="F202" s="9">
        <v>9051.48</v>
      </c>
      <c r="G202" s="9">
        <v>0</v>
      </c>
      <c r="H202" s="9">
        <v>0</v>
      </c>
      <c r="I202" s="9">
        <v>0</v>
      </c>
    </row>
    <row r="203" spans="1:9" x14ac:dyDescent="0.25">
      <c r="A203" s="6">
        <v>9200</v>
      </c>
      <c r="B203" s="11">
        <v>20000</v>
      </c>
      <c r="C203" s="7" t="s">
        <v>7</v>
      </c>
      <c r="D203" s="9">
        <v>914.76</v>
      </c>
      <c r="E203" s="9">
        <f t="shared" si="3"/>
        <v>0</v>
      </c>
      <c r="F203" s="9">
        <v>914.76</v>
      </c>
      <c r="G203" s="9">
        <v>0</v>
      </c>
      <c r="H203" s="9">
        <v>0</v>
      </c>
      <c r="I203" s="9">
        <v>0</v>
      </c>
    </row>
    <row r="204" spans="1:9" x14ac:dyDescent="0.25">
      <c r="A204" s="6">
        <v>9200</v>
      </c>
      <c r="B204" s="11">
        <v>20300</v>
      </c>
      <c r="C204" s="7" t="s">
        <v>222</v>
      </c>
      <c r="D204" s="9">
        <v>3979.44</v>
      </c>
      <c r="E204" s="9">
        <f t="shared" si="3"/>
        <v>0</v>
      </c>
      <c r="F204" s="9">
        <v>3979.44</v>
      </c>
      <c r="G204" s="9">
        <v>607.41999999999996</v>
      </c>
      <c r="H204" s="9">
        <v>607.41999999999996</v>
      </c>
      <c r="I204" s="9">
        <v>607.41999999999996</v>
      </c>
    </row>
    <row r="205" spans="1:9" x14ac:dyDescent="0.25">
      <c r="A205" s="6">
        <v>3340</v>
      </c>
      <c r="B205" s="11">
        <v>20900</v>
      </c>
      <c r="C205" s="7" t="s">
        <v>223</v>
      </c>
      <c r="D205" s="9">
        <v>1000</v>
      </c>
      <c r="E205" s="9">
        <f t="shared" si="3"/>
        <v>0</v>
      </c>
      <c r="F205" s="9">
        <v>1000</v>
      </c>
      <c r="G205" s="9">
        <v>0</v>
      </c>
      <c r="H205" s="9">
        <v>0</v>
      </c>
      <c r="I205" s="9">
        <v>0</v>
      </c>
    </row>
    <row r="206" spans="1:9" x14ac:dyDescent="0.25">
      <c r="A206" s="6">
        <v>3380</v>
      </c>
      <c r="B206" s="11">
        <v>20900</v>
      </c>
      <c r="C206" s="7" t="s">
        <v>224</v>
      </c>
      <c r="D206" s="9">
        <v>1000</v>
      </c>
      <c r="E206" s="9">
        <f t="shared" si="3"/>
        <v>0</v>
      </c>
      <c r="F206" s="9">
        <v>1000</v>
      </c>
      <c r="G206" s="9">
        <v>0</v>
      </c>
      <c r="H206" s="9">
        <v>0</v>
      </c>
      <c r="I206" s="9">
        <v>0</v>
      </c>
    </row>
    <row r="207" spans="1:9" x14ac:dyDescent="0.25">
      <c r="A207" s="6">
        <v>4140</v>
      </c>
      <c r="B207" s="11">
        <v>21000</v>
      </c>
      <c r="C207" s="7" t="s">
        <v>225</v>
      </c>
      <c r="D207" s="9">
        <v>51475.99</v>
      </c>
      <c r="E207" s="9">
        <f t="shared" si="3"/>
        <v>-4960.7699999999968</v>
      </c>
      <c r="F207" s="9">
        <v>46515.22</v>
      </c>
      <c r="G207" s="9">
        <v>1936</v>
      </c>
      <c r="H207" s="9">
        <v>0</v>
      </c>
      <c r="I207" s="9">
        <v>0</v>
      </c>
    </row>
    <row r="208" spans="1:9" x14ac:dyDescent="0.25">
      <c r="A208" s="6">
        <v>1530</v>
      </c>
      <c r="B208" s="11">
        <v>21001</v>
      </c>
      <c r="C208" s="7" t="s">
        <v>226</v>
      </c>
      <c r="D208" s="9">
        <v>121105</v>
      </c>
      <c r="E208" s="9">
        <f t="shared" si="3"/>
        <v>0</v>
      </c>
      <c r="F208" s="9">
        <v>121105</v>
      </c>
      <c r="G208" s="9">
        <v>7473.12</v>
      </c>
      <c r="H208" s="9">
        <v>7473.12</v>
      </c>
      <c r="I208" s="9">
        <v>7473.12</v>
      </c>
    </row>
    <row r="209" spans="1:9" x14ac:dyDescent="0.25">
      <c r="A209" s="6">
        <v>1530</v>
      </c>
      <c r="B209" s="11">
        <v>21003</v>
      </c>
      <c r="C209" s="7" t="s">
        <v>227</v>
      </c>
      <c r="D209" s="9">
        <v>5000</v>
      </c>
      <c r="E209" s="9">
        <f t="shared" si="3"/>
        <v>0</v>
      </c>
      <c r="F209" s="9">
        <v>5000</v>
      </c>
      <c r="G209" s="9">
        <v>1258.54</v>
      </c>
      <c r="H209" s="9">
        <v>1258.54</v>
      </c>
      <c r="I209" s="9">
        <v>1258.54</v>
      </c>
    </row>
    <row r="210" spans="1:9" x14ac:dyDescent="0.25">
      <c r="A210" s="6">
        <v>1320</v>
      </c>
      <c r="B210" s="11">
        <v>21200</v>
      </c>
      <c r="C210" s="7" t="s">
        <v>8</v>
      </c>
      <c r="D210" s="9">
        <v>4000</v>
      </c>
      <c r="E210" s="9">
        <f t="shared" si="3"/>
        <v>0</v>
      </c>
      <c r="F210" s="9">
        <v>4000</v>
      </c>
      <c r="G210" s="9">
        <v>1462.56</v>
      </c>
      <c r="H210" s="9">
        <v>1462.56</v>
      </c>
      <c r="I210" s="9">
        <v>901.64</v>
      </c>
    </row>
    <row r="211" spans="1:9" x14ac:dyDescent="0.25">
      <c r="A211" s="6">
        <v>2310</v>
      </c>
      <c r="B211" s="11">
        <v>21200</v>
      </c>
      <c r="C211" s="7" t="s">
        <v>228</v>
      </c>
      <c r="D211" s="9">
        <v>2000</v>
      </c>
      <c r="E211" s="9">
        <f t="shared" si="3"/>
        <v>0</v>
      </c>
      <c r="F211" s="9">
        <v>2000</v>
      </c>
      <c r="G211" s="9">
        <v>616.75</v>
      </c>
      <c r="H211" s="9">
        <v>616.75</v>
      </c>
      <c r="I211" s="9">
        <v>616.75</v>
      </c>
    </row>
    <row r="212" spans="1:9" x14ac:dyDescent="0.25">
      <c r="A212" s="6">
        <v>2311</v>
      </c>
      <c r="B212" s="11">
        <v>21200</v>
      </c>
      <c r="C212" s="7" t="s">
        <v>490</v>
      </c>
      <c r="D212" s="9">
        <v>0</v>
      </c>
      <c r="E212" s="9">
        <f t="shared" si="3"/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25">
      <c r="A213" s="6">
        <v>3210</v>
      </c>
      <c r="B213" s="11">
        <v>21200</v>
      </c>
      <c r="C213" s="7" t="s">
        <v>229</v>
      </c>
      <c r="D213" s="9">
        <v>160000</v>
      </c>
      <c r="E213" s="9">
        <f t="shared" si="3"/>
        <v>0</v>
      </c>
      <c r="F213" s="9">
        <v>160000</v>
      </c>
      <c r="G213" s="9">
        <v>18920.189999999999</v>
      </c>
      <c r="H213" s="9">
        <v>16379.01</v>
      </c>
      <c r="I213" s="9">
        <v>16379.01</v>
      </c>
    </row>
    <row r="214" spans="1:9" x14ac:dyDescent="0.25">
      <c r="A214" s="6">
        <v>3320</v>
      </c>
      <c r="B214" s="11">
        <v>21200</v>
      </c>
      <c r="C214" s="7" t="s">
        <v>9</v>
      </c>
      <c r="D214" s="9">
        <v>2500</v>
      </c>
      <c r="E214" s="9">
        <f t="shared" si="3"/>
        <v>0</v>
      </c>
      <c r="F214" s="9">
        <v>2500</v>
      </c>
      <c r="G214" s="9">
        <v>396.83</v>
      </c>
      <c r="H214" s="9">
        <v>396.83</v>
      </c>
      <c r="I214" s="9">
        <v>396.83</v>
      </c>
    </row>
    <row r="215" spans="1:9" x14ac:dyDescent="0.25">
      <c r="A215" s="6">
        <v>3340</v>
      </c>
      <c r="B215" s="11">
        <v>21200</v>
      </c>
      <c r="C215" s="7" t="s">
        <v>230</v>
      </c>
      <c r="D215" s="9">
        <v>6000</v>
      </c>
      <c r="E215" s="9">
        <f t="shared" si="3"/>
        <v>0</v>
      </c>
      <c r="F215" s="9">
        <v>6000</v>
      </c>
      <c r="G215" s="9">
        <v>390.83</v>
      </c>
      <c r="H215" s="9">
        <v>390.83</v>
      </c>
      <c r="I215" s="9">
        <v>390.83</v>
      </c>
    </row>
    <row r="216" spans="1:9" x14ac:dyDescent="0.25">
      <c r="A216" s="6">
        <v>3360</v>
      </c>
      <c r="B216" s="11">
        <v>21200</v>
      </c>
      <c r="C216" s="7" t="s">
        <v>231</v>
      </c>
      <c r="D216" s="9">
        <v>7000</v>
      </c>
      <c r="E216" s="9">
        <f t="shared" si="3"/>
        <v>0</v>
      </c>
      <c r="F216" s="9">
        <v>7000</v>
      </c>
      <c r="G216" s="9">
        <v>0</v>
      </c>
      <c r="H216" s="9">
        <v>0</v>
      </c>
      <c r="I216" s="9">
        <v>0</v>
      </c>
    </row>
    <row r="217" spans="1:9" x14ac:dyDescent="0.25">
      <c r="A217" s="6">
        <v>3421</v>
      </c>
      <c r="B217" s="11">
        <v>21200</v>
      </c>
      <c r="C217" s="7" t="s">
        <v>232</v>
      </c>
      <c r="D217" s="9">
        <v>9000</v>
      </c>
      <c r="E217" s="9">
        <f t="shared" si="3"/>
        <v>0</v>
      </c>
      <c r="F217" s="9">
        <v>9000</v>
      </c>
      <c r="G217" s="9">
        <v>2144.96</v>
      </c>
      <c r="H217" s="9">
        <v>2144.96</v>
      </c>
      <c r="I217" s="9">
        <v>2144.96</v>
      </c>
    </row>
    <row r="218" spans="1:9" x14ac:dyDescent="0.25">
      <c r="A218" s="6">
        <v>3423</v>
      </c>
      <c r="B218" s="11">
        <v>21200</v>
      </c>
      <c r="C218" s="7" t="s">
        <v>233</v>
      </c>
      <c r="D218" s="9">
        <v>3000</v>
      </c>
      <c r="E218" s="9">
        <f t="shared" si="3"/>
        <v>0</v>
      </c>
      <c r="F218" s="9">
        <v>3000</v>
      </c>
      <c r="G218" s="9">
        <v>0</v>
      </c>
      <c r="H218" s="9">
        <v>0</v>
      </c>
      <c r="I218" s="9">
        <v>0</v>
      </c>
    </row>
    <row r="219" spans="1:9" x14ac:dyDescent="0.25">
      <c r="A219" s="6">
        <v>4310</v>
      </c>
      <c r="B219" s="11">
        <v>21200</v>
      </c>
      <c r="C219" s="7" t="s">
        <v>234</v>
      </c>
      <c r="D219" s="9">
        <v>2000</v>
      </c>
      <c r="E219" s="9">
        <f t="shared" si="3"/>
        <v>0</v>
      </c>
      <c r="F219" s="9">
        <v>2000</v>
      </c>
      <c r="G219" s="9">
        <v>3542.88</v>
      </c>
      <c r="H219" s="9">
        <v>3542.88</v>
      </c>
      <c r="I219" s="9">
        <v>3542.88</v>
      </c>
    </row>
    <row r="220" spans="1:9" x14ac:dyDescent="0.25">
      <c r="A220" s="6">
        <v>9200</v>
      </c>
      <c r="B220" s="11">
        <v>21200</v>
      </c>
      <c r="C220" s="7" t="s">
        <v>235</v>
      </c>
      <c r="D220" s="9">
        <v>50000</v>
      </c>
      <c r="E220" s="9">
        <f t="shared" si="3"/>
        <v>0</v>
      </c>
      <c r="F220" s="9">
        <v>50000</v>
      </c>
      <c r="G220" s="9">
        <v>5384.5</v>
      </c>
      <c r="H220" s="9">
        <v>5384.5</v>
      </c>
      <c r="I220" s="9">
        <v>5384.5</v>
      </c>
    </row>
    <row r="221" spans="1:9" x14ac:dyDescent="0.25">
      <c r="A221" s="6">
        <v>9202</v>
      </c>
      <c r="B221" s="11">
        <v>21200</v>
      </c>
      <c r="C221" s="7" t="s">
        <v>236</v>
      </c>
      <c r="D221" s="9">
        <v>24000</v>
      </c>
      <c r="E221" s="9">
        <f t="shared" si="3"/>
        <v>0</v>
      </c>
      <c r="F221" s="9">
        <v>24000</v>
      </c>
      <c r="G221" s="9">
        <v>3625.9</v>
      </c>
      <c r="H221" s="9">
        <v>3625.9</v>
      </c>
      <c r="I221" s="9">
        <v>3178.02</v>
      </c>
    </row>
    <row r="222" spans="1:9" x14ac:dyDescent="0.25">
      <c r="A222" s="6">
        <v>1650</v>
      </c>
      <c r="B222" s="11">
        <v>21300</v>
      </c>
      <c r="C222" s="7" t="s">
        <v>237</v>
      </c>
      <c r="D222" s="9">
        <v>20000</v>
      </c>
      <c r="E222" s="9">
        <f t="shared" si="3"/>
        <v>0</v>
      </c>
      <c r="F222" s="9">
        <v>20000</v>
      </c>
      <c r="G222" s="9">
        <v>11779.77</v>
      </c>
      <c r="H222" s="9">
        <v>11779.77</v>
      </c>
      <c r="I222" s="9">
        <v>11779.77</v>
      </c>
    </row>
    <row r="223" spans="1:9" x14ac:dyDescent="0.25">
      <c r="A223" s="6">
        <v>9202</v>
      </c>
      <c r="B223" s="11">
        <v>21301</v>
      </c>
      <c r="C223" s="7" t="s">
        <v>238</v>
      </c>
      <c r="D223" s="9">
        <v>22231.23</v>
      </c>
      <c r="E223" s="9">
        <f t="shared" si="3"/>
        <v>0</v>
      </c>
      <c r="F223" s="9">
        <v>22231.23</v>
      </c>
      <c r="G223" s="9">
        <v>1849.24</v>
      </c>
      <c r="H223" s="9">
        <v>1849.24</v>
      </c>
      <c r="I223" s="9">
        <v>1849.24</v>
      </c>
    </row>
    <row r="224" spans="1:9" x14ac:dyDescent="0.25">
      <c r="A224" s="6">
        <v>9202</v>
      </c>
      <c r="B224" s="11">
        <v>21302</v>
      </c>
      <c r="C224" s="7" t="s">
        <v>239</v>
      </c>
      <c r="D224" s="9">
        <v>4096.88</v>
      </c>
      <c r="E224" s="9">
        <f t="shared" si="3"/>
        <v>0</v>
      </c>
      <c r="F224" s="9">
        <v>4096.88</v>
      </c>
      <c r="G224" s="9">
        <v>0</v>
      </c>
      <c r="H224" s="9">
        <v>0</v>
      </c>
      <c r="I224" s="9">
        <v>0</v>
      </c>
    </row>
    <row r="225" spans="1:9" x14ac:dyDescent="0.25">
      <c r="A225" s="6">
        <v>9202</v>
      </c>
      <c r="B225" s="11">
        <v>21303</v>
      </c>
      <c r="C225" s="7" t="s">
        <v>240</v>
      </c>
      <c r="D225" s="9">
        <v>11605.06</v>
      </c>
      <c r="E225" s="9">
        <f t="shared" si="3"/>
        <v>0</v>
      </c>
      <c r="F225" s="9">
        <v>11605.06</v>
      </c>
      <c r="G225" s="9">
        <v>209.12</v>
      </c>
      <c r="H225" s="9">
        <v>209.12</v>
      </c>
      <c r="I225" s="9">
        <v>0</v>
      </c>
    </row>
    <row r="226" spans="1:9" x14ac:dyDescent="0.25">
      <c r="A226" s="6">
        <v>9202</v>
      </c>
      <c r="B226" s="11">
        <v>21304</v>
      </c>
      <c r="C226" s="7" t="s">
        <v>508</v>
      </c>
      <c r="D226" s="9">
        <v>0</v>
      </c>
      <c r="E226" s="9">
        <f t="shared" si="3"/>
        <v>5687</v>
      </c>
      <c r="F226" s="9">
        <v>5687</v>
      </c>
      <c r="G226" s="9">
        <v>1913.5</v>
      </c>
      <c r="H226" s="9">
        <v>1913.5</v>
      </c>
      <c r="I226" s="9">
        <v>1913.5</v>
      </c>
    </row>
    <row r="227" spans="1:9" x14ac:dyDescent="0.25">
      <c r="A227" s="6">
        <v>1320</v>
      </c>
      <c r="B227" s="11">
        <v>21400</v>
      </c>
      <c r="C227" s="7" t="s">
        <v>10</v>
      </c>
      <c r="D227" s="9">
        <v>3000</v>
      </c>
      <c r="E227" s="9">
        <f t="shared" si="3"/>
        <v>0</v>
      </c>
      <c r="F227" s="9">
        <v>3000</v>
      </c>
      <c r="G227" s="9">
        <v>42.35</v>
      </c>
      <c r="H227" s="9">
        <v>42.35</v>
      </c>
      <c r="I227" s="9">
        <v>42.35</v>
      </c>
    </row>
    <row r="228" spans="1:9" x14ac:dyDescent="0.25">
      <c r="A228" s="6">
        <v>9200</v>
      </c>
      <c r="B228" s="11">
        <v>21600</v>
      </c>
      <c r="C228" s="7" t="s">
        <v>241</v>
      </c>
      <c r="D228" s="9">
        <v>16263.2</v>
      </c>
      <c r="E228" s="9">
        <f t="shared" si="3"/>
        <v>0</v>
      </c>
      <c r="F228" s="9">
        <v>16263.2</v>
      </c>
      <c r="G228" s="9">
        <v>10648</v>
      </c>
      <c r="H228" s="9">
        <v>5324</v>
      </c>
      <c r="I228" s="9">
        <v>0</v>
      </c>
    </row>
    <row r="229" spans="1:9" x14ac:dyDescent="0.25">
      <c r="A229" s="6">
        <v>1530</v>
      </c>
      <c r="B229" s="11">
        <v>21900</v>
      </c>
      <c r="C229" s="7" t="s">
        <v>242</v>
      </c>
      <c r="D229" s="9">
        <v>23000</v>
      </c>
      <c r="E229" s="9">
        <f t="shared" si="3"/>
        <v>1436.7200000000012</v>
      </c>
      <c r="F229" s="9">
        <v>24436.720000000001</v>
      </c>
      <c r="G229" s="9">
        <v>27373.86</v>
      </c>
      <c r="H229" s="9">
        <v>25626.22</v>
      </c>
      <c r="I229" s="9">
        <v>23518.04</v>
      </c>
    </row>
    <row r="230" spans="1:9" x14ac:dyDescent="0.25">
      <c r="A230" s="6">
        <v>4320</v>
      </c>
      <c r="B230" s="11">
        <v>22000</v>
      </c>
      <c r="C230" s="7" t="s">
        <v>243</v>
      </c>
      <c r="D230" s="9">
        <v>300</v>
      </c>
      <c r="E230" s="9">
        <f t="shared" si="3"/>
        <v>0</v>
      </c>
      <c r="F230" s="9">
        <v>300</v>
      </c>
      <c r="G230" s="9">
        <v>0</v>
      </c>
      <c r="H230" s="9">
        <v>0</v>
      </c>
      <c r="I230" s="9">
        <v>0</v>
      </c>
    </row>
    <row r="231" spans="1:9" x14ac:dyDescent="0.25">
      <c r="A231" s="6">
        <v>9200</v>
      </c>
      <c r="B231" s="11">
        <v>22000</v>
      </c>
      <c r="C231" s="7" t="s">
        <v>244</v>
      </c>
      <c r="D231" s="9">
        <v>18000</v>
      </c>
      <c r="E231" s="9">
        <f t="shared" si="3"/>
        <v>0</v>
      </c>
      <c r="F231" s="9">
        <v>18000</v>
      </c>
      <c r="G231" s="9">
        <v>14388.25</v>
      </c>
      <c r="H231" s="9">
        <v>14388.25</v>
      </c>
      <c r="I231" s="9">
        <v>14388.25</v>
      </c>
    </row>
    <row r="232" spans="1:9" x14ac:dyDescent="0.25">
      <c r="A232" s="6">
        <v>9200</v>
      </c>
      <c r="B232" s="11">
        <v>22001</v>
      </c>
      <c r="C232" s="7" t="s">
        <v>245</v>
      </c>
      <c r="D232" s="9">
        <v>11764.8</v>
      </c>
      <c r="E232" s="9">
        <f t="shared" si="3"/>
        <v>0</v>
      </c>
      <c r="F232" s="9">
        <v>11764.8</v>
      </c>
      <c r="G232" s="9">
        <v>213.12</v>
      </c>
      <c r="H232" s="9">
        <v>213.12</v>
      </c>
      <c r="I232" s="9">
        <v>213.12</v>
      </c>
    </row>
    <row r="233" spans="1:9" x14ac:dyDescent="0.25">
      <c r="A233" s="6">
        <v>9200</v>
      </c>
      <c r="B233" s="11">
        <v>22002</v>
      </c>
      <c r="C233" s="7" t="s">
        <v>11</v>
      </c>
      <c r="D233" s="9">
        <v>17219.669999999998</v>
      </c>
      <c r="E233" s="9">
        <f t="shared" si="3"/>
        <v>0</v>
      </c>
      <c r="F233" s="9">
        <v>17219.669999999998</v>
      </c>
      <c r="G233" s="9">
        <v>2824.6</v>
      </c>
      <c r="H233" s="9">
        <v>2824.6</v>
      </c>
      <c r="I233" s="9">
        <v>2824.6</v>
      </c>
    </row>
    <row r="234" spans="1:9" x14ac:dyDescent="0.25">
      <c r="A234" s="6">
        <v>1650</v>
      </c>
      <c r="B234" s="11">
        <v>22100</v>
      </c>
      <c r="C234" s="7" t="s">
        <v>246</v>
      </c>
      <c r="D234" s="9">
        <v>1186353.33</v>
      </c>
      <c r="E234" s="9">
        <f t="shared" si="3"/>
        <v>0</v>
      </c>
      <c r="F234" s="9">
        <v>1186353.33</v>
      </c>
      <c r="G234" s="9">
        <v>462483.41</v>
      </c>
      <c r="H234" s="9">
        <v>462483.41</v>
      </c>
      <c r="I234" s="9">
        <v>462483.41</v>
      </c>
    </row>
    <row r="235" spans="1:9" x14ac:dyDescent="0.25">
      <c r="A235" s="6">
        <v>9200</v>
      </c>
      <c r="B235" s="11">
        <v>22101</v>
      </c>
      <c r="C235" s="7" t="s">
        <v>247</v>
      </c>
      <c r="D235" s="9">
        <v>255480.65</v>
      </c>
      <c r="E235" s="9">
        <f t="shared" si="3"/>
        <v>0</v>
      </c>
      <c r="F235" s="9">
        <v>255480.65</v>
      </c>
      <c r="G235" s="9">
        <v>0</v>
      </c>
      <c r="H235" s="9">
        <v>0</v>
      </c>
      <c r="I235" s="9">
        <v>0</v>
      </c>
    </row>
    <row r="236" spans="1:9" x14ac:dyDescent="0.25">
      <c r="A236" s="6">
        <v>3421</v>
      </c>
      <c r="B236" s="11">
        <v>22102</v>
      </c>
      <c r="C236" s="7" t="s">
        <v>248</v>
      </c>
      <c r="D236" s="9">
        <v>12000</v>
      </c>
      <c r="E236" s="9">
        <f t="shared" si="3"/>
        <v>0</v>
      </c>
      <c r="F236" s="9">
        <v>12000</v>
      </c>
      <c r="G236" s="9">
        <v>10553.4</v>
      </c>
      <c r="H236" s="9">
        <v>5814.63</v>
      </c>
      <c r="I236" s="9">
        <v>1731.16</v>
      </c>
    </row>
    <row r="237" spans="1:9" x14ac:dyDescent="0.25">
      <c r="A237" s="6">
        <v>3210</v>
      </c>
      <c r="B237" s="11">
        <v>22103</v>
      </c>
      <c r="C237" s="7" t="s">
        <v>249</v>
      </c>
      <c r="D237" s="9">
        <v>41610.57</v>
      </c>
      <c r="E237" s="9">
        <f t="shared" si="3"/>
        <v>18092.25</v>
      </c>
      <c r="F237" s="9">
        <v>59702.82</v>
      </c>
      <c r="G237" s="9">
        <v>67961.41</v>
      </c>
      <c r="H237" s="9">
        <v>23376.07</v>
      </c>
      <c r="I237" s="9">
        <v>18586.77</v>
      </c>
    </row>
    <row r="238" spans="1:9" x14ac:dyDescent="0.25">
      <c r="A238" s="6">
        <v>3423</v>
      </c>
      <c r="B238" s="11">
        <v>22103</v>
      </c>
      <c r="C238" s="7" t="s">
        <v>250</v>
      </c>
      <c r="D238" s="9">
        <v>1337.84</v>
      </c>
      <c r="E238" s="9">
        <f t="shared" si="3"/>
        <v>0</v>
      </c>
      <c r="F238" s="9">
        <v>1337.84</v>
      </c>
      <c r="G238" s="9">
        <v>3517.8</v>
      </c>
      <c r="H238" s="9">
        <v>820.62</v>
      </c>
      <c r="I238" s="9">
        <v>0</v>
      </c>
    </row>
    <row r="239" spans="1:9" x14ac:dyDescent="0.25">
      <c r="A239" s="6">
        <v>9200</v>
      </c>
      <c r="B239" s="11">
        <v>22103</v>
      </c>
      <c r="C239" s="7" t="s">
        <v>251</v>
      </c>
      <c r="D239" s="9">
        <v>32861.269999999997</v>
      </c>
      <c r="E239" s="9">
        <f t="shared" si="3"/>
        <v>0</v>
      </c>
      <c r="F239" s="9">
        <v>32861.269999999997</v>
      </c>
      <c r="G239" s="9">
        <v>35814.21</v>
      </c>
      <c r="H239" s="9">
        <v>2630.65</v>
      </c>
      <c r="I239" s="9">
        <v>2630.65</v>
      </c>
    </row>
    <row r="240" spans="1:9" x14ac:dyDescent="0.25">
      <c r="A240" s="6">
        <v>1320</v>
      </c>
      <c r="B240" s="11">
        <v>22104</v>
      </c>
      <c r="C240" s="7" t="s">
        <v>252</v>
      </c>
      <c r="D240" s="9">
        <v>17000</v>
      </c>
      <c r="E240" s="9">
        <f t="shared" si="3"/>
        <v>0</v>
      </c>
      <c r="F240" s="9">
        <v>17000</v>
      </c>
      <c r="G240" s="9">
        <v>648.83000000000004</v>
      </c>
      <c r="H240" s="9">
        <v>648.83000000000004</v>
      </c>
      <c r="I240" s="9">
        <v>648.83000000000004</v>
      </c>
    </row>
    <row r="241" spans="1:9" x14ac:dyDescent="0.25">
      <c r="A241" s="6">
        <v>3360</v>
      </c>
      <c r="B241" s="11">
        <v>22104</v>
      </c>
      <c r="C241" s="7" t="s">
        <v>253</v>
      </c>
      <c r="D241" s="9">
        <v>400</v>
      </c>
      <c r="E241" s="9">
        <f t="shared" si="3"/>
        <v>0</v>
      </c>
      <c r="F241" s="9">
        <v>400</v>
      </c>
      <c r="G241" s="9">
        <v>0</v>
      </c>
      <c r="H241" s="9">
        <v>0</v>
      </c>
      <c r="I241" s="9">
        <v>0</v>
      </c>
    </row>
    <row r="242" spans="1:9" x14ac:dyDescent="0.25">
      <c r="A242" s="6">
        <v>3410</v>
      </c>
      <c r="B242" s="11">
        <v>22104</v>
      </c>
      <c r="C242" s="7" t="s">
        <v>254</v>
      </c>
      <c r="D242" s="9">
        <v>500</v>
      </c>
      <c r="E242" s="9">
        <f t="shared" si="3"/>
        <v>0</v>
      </c>
      <c r="F242" s="9">
        <v>500</v>
      </c>
      <c r="G242" s="9">
        <v>0</v>
      </c>
      <c r="H242" s="9">
        <v>0</v>
      </c>
      <c r="I242" s="9">
        <v>0</v>
      </c>
    </row>
    <row r="243" spans="1:9" x14ac:dyDescent="0.25">
      <c r="A243" s="6">
        <v>9200</v>
      </c>
      <c r="B243" s="11">
        <v>22104</v>
      </c>
      <c r="C243" s="7" t="s">
        <v>255</v>
      </c>
      <c r="D243" s="9">
        <v>8000</v>
      </c>
      <c r="E243" s="9">
        <f t="shared" si="3"/>
        <v>0</v>
      </c>
      <c r="F243" s="9">
        <v>8000</v>
      </c>
      <c r="G243" s="9">
        <v>0</v>
      </c>
      <c r="H243" s="9">
        <v>0</v>
      </c>
      <c r="I243" s="9">
        <v>0</v>
      </c>
    </row>
    <row r="244" spans="1:9" x14ac:dyDescent="0.25">
      <c r="A244" s="6">
        <v>3421</v>
      </c>
      <c r="B244" s="11">
        <v>22110</v>
      </c>
      <c r="C244" s="7" t="s">
        <v>256</v>
      </c>
      <c r="D244" s="9">
        <v>1500</v>
      </c>
      <c r="E244" s="9">
        <f t="shared" si="3"/>
        <v>0</v>
      </c>
      <c r="F244" s="9">
        <v>1500</v>
      </c>
      <c r="G244" s="9">
        <v>0</v>
      </c>
      <c r="H244" s="9">
        <v>0</v>
      </c>
      <c r="I244" s="9">
        <v>0</v>
      </c>
    </row>
    <row r="245" spans="1:9" x14ac:dyDescent="0.25">
      <c r="A245" s="6">
        <v>9200</v>
      </c>
      <c r="B245" s="11">
        <v>22110</v>
      </c>
      <c r="C245" s="7" t="s">
        <v>257</v>
      </c>
      <c r="D245" s="9">
        <v>4750</v>
      </c>
      <c r="E245" s="9">
        <f t="shared" si="3"/>
        <v>0</v>
      </c>
      <c r="F245" s="9">
        <v>4750</v>
      </c>
      <c r="G245" s="9">
        <v>638.04999999999995</v>
      </c>
      <c r="H245" s="9">
        <v>638.04999999999995</v>
      </c>
      <c r="I245" s="9">
        <v>638.04999999999995</v>
      </c>
    </row>
    <row r="246" spans="1:9" x14ac:dyDescent="0.25">
      <c r="A246" s="6">
        <v>1320</v>
      </c>
      <c r="B246" s="11">
        <v>22199</v>
      </c>
      <c r="C246" s="7" t="s">
        <v>258</v>
      </c>
      <c r="D246" s="9">
        <v>750</v>
      </c>
      <c r="E246" s="9">
        <f t="shared" si="3"/>
        <v>0</v>
      </c>
      <c r="F246" s="9">
        <v>750</v>
      </c>
      <c r="G246" s="9">
        <v>0</v>
      </c>
      <c r="H246" s="9">
        <v>0</v>
      </c>
      <c r="I246" s="9">
        <v>0</v>
      </c>
    </row>
    <row r="247" spans="1:9" x14ac:dyDescent="0.25">
      <c r="A247" s="6">
        <v>3421</v>
      </c>
      <c r="B247" s="11">
        <v>22199</v>
      </c>
      <c r="C247" s="7" t="s">
        <v>259</v>
      </c>
      <c r="D247" s="9">
        <v>500</v>
      </c>
      <c r="E247" s="9">
        <f t="shared" si="3"/>
        <v>0</v>
      </c>
      <c r="F247" s="9">
        <v>500</v>
      </c>
      <c r="G247" s="9">
        <v>0</v>
      </c>
      <c r="H247" s="9">
        <v>0</v>
      </c>
      <c r="I247" s="9">
        <v>0</v>
      </c>
    </row>
    <row r="248" spans="1:9" x14ac:dyDescent="0.25">
      <c r="A248" s="6">
        <v>4320</v>
      </c>
      <c r="B248" s="11">
        <v>22199</v>
      </c>
      <c r="C248" s="7" t="s">
        <v>260</v>
      </c>
      <c r="D248" s="9">
        <v>300</v>
      </c>
      <c r="E248" s="9">
        <f t="shared" si="3"/>
        <v>0</v>
      </c>
      <c r="F248" s="9">
        <v>300</v>
      </c>
      <c r="G248" s="9">
        <v>0</v>
      </c>
      <c r="H248" s="9">
        <v>0</v>
      </c>
      <c r="I248" s="9">
        <v>0</v>
      </c>
    </row>
    <row r="249" spans="1:9" x14ac:dyDescent="0.25">
      <c r="A249" s="6">
        <v>9200</v>
      </c>
      <c r="B249" s="11">
        <v>22200</v>
      </c>
      <c r="C249" s="7" t="s">
        <v>261</v>
      </c>
      <c r="D249" s="9">
        <v>62288.6</v>
      </c>
      <c r="E249" s="9">
        <f t="shared" si="3"/>
        <v>0</v>
      </c>
      <c r="F249" s="9">
        <v>62288.6</v>
      </c>
      <c r="G249" s="9">
        <v>16477.490000000002</v>
      </c>
      <c r="H249" s="9">
        <v>16477.490000000002</v>
      </c>
      <c r="I249" s="9">
        <v>16477.490000000002</v>
      </c>
    </row>
    <row r="250" spans="1:9" x14ac:dyDescent="0.25">
      <c r="A250" s="6">
        <v>9200</v>
      </c>
      <c r="B250" s="11">
        <v>22201</v>
      </c>
      <c r="C250" s="7" t="s">
        <v>262</v>
      </c>
      <c r="D250" s="9">
        <v>11709.5</v>
      </c>
      <c r="E250" s="9">
        <f t="shared" si="3"/>
        <v>0</v>
      </c>
      <c r="F250" s="9">
        <v>11709.5</v>
      </c>
      <c r="G250" s="9">
        <v>0</v>
      </c>
      <c r="H250" s="9">
        <v>0</v>
      </c>
      <c r="I250" s="9">
        <v>0</v>
      </c>
    </row>
    <row r="251" spans="1:9" x14ac:dyDescent="0.25">
      <c r="A251" s="6">
        <v>9200</v>
      </c>
      <c r="B251" s="11">
        <v>22202</v>
      </c>
      <c r="C251" s="7" t="s">
        <v>263</v>
      </c>
      <c r="D251" s="9">
        <v>50</v>
      </c>
      <c r="E251" s="9">
        <f t="shared" si="3"/>
        <v>0</v>
      </c>
      <c r="F251" s="9">
        <v>50</v>
      </c>
      <c r="G251" s="9">
        <v>0</v>
      </c>
      <c r="H251" s="9">
        <v>0</v>
      </c>
      <c r="I251" s="9">
        <v>0</v>
      </c>
    </row>
    <row r="252" spans="1:9" x14ac:dyDescent="0.25">
      <c r="A252" s="6">
        <v>4320</v>
      </c>
      <c r="B252" s="11">
        <v>22299</v>
      </c>
      <c r="C252" s="7" t="s">
        <v>264</v>
      </c>
      <c r="D252" s="9">
        <v>2000</v>
      </c>
      <c r="E252" s="9">
        <f t="shared" si="3"/>
        <v>0</v>
      </c>
      <c r="F252" s="9">
        <v>2000</v>
      </c>
      <c r="G252" s="9">
        <v>0</v>
      </c>
      <c r="H252" s="9">
        <v>0</v>
      </c>
      <c r="I252" s="9">
        <v>0</v>
      </c>
    </row>
    <row r="253" spans="1:9" x14ac:dyDescent="0.25">
      <c r="A253" s="6">
        <v>3371</v>
      </c>
      <c r="B253" s="11">
        <v>22300</v>
      </c>
      <c r="C253" s="7" t="s">
        <v>265</v>
      </c>
      <c r="D253" s="9">
        <v>500</v>
      </c>
      <c r="E253" s="9">
        <f t="shared" si="3"/>
        <v>0</v>
      </c>
      <c r="F253" s="9">
        <v>500</v>
      </c>
      <c r="G253" s="9">
        <v>0</v>
      </c>
      <c r="H253" s="9">
        <v>0</v>
      </c>
      <c r="I253" s="9">
        <v>0</v>
      </c>
    </row>
    <row r="254" spans="1:9" x14ac:dyDescent="0.25">
      <c r="A254" s="6">
        <v>3410</v>
      </c>
      <c r="B254" s="11">
        <v>22300</v>
      </c>
      <c r="C254" s="7" t="s">
        <v>266</v>
      </c>
      <c r="D254" s="9">
        <v>100</v>
      </c>
      <c r="E254" s="9">
        <f t="shared" si="3"/>
        <v>0</v>
      </c>
      <c r="F254" s="9">
        <v>100</v>
      </c>
      <c r="G254" s="9">
        <v>0</v>
      </c>
      <c r="H254" s="9">
        <v>0</v>
      </c>
      <c r="I254" s="9">
        <v>0</v>
      </c>
    </row>
    <row r="255" spans="1:9" x14ac:dyDescent="0.25">
      <c r="A255" s="6">
        <v>9200</v>
      </c>
      <c r="B255" s="11">
        <v>22300</v>
      </c>
      <c r="C255" s="7" t="s">
        <v>267</v>
      </c>
      <c r="D255" s="9">
        <v>350</v>
      </c>
      <c r="E255" s="9">
        <f t="shared" si="3"/>
        <v>0</v>
      </c>
      <c r="F255" s="9">
        <v>350</v>
      </c>
      <c r="G255" s="9">
        <v>0</v>
      </c>
      <c r="H255" s="9">
        <v>0</v>
      </c>
      <c r="I255" s="9">
        <v>0</v>
      </c>
    </row>
    <row r="256" spans="1:9" x14ac:dyDescent="0.25">
      <c r="A256" s="6">
        <v>2310</v>
      </c>
      <c r="B256" s="11">
        <v>22400</v>
      </c>
      <c r="C256" s="7" t="s">
        <v>268</v>
      </c>
      <c r="D256" s="9">
        <v>883.92</v>
      </c>
      <c r="E256" s="9">
        <f t="shared" si="3"/>
        <v>0</v>
      </c>
      <c r="F256" s="9">
        <v>883.92</v>
      </c>
      <c r="G256" s="9">
        <v>0</v>
      </c>
      <c r="H256" s="9">
        <v>0</v>
      </c>
      <c r="I256" s="9">
        <v>0</v>
      </c>
    </row>
    <row r="257" spans="1:9" x14ac:dyDescent="0.25">
      <c r="A257" s="6">
        <v>3340</v>
      </c>
      <c r="B257" s="11">
        <v>22400</v>
      </c>
      <c r="C257" s="7" t="s">
        <v>269</v>
      </c>
      <c r="D257" s="9">
        <v>650</v>
      </c>
      <c r="E257" s="9">
        <f t="shared" si="3"/>
        <v>0</v>
      </c>
      <c r="F257" s="9">
        <v>650</v>
      </c>
      <c r="G257" s="9">
        <v>0</v>
      </c>
      <c r="H257" s="9">
        <v>0</v>
      </c>
      <c r="I257" s="9">
        <v>0</v>
      </c>
    </row>
    <row r="258" spans="1:9" x14ac:dyDescent="0.25">
      <c r="A258" s="6">
        <v>9200</v>
      </c>
      <c r="B258" s="11">
        <v>22400</v>
      </c>
      <c r="C258" s="7" t="s">
        <v>270</v>
      </c>
      <c r="D258" s="9">
        <v>82096.460000000006</v>
      </c>
      <c r="E258" s="9">
        <f t="shared" ref="E258:E321" si="4">F258-D258</f>
        <v>0</v>
      </c>
      <c r="F258" s="9">
        <v>82096.460000000006</v>
      </c>
      <c r="G258" s="9">
        <v>79586.720000000001</v>
      </c>
      <c r="H258" s="9">
        <v>79586.720000000001</v>
      </c>
      <c r="I258" s="9">
        <v>79208.19</v>
      </c>
    </row>
    <row r="259" spans="1:9" x14ac:dyDescent="0.25">
      <c r="A259" s="6">
        <v>9201</v>
      </c>
      <c r="B259" s="11">
        <v>22400</v>
      </c>
      <c r="C259" s="7" t="s">
        <v>271</v>
      </c>
      <c r="D259" s="9">
        <v>13108.11</v>
      </c>
      <c r="E259" s="9">
        <f t="shared" si="4"/>
        <v>0</v>
      </c>
      <c r="F259" s="9">
        <v>13108.11</v>
      </c>
      <c r="G259" s="9">
        <v>13071.7</v>
      </c>
      <c r="H259" s="9">
        <v>0</v>
      </c>
      <c r="I259" s="9">
        <v>0</v>
      </c>
    </row>
    <row r="260" spans="1:9" x14ac:dyDescent="0.25">
      <c r="A260" s="6">
        <v>9200</v>
      </c>
      <c r="B260" s="11">
        <v>22500</v>
      </c>
      <c r="C260" s="7" t="s">
        <v>272</v>
      </c>
      <c r="D260" s="9">
        <v>1000</v>
      </c>
      <c r="E260" s="9">
        <f t="shared" si="4"/>
        <v>0</v>
      </c>
      <c r="F260" s="9">
        <v>1000</v>
      </c>
      <c r="G260" s="9">
        <v>0</v>
      </c>
      <c r="H260" s="9">
        <v>0</v>
      </c>
      <c r="I260" s="9">
        <v>0</v>
      </c>
    </row>
    <row r="261" spans="1:9" x14ac:dyDescent="0.25">
      <c r="A261" s="6">
        <v>1700</v>
      </c>
      <c r="B261" s="11">
        <v>22501</v>
      </c>
      <c r="C261" s="7" t="s">
        <v>273</v>
      </c>
      <c r="D261" s="9">
        <v>36295.33</v>
      </c>
      <c r="E261" s="9">
        <f t="shared" si="4"/>
        <v>0</v>
      </c>
      <c r="F261" s="9">
        <v>36295.33</v>
      </c>
      <c r="G261" s="9">
        <v>304.17</v>
      </c>
      <c r="H261" s="9">
        <v>304.17</v>
      </c>
      <c r="I261" s="9">
        <v>304.17</v>
      </c>
    </row>
    <row r="262" spans="1:9" x14ac:dyDescent="0.25">
      <c r="A262" s="6">
        <v>3340</v>
      </c>
      <c r="B262" s="11">
        <v>22600</v>
      </c>
      <c r="C262" s="7" t="s">
        <v>274</v>
      </c>
      <c r="D262" s="9">
        <v>10586.39</v>
      </c>
      <c r="E262" s="9">
        <f t="shared" si="4"/>
        <v>0</v>
      </c>
      <c r="F262" s="9">
        <v>10586.39</v>
      </c>
      <c r="G262" s="9">
        <v>2164.6999999999998</v>
      </c>
      <c r="H262" s="9">
        <v>2164.6999999999998</v>
      </c>
      <c r="I262" s="9">
        <v>2164.6999999999998</v>
      </c>
    </row>
    <row r="263" spans="1:9" x14ac:dyDescent="0.25">
      <c r="A263" s="6">
        <v>2310</v>
      </c>
      <c r="B263" s="11">
        <v>22601</v>
      </c>
      <c r="C263" s="7" t="s">
        <v>275</v>
      </c>
      <c r="D263" s="9">
        <v>7675</v>
      </c>
      <c r="E263" s="9">
        <f t="shared" si="4"/>
        <v>0</v>
      </c>
      <c r="F263" s="9">
        <v>7675</v>
      </c>
      <c r="G263" s="9">
        <v>0</v>
      </c>
      <c r="H263" s="9">
        <v>0</v>
      </c>
      <c r="I263" s="9">
        <v>0</v>
      </c>
    </row>
    <row r="264" spans="1:9" x14ac:dyDescent="0.25">
      <c r="A264" s="6">
        <v>2311</v>
      </c>
      <c r="B264" s="11">
        <v>22601</v>
      </c>
      <c r="C264" s="7" t="s">
        <v>276</v>
      </c>
      <c r="D264" s="9">
        <v>1600</v>
      </c>
      <c r="E264" s="9">
        <f t="shared" si="4"/>
        <v>0</v>
      </c>
      <c r="F264" s="9">
        <v>1600</v>
      </c>
      <c r="G264" s="9">
        <v>226.57</v>
      </c>
      <c r="H264" s="9">
        <v>226.57</v>
      </c>
      <c r="I264" s="9">
        <v>226.57</v>
      </c>
    </row>
    <row r="265" spans="1:9" x14ac:dyDescent="0.25">
      <c r="A265" s="6">
        <v>9120</v>
      </c>
      <c r="B265" s="11">
        <v>22601</v>
      </c>
      <c r="C265" s="7" t="s">
        <v>277</v>
      </c>
      <c r="D265" s="9">
        <v>12718.3</v>
      </c>
      <c r="E265" s="9">
        <f t="shared" si="4"/>
        <v>0</v>
      </c>
      <c r="F265" s="9">
        <v>12718.3</v>
      </c>
      <c r="G265" s="9">
        <v>592.9</v>
      </c>
      <c r="H265" s="9">
        <v>592.9</v>
      </c>
      <c r="I265" s="9">
        <v>592.9</v>
      </c>
    </row>
    <row r="266" spans="1:9" x14ac:dyDescent="0.25">
      <c r="A266" s="6">
        <v>2310</v>
      </c>
      <c r="B266" s="11">
        <v>22602</v>
      </c>
      <c r="C266" s="7" t="s">
        <v>278</v>
      </c>
      <c r="D266" s="9">
        <v>0</v>
      </c>
      <c r="E266" s="9">
        <f t="shared" si="4"/>
        <v>22908.44</v>
      </c>
      <c r="F266" s="9">
        <v>22908.44</v>
      </c>
      <c r="G266" s="9">
        <v>0</v>
      </c>
      <c r="H266" s="9">
        <v>0</v>
      </c>
      <c r="I266" s="9">
        <v>0</v>
      </c>
    </row>
    <row r="267" spans="1:9" x14ac:dyDescent="0.25">
      <c r="A267" s="6">
        <v>3371</v>
      </c>
      <c r="B267" s="11">
        <v>22602</v>
      </c>
      <c r="C267" s="7" t="s">
        <v>279</v>
      </c>
      <c r="D267" s="9">
        <v>500</v>
      </c>
      <c r="E267" s="9">
        <f t="shared" si="4"/>
        <v>0</v>
      </c>
      <c r="F267" s="9">
        <v>500</v>
      </c>
      <c r="G267" s="9">
        <v>0</v>
      </c>
      <c r="H267" s="9">
        <v>0</v>
      </c>
      <c r="I267" s="9">
        <v>0</v>
      </c>
    </row>
    <row r="268" spans="1:9" x14ac:dyDescent="0.25">
      <c r="A268" s="6">
        <v>4320</v>
      </c>
      <c r="B268" s="11">
        <v>22602</v>
      </c>
      <c r="C268" s="7" t="s">
        <v>280</v>
      </c>
      <c r="D268" s="9">
        <v>5000</v>
      </c>
      <c r="E268" s="9">
        <f t="shared" si="4"/>
        <v>0</v>
      </c>
      <c r="F268" s="9">
        <v>5000</v>
      </c>
      <c r="G268" s="9">
        <v>121</v>
      </c>
      <c r="H268" s="9">
        <v>121</v>
      </c>
      <c r="I268" s="9">
        <v>121</v>
      </c>
    </row>
    <row r="269" spans="1:9" x14ac:dyDescent="0.25">
      <c r="A269" s="6">
        <v>9200</v>
      </c>
      <c r="B269" s="11">
        <v>22602</v>
      </c>
      <c r="C269" s="7" t="s">
        <v>281</v>
      </c>
      <c r="D269" s="9">
        <v>80000</v>
      </c>
      <c r="E269" s="9">
        <f t="shared" si="4"/>
        <v>0</v>
      </c>
      <c r="F269" s="9">
        <v>80000</v>
      </c>
      <c r="G269" s="9">
        <v>11258.18</v>
      </c>
      <c r="H269" s="9">
        <v>6418.18</v>
      </c>
      <c r="I269" s="9">
        <v>4883.9799999999996</v>
      </c>
    </row>
    <row r="270" spans="1:9" x14ac:dyDescent="0.25">
      <c r="A270" s="6">
        <v>2310</v>
      </c>
      <c r="B270" s="11">
        <v>22603</v>
      </c>
      <c r="C270" s="7" t="s">
        <v>491</v>
      </c>
      <c r="D270" s="9">
        <v>0</v>
      </c>
      <c r="E270" s="9">
        <f t="shared" si="4"/>
        <v>600</v>
      </c>
      <c r="F270" s="9">
        <v>600</v>
      </c>
      <c r="G270" s="9">
        <v>0</v>
      </c>
      <c r="H270" s="9">
        <v>0</v>
      </c>
      <c r="I270" s="9">
        <v>0</v>
      </c>
    </row>
    <row r="271" spans="1:9" x14ac:dyDescent="0.25">
      <c r="A271" s="6">
        <v>1700</v>
      </c>
      <c r="B271" s="11">
        <v>22604</v>
      </c>
      <c r="C271" s="7" t="s">
        <v>282</v>
      </c>
      <c r="D271" s="9">
        <v>1000</v>
      </c>
      <c r="E271" s="9">
        <f t="shared" si="4"/>
        <v>0</v>
      </c>
      <c r="F271" s="9">
        <v>1000</v>
      </c>
      <c r="G271" s="9">
        <v>32594.92</v>
      </c>
      <c r="H271" s="9">
        <v>32594.92</v>
      </c>
      <c r="I271" s="9">
        <v>32594.92</v>
      </c>
    </row>
    <row r="272" spans="1:9" x14ac:dyDescent="0.25">
      <c r="A272" s="6">
        <v>3360</v>
      </c>
      <c r="B272" s="11">
        <v>22604</v>
      </c>
      <c r="C272" s="7" t="s">
        <v>283</v>
      </c>
      <c r="D272" s="9">
        <v>150</v>
      </c>
      <c r="E272" s="9">
        <f t="shared" si="4"/>
        <v>0</v>
      </c>
      <c r="F272" s="9">
        <v>150</v>
      </c>
      <c r="G272" s="9">
        <v>0</v>
      </c>
      <c r="H272" s="9">
        <v>0</v>
      </c>
      <c r="I272" s="9">
        <v>0</v>
      </c>
    </row>
    <row r="273" spans="1:9" x14ac:dyDescent="0.25">
      <c r="A273" s="6">
        <v>3371</v>
      </c>
      <c r="B273" s="11">
        <v>22604</v>
      </c>
      <c r="C273" s="7" t="s">
        <v>284</v>
      </c>
      <c r="D273" s="9">
        <v>500</v>
      </c>
      <c r="E273" s="9">
        <f t="shared" si="4"/>
        <v>0</v>
      </c>
      <c r="F273" s="9">
        <v>500</v>
      </c>
      <c r="G273" s="9">
        <v>0</v>
      </c>
      <c r="H273" s="9">
        <v>0</v>
      </c>
      <c r="I273" s="9">
        <v>0</v>
      </c>
    </row>
    <row r="274" spans="1:9" x14ac:dyDescent="0.25">
      <c r="A274" s="6">
        <v>9200</v>
      </c>
      <c r="B274" s="11">
        <v>22604</v>
      </c>
      <c r="C274" s="7" t="s">
        <v>285</v>
      </c>
      <c r="D274" s="9">
        <v>50000</v>
      </c>
      <c r="E274" s="9">
        <f t="shared" si="4"/>
        <v>21465.869999999995</v>
      </c>
      <c r="F274" s="9">
        <v>71465.87</v>
      </c>
      <c r="G274" s="9">
        <v>82861.05</v>
      </c>
      <c r="H274" s="9">
        <v>33750.92</v>
      </c>
      <c r="I274" s="9">
        <v>33750.92</v>
      </c>
    </row>
    <row r="275" spans="1:9" x14ac:dyDescent="0.25">
      <c r="A275" s="6">
        <v>1320</v>
      </c>
      <c r="B275" s="11">
        <v>22606</v>
      </c>
      <c r="C275" s="7" t="s">
        <v>286</v>
      </c>
      <c r="D275" s="9">
        <v>500</v>
      </c>
      <c r="E275" s="9">
        <f t="shared" si="4"/>
        <v>0</v>
      </c>
      <c r="F275" s="9">
        <v>500</v>
      </c>
      <c r="G275" s="9">
        <v>0</v>
      </c>
      <c r="H275" s="9">
        <v>0</v>
      </c>
      <c r="I275" s="9">
        <v>0</v>
      </c>
    </row>
    <row r="276" spans="1:9" x14ac:dyDescent="0.25">
      <c r="A276" s="6">
        <v>2311</v>
      </c>
      <c r="B276" s="11">
        <v>22606</v>
      </c>
      <c r="C276" s="7" t="s">
        <v>287</v>
      </c>
      <c r="D276" s="9">
        <v>1000</v>
      </c>
      <c r="E276" s="9">
        <f t="shared" si="4"/>
        <v>0</v>
      </c>
      <c r="F276" s="9">
        <v>1000</v>
      </c>
      <c r="G276" s="9">
        <v>0</v>
      </c>
      <c r="H276" s="9">
        <v>0</v>
      </c>
      <c r="I276" s="9">
        <v>0</v>
      </c>
    </row>
    <row r="277" spans="1:9" x14ac:dyDescent="0.25">
      <c r="A277" s="6">
        <v>3360</v>
      </c>
      <c r="B277" s="11">
        <v>22606</v>
      </c>
      <c r="C277" s="7" t="s">
        <v>288</v>
      </c>
      <c r="D277" s="9">
        <v>1000</v>
      </c>
      <c r="E277" s="9">
        <f t="shared" si="4"/>
        <v>0</v>
      </c>
      <c r="F277" s="9">
        <v>1000</v>
      </c>
      <c r="G277" s="9">
        <v>0</v>
      </c>
      <c r="H277" s="9">
        <v>0</v>
      </c>
      <c r="I277" s="9">
        <v>0</v>
      </c>
    </row>
    <row r="278" spans="1:9" x14ac:dyDescent="0.25">
      <c r="A278" s="6">
        <v>3371</v>
      </c>
      <c r="B278" s="11">
        <v>22606</v>
      </c>
      <c r="C278" s="7" t="s">
        <v>289</v>
      </c>
      <c r="D278" s="9">
        <v>2000</v>
      </c>
      <c r="E278" s="9">
        <f t="shared" si="4"/>
        <v>0</v>
      </c>
      <c r="F278" s="9">
        <v>2000</v>
      </c>
      <c r="G278" s="9">
        <v>1050</v>
      </c>
      <c r="H278" s="9">
        <v>1050</v>
      </c>
      <c r="I278" s="9">
        <v>0</v>
      </c>
    </row>
    <row r="279" spans="1:9" x14ac:dyDescent="0.25">
      <c r="A279" s="6">
        <v>9200</v>
      </c>
      <c r="B279" s="11">
        <v>22608</v>
      </c>
      <c r="C279" s="7" t="s">
        <v>290</v>
      </c>
      <c r="D279" s="9">
        <v>8597.36</v>
      </c>
      <c r="E279" s="9">
        <f t="shared" si="4"/>
        <v>0</v>
      </c>
      <c r="F279" s="9">
        <v>8597.36</v>
      </c>
      <c r="G279" s="9">
        <v>54420.81</v>
      </c>
      <c r="H279" s="9">
        <v>54420.81</v>
      </c>
      <c r="I279" s="9">
        <v>54420.81</v>
      </c>
    </row>
    <row r="280" spans="1:9" x14ac:dyDescent="0.25">
      <c r="A280" s="6">
        <v>3340</v>
      </c>
      <c r="B280" s="11">
        <v>22609</v>
      </c>
      <c r="C280" s="7" t="s">
        <v>291</v>
      </c>
      <c r="D280" s="9">
        <v>95000</v>
      </c>
      <c r="E280" s="9">
        <f t="shared" si="4"/>
        <v>0</v>
      </c>
      <c r="F280" s="9">
        <v>95000</v>
      </c>
      <c r="G280" s="9">
        <v>53418.48</v>
      </c>
      <c r="H280" s="9">
        <v>27038.98</v>
      </c>
      <c r="I280" s="9">
        <v>24013.98</v>
      </c>
    </row>
    <row r="281" spans="1:9" x14ac:dyDescent="0.25">
      <c r="A281" s="6">
        <v>3360</v>
      </c>
      <c r="B281" s="11">
        <v>22609</v>
      </c>
      <c r="C281" s="7" t="s">
        <v>292</v>
      </c>
      <c r="D281" s="9">
        <v>10000</v>
      </c>
      <c r="E281" s="9">
        <f t="shared" si="4"/>
        <v>0</v>
      </c>
      <c r="F281" s="9">
        <v>10000</v>
      </c>
      <c r="G281" s="9">
        <v>0</v>
      </c>
      <c r="H281" s="9">
        <v>0</v>
      </c>
      <c r="I281" s="9">
        <v>0</v>
      </c>
    </row>
    <row r="282" spans="1:9" x14ac:dyDescent="0.25">
      <c r="A282" s="6">
        <v>3371</v>
      </c>
      <c r="B282" s="11">
        <v>22609</v>
      </c>
      <c r="C282" s="7" t="s">
        <v>293</v>
      </c>
      <c r="D282" s="9">
        <v>3000</v>
      </c>
      <c r="E282" s="9">
        <f t="shared" si="4"/>
        <v>0</v>
      </c>
      <c r="F282" s="9">
        <v>3000</v>
      </c>
      <c r="G282" s="9">
        <v>0</v>
      </c>
      <c r="H282" s="9">
        <v>0</v>
      </c>
      <c r="I282" s="9">
        <v>0</v>
      </c>
    </row>
    <row r="283" spans="1:9" x14ac:dyDescent="0.25">
      <c r="A283" s="6">
        <v>3380</v>
      </c>
      <c r="B283" s="11">
        <v>22609</v>
      </c>
      <c r="C283" s="7" t="s">
        <v>294</v>
      </c>
      <c r="D283" s="9">
        <v>0</v>
      </c>
      <c r="E283" s="9">
        <f t="shared" si="4"/>
        <v>11000</v>
      </c>
      <c r="F283" s="9">
        <v>11000</v>
      </c>
      <c r="G283" s="9">
        <v>0</v>
      </c>
      <c r="H283" s="9">
        <v>0</v>
      </c>
      <c r="I283" s="9">
        <v>0</v>
      </c>
    </row>
    <row r="284" spans="1:9" x14ac:dyDescent="0.25">
      <c r="A284" s="6">
        <v>3410</v>
      </c>
      <c r="B284" s="11">
        <v>22609</v>
      </c>
      <c r="C284" s="7" t="s">
        <v>295</v>
      </c>
      <c r="D284" s="9">
        <v>9000</v>
      </c>
      <c r="E284" s="9">
        <f t="shared" si="4"/>
        <v>0</v>
      </c>
      <c r="F284" s="9">
        <v>9000</v>
      </c>
      <c r="G284" s="9">
        <v>23808.62</v>
      </c>
      <c r="H284" s="9">
        <v>18043.87</v>
      </c>
      <c r="I284" s="9">
        <v>18043.87</v>
      </c>
    </row>
    <row r="285" spans="1:9" x14ac:dyDescent="0.25">
      <c r="A285" s="6">
        <v>4320</v>
      </c>
      <c r="B285" s="11">
        <v>22609</v>
      </c>
      <c r="C285" s="7" t="s">
        <v>12</v>
      </c>
      <c r="D285" s="9">
        <v>4500</v>
      </c>
      <c r="E285" s="9">
        <f t="shared" si="4"/>
        <v>0</v>
      </c>
      <c r="F285" s="9">
        <v>4500</v>
      </c>
      <c r="G285" s="9">
        <v>0</v>
      </c>
      <c r="H285" s="9">
        <v>0</v>
      </c>
      <c r="I285" s="9">
        <v>0</v>
      </c>
    </row>
    <row r="286" spans="1:9" x14ac:dyDescent="0.25">
      <c r="A286" s="6">
        <v>3340</v>
      </c>
      <c r="B286" s="11">
        <v>22610</v>
      </c>
      <c r="C286" s="7" t="s">
        <v>296</v>
      </c>
      <c r="D286" s="9">
        <v>61000</v>
      </c>
      <c r="E286" s="9">
        <f t="shared" si="4"/>
        <v>0</v>
      </c>
      <c r="F286" s="9">
        <v>61000</v>
      </c>
      <c r="G286" s="9">
        <v>3859.22</v>
      </c>
      <c r="H286" s="9">
        <v>3859.22</v>
      </c>
      <c r="I286" s="9">
        <v>3859.22</v>
      </c>
    </row>
    <row r="287" spans="1:9" x14ac:dyDescent="0.25">
      <c r="A287" s="6">
        <v>1350</v>
      </c>
      <c r="B287" s="11">
        <v>22616</v>
      </c>
      <c r="C287" s="7" t="s">
        <v>297</v>
      </c>
      <c r="D287" s="9">
        <v>500</v>
      </c>
      <c r="E287" s="9">
        <f t="shared" si="4"/>
        <v>0</v>
      </c>
      <c r="F287" s="9">
        <v>500</v>
      </c>
      <c r="G287" s="9">
        <v>0</v>
      </c>
      <c r="H287" s="9">
        <v>0</v>
      </c>
      <c r="I287" s="9">
        <v>0</v>
      </c>
    </row>
    <row r="288" spans="1:9" x14ac:dyDescent="0.25">
      <c r="A288" s="6">
        <v>1320</v>
      </c>
      <c r="B288" s="11">
        <v>22698</v>
      </c>
      <c r="C288" s="7" t="s">
        <v>298</v>
      </c>
      <c r="D288" s="9">
        <v>2000</v>
      </c>
      <c r="E288" s="9">
        <f t="shared" si="4"/>
        <v>0</v>
      </c>
      <c r="F288" s="9">
        <v>2000</v>
      </c>
      <c r="G288" s="9">
        <v>0</v>
      </c>
      <c r="H288" s="9">
        <v>0</v>
      </c>
      <c r="I288" s="9">
        <v>0</v>
      </c>
    </row>
    <row r="289" spans="1:9" x14ac:dyDescent="0.25">
      <c r="A289" s="6">
        <v>1320</v>
      </c>
      <c r="B289" s="11">
        <v>22699</v>
      </c>
      <c r="C289" s="7" t="s">
        <v>299</v>
      </c>
      <c r="D289" s="9">
        <v>9000</v>
      </c>
      <c r="E289" s="9">
        <f t="shared" si="4"/>
        <v>0</v>
      </c>
      <c r="F289" s="9">
        <v>9000</v>
      </c>
      <c r="G289" s="9">
        <v>4579.45</v>
      </c>
      <c r="H289" s="9">
        <v>4579.45</v>
      </c>
      <c r="I289" s="9">
        <v>1376.98</v>
      </c>
    </row>
    <row r="290" spans="1:9" x14ac:dyDescent="0.25">
      <c r="A290" s="6">
        <v>1350</v>
      </c>
      <c r="B290" s="11">
        <v>22699</v>
      </c>
      <c r="C290" s="7" t="s">
        <v>300</v>
      </c>
      <c r="D290" s="9">
        <v>2200</v>
      </c>
      <c r="E290" s="9">
        <f t="shared" si="4"/>
        <v>0</v>
      </c>
      <c r="F290" s="9">
        <v>2200</v>
      </c>
      <c r="G290" s="9">
        <v>0</v>
      </c>
      <c r="H290" s="9">
        <v>0</v>
      </c>
      <c r="I290" s="9">
        <v>0</v>
      </c>
    </row>
    <row r="291" spans="1:9" x14ac:dyDescent="0.25">
      <c r="A291" s="6">
        <v>2310</v>
      </c>
      <c r="B291" s="11">
        <v>22699</v>
      </c>
      <c r="C291" s="7" t="s">
        <v>301</v>
      </c>
      <c r="D291" s="9">
        <v>21000</v>
      </c>
      <c r="E291" s="9">
        <f t="shared" si="4"/>
        <v>0</v>
      </c>
      <c r="F291" s="9">
        <v>21000</v>
      </c>
      <c r="G291" s="9">
        <v>45981.84</v>
      </c>
      <c r="H291" s="9">
        <v>8286.24</v>
      </c>
      <c r="I291" s="9">
        <v>8286.24</v>
      </c>
    </row>
    <row r="292" spans="1:9" x14ac:dyDescent="0.25">
      <c r="A292" s="6">
        <v>2311</v>
      </c>
      <c r="B292" s="11">
        <v>22699</v>
      </c>
      <c r="C292" s="7" t="s">
        <v>302</v>
      </c>
      <c r="D292" s="9">
        <v>9250</v>
      </c>
      <c r="E292" s="9">
        <f t="shared" si="4"/>
        <v>10177.299999999999</v>
      </c>
      <c r="F292" s="9">
        <v>19427.3</v>
      </c>
      <c r="G292" s="9">
        <v>6558.18</v>
      </c>
      <c r="H292" s="9">
        <v>6558.18</v>
      </c>
      <c r="I292" s="9">
        <v>3170.18</v>
      </c>
    </row>
    <row r="293" spans="1:9" x14ac:dyDescent="0.25">
      <c r="A293" s="6">
        <v>2411</v>
      </c>
      <c r="B293" s="11">
        <v>22699</v>
      </c>
      <c r="C293" s="7" t="s">
        <v>303</v>
      </c>
      <c r="D293" s="9">
        <v>0</v>
      </c>
      <c r="E293" s="9">
        <f t="shared" si="4"/>
        <v>35431.51</v>
      </c>
      <c r="F293" s="9">
        <v>35431.51</v>
      </c>
      <c r="G293" s="9">
        <v>173.15</v>
      </c>
      <c r="H293" s="9">
        <v>173.15</v>
      </c>
      <c r="I293" s="9">
        <v>173.15</v>
      </c>
    </row>
    <row r="294" spans="1:9" x14ac:dyDescent="0.25">
      <c r="A294" s="6">
        <v>2412</v>
      </c>
      <c r="B294" s="11">
        <v>22699</v>
      </c>
      <c r="C294" s="7" t="s">
        <v>304</v>
      </c>
      <c r="D294" s="9">
        <v>0</v>
      </c>
      <c r="E294" s="9">
        <f t="shared" si="4"/>
        <v>16595.21</v>
      </c>
      <c r="F294" s="9">
        <v>16595.21</v>
      </c>
      <c r="G294" s="9">
        <v>4168.12</v>
      </c>
      <c r="H294" s="9">
        <v>4168.12</v>
      </c>
      <c r="I294" s="9">
        <v>4168.12</v>
      </c>
    </row>
    <row r="295" spans="1:9" x14ac:dyDescent="0.25">
      <c r="A295" s="6">
        <v>2413</v>
      </c>
      <c r="B295" s="11">
        <v>22699</v>
      </c>
      <c r="C295" s="7" t="s">
        <v>305</v>
      </c>
      <c r="D295" s="9">
        <v>0</v>
      </c>
      <c r="E295" s="9">
        <f t="shared" si="4"/>
        <v>5040</v>
      </c>
      <c r="F295" s="9">
        <v>5040</v>
      </c>
      <c r="G295" s="9">
        <v>0</v>
      </c>
      <c r="H295" s="9">
        <v>0</v>
      </c>
      <c r="I295" s="9">
        <v>0</v>
      </c>
    </row>
    <row r="296" spans="1:9" x14ac:dyDescent="0.25">
      <c r="A296" s="6">
        <v>2414</v>
      </c>
      <c r="B296" s="11">
        <v>22699</v>
      </c>
      <c r="C296" s="7" t="s">
        <v>306</v>
      </c>
      <c r="D296" s="9">
        <v>0</v>
      </c>
      <c r="E296" s="9">
        <f t="shared" si="4"/>
        <v>114993.17</v>
      </c>
      <c r="F296" s="9">
        <v>114993.17</v>
      </c>
      <c r="G296" s="9">
        <v>1584</v>
      </c>
      <c r="H296" s="9">
        <v>1584</v>
      </c>
      <c r="I296" s="9">
        <v>1584</v>
      </c>
    </row>
    <row r="297" spans="1:9" x14ac:dyDescent="0.25">
      <c r="A297" s="6">
        <v>2417</v>
      </c>
      <c r="B297" s="11">
        <v>22699</v>
      </c>
      <c r="C297" s="7" t="s">
        <v>307</v>
      </c>
      <c r="D297" s="9">
        <v>0</v>
      </c>
      <c r="E297" s="9">
        <f t="shared" si="4"/>
        <v>23266.14</v>
      </c>
      <c r="F297" s="9">
        <v>23266.14</v>
      </c>
      <c r="G297" s="9">
        <v>0</v>
      </c>
      <c r="H297" s="9">
        <v>0</v>
      </c>
      <c r="I297" s="9">
        <v>0</v>
      </c>
    </row>
    <row r="298" spans="1:9" x14ac:dyDescent="0.25">
      <c r="A298" s="6">
        <v>3320</v>
      </c>
      <c r="B298" s="11">
        <v>22699</v>
      </c>
      <c r="C298" s="7" t="s">
        <v>308</v>
      </c>
      <c r="D298" s="9">
        <v>500</v>
      </c>
      <c r="E298" s="9">
        <f t="shared" si="4"/>
        <v>0</v>
      </c>
      <c r="F298" s="9">
        <v>500</v>
      </c>
      <c r="G298" s="9">
        <v>0</v>
      </c>
      <c r="H298" s="9">
        <v>0</v>
      </c>
      <c r="I298" s="9">
        <v>0</v>
      </c>
    </row>
    <row r="299" spans="1:9" x14ac:dyDescent="0.25">
      <c r="A299" s="6">
        <v>3360</v>
      </c>
      <c r="B299" s="11">
        <v>22699</v>
      </c>
      <c r="C299" s="7" t="s">
        <v>309</v>
      </c>
      <c r="D299" s="9">
        <v>50</v>
      </c>
      <c r="E299" s="9">
        <f t="shared" si="4"/>
        <v>8416.5</v>
      </c>
      <c r="F299" s="9">
        <v>8466.5</v>
      </c>
      <c r="G299" s="9">
        <v>0</v>
      </c>
      <c r="H299" s="9">
        <v>0</v>
      </c>
      <c r="I299" s="9">
        <v>0</v>
      </c>
    </row>
    <row r="300" spans="1:9" x14ac:dyDescent="0.25">
      <c r="A300" s="6">
        <v>3371</v>
      </c>
      <c r="B300" s="11">
        <v>22699</v>
      </c>
      <c r="C300" s="7" t="s">
        <v>310</v>
      </c>
      <c r="D300" s="9">
        <v>1000</v>
      </c>
      <c r="E300" s="9">
        <f t="shared" si="4"/>
        <v>0</v>
      </c>
      <c r="F300" s="9">
        <v>1000</v>
      </c>
      <c r="G300" s="9">
        <v>0</v>
      </c>
      <c r="H300" s="9">
        <v>0</v>
      </c>
      <c r="I300" s="9">
        <v>0</v>
      </c>
    </row>
    <row r="301" spans="1:9" x14ac:dyDescent="0.25">
      <c r="A301" s="6">
        <v>3380</v>
      </c>
      <c r="B301" s="11">
        <v>22699</v>
      </c>
      <c r="C301" s="7" t="s">
        <v>13</v>
      </c>
      <c r="D301" s="9">
        <v>230000</v>
      </c>
      <c r="E301" s="9">
        <f t="shared" si="4"/>
        <v>0</v>
      </c>
      <c r="F301" s="9">
        <v>230000</v>
      </c>
      <c r="G301" s="9">
        <v>141467.09</v>
      </c>
      <c r="H301" s="9">
        <v>34429.519999999997</v>
      </c>
      <c r="I301" s="9">
        <v>30650.35</v>
      </c>
    </row>
    <row r="302" spans="1:9" x14ac:dyDescent="0.25">
      <c r="A302" s="6">
        <v>3410</v>
      </c>
      <c r="B302" s="11">
        <v>22699</v>
      </c>
      <c r="C302" s="7" t="s">
        <v>311</v>
      </c>
      <c r="D302" s="9">
        <v>45000</v>
      </c>
      <c r="E302" s="9">
        <f t="shared" si="4"/>
        <v>0</v>
      </c>
      <c r="F302" s="9">
        <v>45000</v>
      </c>
      <c r="G302" s="9">
        <v>28869.52</v>
      </c>
      <c r="H302" s="9">
        <v>11900.16</v>
      </c>
      <c r="I302" s="9">
        <v>7467.17</v>
      </c>
    </row>
    <row r="303" spans="1:9" x14ac:dyDescent="0.25">
      <c r="A303" s="6">
        <v>3421</v>
      </c>
      <c r="B303" s="11">
        <v>22699</v>
      </c>
      <c r="C303" s="7" t="s">
        <v>312</v>
      </c>
      <c r="D303" s="9">
        <v>21000</v>
      </c>
      <c r="E303" s="9">
        <f t="shared" si="4"/>
        <v>0</v>
      </c>
      <c r="F303" s="9">
        <v>21000</v>
      </c>
      <c r="G303" s="9">
        <v>520.71</v>
      </c>
      <c r="H303" s="9">
        <v>520.71</v>
      </c>
      <c r="I303" s="9">
        <v>520.71</v>
      </c>
    </row>
    <row r="304" spans="1:9" x14ac:dyDescent="0.25">
      <c r="A304" s="6">
        <v>3423</v>
      </c>
      <c r="B304" s="11">
        <v>22699</v>
      </c>
      <c r="C304" s="7" t="s">
        <v>313</v>
      </c>
      <c r="D304" s="9">
        <v>3000</v>
      </c>
      <c r="E304" s="9">
        <f t="shared" si="4"/>
        <v>0</v>
      </c>
      <c r="F304" s="9">
        <v>3000</v>
      </c>
      <c r="G304" s="9">
        <v>0</v>
      </c>
      <c r="H304" s="9">
        <v>0</v>
      </c>
      <c r="I304" s="9">
        <v>0</v>
      </c>
    </row>
    <row r="305" spans="1:9" x14ac:dyDescent="0.25">
      <c r="A305" s="6">
        <v>4320</v>
      </c>
      <c r="B305" s="11">
        <v>22699</v>
      </c>
      <c r="C305" s="7" t="s">
        <v>314</v>
      </c>
      <c r="D305" s="9">
        <v>15000</v>
      </c>
      <c r="E305" s="9">
        <f t="shared" si="4"/>
        <v>20000</v>
      </c>
      <c r="F305" s="9">
        <v>35000</v>
      </c>
      <c r="G305" s="9">
        <v>12129.04</v>
      </c>
      <c r="H305" s="9">
        <v>12129.04</v>
      </c>
      <c r="I305" s="9">
        <v>12129.04</v>
      </c>
    </row>
    <row r="306" spans="1:9" x14ac:dyDescent="0.25">
      <c r="A306" s="6">
        <v>9200</v>
      </c>
      <c r="B306" s="11">
        <v>22699</v>
      </c>
      <c r="C306" s="7" t="s">
        <v>315</v>
      </c>
      <c r="D306" s="9">
        <v>12464.96</v>
      </c>
      <c r="E306" s="9">
        <f t="shared" si="4"/>
        <v>0</v>
      </c>
      <c r="F306" s="9">
        <v>12464.96</v>
      </c>
      <c r="G306" s="9">
        <v>22518.44</v>
      </c>
      <c r="H306" s="9">
        <v>22518.44</v>
      </c>
      <c r="I306" s="9">
        <v>22167.96</v>
      </c>
    </row>
    <row r="307" spans="1:9" x14ac:dyDescent="0.25">
      <c r="A307" s="6">
        <v>9240</v>
      </c>
      <c r="B307" s="11">
        <v>22699</v>
      </c>
      <c r="C307" s="7" t="s">
        <v>316</v>
      </c>
      <c r="D307" s="9">
        <v>3000</v>
      </c>
      <c r="E307" s="9">
        <f t="shared" si="4"/>
        <v>400</v>
      </c>
      <c r="F307" s="9">
        <v>3400</v>
      </c>
      <c r="G307" s="9">
        <v>3400</v>
      </c>
      <c r="H307" s="9">
        <v>3400</v>
      </c>
      <c r="I307" s="9">
        <v>0</v>
      </c>
    </row>
    <row r="308" spans="1:9" x14ac:dyDescent="0.25">
      <c r="A308" s="6">
        <v>9241</v>
      </c>
      <c r="B308" s="11">
        <v>22699</v>
      </c>
      <c r="C308" s="7" t="s">
        <v>317</v>
      </c>
      <c r="D308" s="9">
        <v>400</v>
      </c>
      <c r="E308" s="9">
        <f t="shared" si="4"/>
        <v>-400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25">
      <c r="A309" s="6">
        <v>2310</v>
      </c>
      <c r="B309" s="11">
        <v>22700</v>
      </c>
      <c r="C309" s="7" t="s">
        <v>318</v>
      </c>
      <c r="D309" s="9">
        <v>24591.23</v>
      </c>
      <c r="E309" s="9">
        <f t="shared" si="4"/>
        <v>0</v>
      </c>
      <c r="F309" s="9">
        <v>24591.23</v>
      </c>
      <c r="G309" s="9">
        <v>0</v>
      </c>
      <c r="H309" s="9">
        <v>0</v>
      </c>
      <c r="I309" s="9">
        <v>0</v>
      </c>
    </row>
    <row r="310" spans="1:9" x14ac:dyDescent="0.25">
      <c r="A310" s="6">
        <v>3210</v>
      </c>
      <c r="B310" s="11">
        <v>22700</v>
      </c>
      <c r="C310" s="7" t="s">
        <v>319</v>
      </c>
      <c r="D310" s="9">
        <v>441971.43</v>
      </c>
      <c r="E310" s="9">
        <f t="shared" si="4"/>
        <v>0</v>
      </c>
      <c r="F310" s="9">
        <v>441971.43</v>
      </c>
      <c r="G310" s="9">
        <v>0</v>
      </c>
      <c r="H310" s="9">
        <v>0</v>
      </c>
      <c r="I310" s="9">
        <v>0</v>
      </c>
    </row>
    <row r="311" spans="1:9" x14ac:dyDescent="0.25">
      <c r="A311" s="6">
        <v>4310</v>
      </c>
      <c r="B311" s="11">
        <v>22700</v>
      </c>
      <c r="C311" s="7" t="s">
        <v>320</v>
      </c>
      <c r="D311" s="9">
        <v>53195.360000000001</v>
      </c>
      <c r="E311" s="9">
        <f t="shared" si="4"/>
        <v>0</v>
      </c>
      <c r="F311" s="9">
        <v>53195.360000000001</v>
      </c>
      <c r="G311" s="9">
        <v>0</v>
      </c>
      <c r="H311" s="9">
        <v>0</v>
      </c>
      <c r="I311" s="9">
        <v>0</v>
      </c>
    </row>
    <row r="312" spans="1:9" x14ac:dyDescent="0.25">
      <c r="A312" s="6">
        <v>9200</v>
      </c>
      <c r="B312" s="11">
        <v>22706</v>
      </c>
      <c r="C312" s="7" t="s">
        <v>321</v>
      </c>
      <c r="D312" s="9">
        <v>311034.90000000002</v>
      </c>
      <c r="E312" s="9">
        <f t="shared" si="4"/>
        <v>0</v>
      </c>
      <c r="F312" s="9">
        <v>311034.90000000002</v>
      </c>
      <c r="G312" s="9">
        <v>179808.49</v>
      </c>
      <c r="H312" s="9">
        <v>29677.74</v>
      </c>
      <c r="I312" s="9">
        <v>13614.99</v>
      </c>
    </row>
    <row r="313" spans="1:9" x14ac:dyDescent="0.25">
      <c r="A313" s="6">
        <v>9320</v>
      </c>
      <c r="B313" s="11">
        <v>22708</v>
      </c>
      <c r="C313" s="7" t="s">
        <v>322</v>
      </c>
      <c r="D313" s="9">
        <v>708279.06</v>
      </c>
      <c r="E313" s="9">
        <f t="shared" si="4"/>
        <v>0</v>
      </c>
      <c r="F313" s="9">
        <v>708279.06</v>
      </c>
      <c r="G313" s="9">
        <v>0</v>
      </c>
      <c r="H313" s="9">
        <v>0</v>
      </c>
      <c r="I313" s="9">
        <v>0</v>
      </c>
    </row>
    <row r="314" spans="1:9" x14ac:dyDescent="0.25">
      <c r="A314" s="6">
        <v>2310</v>
      </c>
      <c r="B314" s="11">
        <v>22797</v>
      </c>
      <c r="C314" s="7" t="s">
        <v>323</v>
      </c>
      <c r="D314" s="9">
        <v>0</v>
      </c>
      <c r="E314" s="9">
        <f t="shared" si="4"/>
        <v>52981.53</v>
      </c>
      <c r="F314" s="9">
        <v>52981.53</v>
      </c>
      <c r="G314" s="9">
        <v>47190</v>
      </c>
      <c r="H314" s="9">
        <v>0</v>
      </c>
      <c r="I314" s="9">
        <v>0</v>
      </c>
    </row>
    <row r="315" spans="1:9" x14ac:dyDescent="0.25">
      <c r="A315" s="6">
        <v>3360</v>
      </c>
      <c r="B315" s="11">
        <v>22797</v>
      </c>
      <c r="C315" s="7" t="s">
        <v>324</v>
      </c>
      <c r="D315" s="9">
        <v>0</v>
      </c>
      <c r="E315" s="9">
        <f t="shared" si="4"/>
        <v>20000</v>
      </c>
      <c r="F315" s="9">
        <v>20000</v>
      </c>
      <c r="G315" s="9">
        <v>0</v>
      </c>
      <c r="H315" s="9">
        <v>0</v>
      </c>
      <c r="I315" s="9">
        <v>0</v>
      </c>
    </row>
    <row r="316" spans="1:9" x14ac:dyDescent="0.25">
      <c r="A316" s="6">
        <v>2310</v>
      </c>
      <c r="B316" s="11">
        <v>22798</v>
      </c>
      <c r="C316" s="7" t="s">
        <v>325</v>
      </c>
      <c r="D316" s="9">
        <v>176160</v>
      </c>
      <c r="E316" s="9">
        <f t="shared" si="4"/>
        <v>0</v>
      </c>
      <c r="F316" s="9">
        <v>176160</v>
      </c>
      <c r="G316" s="9">
        <v>176160</v>
      </c>
      <c r="H316" s="9">
        <v>36360.480000000003</v>
      </c>
      <c r="I316" s="9">
        <v>36360.480000000003</v>
      </c>
    </row>
    <row r="317" spans="1:9" x14ac:dyDescent="0.25">
      <c r="A317" s="6">
        <v>3360</v>
      </c>
      <c r="B317" s="11">
        <v>22798</v>
      </c>
      <c r="C317" s="7" t="s">
        <v>326</v>
      </c>
      <c r="D317" s="9">
        <v>50</v>
      </c>
      <c r="E317" s="9">
        <f t="shared" si="4"/>
        <v>0</v>
      </c>
      <c r="F317" s="9">
        <v>50</v>
      </c>
      <c r="G317" s="9">
        <v>0</v>
      </c>
      <c r="H317" s="9">
        <v>0</v>
      </c>
      <c r="I317" s="9">
        <v>0</v>
      </c>
    </row>
    <row r="318" spans="1:9" x14ac:dyDescent="0.25">
      <c r="A318" s="6">
        <v>3410</v>
      </c>
      <c r="B318" s="11">
        <v>22798</v>
      </c>
      <c r="C318" s="7" t="s">
        <v>327</v>
      </c>
      <c r="D318" s="9">
        <v>9000</v>
      </c>
      <c r="E318" s="9">
        <f t="shared" si="4"/>
        <v>0</v>
      </c>
      <c r="F318" s="9">
        <v>9000</v>
      </c>
      <c r="G318" s="9">
        <v>1654.24</v>
      </c>
      <c r="H318" s="9">
        <v>0</v>
      </c>
      <c r="I318" s="9">
        <v>0</v>
      </c>
    </row>
    <row r="319" spans="1:9" x14ac:dyDescent="0.25">
      <c r="A319" s="6">
        <v>1650</v>
      </c>
      <c r="B319" s="11">
        <v>22799</v>
      </c>
      <c r="C319" s="7" t="s">
        <v>14</v>
      </c>
      <c r="D319" s="9">
        <v>6094.71</v>
      </c>
      <c r="E319" s="9">
        <f t="shared" si="4"/>
        <v>0</v>
      </c>
      <c r="F319" s="9">
        <v>6094.71</v>
      </c>
      <c r="G319" s="9">
        <v>38910.980000000003</v>
      </c>
      <c r="H319" s="9">
        <v>10912.97</v>
      </c>
      <c r="I319" s="9">
        <v>1174.53</v>
      </c>
    </row>
    <row r="320" spans="1:9" x14ac:dyDescent="0.25">
      <c r="A320" s="6">
        <v>2310</v>
      </c>
      <c r="B320" s="11">
        <v>22799</v>
      </c>
      <c r="C320" s="7" t="s">
        <v>328</v>
      </c>
      <c r="D320" s="9">
        <v>113154.6</v>
      </c>
      <c r="E320" s="9">
        <f t="shared" si="4"/>
        <v>33709.699999999983</v>
      </c>
      <c r="F320" s="9">
        <v>146864.29999999999</v>
      </c>
      <c r="G320" s="9">
        <v>29351.279999999999</v>
      </c>
      <c r="H320" s="9">
        <v>7142.23</v>
      </c>
      <c r="I320" s="9">
        <v>7142.23</v>
      </c>
    </row>
    <row r="321" spans="1:9" x14ac:dyDescent="0.25">
      <c r="A321" s="6">
        <v>2312</v>
      </c>
      <c r="B321" s="11">
        <v>22799</v>
      </c>
      <c r="C321" s="7" t="s">
        <v>329</v>
      </c>
      <c r="D321" s="9">
        <v>5913379.25</v>
      </c>
      <c r="E321" s="9">
        <f t="shared" si="4"/>
        <v>0</v>
      </c>
      <c r="F321" s="9">
        <v>5913379.25</v>
      </c>
      <c r="G321" s="9">
        <v>5913379.25</v>
      </c>
      <c r="H321" s="9">
        <v>1518438.44</v>
      </c>
      <c r="I321" s="9">
        <v>1518438.44</v>
      </c>
    </row>
    <row r="322" spans="1:9" x14ac:dyDescent="0.25">
      <c r="A322" s="6">
        <v>3360</v>
      </c>
      <c r="B322" s="11">
        <v>22799</v>
      </c>
      <c r="C322" s="7" t="s">
        <v>330</v>
      </c>
      <c r="D322" s="9">
        <v>4000</v>
      </c>
      <c r="E322" s="9">
        <f t="shared" ref="E322:E385" si="5">F322-D322</f>
        <v>0</v>
      </c>
      <c r="F322" s="9">
        <v>4000</v>
      </c>
      <c r="G322" s="9">
        <v>0</v>
      </c>
      <c r="H322" s="9">
        <v>0</v>
      </c>
      <c r="I322" s="9">
        <v>0</v>
      </c>
    </row>
    <row r="323" spans="1:9" x14ac:dyDescent="0.25">
      <c r="A323" s="6">
        <v>3371</v>
      </c>
      <c r="B323" s="11">
        <v>22799</v>
      </c>
      <c r="C323" s="7" t="s">
        <v>331</v>
      </c>
      <c r="D323" s="9">
        <v>500</v>
      </c>
      <c r="E323" s="9">
        <f t="shared" si="5"/>
        <v>0</v>
      </c>
      <c r="F323" s="9">
        <v>500</v>
      </c>
      <c r="G323" s="9">
        <v>0</v>
      </c>
      <c r="H323" s="9">
        <v>0</v>
      </c>
      <c r="I323" s="9">
        <v>0</v>
      </c>
    </row>
    <row r="324" spans="1:9" x14ac:dyDescent="0.25">
      <c r="A324" s="6">
        <v>3410</v>
      </c>
      <c r="B324" s="11">
        <v>22799</v>
      </c>
      <c r="C324" s="7" t="s">
        <v>332</v>
      </c>
      <c r="D324" s="9">
        <v>1000</v>
      </c>
      <c r="E324" s="9">
        <f t="shared" si="5"/>
        <v>0</v>
      </c>
      <c r="F324" s="9">
        <v>1000</v>
      </c>
      <c r="G324" s="9">
        <v>0</v>
      </c>
      <c r="H324" s="9">
        <v>0</v>
      </c>
      <c r="I324" s="9">
        <v>0</v>
      </c>
    </row>
    <row r="325" spans="1:9" x14ac:dyDescent="0.25">
      <c r="A325" s="6">
        <v>3421</v>
      </c>
      <c r="B325" s="11">
        <v>22799</v>
      </c>
      <c r="C325" s="7" t="s">
        <v>333</v>
      </c>
      <c r="D325" s="9">
        <v>2000</v>
      </c>
      <c r="E325" s="9">
        <f t="shared" si="5"/>
        <v>0</v>
      </c>
      <c r="F325" s="9">
        <v>2000</v>
      </c>
      <c r="G325" s="9">
        <v>0</v>
      </c>
      <c r="H325" s="9">
        <v>0</v>
      </c>
      <c r="I325" s="9">
        <v>0</v>
      </c>
    </row>
    <row r="326" spans="1:9" x14ac:dyDescent="0.25">
      <c r="A326" s="6">
        <v>3423</v>
      </c>
      <c r="B326" s="11">
        <v>22799</v>
      </c>
      <c r="C326" s="7" t="s">
        <v>334</v>
      </c>
      <c r="D326" s="9">
        <v>1000</v>
      </c>
      <c r="E326" s="9">
        <f t="shared" si="5"/>
        <v>0</v>
      </c>
      <c r="F326" s="9">
        <v>1000</v>
      </c>
      <c r="G326" s="9">
        <v>0</v>
      </c>
      <c r="H326" s="9">
        <v>0</v>
      </c>
      <c r="I326" s="9">
        <v>0</v>
      </c>
    </row>
    <row r="327" spans="1:9" x14ac:dyDescent="0.25">
      <c r="A327" s="6">
        <v>4320</v>
      </c>
      <c r="B327" s="11">
        <v>22799</v>
      </c>
      <c r="C327" s="7" t="s">
        <v>335</v>
      </c>
      <c r="D327" s="9">
        <v>27731.94</v>
      </c>
      <c r="E327" s="9">
        <f t="shared" si="5"/>
        <v>0</v>
      </c>
      <c r="F327" s="9">
        <v>27731.94</v>
      </c>
      <c r="G327" s="9">
        <v>7774.88</v>
      </c>
      <c r="H327" s="9">
        <v>7774.88</v>
      </c>
      <c r="I327" s="9">
        <v>7774.88</v>
      </c>
    </row>
    <row r="328" spans="1:9" x14ac:dyDescent="0.25">
      <c r="A328" s="6">
        <v>9200</v>
      </c>
      <c r="B328" s="11">
        <v>22799</v>
      </c>
      <c r="C328" s="7" t="s">
        <v>336</v>
      </c>
      <c r="D328" s="9">
        <v>25000</v>
      </c>
      <c r="E328" s="9">
        <f t="shared" si="5"/>
        <v>0</v>
      </c>
      <c r="F328" s="9">
        <v>25000</v>
      </c>
      <c r="G328" s="9">
        <v>40629.99</v>
      </c>
      <c r="H328" s="9">
        <v>22758.99</v>
      </c>
      <c r="I328" s="9">
        <v>10719.49</v>
      </c>
    </row>
    <row r="329" spans="1:9" x14ac:dyDescent="0.25">
      <c r="A329" s="6">
        <v>9120</v>
      </c>
      <c r="B329" s="11">
        <v>23000</v>
      </c>
      <c r="C329" s="7" t="s">
        <v>337</v>
      </c>
      <c r="D329" s="9">
        <v>500</v>
      </c>
      <c r="E329" s="9">
        <f t="shared" si="5"/>
        <v>0</v>
      </c>
      <c r="F329" s="9">
        <v>500</v>
      </c>
      <c r="G329" s="9">
        <v>75.849999999999994</v>
      </c>
      <c r="H329" s="9">
        <v>75.849999999999994</v>
      </c>
      <c r="I329" s="9">
        <v>75.849999999999994</v>
      </c>
    </row>
    <row r="330" spans="1:9" x14ac:dyDescent="0.25">
      <c r="A330" s="6">
        <v>2310</v>
      </c>
      <c r="B330" s="11">
        <v>23020</v>
      </c>
      <c r="C330" s="7" t="s">
        <v>338</v>
      </c>
      <c r="D330" s="9">
        <v>450</v>
      </c>
      <c r="E330" s="9">
        <f t="shared" si="5"/>
        <v>0</v>
      </c>
      <c r="F330" s="9">
        <v>450</v>
      </c>
      <c r="G330" s="9">
        <v>0</v>
      </c>
      <c r="H330" s="9">
        <v>0</v>
      </c>
      <c r="I330" s="9">
        <v>0</v>
      </c>
    </row>
    <row r="331" spans="1:9" x14ac:dyDescent="0.25">
      <c r="A331" s="6">
        <v>3320</v>
      </c>
      <c r="B331" s="11">
        <v>23020</v>
      </c>
      <c r="C331" s="7" t="s">
        <v>339</v>
      </c>
      <c r="D331" s="9">
        <v>100</v>
      </c>
      <c r="E331" s="9">
        <f t="shared" si="5"/>
        <v>0</v>
      </c>
      <c r="F331" s="9">
        <v>100</v>
      </c>
      <c r="G331" s="9">
        <v>0</v>
      </c>
      <c r="H331" s="9">
        <v>0</v>
      </c>
      <c r="I331" s="9">
        <v>0</v>
      </c>
    </row>
    <row r="332" spans="1:9" x14ac:dyDescent="0.25">
      <c r="A332" s="6">
        <v>3340</v>
      </c>
      <c r="B332" s="11">
        <v>23020</v>
      </c>
      <c r="C332" s="7" t="s">
        <v>340</v>
      </c>
      <c r="D332" s="9">
        <v>100</v>
      </c>
      <c r="E332" s="9">
        <f t="shared" si="5"/>
        <v>0</v>
      </c>
      <c r="F332" s="9">
        <v>100</v>
      </c>
      <c r="G332" s="9">
        <v>0</v>
      </c>
      <c r="H332" s="9">
        <v>0</v>
      </c>
      <c r="I332" s="9">
        <v>0</v>
      </c>
    </row>
    <row r="333" spans="1:9" x14ac:dyDescent="0.25">
      <c r="A333" s="6">
        <v>4320</v>
      </c>
      <c r="B333" s="11">
        <v>23020</v>
      </c>
      <c r="C333" s="7" t="s">
        <v>341</v>
      </c>
      <c r="D333" s="9">
        <v>200</v>
      </c>
      <c r="E333" s="9">
        <f t="shared" si="5"/>
        <v>0</v>
      </c>
      <c r="F333" s="9">
        <v>200</v>
      </c>
      <c r="G333" s="9">
        <v>0</v>
      </c>
      <c r="H333" s="9">
        <v>0</v>
      </c>
      <c r="I333" s="9">
        <v>0</v>
      </c>
    </row>
    <row r="334" spans="1:9" x14ac:dyDescent="0.25">
      <c r="A334" s="6">
        <v>9200</v>
      </c>
      <c r="B334" s="11">
        <v>23020</v>
      </c>
      <c r="C334" s="7" t="s">
        <v>342</v>
      </c>
      <c r="D334" s="9">
        <v>1000</v>
      </c>
      <c r="E334" s="9">
        <f t="shared" si="5"/>
        <v>0</v>
      </c>
      <c r="F334" s="9">
        <v>1000</v>
      </c>
      <c r="G334" s="9">
        <v>5.4</v>
      </c>
      <c r="H334" s="9">
        <v>5.4</v>
      </c>
      <c r="I334" s="9">
        <v>5.4</v>
      </c>
    </row>
    <row r="335" spans="1:9" x14ac:dyDescent="0.25">
      <c r="A335" s="6">
        <v>9120</v>
      </c>
      <c r="B335" s="11">
        <v>23100</v>
      </c>
      <c r="C335" s="7" t="s">
        <v>343</v>
      </c>
      <c r="D335" s="9">
        <v>1000</v>
      </c>
      <c r="E335" s="9">
        <f t="shared" si="5"/>
        <v>0</v>
      </c>
      <c r="F335" s="9">
        <v>1000</v>
      </c>
      <c r="G335" s="9">
        <v>894.32</v>
      </c>
      <c r="H335" s="9">
        <v>894.32</v>
      </c>
      <c r="I335" s="9">
        <v>894.32</v>
      </c>
    </row>
    <row r="336" spans="1:9" x14ac:dyDescent="0.25">
      <c r="A336" s="6">
        <v>9220</v>
      </c>
      <c r="B336" s="11">
        <v>23100</v>
      </c>
      <c r="C336" s="7" t="s">
        <v>15</v>
      </c>
      <c r="D336" s="9">
        <v>10096.799999999999</v>
      </c>
      <c r="E336" s="9">
        <f t="shared" si="5"/>
        <v>0</v>
      </c>
      <c r="F336" s="9">
        <v>10096.799999999999</v>
      </c>
      <c r="G336" s="9">
        <v>0</v>
      </c>
      <c r="H336" s="9">
        <v>0</v>
      </c>
      <c r="I336" s="9">
        <v>0</v>
      </c>
    </row>
    <row r="337" spans="1:9" x14ac:dyDescent="0.25">
      <c r="A337" s="6">
        <v>2310</v>
      </c>
      <c r="B337" s="11">
        <v>23120</v>
      </c>
      <c r="C337" s="7" t="s">
        <v>344</v>
      </c>
      <c r="D337" s="9">
        <v>1000</v>
      </c>
      <c r="E337" s="9">
        <f t="shared" si="5"/>
        <v>0</v>
      </c>
      <c r="F337" s="9">
        <v>1000</v>
      </c>
      <c r="G337" s="9">
        <v>0</v>
      </c>
      <c r="H337" s="9">
        <v>0</v>
      </c>
      <c r="I337" s="9">
        <v>0</v>
      </c>
    </row>
    <row r="338" spans="1:9" x14ac:dyDescent="0.25">
      <c r="A338" s="6">
        <v>2311</v>
      </c>
      <c r="B338" s="11">
        <v>23120</v>
      </c>
      <c r="C338" s="7" t="s">
        <v>345</v>
      </c>
      <c r="D338" s="9">
        <v>150</v>
      </c>
      <c r="E338" s="9">
        <f t="shared" si="5"/>
        <v>0</v>
      </c>
      <c r="F338" s="9">
        <v>150</v>
      </c>
      <c r="G338" s="9">
        <v>0</v>
      </c>
      <c r="H338" s="9">
        <v>0</v>
      </c>
      <c r="I338" s="9">
        <v>0</v>
      </c>
    </row>
    <row r="339" spans="1:9" x14ac:dyDescent="0.25">
      <c r="A339" s="6">
        <v>3320</v>
      </c>
      <c r="B339" s="11">
        <v>23120</v>
      </c>
      <c r="C339" s="7" t="s">
        <v>346</v>
      </c>
      <c r="D339" s="9">
        <v>100</v>
      </c>
      <c r="E339" s="9">
        <f t="shared" si="5"/>
        <v>0</v>
      </c>
      <c r="F339" s="9">
        <v>100</v>
      </c>
      <c r="G339" s="9">
        <v>0</v>
      </c>
      <c r="H339" s="9">
        <v>0</v>
      </c>
      <c r="I339" s="9">
        <v>0</v>
      </c>
    </row>
    <row r="340" spans="1:9" x14ac:dyDescent="0.25">
      <c r="A340" s="6">
        <v>3410</v>
      </c>
      <c r="B340" s="11">
        <v>23120</v>
      </c>
      <c r="C340" s="7" t="s">
        <v>347</v>
      </c>
      <c r="D340" s="9">
        <v>120</v>
      </c>
      <c r="E340" s="9">
        <f t="shared" si="5"/>
        <v>0</v>
      </c>
      <c r="F340" s="9">
        <v>120</v>
      </c>
      <c r="G340" s="9">
        <v>0</v>
      </c>
      <c r="H340" s="9">
        <v>0</v>
      </c>
      <c r="I340" s="9">
        <v>0</v>
      </c>
    </row>
    <row r="341" spans="1:9" x14ac:dyDescent="0.25">
      <c r="A341" s="6">
        <v>4320</v>
      </c>
      <c r="B341" s="11">
        <v>23120</v>
      </c>
      <c r="C341" s="7" t="s">
        <v>348</v>
      </c>
      <c r="D341" s="9">
        <v>500</v>
      </c>
      <c r="E341" s="9">
        <f t="shared" si="5"/>
        <v>0</v>
      </c>
      <c r="F341" s="9">
        <v>500</v>
      </c>
      <c r="G341" s="9">
        <v>136</v>
      </c>
      <c r="H341" s="9">
        <v>136</v>
      </c>
      <c r="I341" s="9">
        <v>136</v>
      </c>
    </row>
    <row r="342" spans="1:9" x14ac:dyDescent="0.25">
      <c r="A342" s="6">
        <v>9200</v>
      </c>
      <c r="B342" s="11">
        <v>23120</v>
      </c>
      <c r="C342" s="7" t="s">
        <v>349</v>
      </c>
      <c r="D342" s="9">
        <v>1500</v>
      </c>
      <c r="E342" s="9">
        <f t="shared" si="5"/>
        <v>0</v>
      </c>
      <c r="F342" s="9">
        <v>1500</v>
      </c>
      <c r="G342" s="9">
        <v>620.92999999999995</v>
      </c>
      <c r="H342" s="9">
        <v>620.92999999999995</v>
      </c>
      <c r="I342" s="9">
        <v>620.92999999999995</v>
      </c>
    </row>
    <row r="343" spans="1:9" x14ac:dyDescent="0.25">
      <c r="A343" s="6">
        <v>9200</v>
      </c>
      <c r="B343" s="11">
        <v>23300</v>
      </c>
      <c r="C343" s="7" t="s">
        <v>350</v>
      </c>
      <c r="D343" s="9">
        <v>4035.62</v>
      </c>
      <c r="E343" s="9">
        <f t="shared" si="5"/>
        <v>0</v>
      </c>
      <c r="F343" s="9">
        <v>4035.62</v>
      </c>
      <c r="G343" s="9">
        <v>2448</v>
      </c>
      <c r="H343" s="9">
        <v>2448</v>
      </c>
      <c r="I343" s="9">
        <v>2448</v>
      </c>
    </row>
    <row r="344" spans="1:9" x14ac:dyDescent="0.25">
      <c r="A344" s="6" t="s">
        <v>506</v>
      </c>
      <c r="B344" s="11">
        <v>31001</v>
      </c>
      <c r="C344" s="7" t="s">
        <v>351</v>
      </c>
      <c r="D344" s="9">
        <v>4832.62</v>
      </c>
      <c r="E344" s="9">
        <f t="shared" si="5"/>
        <v>0</v>
      </c>
      <c r="F344" s="9">
        <v>4832.62</v>
      </c>
      <c r="G344" s="9">
        <v>966.52</v>
      </c>
      <c r="H344" s="9">
        <v>966.52</v>
      </c>
      <c r="I344" s="9">
        <v>966.52</v>
      </c>
    </row>
    <row r="345" spans="1:9" x14ac:dyDescent="0.25">
      <c r="A345" s="6" t="s">
        <v>506</v>
      </c>
      <c r="B345" s="11">
        <v>31002</v>
      </c>
      <c r="C345" s="7" t="s">
        <v>352</v>
      </c>
      <c r="D345" s="9">
        <v>2335.3000000000002</v>
      </c>
      <c r="E345" s="9">
        <f t="shared" si="5"/>
        <v>0</v>
      </c>
      <c r="F345" s="9">
        <v>2335.3000000000002</v>
      </c>
      <c r="G345" s="9">
        <v>431.27</v>
      </c>
      <c r="H345" s="9">
        <v>431.27</v>
      </c>
      <c r="I345" s="9">
        <v>431.27</v>
      </c>
    </row>
    <row r="346" spans="1:9" x14ac:dyDescent="0.25">
      <c r="A346" s="6" t="s">
        <v>506</v>
      </c>
      <c r="B346" s="11">
        <v>31004</v>
      </c>
      <c r="C346" s="7" t="s">
        <v>353</v>
      </c>
      <c r="D346" s="9">
        <v>19059.47</v>
      </c>
      <c r="E346" s="9">
        <f t="shared" si="5"/>
        <v>0</v>
      </c>
      <c r="F346" s="9">
        <v>19059.47</v>
      </c>
      <c r="G346" s="9">
        <v>4278.66</v>
      </c>
      <c r="H346" s="9">
        <v>4278.66</v>
      </c>
      <c r="I346" s="9">
        <v>4278.66</v>
      </c>
    </row>
    <row r="347" spans="1:9" x14ac:dyDescent="0.25">
      <c r="A347" s="6" t="s">
        <v>506</v>
      </c>
      <c r="B347" s="11">
        <v>31006</v>
      </c>
      <c r="C347" s="7" t="s">
        <v>354</v>
      </c>
      <c r="D347" s="9">
        <v>16081.13</v>
      </c>
      <c r="E347" s="9">
        <f t="shared" si="5"/>
        <v>0</v>
      </c>
      <c r="F347" s="9">
        <v>16081.13</v>
      </c>
      <c r="G347" s="9">
        <v>0</v>
      </c>
      <c r="H347" s="9">
        <v>0</v>
      </c>
      <c r="I347" s="9">
        <v>0</v>
      </c>
    </row>
    <row r="348" spans="1:9" x14ac:dyDescent="0.25">
      <c r="A348" s="6" t="s">
        <v>506</v>
      </c>
      <c r="B348" s="11">
        <v>31008</v>
      </c>
      <c r="C348" s="7" t="s">
        <v>355</v>
      </c>
      <c r="D348" s="9">
        <v>2596</v>
      </c>
      <c r="E348" s="9">
        <f t="shared" si="5"/>
        <v>0</v>
      </c>
      <c r="F348" s="9">
        <v>2596</v>
      </c>
      <c r="G348" s="9">
        <v>472</v>
      </c>
      <c r="H348" s="9">
        <v>472</v>
      </c>
      <c r="I348" s="9">
        <v>472</v>
      </c>
    </row>
    <row r="349" spans="1:9" x14ac:dyDescent="0.25">
      <c r="A349" s="6" t="s">
        <v>506</v>
      </c>
      <c r="B349" s="11">
        <v>31010</v>
      </c>
      <c r="C349" s="7" t="s">
        <v>356</v>
      </c>
      <c r="D349" s="9">
        <v>16383.27</v>
      </c>
      <c r="E349" s="9">
        <f t="shared" si="5"/>
        <v>0</v>
      </c>
      <c r="F349" s="9">
        <v>16383.27</v>
      </c>
      <c r="G349" s="9">
        <v>3797.2</v>
      </c>
      <c r="H349" s="9">
        <v>3797.2</v>
      </c>
      <c r="I349" s="9">
        <v>3797.2</v>
      </c>
    </row>
    <row r="350" spans="1:9" x14ac:dyDescent="0.25">
      <c r="A350" s="6" t="s">
        <v>506</v>
      </c>
      <c r="B350" s="11">
        <v>31011</v>
      </c>
      <c r="C350" s="7" t="s">
        <v>357</v>
      </c>
      <c r="D350" s="9">
        <v>7185.94</v>
      </c>
      <c r="E350" s="9">
        <f t="shared" si="5"/>
        <v>0</v>
      </c>
      <c r="F350" s="9">
        <v>7185.94</v>
      </c>
      <c r="G350" s="9">
        <v>1650.51</v>
      </c>
      <c r="H350" s="9">
        <v>1650.51</v>
      </c>
      <c r="I350" s="9">
        <v>1650.51</v>
      </c>
    </row>
    <row r="351" spans="1:9" x14ac:dyDescent="0.25">
      <c r="A351" s="6" t="s">
        <v>506</v>
      </c>
      <c r="B351" s="11">
        <v>31012</v>
      </c>
      <c r="C351" s="7" t="s">
        <v>358</v>
      </c>
      <c r="D351" s="9">
        <v>70139.14</v>
      </c>
      <c r="E351" s="9">
        <f t="shared" si="5"/>
        <v>0</v>
      </c>
      <c r="F351" s="9">
        <v>70139.14</v>
      </c>
      <c r="G351" s="9">
        <v>0</v>
      </c>
      <c r="H351" s="9">
        <v>0</v>
      </c>
      <c r="I351" s="9">
        <v>0</v>
      </c>
    </row>
    <row r="352" spans="1:9" x14ac:dyDescent="0.25">
      <c r="A352" s="6" t="s">
        <v>506</v>
      </c>
      <c r="B352" s="11">
        <v>31100</v>
      </c>
      <c r="C352" s="7" t="s">
        <v>359</v>
      </c>
      <c r="D352" s="9">
        <v>1000</v>
      </c>
      <c r="E352" s="9">
        <f t="shared" si="5"/>
        <v>0</v>
      </c>
      <c r="F352" s="9">
        <v>1000</v>
      </c>
      <c r="G352" s="9">
        <v>303.45999999999998</v>
      </c>
      <c r="H352" s="9">
        <v>303.45999999999998</v>
      </c>
      <c r="I352" s="9">
        <v>303.45999999999998</v>
      </c>
    </row>
    <row r="353" spans="1:9" x14ac:dyDescent="0.25">
      <c r="A353" s="6" t="s">
        <v>506</v>
      </c>
      <c r="B353" s="11">
        <v>35200</v>
      </c>
      <c r="C353" s="7" t="s">
        <v>360</v>
      </c>
      <c r="D353" s="9">
        <v>15000</v>
      </c>
      <c r="E353" s="9">
        <f t="shared" si="5"/>
        <v>0</v>
      </c>
      <c r="F353" s="9">
        <v>15000</v>
      </c>
      <c r="G353" s="9">
        <v>5726.04</v>
      </c>
      <c r="H353" s="9">
        <v>5726.04</v>
      </c>
      <c r="I353" s="9">
        <v>5726.04</v>
      </c>
    </row>
    <row r="354" spans="1:9" x14ac:dyDescent="0.25">
      <c r="A354" s="6">
        <v>9310</v>
      </c>
      <c r="B354" s="11">
        <v>41001</v>
      </c>
      <c r="C354" s="7" t="s">
        <v>361</v>
      </c>
      <c r="D354" s="9">
        <v>12792</v>
      </c>
      <c r="E354" s="9">
        <f t="shared" si="5"/>
        <v>0</v>
      </c>
      <c r="F354" s="9">
        <v>12792</v>
      </c>
      <c r="G354" s="9">
        <v>12000</v>
      </c>
      <c r="H354" s="9">
        <v>12000</v>
      </c>
      <c r="I354" s="9">
        <v>12000</v>
      </c>
    </row>
    <row r="355" spans="1:9" x14ac:dyDescent="0.25">
      <c r="A355" s="6">
        <v>1700</v>
      </c>
      <c r="B355" s="11">
        <v>44900</v>
      </c>
      <c r="C355" s="7" t="s">
        <v>362</v>
      </c>
      <c r="D355" s="9">
        <v>5058225.16</v>
      </c>
      <c r="E355" s="9">
        <f t="shared" si="5"/>
        <v>0</v>
      </c>
      <c r="F355" s="9">
        <v>5058225.16</v>
      </c>
      <c r="G355" s="9">
        <v>1430806.26</v>
      </c>
      <c r="H355" s="9">
        <v>1430806.26</v>
      </c>
      <c r="I355" s="9">
        <v>1430806.26</v>
      </c>
    </row>
    <row r="356" spans="1:9" x14ac:dyDescent="0.25">
      <c r="A356" s="6">
        <v>1710</v>
      </c>
      <c r="B356" s="11">
        <v>44900</v>
      </c>
      <c r="C356" s="7" t="s">
        <v>503</v>
      </c>
      <c r="D356" s="9">
        <v>0</v>
      </c>
      <c r="E356" s="9">
        <f t="shared" si="5"/>
        <v>58479.88</v>
      </c>
      <c r="F356" s="9">
        <v>58479.88</v>
      </c>
      <c r="G356" s="9">
        <v>0</v>
      </c>
      <c r="H356" s="9">
        <v>0</v>
      </c>
      <c r="I356" s="9">
        <v>0</v>
      </c>
    </row>
    <row r="357" spans="1:9" x14ac:dyDescent="0.25">
      <c r="A357" s="6">
        <v>1640</v>
      </c>
      <c r="B357" s="11">
        <v>44901</v>
      </c>
      <c r="C357" s="7" t="s">
        <v>504</v>
      </c>
      <c r="D357" s="9">
        <v>0</v>
      </c>
      <c r="E357" s="9">
        <f t="shared" si="5"/>
        <v>20878.400000000001</v>
      </c>
      <c r="F357" s="9">
        <v>20878.400000000001</v>
      </c>
      <c r="G357" s="9">
        <v>0</v>
      </c>
      <c r="H357" s="9">
        <v>0</v>
      </c>
      <c r="I357" s="9">
        <v>0</v>
      </c>
    </row>
    <row r="358" spans="1:9" x14ac:dyDescent="0.25">
      <c r="A358" s="6">
        <v>4310</v>
      </c>
      <c r="B358" s="11">
        <v>44901</v>
      </c>
      <c r="C358" s="7" t="s">
        <v>363</v>
      </c>
      <c r="D358" s="9">
        <v>416923.02</v>
      </c>
      <c r="E358" s="9">
        <f t="shared" si="5"/>
        <v>0</v>
      </c>
      <c r="F358" s="9">
        <v>416923.02</v>
      </c>
      <c r="G358" s="9">
        <v>0</v>
      </c>
      <c r="H358" s="9">
        <v>0</v>
      </c>
      <c r="I358" s="9">
        <v>0</v>
      </c>
    </row>
    <row r="359" spans="1:9" x14ac:dyDescent="0.25">
      <c r="A359" s="6">
        <v>9430</v>
      </c>
      <c r="B359" s="11">
        <v>46300</v>
      </c>
      <c r="C359" s="7" t="s">
        <v>364</v>
      </c>
      <c r="D359" s="9">
        <v>154308.56</v>
      </c>
      <c r="E359" s="9">
        <f t="shared" si="5"/>
        <v>0</v>
      </c>
      <c r="F359" s="9">
        <v>154308.56</v>
      </c>
      <c r="G359" s="9">
        <v>0</v>
      </c>
      <c r="H359" s="9">
        <v>0</v>
      </c>
      <c r="I359" s="9">
        <v>0</v>
      </c>
    </row>
    <row r="360" spans="1:9" x14ac:dyDescent="0.25">
      <c r="A360" s="6">
        <v>9200</v>
      </c>
      <c r="B360" s="11">
        <v>46600</v>
      </c>
      <c r="C360" s="7" t="s">
        <v>365</v>
      </c>
      <c r="D360" s="9">
        <v>7271.95</v>
      </c>
      <c r="E360" s="9">
        <f t="shared" si="5"/>
        <v>0</v>
      </c>
      <c r="F360" s="9">
        <v>7271.95</v>
      </c>
      <c r="G360" s="9">
        <v>0</v>
      </c>
      <c r="H360" s="9">
        <v>0</v>
      </c>
      <c r="I360" s="9">
        <v>0</v>
      </c>
    </row>
    <row r="361" spans="1:9" x14ac:dyDescent="0.25">
      <c r="A361" s="6">
        <v>1360</v>
      </c>
      <c r="B361" s="11">
        <v>46700</v>
      </c>
      <c r="C361" s="7" t="s">
        <v>366</v>
      </c>
      <c r="D361" s="9">
        <v>694649.69</v>
      </c>
      <c r="E361" s="9">
        <f t="shared" si="5"/>
        <v>0</v>
      </c>
      <c r="F361" s="9">
        <v>694649.69</v>
      </c>
      <c r="G361" s="9">
        <v>364691.08</v>
      </c>
      <c r="H361" s="9">
        <v>364691.08</v>
      </c>
      <c r="I361" s="9">
        <v>364691.08</v>
      </c>
    </row>
    <row r="362" spans="1:9" x14ac:dyDescent="0.25">
      <c r="A362" s="6">
        <v>4410</v>
      </c>
      <c r="B362" s="11">
        <v>46701</v>
      </c>
      <c r="C362" s="7" t="s">
        <v>367</v>
      </c>
      <c r="D362" s="9">
        <v>102703.44</v>
      </c>
      <c r="E362" s="9">
        <f t="shared" si="5"/>
        <v>0</v>
      </c>
      <c r="F362" s="9">
        <v>102703.44</v>
      </c>
      <c r="G362" s="9">
        <v>33214.71</v>
      </c>
      <c r="H362" s="9">
        <v>33214.71</v>
      </c>
      <c r="I362" s="9">
        <v>33214.71</v>
      </c>
    </row>
    <row r="363" spans="1:9" x14ac:dyDescent="0.25">
      <c r="A363" s="6">
        <v>2310</v>
      </c>
      <c r="B363" s="11">
        <v>48017</v>
      </c>
      <c r="C363" s="7" t="s">
        <v>368</v>
      </c>
      <c r="D363" s="9">
        <v>60000</v>
      </c>
      <c r="E363" s="9">
        <f t="shared" si="5"/>
        <v>61724</v>
      </c>
      <c r="F363" s="9">
        <v>121724</v>
      </c>
      <c r="G363" s="9">
        <v>23867</v>
      </c>
      <c r="H363" s="9">
        <v>23867</v>
      </c>
      <c r="I363" s="9">
        <v>23217</v>
      </c>
    </row>
    <row r="364" spans="1:9" x14ac:dyDescent="0.25">
      <c r="A364" s="6">
        <v>2310</v>
      </c>
      <c r="B364" s="11">
        <v>48018</v>
      </c>
      <c r="C364" s="7" t="s">
        <v>369</v>
      </c>
      <c r="D364" s="9">
        <v>140000</v>
      </c>
      <c r="E364" s="9">
        <f t="shared" si="5"/>
        <v>0</v>
      </c>
      <c r="F364" s="9">
        <v>140000</v>
      </c>
      <c r="G364" s="9">
        <v>25971.82</v>
      </c>
      <c r="H364" s="9">
        <v>25971.82</v>
      </c>
      <c r="I364" s="9">
        <v>25971.82</v>
      </c>
    </row>
    <row r="365" spans="1:9" x14ac:dyDescent="0.25">
      <c r="A365" s="6">
        <v>9430</v>
      </c>
      <c r="B365" s="11">
        <v>48026</v>
      </c>
      <c r="C365" s="7" t="s">
        <v>370</v>
      </c>
      <c r="D365" s="9">
        <v>18520.099999999999</v>
      </c>
      <c r="E365" s="9">
        <f t="shared" si="5"/>
        <v>0</v>
      </c>
      <c r="F365" s="9">
        <v>18520.099999999999</v>
      </c>
      <c r="G365" s="9">
        <v>0</v>
      </c>
      <c r="H365" s="9">
        <v>0</v>
      </c>
      <c r="I365" s="9">
        <v>0</v>
      </c>
    </row>
    <row r="366" spans="1:9" x14ac:dyDescent="0.25">
      <c r="A366" s="6">
        <v>9120</v>
      </c>
      <c r="B366" s="11">
        <v>48900</v>
      </c>
      <c r="C366" s="7" t="s">
        <v>371</v>
      </c>
      <c r="D366" s="9">
        <v>55800</v>
      </c>
      <c r="E366" s="9">
        <f t="shared" si="5"/>
        <v>0</v>
      </c>
      <c r="F366" s="9">
        <v>55800</v>
      </c>
      <c r="G366" s="9">
        <v>18600</v>
      </c>
      <c r="H366" s="9">
        <v>18600</v>
      </c>
      <c r="I366" s="9">
        <v>18600</v>
      </c>
    </row>
    <row r="367" spans="1:9" x14ac:dyDescent="0.25">
      <c r="A367" s="6">
        <v>1710</v>
      </c>
      <c r="B367" s="11">
        <v>60004</v>
      </c>
      <c r="C367" s="7" t="s">
        <v>372</v>
      </c>
      <c r="D367" s="9">
        <v>0</v>
      </c>
      <c r="E367" s="9">
        <f t="shared" si="5"/>
        <v>22514.880000000001</v>
      </c>
      <c r="F367" s="9">
        <v>22514.880000000001</v>
      </c>
      <c r="G367" s="9">
        <v>22514.880000000001</v>
      </c>
      <c r="H367" s="9">
        <v>22514.880000000001</v>
      </c>
      <c r="I367" s="9">
        <v>22514.880000000001</v>
      </c>
    </row>
    <row r="368" spans="1:9" x14ac:dyDescent="0.25">
      <c r="A368" s="6">
        <v>3360</v>
      </c>
      <c r="B368" s="11">
        <v>60004</v>
      </c>
      <c r="C368" s="7" t="s">
        <v>373</v>
      </c>
      <c r="D368" s="9">
        <v>0</v>
      </c>
      <c r="E368" s="9">
        <f t="shared" si="5"/>
        <v>161618.99</v>
      </c>
      <c r="F368" s="9">
        <v>161618.99</v>
      </c>
      <c r="G368" s="9">
        <v>161618.99</v>
      </c>
      <c r="H368" s="9">
        <v>161618.99</v>
      </c>
      <c r="I368" s="9">
        <v>161618.99</v>
      </c>
    </row>
    <row r="369" spans="1:9" x14ac:dyDescent="0.25">
      <c r="A369" s="6">
        <v>1530</v>
      </c>
      <c r="B369" s="11">
        <v>60907</v>
      </c>
      <c r="C369" s="7" t="s">
        <v>374</v>
      </c>
      <c r="D369" s="9">
        <v>0</v>
      </c>
      <c r="E369" s="9">
        <f t="shared" si="5"/>
        <v>29135.23</v>
      </c>
      <c r="F369" s="9">
        <v>29135.23</v>
      </c>
      <c r="G369" s="9">
        <v>0</v>
      </c>
      <c r="H369" s="9">
        <v>0</v>
      </c>
      <c r="I369" s="9">
        <v>0</v>
      </c>
    </row>
    <row r="370" spans="1:9" x14ac:dyDescent="0.25">
      <c r="A370" s="6">
        <v>4140</v>
      </c>
      <c r="B370" s="11">
        <v>61002</v>
      </c>
      <c r="C370" s="7" t="s">
        <v>16</v>
      </c>
      <c r="D370" s="9">
        <v>0</v>
      </c>
      <c r="E370" s="9">
        <f t="shared" si="5"/>
        <v>102874.32</v>
      </c>
      <c r="F370" s="9">
        <v>102874.32</v>
      </c>
      <c r="G370" s="9">
        <v>24063.55</v>
      </c>
      <c r="H370" s="9">
        <v>21601.599999999999</v>
      </c>
      <c r="I370" s="9">
        <v>21601.599999999999</v>
      </c>
    </row>
    <row r="371" spans="1:9" x14ac:dyDescent="0.25">
      <c r="A371" s="6">
        <v>4540</v>
      </c>
      <c r="B371" s="11">
        <v>61900</v>
      </c>
      <c r="C371" s="7" t="s">
        <v>375</v>
      </c>
      <c r="D371" s="9">
        <v>0</v>
      </c>
      <c r="E371" s="9">
        <f t="shared" si="5"/>
        <v>100000</v>
      </c>
      <c r="F371" s="9">
        <v>100000</v>
      </c>
      <c r="G371" s="9">
        <v>0</v>
      </c>
      <c r="H371" s="9">
        <v>0</v>
      </c>
      <c r="I371" s="9">
        <v>0</v>
      </c>
    </row>
    <row r="372" spans="1:9" x14ac:dyDescent="0.25">
      <c r="A372" s="6">
        <v>1510</v>
      </c>
      <c r="B372" s="11">
        <v>61901</v>
      </c>
      <c r="C372" s="7" t="s">
        <v>376</v>
      </c>
      <c r="D372" s="9">
        <v>0</v>
      </c>
      <c r="E372" s="9">
        <f t="shared" si="5"/>
        <v>387542.56</v>
      </c>
      <c r="F372" s="9">
        <v>387542.56</v>
      </c>
      <c r="G372" s="9">
        <v>0</v>
      </c>
      <c r="H372" s="9">
        <v>0</v>
      </c>
      <c r="I372" s="9">
        <v>0</v>
      </c>
    </row>
    <row r="373" spans="1:9" x14ac:dyDescent="0.25">
      <c r="A373" s="6">
        <v>1532</v>
      </c>
      <c r="B373" s="11">
        <v>61901</v>
      </c>
      <c r="C373" s="7" t="s">
        <v>377</v>
      </c>
      <c r="D373" s="9">
        <v>0</v>
      </c>
      <c r="E373" s="9">
        <f t="shared" si="5"/>
        <v>36875.93</v>
      </c>
      <c r="F373" s="9">
        <v>36875.93</v>
      </c>
      <c r="G373" s="9">
        <v>0</v>
      </c>
      <c r="H373" s="9">
        <v>0</v>
      </c>
      <c r="I373" s="9">
        <v>0</v>
      </c>
    </row>
    <row r="374" spans="1:9" x14ac:dyDescent="0.25">
      <c r="A374" s="6">
        <v>1710</v>
      </c>
      <c r="B374" s="11">
        <v>61901</v>
      </c>
      <c r="C374" s="7" t="s">
        <v>17</v>
      </c>
      <c r="D374" s="9">
        <v>0</v>
      </c>
      <c r="E374" s="9">
        <f t="shared" si="5"/>
        <v>50000</v>
      </c>
      <c r="F374" s="9">
        <v>50000</v>
      </c>
      <c r="G374" s="9">
        <v>0</v>
      </c>
      <c r="H374" s="9">
        <v>0</v>
      </c>
      <c r="I374" s="9">
        <v>0</v>
      </c>
    </row>
    <row r="375" spans="1:9" x14ac:dyDescent="0.25">
      <c r="A375" s="6">
        <v>4540</v>
      </c>
      <c r="B375" s="11">
        <v>61901</v>
      </c>
      <c r="C375" s="7" t="s">
        <v>378</v>
      </c>
      <c r="D375" s="9">
        <v>0</v>
      </c>
      <c r="E375" s="9">
        <f t="shared" si="5"/>
        <v>38370.9</v>
      </c>
      <c r="F375" s="9">
        <v>38370.9</v>
      </c>
      <c r="G375" s="9">
        <v>31162</v>
      </c>
      <c r="H375" s="9">
        <v>0</v>
      </c>
      <c r="I375" s="9">
        <v>0</v>
      </c>
    </row>
    <row r="376" spans="1:9" x14ac:dyDescent="0.25">
      <c r="A376" s="6">
        <v>1530</v>
      </c>
      <c r="B376" s="11">
        <v>61905</v>
      </c>
      <c r="C376" s="7" t="s">
        <v>379</v>
      </c>
      <c r="D376" s="9">
        <v>0</v>
      </c>
      <c r="E376" s="9">
        <f t="shared" si="5"/>
        <v>45000</v>
      </c>
      <c r="F376" s="9">
        <v>45000</v>
      </c>
      <c r="G376" s="9">
        <v>0</v>
      </c>
      <c r="H376" s="9">
        <v>0</v>
      </c>
      <c r="I376" s="9">
        <v>0</v>
      </c>
    </row>
    <row r="377" spans="1:9" x14ac:dyDescent="0.25">
      <c r="A377" s="6">
        <v>1510</v>
      </c>
      <c r="B377" s="11">
        <v>61913</v>
      </c>
      <c r="C377" s="7" t="s">
        <v>380</v>
      </c>
      <c r="D377" s="9">
        <v>0</v>
      </c>
      <c r="E377" s="9">
        <f t="shared" si="5"/>
        <v>140714.54999999999</v>
      </c>
      <c r="F377" s="9">
        <v>140714.54999999999</v>
      </c>
      <c r="G377" s="9">
        <v>140684.67000000001</v>
      </c>
      <c r="H377" s="9">
        <v>73023.12</v>
      </c>
      <c r="I377" s="9">
        <v>73023.12</v>
      </c>
    </row>
    <row r="378" spans="1:9" x14ac:dyDescent="0.25">
      <c r="A378" s="6">
        <v>1530</v>
      </c>
      <c r="B378" s="11">
        <v>61920</v>
      </c>
      <c r="C378" s="7" t="s">
        <v>381</v>
      </c>
      <c r="D378" s="9">
        <v>0</v>
      </c>
      <c r="E378" s="9">
        <f t="shared" si="5"/>
        <v>297365.76000000001</v>
      </c>
      <c r="F378" s="9">
        <v>297365.76000000001</v>
      </c>
      <c r="G378" s="9">
        <v>206717.43</v>
      </c>
      <c r="H378" s="9">
        <v>0</v>
      </c>
      <c r="I378" s="9">
        <v>0</v>
      </c>
    </row>
    <row r="379" spans="1:9" x14ac:dyDescent="0.25">
      <c r="A379" s="6">
        <v>1510</v>
      </c>
      <c r="B379" s="11">
        <v>61923</v>
      </c>
      <c r="C379" s="7" t="s">
        <v>382</v>
      </c>
      <c r="D379" s="9">
        <v>0</v>
      </c>
      <c r="E379" s="9">
        <f t="shared" si="5"/>
        <v>32349.06</v>
      </c>
      <c r="F379" s="9">
        <v>32349.06</v>
      </c>
      <c r="G379" s="9">
        <v>31279.53</v>
      </c>
      <c r="H379" s="9">
        <v>24978.39</v>
      </c>
      <c r="I379" s="9">
        <v>24978.39</v>
      </c>
    </row>
    <row r="380" spans="1:9" x14ac:dyDescent="0.25">
      <c r="A380" s="6">
        <v>1530</v>
      </c>
      <c r="B380" s="11">
        <v>61923</v>
      </c>
      <c r="C380" s="7" t="s">
        <v>383</v>
      </c>
      <c r="D380" s="9">
        <v>0</v>
      </c>
      <c r="E380" s="9">
        <f t="shared" si="5"/>
        <v>59000</v>
      </c>
      <c r="F380" s="9">
        <v>59000</v>
      </c>
      <c r="G380" s="9">
        <v>0</v>
      </c>
      <c r="H380" s="9">
        <v>0</v>
      </c>
      <c r="I380" s="9">
        <v>0</v>
      </c>
    </row>
    <row r="381" spans="1:9" x14ac:dyDescent="0.25">
      <c r="A381" s="6">
        <v>1530</v>
      </c>
      <c r="B381" s="11">
        <v>61924</v>
      </c>
      <c r="C381" s="7" t="s">
        <v>384</v>
      </c>
      <c r="D381" s="9">
        <v>0</v>
      </c>
      <c r="E381" s="9">
        <f t="shared" si="5"/>
        <v>400000</v>
      </c>
      <c r="F381" s="9">
        <v>400000</v>
      </c>
      <c r="G381" s="9">
        <v>0</v>
      </c>
      <c r="H381" s="9">
        <v>0</v>
      </c>
      <c r="I381" s="9">
        <v>0</v>
      </c>
    </row>
    <row r="382" spans="1:9" x14ac:dyDescent="0.25">
      <c r="A382" s="6">
        <v>1510</v>
      </c>
      <c r="B382" s="11">
        <v>61928</v>
      </c>
      <c r="C382" s="7" t="s">
        <v>385</v>
      </c>
      <c r="D382" s="9">
        <v>0</v>
      </c>
      <c r="E382" s="9">
        <f t="shared" si="5"/>
        <v>232339.44</v>
      </c>
      <c r="F382" s="9">
        <v>232339.44</v>
      </c>
      <c r="G382" s="9">
        <v>0</v>
      </c>
      <c r="H382" s="9">
        <v>0</v>
      </c>
      <c r="I382" s="9">
        <v>0</v>
      </c>
    </row>
    <row r="383" spans="1:9" x14ac:dyDescent="0.25">
      <c r="A383" s="6">
        <v>1510</v>
      </c>
      <c r="B383" s="11">
        <v>61933</v>
      </c>
      <c r="C383" s="7" t="s">
        <v>386</v>
      </c>
      <c r="D383" s="9">
        <v>0</v>
      </c>
      <c r="E383" s="9">
        <f t="shared" si="5"/>
        <v>168098.03</v>
      </c>
      <c r="F383" s="9">
        <v>168098.03</v>
      </c>
      <c r="G383" s="9">
        <v>119942.59</v>
      </c>
      <c r="H383" s="9">
        <v>6753.03</v>
      </c>
      <c r="I383" s="9">
        <v>6753.03</v>
      </c>
    </row>
    <row r="384" spans="1:9" x14ac:dyDescent="0.25">
      <c r="A384" s="6">
        <v>1510</v>
      </c>
      <c r="B384" s="11">
        <v>61948</v>
      </c>
      <c r="C384" s="7" t="s">
        <v>387</v>
      </c>
      <c r="D384" s="9">
        <v>0</v>
      </c>
      <c r="E384" s="9">
        <f t="shared" si="5"/>
        <v>82464.570000000007</v>
      </c>
      <c r="F384" s="9">
        <v>82464.570000000007</v>
      </c>
      <c r="G384" s="9">
        <v>0</v>
      </c>
      <c r="H384" s="9">
        <v>0</v>
      </c>
      <c r="I384" s="9">
        <v>0</v>
      </c>
    </row>
    <row r="385" spans="1:9" x14ac:dyDescent="0.25">
      <c r="A385" s="6">
        <v>1510</v>
      </c>
      <c r="B385" s="11">
        <v>61958</v>
      </c>
      <c r="C385" s="7" t="s">
        <v>388</v>
      </c>
      <c r="D385" s="9">
        <v>0</v>
      </c>
      <c r="E385" s="9">
        <f t="shared" si="5"/>
        <v>133322.75</v>
      </c>
      <c r="F385" s="9">
        <v>133322.75</v>
      </c>
      <c r="G385" s="9">
        <v>0</v>
      </c>
      <c r="H385" s="9">
        <v>0</v>
      </c>
      <c r="I385" s="9">
        <v>0</v>
      </c>
    </row>
    <row r="386" spans="1:9" x14ac:dyDescent="0.25">
      <c r="A386" s="6">
        <v>1640</v>
      </c>
      <c r="B386" s="11">
        <v>62100</v>
      </c>
      <c r="C386" s="7" t="s">
        <v>389</v>
      </c>
      <c r="D386" s="9">
        <v>0</v>
      </c>
      <c r="E386" s="9">
        <f t="shared" ref="E386:E436" si="6">F386-D386</f>
        <v>40000</v>
      </c>
      <c r="F386" s="9">
        <v>40000</v>
      </c>
      <c r="G386" s="9">
        <v>0</v>
      </c>
      <c r="H386" s="9">
        <v>0</v>
      </c>
      <c r="I386" s="9">
        <v>0</v>
      </c>
    </row>
    <row r="387" spans="1:9" x14ac:dyDescent="0.25">
      <c r="A387" s="6">
        <v>1330</v>
      </c>
      <c r="B387" s="11">
        <v>62200</v>
      </c>
      <c r="C387" s="7" t="s">
        <v>390</v>
      </c>
      <c r="D387" s="9">
        <v>0</v>
      </c>
      <c r="E387" s="9">
        <f t="shared" si="6"/>
        <v>351970</v>
      </c>
      <c r="F387" s="9">
        <v>351970</v>
      </c>
      <c r="G387" s="9">
        <v>0</v>
      </c>
      <c r="H387" s="9">
        <v>0</v>
      </c>
      <c r="I387" s="9">
        <v>0</v>
      </c>
    </row>
    <row r="388" spans="1:9" x14ac:dyDescent="0.25">
      <c r="A388" s="6">
        <v>1640</v>
      </c>
      <c r="B388" s="11">
        <v>62200</v>
      </c>
      <c r="C388" s="7" t="s">
        <v>18</v>
      </c>
      <c r="D388" s="9">
        <v>0</v>
      </c>
      <c r="E388" s="9">
        <f t="shared" si="6"/>
        <v>145000</v>
      </c>
      <c r="F388" s="9">
        <v>145000</v>
      </c>
      <c r="G388" s="9">
        <v>117231.27</v>
      </c>
      <c r="H388" s="9">
        <v>76611.87</v>
      </c>
      <c r="I388" s="9">
        <v>76611.87</v>
      </c>
    </row>
    <row r="389" spans="1:9" x14ac:dyDescent="0.25">
      <c r="A389" s="6">
        <v>3110</v>
      </c>
      <c r="B389" s="11">
        <v>62200</v>
      </c>
      <c r="C389" s="7" t="s">
        <v>19</v>
      </c>
      <c r="D389" s="9">
        <v>0</v>
      </c>
      <c r="E389" s="9">
        <f t="shared" si="6"/>
        <v>59864.67</v>
      </c>
      <c r="F389" s="9">
        <v>59864.67</v>
      </c>
      <c r="G389" s="9">
        <v>0</v>
      </c>
      <c r="H389" s="9">
        <v>0</v>
      </c>
      <c r="I389" s="9">
        <v>0</v>
      </c>
    </row>
    <row r="390" spans="1:9" x14ac:dyDescent="0.25">
      <c r="A390" s="6">
        <v>3360</v>
      </c>
      <c r="B390" s="11">
        <v>62200</v>
      </c>
      <c r="C390" s="7" t="s">
        <v>391</v>
      </c>
      <c r="D390" s="9">
        <v>0</v>
      </c>
      <c r="E390" s="9">
        <f t="shared" si="6"/>
        <v>150000</v>
      </c>
      <c r="F390" s="9">
        <v>150000</v>
      </c>
      <c r="G390" s="9">
        <v>0</v>
      </c>
      <c r="H390" s="9">
        <v>0</v>
      </c>
      <c r="I390" s="9">
        <v>0</v>
      </c>
    </row>
    <row r="391" spans="1:9" x14ac:dyDescent="0.25">
      <c r="A391" s="6">
        <v>3421</v>
      </c>
      <c r="B391" s="11">
        <v>62200</v>
      </c>
      <c r="C391" s="7" t="s">
        <v>392</v>
      </c>
      <c r="D391" s="9">
        <v>0</v>
      </c>
      <c r="E391" s="9">
        <f t="shared" si="6"/>
        <v>620206.28</v>
      </c>
      <c r="F391" s="9">
        <v>620206.28</v>
      </c>
      <c r="G391" s="9">
        <v>0</v>
      </c>
      <c r="H391" s="9">
        <v>0</v>
      </c>
      <c r="I391" s="9">
        <v>0</v>
      </c>
    </row>
    <row r="392" spans="1:9" x14ac:dyDescent="0.25">
      <c r="A392" s="6">
        <v>3423</v>
      </c>
      <c r="B392" s="11">
        <v>62200</v>
      </c>
      <c r="C392" s="7" t="s">
        <v>393</v>
      </c>
      <c r="D392" s="9">
        <v>0</v>
      </c>
      <c r="E392" s="9">
        <f t="shared" si="6"/>
        <v>50000</v>
      </c>
      <c r="F392" s="9">
        <v>50000</v>
      </c>
      <c r="G392" s="9">
        <v>0</v>
      </c>
      <c r="H392" s="9">
        <v>0</v>
      </c>
      <c r="I392" s="9">
        <v>0</v>
      </c>
    </row>
    <row r="393" spans="1:9" x14ac:dyDescent="0.25">
      <c r="A393" s="6">
        <v>3420</v>
      </c>
      <c r="B393" s="11">
        <v>62202</v>
      </c>
      <c r="C393" s="7" t="s">
        <v>20</v>
      </c>
      <c r="D393" s="9">
        <v>0</v>
      </c>
      <c r="E393" s="9">
        <f t="shared" si="6"/>
        <v>453573.64</v>
      </c>
      <c r="F393" s="9">
        <v>453573.64</v>
      </c>
      <c r="G393" s="9">
        <v>423283.35</v>
      </c>
      <c r="H393" s="9">
        <v>0</v>
      </c>
      <c r="I393" s="9">
        <v>0</v>
      </c>
    </row>
    <row r="394" spans="1:9" x14ac:dyDescent="0.25">
      <c r="A394" s="6">
        <v>3420</v>
      </c>
      <c r="B394" s="11">
        <v>62208</v>
      </c>
      <c r="C394" s="7" t="s">
        <v>394</v>
      </c>
      <c r="D394" s="9">
        <v>0</v>
      </c>
      <c r="E394" s="9">
        <f t="shared" si="6"/>
        <v>500000</v>
      </c>
      <c r="F394" s="9">
        <v>500000</v>
      </c>
      <c r="G394" s="9">
        <v>0</v>
      </c>
      <c r="H394" s="9">
        <v>0</v>
      </c>
      <c r="I394" s="9">
        <v>0</v>
      </c>
    </row>
    <row r="395" spans="1:9" x14ac:dyDescent="0.25">
      <c r="A395" s="6">
        <v>1621</v>
      </c>
      <c r="B395" s="11">
        <v>62300</v>
      </c>
      <c r="C395" s="7" t="s">
        <v>395</v>
      </c>
      <c r="D395" s="9">
        <v>0</v>
      </c>
      <c r="E395" s="9">
        <f t="shared" si="6"/>
        <v>80000</v>
      </c>
      <c r="F395" s="9">
        <v>80000</v>
      </c>
      <c r="G395" s="9">
        <v>0</v>
      </c>
      <c r="H395" s="9">
        <v>0</v>
      </c>
      <c r="I395" s="9">
        <v>0</v>
      </c>
    </row>
    <row r="396" spans="1:9" x14ac:dyDescent="0.25">
      <c r="A396" s="6">
        <v>3110</v>
      </c>
      <c r="B396" s="11">
        <v>62300</v>
      </c>
      <c r="C396" s="7" t="s">
        <v>396</v>
      </c>
      <c r="D396" s="9">
        <v>0</v>
      </c>
      <c r="E396" s="9">
        <f t="shared" si="6"/>
        <v>20000</v>
      </c>
      <c r="F396" s="9">
        <v>20000</v>
      </c>
      <c r="G396" s="9">
        <v>0</v>
      </c>
      <c r="H396" s="9">
        <v>0</v>
      </c>
      <c r="I396" s="9">
        <v>0</v>
      </c>
    </row>
    <row r="397" spans="1:9" x14ac:dyDescent="0.25">
      <c r="A397" s="6">
        <v>9200</v>
      </c>
      <c r="B397" s="11">
        <v>62300</v>
      </c>
      <c r="C397" s="7" t="s">
        <v>397</v>
      </c>
      <c r="D397" s="9">
        <v>0</v>
      </c>
      <c r="E397" s="9">
        <f t="shared" si="6"/>
        <v>140000</v>
      </c>
      <c r="F397" s="9">
        <v>140000</v>
      </c>
      <c r="G397" s="9">
        <v>0</v>
      </c>
      <c r="H397" s="9">
        <v>0</v>
      </c>
      <c r="I397" s="9">
        <v>0</v>
      </c>
    </row>
    <row r="398" spans="1:9" x14ac:dyDescent="0.25">
      <c r="A398" s="6">
        <v>9202</v>
      </c>
      <c r="B398" s="11">
        <v>62300</v>
      </c>
      <c r="C398" s="7" t="s">
        <v>398</v>
      </c>
      <c r="D398" s="9">
        <v>0</v>
      </c>
      <c r="E398" s="9">
        <f t="shared" si="6"/>
        <v>60000</v>
      </c>
      <c r="F398" s="9">
        <v>60000</v>
      </c>
      <c r="G398" s="9">
        <v>0</v>
      </c>
      <c r="H398" s="9">
        <v>0</v>
      </c>
      <c r="I398" s="9">
        <v>0</v>
      </c>
    </row>
    <row r="399" spans="1:9" x14ac:dyDescent="0.25">
      <c r="A399" s="6">
        <v>3420</v>
      </c>
      <c r="B399" s="11">
        <v>62302</v>
      </c>
      <c r="C399" s="7" t="s">
        <v>399</v>
      </c>
      <c r="D399" s="9">
        <v>0</v>
      </c>
      <c r="E399" s="9">
        <f t="shared" si="6"/>
        <v>61794.09</v>
      </c>
      <c r="F399" s="9">
        <v>61794.09</v>
      </c>
      <c r="G399" s="9">
        <v>0</v>
      </c>
      <c r="H399" s="9">
        <v>0</v>
      </c>
      <c r="I399" s="9">
        <v>0</v>
      </c>
    </row>
    <row r="400" spans="1:9" x14ac:dyDescent="0.25">
      <c r="A400" s="6">
        <v>1320</v>
      </c>
      <c r="B400" s="11">
        <v>62400</v>
      </c>
      <c r="C400" s="7" t="s">
        <v>400</v>
      </c>
      <c r="D400" s="9">
        <v>0</v>
      </c>
      <c r="E400" s="9">
        <f t="shared" si="6"/>
        <v>77695.539999999994</v>
      </c>
      <c r="F400" s="9">
        <v>77695.539999999994</v>
      </c>
      <c r="G400" s="9">
        <v>17696.54</v>
      </c>
      <c r="H400" s="9">
        <v>17696.54</v>
      </c>
      <c r="I400" s="9">
        <v>17696.54</v>
      </c>
    </row>
    <row r="401" spans="1:9" x14ac:dyDescent="0.25">
      <c r="A401" s="6">
        <v>1330</v>
      </c>
      <c r="B401" s="11">
        <v>62400</v>
      </c>
      <c r="C401" s="7" t="s">
        <v>401</v>
      </c>
      <c r="D401" s="9">
        <v>0</v>
      </c>
      <c r="E401" s="9">
        <f t="shared" si="6"/>
        <v>79630</v>
      </c>
      <c r="F401" s="9">
        <v>79630</v>
      </c>
      <c r="G401" s="9">
        <v>0</v>
      </c>
      <c r="H401" s="9">
        <v>0</v>
      </c>
      <c r="I401" s="9">
        <v>0</v>
      </c>
    </row>
    <row r="402" spans="1:9" x14ac:dyDescent="0.25">
      <c r="A402" s="6">
        <v>9200</v>
      </c>
      <c r="B402" s="11">
        <v>62400</v>
      </c>
      <c r="C402" s="7" t="s">
        <v>402</v>
      </c>
      <c r="D402" s="9">
        <v>0</v>
      </c>
      <c r="E402" s="9">
        <f t="shared" si="6"/>
        <v>140000</v>
      </c>
      <c r="F402" s="9">
        <v>140000</v>
      </c>
      <c r="G402" s="9">
        <v>0</v>
      </c>
      <c r="H402" s="9">
        <v>0</v>
      </c>
      <c r="I402" s="9">
        <v>0</v>
      </c>
    </row>
    <row r="403" spans="1:9" x14ac:dyDescent="0.25">
      <c r="A403" s="6">
        <v>9200</v>
      </c>
      <c r="B403" s="11">
        <v>62500</v>
      </c>
      <c r="C403" s="7" t="s">
        <v>403</v>
      </c>
      <c r="D403" s="9">
        <v>0</v>
      </c>
      <c r="E403" s="9">
        <f t="shared" si="6"/>
        <v>45000</v>
      </c>
      <c r="F403" s="9">
        <v>45000</v>
      </c>
      <c r="G403" s="9">
        <v>0</v>
      </c>
      <c r="H403" s="9">
        <v>0</v>
      </c>
      <c r="I403" s="9">
        <v>0</v>
      </c>
    </row>
    <row r="404" spans="1:9" x14ac:dyDescent="0.25">
      <c r="A404" s="6">
        <v>3360</v>
      </c>
      <c r="B404" s="11">
        <v>62501</v>
      </c>
      <c r="C404" s="7" t="s">
        <v>404</v>
      </c>
      <c r="D404" s="9">
        <v>0</v>
      </c>
      <c r="E404" s="9">
        <f t="shared" si="6"/>
        <v>50000</v>
      </c>
      <c r="F404" s="9">
        <v>50000</v>
      </c>
      <c r="G404" s="9">
        <v>0</v>
      </c>
      <c r="H404" s="9">
        <v>0</v>
      </c>
      <c r="I404" s="9">
        <v>0</v>
      </c>
    </row>
    <row r="405" spans="1:9" x14ac:dyDescent="0.25">
      <c r="A405" s="6">
        <v>9200</v>
      </c>
      <c r="B405" s="11">
        <v>62501</v>
      </c>
      <c r="C405" s="7" t="s">
        <v>21</v>
      </c>
      <c r="D405" s="9">
        <v>0</v>
      </c>
      <c r="E405" s="9">
        <f t="shared" si="6"/>
        <v>9843.9599999999991</v>
      </c>
      <c r="F405" s="9">
        <v>9843.9599999999991</v>
      </c>
      <c r="G405" s="9">
        <v>0</v>
      </c>
      <c r="H405" s="9">
        <v>0</v>
      </c>
      <c r="I405" s="9">
        <v>0</v>
      </c>
    </row>
    <row r="406" spans="1:9" x14ac:dyDescent="0.25">
      <c r="A406" s="6">
        <v>3360</v>
      </c>
      <c r="B406" s="11">
        <v>62502</v>
      </c>
      <c r="C406" s="7" t="s">
        <v>488</v>
      </c>
      <c r="D406" s="9">
        <v>0</v>
      </c>
      <c r="E406" s="9">
        <f t="shared" si="6"/>
        <v>2771324</v>
      </c>
      <c r="F406" s="9">
        <v>2771324</v>
      </c>
      <c r="G406" s="9">
        <v>0</v>
      </c>
      <c r="H406" s="9">
        <v>0</v>
      </c>
      <c r="I406" s="9">
        <v>0</v>
      </c>
    </row>
    <row r="407" spans="1:9" x14ac:dyDescent="0.25">
      <c r="A407" s="6">
        <v>1710</v>
      </c>
      <c r="B407" s="11">
        <v>62503</v>
      </c>
      <c r="C407" s="7" t="s">
        <v>405</v>
      </c>
      <c r="D407" s="9">
        <v>0</v>
      </c>
      <c r="E407" s="9">
        <f t="shared" si="6"/>
        <v>58000</v>
      </c>
      <c r="F407" s="9">
        <v>58000</v>
      </c>
      <c r="G407" s="9">
        <v>0</v>
      </c>
      <c r="H407" s="9">
        <v>0</v>
      </c>
      <c r="I407" s="9">
        <v>0</v>
      </c>
    </row>
    <row r="408" spans="1:9" x14ac:dyDescent="0.25">
      <c r="A408" s="6">
        <v>1710</v>
      </c>
      <c r="B408" s="11">
        <v>62523</v>
      </c>
      <c r="C408" s="7" t="s">
        <v>406</v>
      </c>
      <c r="D408" s="9">
        <v>0</v>
      </c>
      <c r="E408" s="9">
        <f t="shared" si="6"/>
        <v>18910.97</v>
      </c>
      <c r="F408" s="9">
        <v>18910.97</v>
      </c>
      <c r="G408" s="9">
        <v>18910.97</v>
      </c>
      <c r="H408" s="9">
        <v>18910.97</v>
      </c>
      <c r="I408" s="9">
        <v>18910.97</v>
      </c>
    </row>
    <row r="409" spans="1:9" x14ac:dyDescent="0.25">
      <c r="A409" s="6">
        <v>9200</v>
      </c>
      <c r="B409" s="11">
        <v>62600</v>
      </c>
      <c r="C409" s="7" t="s">
        <v>407</v>
      </c>
      <c r="D409" s="9">
        <v>0</v>
      </c>
      <c r="E409" s="9">
        <f t="shared" si="6"/>
        <v>111838.25</v>
      </c>
      <c r="F409" s="9">
        <v>111838.25</v>
      </c>
      <c r="G409" s="9">
        <v>0</v>
      </c>
      <c r="H409" s="9">
        <v>0</v>
      </c>
      <c r="I409" s="9">
        <v>0</v>
      </c>
    </row>
    <row r="410" spans="1:9" x14ac:dyDescent="0.25">
      <c r="A410" s="6">
        <v>1320</v>
      </c>
      <c r="B410" s="11">
        <v>62605</v>
      </c>
      <c r="C410" s="7" t="s">
        <v>408</v>
      </c>
      <c r="D410" s="9">
        <v>0</v>
      </c>
      <c r="E410" s="9">
        <f t="shared" si="6"/>
        <v>115000</v>
      </c>
      <c r="F410" s="9">
        <v>115000</v>
      </c>
      <c r="G410" s="9">
        <v>0</v>
      </c>
      <c r="H410" s="9">
        <v>0</v>
      </c>
      <c r="I410" s="9">
        <v>0</v>
      </c>
    </row>
    <row r="411" spans="1:9" x14ac:dyDescent="0.25">
      <c r="A411" s="6">
        <v>1621</v>
      </c>
      <c r="B411" s="11">
        <v>62700</v>
      </c>
      <c r="C411" s="7" t="s">
        <v>409</v>
      </c>
      <c r="D411" s="9">
        <v>0</v>
      </c>
      <c r="E411" s="9">
        <f t="shared" si="6"/>
        <v>148755.44</v>
      </c>
      <c r="F411" s="9">
        <v>148755.44</v>
      </c>
      <c r="G411" s="9">
        <v>0</v>
      </c>
      <c r="H411" s="9">
        <v>0</v>
      </c>
      <c r="I411" s="9">
        <v>0</v>
      </c>
    </row>
    <row r="412" spans="1:9" x14ac:dyDescent="0.25">
      <c r="A412" s="6">
        <v>1510</v>
      </c>
      <c r="B412" s="11">
        <v>63200</v>
      </c>
      <c r="C412" s="7" t="s">
        <v>410</v>
      </c>
      <c r="D412" s="9">
        <v>0</v>
      </c>
      <c r="E412" s="9">
        <f t="shared" si="6"/>
        <v>28400</v>
      </c>
      <c r="F412" s="9">
        <v>28400</v>
      </c>
      <c r="G412" s="9">
        <v>0</v>
      </c>
      <c r="H412" s="9">
        <v>0</v>
      </c>
      <c r="I412" s="9">
        <v>0</v>
      </c>
    </row>
    <row r="413" spans="1:9" x14ac:dyDescent="0.25">
      <c r="A413" s="6">
        <v>3341</v>
      </c>
      <c r="B413" s="11">
        <v>63200</v>
      </c>
      <c r="C413" s="7" t="s">
        <v>411</v>
      </c>
      <c r="D413" s="9">
        <v>0</v>
      </c>
      <c r="E413" s="9">
        <f t="shared" si="6"/>
        <v>270000</v>
      </c>
      <c r="F413" s="9">
        <v>270000</v>
      </c>
      <c r="G413" s="9">
        <v>0</v>
      </c>
      <c r="H413" s="9">
        <v>0</v>
      </c>
      <c r="I413" s="9">
        <v>0</v>
      </c>
    </row>
    <row r="414" spans="1:9" x14ac:dyDescent="0.25">
      <c r="A414" s="6">
        <v>3360</v>
      </c>
      <c r="B414" s="11">
        <v>63200</v>
      </c>
      <c r="C414" s="7" t="s">
        <v>412</v>
      </c>
      <c r="D414" s="9">
        <v>0</v>
      </c>
      <c r="E414" s="9">
        <f t="shared" si="6"/>
        <v>100000</v>
      </c>
      <c r="F414" s="9">
        <v>100000</v>
      </c>
      <c r="G414" s="9">
        <v>0</v>
      </c>
      <c r="H414" s="9">
        <v>0</v>
      </c>
      <c r="I414" s="9">
        <v>0</v>
      </c>
    </row>
    <row r="415" spans="1:9" x14ac:dyDescent="0.25">
      <c r="A415" s="6">
        <v>3340</v>
      </c>
      <c r="B415" s="11">
        <v>63201</v>
      </c>
      <c r="C415" s="7" t="s">
        <v>492</v>
      </c>
      <c r="D415" s="9">
        <v>0</v>
      </c>
      <c r="E415" s="9">
        <f t="shared" si="6"/>
        <v>44770.65</v>
      </c>
      <c r="F415" s="9">
        <v>44770.65</v>
      </c>
      <c r="G415" s="9">
        <v>35683.61</v>
      </c>
      <c r="H415" s="9">
        <v>0</v>
      </c>
      <c r="I415" s="9">
        <v>0</v>
      </c>
    </row>
    <row r="416" spans="1:9" x14ac:dyDescent="0.25">
      <c r="A416" s="6">
        <v>3421</v>
      </c>
      <c r="B416" s="11">
        <v>63201</v>
      </c>
      <c r="C416" s="7" t="s">
        <v>22</v>
      </c>
      <c r="D416" s="9">
        <v>0</v>
      </c>
      <c r="E416" s="9">
        <f t="shared" si="6"/>
        <v>14698.4</v>
      </c>
      <c r="F416" s="9">
        <v>14698.4</v>
      </c>
      <c r="G416" s="9">
        <v>0</v>
      </c>
      <c r="H416" s="9">
        <v>0</v>
      </c>
      <c r="I416" s="9">
        <v>0</v>
      </c>
    </row>
    <row r="417" spans="1:9" x14ac:dyDescent="0.25">
      <c r="A417" s="6">
        <v>9202</v>
      </c>
      <c r="B417" s="11">
        <v>63201</v>
      </c>
      <c r="C417" s="7" t="s">
        <v>413</v>
      </c>
      <c r="D417" s="9">
        <v>0</v>
      </c>
      <c r="E417" s="9">
        <f t="shared" si="6"/>
        <v>0</v>
      </c>
      <c r="F417" s="9">
        <v>0</v>
      </c>
      <c r="G417" s="9">
        <v>0</v>
      </c>
      <c r="H417" s="9">
        <v>0</v>
      </c>
      <c r="I417" s="9">
        <v>0</v>
      </c>
    </row>
    <row r="418" spans="1:9" x14ac:dyDescent="0.25">
      <c r="A418" s="6">
        <v>3421</v>
      </c>
      <c r="B418" s="11">
        <v>63202</v>
      </c>
      <c r="C418" s="7" t="s">
        <v>414</v>
      </c>
      <c r="D418" s="9">
        <v>0</v>
      </c>
      <c r="E418" s="9">
        <f t="shared" si="6"/>
        <v>100000</v>
      </c>
      <c r="F418" s="9">
        <v>100000</v>
      </c>
      <c r="G418" s="9">
        <v>0</v>
      </c>
      <c r="H418" s="9">
        <v>0</v>
      </c>
      <c r="I418" s="9">
        <v>0</v>
      </c>
    </row>
    <row r="419" spans="1:9" x14ac:dyDescent="0.25">
      <c r="A419" s="6">
        <v>9202</v>
      </c>
      <c r="B419" s="11">
        <v>63202</v>
      </c>
      <c r="C419" s="7" t="s">
        <v>415</v>
      </c>
      <c r="D419" s="9">
        <v>0</v>
      </c>
      <c r="E419" s="9">
        <f t="shared" si="6"/>
        <v>175000</v>
      </c>
      <c r="F419" s="9">
        <v>175000</v>
      </c>
      <c r="G419" s="9">
        <v>0</v>
      </c>
      <c r="H419" s="9">
        <v>0</v>
      </c>
      <c r="I419" s="9">
        <v>0</v>
      </c>
    </row>
    <row r="420" spans="1:9" x14ac:dyDescent="0.25">
      <c r="A420" s="6">
        <v>3421</v>
      </c>
      <c r="B420" s="11">
        <v>63203</v>
      </c>
      <c r="C420" s="7" t="s">
        <v>416</v>
      </c>
      <c r="D420" s="9">
        <v>0</v>
      </c>
      <c r="E420" s="9">
        <f t="shared" si="6"/>
        <v>130000</v>
      </c>
      <c r="F420" s="9">
        <v>130000</v>
      </c>
      <c r="G420" s="9">
        <v>0</v>
      </c>
      <c r="H420" s="9">
        <v>0</v>
      </c>
      <c r="I420" s="9">
        <v>0</v>
      </c>
    </row>
    <row r="421" spans="1:9" x14ac:dyDescent="0.25">
      <c r="A421" s="6">
        <v>4310</v>
      </c>
      <c r="B421" s="11">
        <v>63206</v>
      </c>
      <c r="C421" s="7" t="s">
        <v>417</v>
      </c>
      <c r="D421" s="9">
        <v>0</v>
      </c>
      <c r="E421" s="9">
        <f t="shared" si="6"/>
        <v>590108.65</v>
      </c>
      <c r="F421" s="9">
        <v>590108.65</v>
      </c>
      <c r="G421" s="9">
        <v>0</v>
      </c>
      <c r="H421" s="9">
        <v>0</v>
      </c>
      <c r="I421" s="9">
        <v>0</v>
      </c>
    </row>
    <row r="422" spans="1:9" x14ac:dyDescent="0.25">
      <c r="A422" s="6">
        <v>3340</v>
      </c>
      <c r="B422" s="11">
        <v>63207</v>
      </c>
      <c r="C422" s="7" t="s">
        <v>493</v>
      </c>
      <c r="D422" s="9">
        <v>0</v>
      </c>
      <c r="E422" s="9">
        <f t="shared" si="6"/>
        <v>98937.83</v>
      </c>
      <c r="F422" s="9">
        <v>98937.83</v>
      </c>
      <c r="G422" s="9">
        <v>70238.7</v>
      </c>
      <c r="H422" s="9">
        <v>0</v>
      </c>
      <c r="I422" s="9">
        <v>0</v>
      </c>
    </row>
    <row r="423" spans="1:9" x14ac:dyDescent="0.25">
      <c r="A423" s="6">
        <v>3420</v>
      </c>
      <c r="B423" s="11">
        <v>63207</v>
      </c>
      <c r="C423" s="7" t="s">
        <v>418</v>
      </c>
      <c r="D423" s="9">
        <v>0</v>
      </c>
      <c r="E423" s="9">
        <f t="shared" si="6"/>
        <v>90000</v>
      </c>
      <c r="F423" s="9">
        <v>90000</v>
      </c>
      <c r="G423" s="9">
        <v>0</v>
      </c>
      <c r="H423" s="9">
        <v>0</v>
      </c>
      <c r="I423" s="9">
        <v>0</v>
      </c>
    </row>
    <row r="424" spans="1:9" x14ac:dyDescent="0.25">
      <c r="A424" s="6">
        <v>1510</v>
      </c>
      <c r="B424" s="11">
        <v>63208</v>
      </c>
      <c r="C424" s="7" t="s">
        <v>419</v>
      </c>
      <c r="D424" s="9">
        <v>0</v>
      </c>
      <c r="E424" s="9">
        <f t="shared" si="6"/>
        <v>3424551.97</v>
      </c>
      <c r="F424" s="9">
        <v>3424551.97</v>
      </c>
      <c r="G424" s="9">
        <v>3285320.69</v>
      </c>
      <c r="H424" s="9">
        <v>0</v>
      </c>
      <c r="I424" s="9">
        <v>0</v>
      </c>
    </row>
    <row r="425" spans="1:9" x14ac:dyDescent="0.25">
      <c r="A425" s="6">
        <v>3420</v>
      </c>
      <c r="B425" s="11">
        <v>63208</v>
      </c>
      <c r="C425" s="7" t="s">
        <v>23</v>
      </c>
      <c r="D425" s="9">
        <v>0</v>
      </c>
      <c r="E425" s="9">
        <f t="shared" si="6"/>
        <v>74001.2</v>
      </c>
      <c r="F425" s="9">
        <v>74001.2</v>
      </c>
      <c r="G425" s="9">
        <v>0</v>
      </c>
      <c r="H425" s="9">
        <v>0</v>
      </c>
      <c r="I425" s="9">
        <v>0</v>
      </c>
    </row>
    <row r="426" spans="1:9" x14ac:dyDescent="0.25">
      <c r="A426" s="6">
        <v>1630</v>
      </c>
      <c r="B426" s="11">
        <v>74000</v>
      </c>
      <c r="C426" s="7" t="s">
        <v>420</v>
      </c>
      <c r="D426" s="9">
        <v>0</v>
      </c>
      <c r="E426" s="9">
        <f t="shared" si="6"/>
        <v>270000</v>
      </c>
      <c r="F426" s="9">
        <v>270000</v>
      </c>
      <c r="G426" s="9">
        <v>270000</v>
      </c>
      <c r="H426" s="9">
        <v>270000</v>
      </c>
      <c r="I426" s="9">
        <v>270000</v>
      </c>
    </row>
    <row r="427" spans="1:9" x14ac:dyDescent="0.25">
      <c r="A427" s="6">
        <v>9200</v>
      </c>
      <c r="B427" s="11">
        <v>83100</v>
      </c>
      <c r="C427" s="7" t="s">
        <v>421</v>
      </c>
      <c r="D427" s="9">
        <v>22802.89</v>
      </c>
      <c r="E427" s="9">
        <f t="shared" si="6"/>
        <v>0</v>
      </c>
      <c r="F427" s="9">
        <v>22802.89</v>
      </c>
      <c r="G427" s="9">
        <v>10886.9</v>
      </c>
      <c r="H427" s="9">
        <v>10886.9</v>
      </c>
      <c r="I427" s="9">
        <v>10886.9</v>
      </c>
    </row>
    <row r="428" spans="1:9" x14ac:dyDescent="0.25">
      <c r="A428" s="6" t="s">
        <v>506</v>
      </c>
      <c r="B428" s="11">
        <v>91301</v>
      </c>
      <c r="C428" s="7" t="s">
        <v>422</v>
      </c>
      <c r="D428" s="9">
        <v>141875</v>
      </c>
      <c r="E428" s="9">
        <f t="shared" si="6"/>
        <v>0</v>
      </c>
      <c r="F428" s="9">
        <v>141875</v>
      </c>
      <c r="G428" s="9">
        <v>35468.75</v>
      </c>
      <c r="H428" s="9">
        <v>35468.75</v>
      </c>
      <c r="I428" s="9">
        <v>35468.75</v>
      </c>
    </row>
    <row r="429" spans="1:9" x14ac:dyDescent="0.25">
      <c r="A429" s="6" t="s">
        <v>506</v>
      </c>
      <c r="B429" s="11">
        <v>91302</v>
      </c>
      <c r="C429" s="7" t="s">
        <v>423</v>
      </c>
      <c r="D429" s="9">
        <v>126694.46</v>
      </c>
      <c r="E429" s="9">
        <f t="shared" si="6"/>
        <v>0</v>
      </c>
      <c r="F429" s="9">
        <v>126694.46</v>
      </c>
      <c r="G429" s="9">
        <v>31821.17</v>
      </c>
      <c r="H429" s="9">
        <v>31821.17</v>
      </c>
      <c r="I429" s="9">
        <v>31821.17</v>
      </c>
    </row>
    <row r="430" spans="1:9" x14ac:dyDescent="0.25">
      <c r="A430" s="6" t="s">
        <v>506</v>
      </c>
      <c r="B430" s="11">
        <v>91304</v>
      </c>
      <c r="C430" s="7" t="s">
        <v>424</v>
      </c>
      <c r="D430" s="9">
        <v>230500</v>
      </c>
      <c r="E430" s="9">
        <f t="shared" si="6"/>
        <v>0</v>
      </c>
      <c r="F430" s="9">
        <v>230500</v>
      </c>
      <c r="G430" s="9">
        <v>57625</v>
      </c>
      <c r="H430" s="9">
        <v>57625</v>
      </c>
      <c r="I430" s="9">
        <v>57625</v>
      </c>
    </row>
    <row r="431" spans="1:9" x14ac:dyDescent="0.25">
      <c r="A431" s="6" t="s">
        <v>506</v>
      </c>
      <c r="B431" s="11">
        <v>91306</v>
      </c>
      <c r="C431" s="7" t="s">
        <v>425</v>
      </c>
      <c r="D431" s="9">
        <v>125000</v>
      </c>
      <c r="E431" s="9">
        <f t="shared" si="6"/>
        <v>0</v>
      </c>
      <c r="F431" s="9">
        <v>125000</v>
      </c>
      <c r="G431" s="9">
        <v>0</v>
      </c>
      <c r="H431" s="9">
        <v>0</v>
      </c>
      <c r="I431" s="9">
        <v>0</v>
      </c>
    </row>
    <row r="432" spans="1:9" x14ac:dyDescent="0.25">
      <c r="A432" s="6" t="s">
        <v>506</v>
      </c>
      <c r="B432" s="11">
        <v>91308</v>
      </c>
      <c r="C432" s="7" t="s">
        <v>426</v>
      </c>
      <c r="D432" s="9">
        <v>118000</v>
      </c>
      <c r="E432" s="9">
        <f t="shared" si="6"/>
        <v>0</v>
      </c>
      <c r="F432" s="9">
        <v>118000</v>
      </c>
      <c r="G432" s="9">
        <v>0</v>
      </c>
      <c r="H432" s="9">
        <v>0</v>
      </c>
      <c r="I432" s="9">
        <v>0</v>
      </c>
    </row>
    <row r="433" spans="1:9" x14ac:dyDescent="0.25">
      <c r="A433" s="6" t="s">
        <v>506</v>
      </c>
      <c r="B433" s="11">
        <v>91309</v>
      </c>
      <c r="C433" s="7" t="s">
        <v>427</v>
      </c>
      <c r="D433" s="9">
        <v>323690.73</v>
      </c>
      <c r="E433" s="9">
        <f t="shared" si="6"/>
        <v>0</v>
      </c>
      <c r="F433" s="9">
        <v>323690.73</v>
      </c>
      <c r="G433" s="9">
        <v>81221.3</v>
      </c>
      <c r="H433" s="9">
        <v>81221.3</v>
      </c>
      <c r="I433" s="9">
        <v>81221.3</v>
      </c>
    </row>
    <row r="434" spans="1:9" x14ac:dyDescent="0.25">
      <c r="A434" s="6" t="s">
        <v>506</v>
      </c>
      <c r="B434" s="11">
        <v>91310</v>
      </c>
      <c r="C434" s="7" t="s">
        <v>428</v>
      </c>
      <c r="D434" s="9">
        <v>175000</v>
      </c>
      <c r="E434" s="9">
        <f t="shared" si="6"/>
        <v>0</v>
      </c>
      <c r="F434" s="9">
        <v>175000</v>
      </c>
      <c r="G434" s="9">
        <v>43750</v>
      </c>
      <c r="H434" s="9">
        <v>43750</v>
      </c>
      <c r="I434" s="9">
        <v>43750</v>
      </c>
    </row>
    <row r="435" spans="1:9" x14ac:dyDescent="0.25">
      <c r="A435" s="6" t="s">
        <v>506</v>
      </c>
      <c r="B435" s="11">
        <v>91312</v>
      </c>
      <c r="C435" s="7" t="s">
        <v>429</v>
      </c>
      <c r="D435" s="9">
        <v>175000</v>
      </c>
      <c r="E435" s="9">
        <f t="shared" si="6"/>
        <v>0</v>
      </c>
      <c r="F435" s="9">
        <v>175000</v>
      </c>
      <c r="G435" s="9">
        <v>0</v>
      </c>
      <c r="H435" s="9">
        <v>0</v>
      </c>
      <c r="I435" s="9">
        <v>0</v>
      </c>
    </row>
    <row r="436" spans="1:9" x14ac:dyDescent="0.25">
      <c r="A436" s="6" t="s">
        <v>506</v>
      </c>
      <c r="B436" s="11">
        <v>91399</v>
      </c>
      <c r="C436" s="7" t="s">
        <v>509</v>
      </c>
      <c r="D436" s="9">
        <v>0</v>
      </c>
      <c r="E436" s="9">
        <f t="shared" si="6"/>
        <v>0</v>
      </c>
      <c r="F436" s="9">
        <v>0</v>
      </c>
      <c r="G436" s="9">
        <v>0</v>
      </c>
      <c r="H436" s="9">
        <v>0</v>
      </c>
      <c r="I436" s="9">
        <v>0</v>
      </c>
    </row>
  </sheetData>
  <sortState xmlns:xlrd2="http://schemas.microsoft.com/office/spreadsheetml/2017/richdata2" ref="A2:I436">
    <sortCondition ref="B2:B436"/>
    <sortCondition ref="A2:A4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C1F4-3AAA-416E-A67F-2D4F13C9E831}">
  <dimension ref="A1:E12"/>
  <sheetViews>
    <sheetView workbookViewId="0"/>
  </sheetViews>
  <sheetFormatPr baseColWidth="10" defaultColWidth="20.7109375" defaultRowHeight="15" x14ac:dyDescent="0.25"/>
  <cols>
    <col min="1" max="16384" width="20.7109375" style="2"/>
  </cols>
  <sheetData>
    <row r="1" spans="1:5" x14ac:dyDescent="0.25">
      <c r="A1" s="2" t="s">
        <v>512</v>
      </c>
      <c r="B1" s="3" t="s">
        <v>513</v>
      </c>
      <c r="C1" s="3" t="s">
        <v>514</v>
      </c>
      <c r="D1" s="3" t="s">
        <v>30</v>
      </c>
      <c r="E1" s="3" t="s">
        <v>26</v>
      </c>
    </row>
    <row r="2" spans="1:5" x14ac:dyDescent="0.25">
      <c r="A2" s="2">
        <v>1</v>
      </c>
      <c r="B2" s="3">
        <f>SUM('EEI PG'!C2:C7)</f>
        <v>9608287.4899999984</v>
      </c>
      <c r="C2" s="3">
        <f>SUM('EEG PG'!D2:D202)</f>
        <v>9771001.5700000003</v>
      </c>
      <c r="D2" s="3">
        <f>SUM('EEI PG'!E2:E7)</f>
        <v>102195.7</v>
      </c>
      <c r="E2" s="3">
        <f>SUM('EEG PG'!H2:H202)</f>
        <v>2540732.3399999994</v>
      </c>
    </row>
    <row r="3" spans="1:5" x14ac:dyDescent="0.25">
      <c r="A3" s="2">
        <v>2</v>
      </c>
      <c r="B3" s="3">
        <f>SUM('EEI PG'!C8:C9)</f>
        <v>315979.95999999996</v>
      </c>
      <c r="C3" s="3">
        <f>SUM('EEG PG'!D203:D343)</f>
        <v>10955518.52</v>
      </c>
      <c r="D3" s="3">
        <f>SUM('EEI PG'!E8:E9)</f>
        <v>85467.24</v>
      </c>
      <c r="E3" s="3">
        <f>SUM('EEG PG'!H203:H343)</f>
        <v>2628009.42</v>
      </c>
    </row>
    <row r="4" spans="1:5" x14ac:dyDescent="0.25">
      <c r="A4" s="2">
        <v>3</v>
      </c>
      <c r="B4" s="3">
        <f>SUM('EEI PG'!C10:C38)</f>
        <v>3353308.4600000004</v>
      </c>
      <c r="C4" s="3">
        <f>SUM('EEG PG'!D344:D353)</f>
        <v>154612.87</v>
      </c>
      <c r="D4" s="3">
        <f>SUM('EEI PG'!E10:E38)</f>
        <v>121521.93999999999</v>
      </c>
      <c r="E4" s="3">
        <f>SUM('EEG PG'!H344:H353)</f>
        <v>17625.66</v>
      </c>
    </row>
    <row r="5" spans="1:5" x14ac:dyDescent="0.25">
      <c r="A5" s="2">
        <v>4</v>
      </c>
      <c r="B5" s="3">
        <f>SUM('EEI PG'!C39:C54)</f>
        <v>16484582.709999997</v>
      </c>
      <c r="C5" s="3">
        <f>SUM('EEG PG'!D354:D366)</f>
        <v>6721193.919999999</v>
      </c>
      <c r="D5" s="3">
        <f>SUM('EEI PG'!E39:E54)</f>
        <v>4554406.9300000006</v>
      </c>
      <c r="E5" s="3">
        <f>SUM('EEG PG'!H354:H366)</f>
        <v>1909150.87</v>
      </c>
    </row>
    <row r="6" spans="1:5" x14ac:dyDescent="0.25">
      <c r="A6" s="2">
        <v>5</v>
      </c>
      <c r="B6" s="3">
        <f>SUM('EEI PG'!C55:C58)</f>
        <v>463378.11</v>
      </c>
      <c r="C6" s="3">
        <v>0</v>
      </c>
      <c r="D6" s="3">
        <f>SUM('EEI PG'!E55:E58)</f>
        <v>65240.619999999995</v>
      </c>
      <c r="E6" s="3">
        <v>0</v>
      </c>
    </row>
    <row r="7" spans="1:5" x14ac:dyDescent="0.25">
      <c r="A7" s="2">
        <v>6</v>
      </c>
      <c r="B7" s="2">
        <v>0</v>
      </c>
      <c r="C7" s="3">
        <f>SUM('EEG PG'!D367:D425)</f>
        <v>0</v>
      </c>
      <c r="D7" s="2">
        <v>0</v>
      </c>
      <c r="E7" s="3">
        <f>SUM('EEG PG'!H367:H425)</f>
        <v>423709.39</v>
      </c>
    </row>
    <row r="8" spans="1:5" x14ac:dyDescent="0.25">
      <c r="A8" s="2">
        <v>7</v>
      </c>
      <c r="B8" s="3">
        <f>SUM('EEI PG'!C59:C66)</f>
        <v>0</v>
      </c>
      <c r="C8" s="3">
        <f>'EEG PG'!D426</f>
        <v>0</v>
      </c>
      <c r="D8" s="3">
        <f>SUM('EEI PG'!E59:E66)</f>
        <v>1053747.3799999999</v>
      </c>
      <c r="E8" s="3">
        <f>'EEG PG'!H426</f>
        <v>270000</v>
      </c>
    </row>
    <row r="9" spans="1:5" x14ac:dyDescent="0.25">
      <c r="A9" s="2">
        <v>8</v>
      </c>
      <c r="B9" s="3">
        <f>SUM('EEI PG'!C67:C69)</f>
        <v>22802.89</v>
      </c>
      <c r="C9" s="3">
        <f>'EEG PG'!D427</f>
        <v>22802.89</v>
      </c>
      <c r="D9" s="3">
        <f>SUM('EEI PG'!E67:E69)</f>
        <v>10886.9</v>
      </c>
      <c r="E9" s="3">
        <f>'EEG PG'!H427</f>
        <v>10886.9</v>
      </c>
    </row>
    <row r="10" spans="1:5" x14ac:dyDescent="0.25">
      <c r="A10" s="2">
        <v>9</v>
      </c>
      <c r="B10" s="3">
        <f>'EEI PG'!C70</f>
        <v>3690000</v>
      </c>
      <c r="C10" s="3">
        <f>SUM('EEG PG'!D428:D436)</f>
        <v>1415760.19</v>
      </c>
      <c r="D10" s="3">
        <f>'EEI PG'!E70</f>
        <v>0</v>
      </c>
      <c r="E10" s="3">
        <f>SUM('EEG PG'!H428:H436)</f>
        <v>249886.22</v>
      </c>
    </row>
    <row r="12" spans="1:5" x14ac:dyDescent="0.25">
      <c r="B12" s="3"/>
      <c r="C12" s="3"/>
      <c r="D12" s="3"/>
      <c r="E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estabilidad_en_mod</vt:lpstr>
      <vt:lpstr>EEI PG</vt:lpstr>
      <vt:lpstr>EEG PG</vt:lpstr>
      <vt:lpstr>Resumen Capítulos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Aguayo Serrano</dc:creator>
  <cp:lastModifiedBy>powerbi ITS Duero S.L.</cp:lastModifiedBy>
  <dcterms:created xsi:type="dcterms:W3CDTF">2025-02-24T19:32:05Z</dcterms:created>
  <dcterms:modified xsi:type="dcterms:W3CDTF">2025-06-04T06:47:36Z</dcterms:modified>
</cp:coreProperties>
</file>