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serveo365-my.sharepoint.com/personal/a04943_serveo_com/Documents/Documentos/TFM/turnos_data_center/"/>
    </mc:Choice>
  </mc:AlternateContent>
  <xr:revisionPtr revIDLastSave="14" documentId="8_{777AF5A7-7A49-479F-ABBA-3CC4FA1B7B71}" xr6:coauthVersionLast="47" xr6:coauthVersionMax="47" xr10:uidLastSave="{C9E99500-4799-4DA9-8425-C0D81C8555FF}"/>
  <bookViews>
    <workbookView xWindow="28680" yWindow="-11565" windowWidth="29040" windowHeight="15720" activeTab="1" xr2:uid="{9ED26D78-3610-4CC3-9B6D-6EAE85A7D209}"/>
  </bookViews>
  <sheets>
    <sheet name="Listado Personal" sheetId="8" r:id="rId1"/>
    <sheet name="Habilidades" sheetId="4" r:id="rId2"/>
    <sheet name="Criterios evaluación" sheetId="3" r:id="rId3"/>
    <sheet name="Matriz Polivalencia" sheetId="1" r:id="rId4"/>
    <sheet name="Formación y Desarrollo" sheetId="5" state="hidden" r:id="rId5"/>
    <sheet name="Formación Desarrollo" sheetId="6" state="hidden" r:id="rId6"/>
    <sheet name="Plan de formación" sheetId="9" state="hidden" r:id="rId7"/>
  </sheets>
  <definedNames>
    <definedName name="_xlnm._FilterDatabase" localSheetId="5" hidden="1">'Formación Desarrollo'!$A$4:$G$661</definedName>
    <definedName name="_xlnm._FilterDatabase" localSheetId="4" hidden="1">'Formación y Desarrollo'!$A$3:$I$95</definedName>
    <definedName name="_xlnm._FilterDatabase" localSheetId="1" hidden="1">Habilidades!#REF!</definedName>
    <definedName name="_xlnm._FilterDatabase" localSheetId="3" hidden="1">'Matriz Polivalencia'!$A$4:$BL$19</definedName>
    <definedName name="_xlnm._FilterDatabase" localSheetId="6" hidden="1">'Plan de formación'!$A$1:$E$1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c r="A8" i="1"/>
  <c r="A9" i="1"/>
  <c r="A10" i="1"/>
  <c r="A11" i="1"/>
  <c r="A12" i="1"/>
  <c r="A13" i="1"/>
  <c r="A14" i="1"/>
  <c r="A15" i="1"/>
  <c r="A16" i="1"/>
  <c r="A17" i="1"/>
  <c r="A18" i="1"/>
  <c r="A19" i="1"/>
  <c r="A5" i="1"/>
  <c r="C21"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AQ21" i="1"/>
  <c r="AR21" i="1"/>
  <c r="AS21" i="1"/>
  <c r="AT21" i="1"/>
  <c r="AU21" i="1"/>
  <c r="AV21" i="1"/>
  <c r="AW21" i="1"/>
  <c r="AX21" i="1"/>
  <c r="AY21" i="1"/>
  <c r="AZ21" i="1"/>
  <c r="BA21" i="1"/>
  <c r="BB21" i="1"/>
  <c r="BC21" i="1"/>
  <c r="BD21" i="1"/>
  <c r="BE21" i="1"/>
  <c r="BF21" i="1"/>
  <c r="BG21" i="1"/>
  <c r="BH21" i="1"/>
  <c r="BI21" i="1"/>
  <c r="BJ21" i="1"/>
  <c r="BK21" i="1"/>
  <c r="BL21" i="1"/>
  <c r="B21" i="1"/>
  <c r="C25" i="1" l="1"/>
  <c r="D25" i="1"/>
  <c r="E25" i="1"/>
  <c r="F25" i="1"/>
  <c r="G25" i="1"/>
  <c r="H25" i="1"/>
  <c r="I25" i="1"/>
  <c r="J25" i="1"/>
  <c r="K25" i="1"/>
  <c r="L25" i="1"/>
  <c r="M25" i="1"/>
  <c r="N25"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AQ25" i="1"/>
  <c r="AR25" i="1"/>
  <c r="AS25" i="1"/>
  <c r="AT25" i="1"/>
  <c r="AU25" i="1"/>
  <c r="AV25" i="1"/>
  <c r="AW25" i="1"/>
  <c r="AX25" i="1"/>
  <c r="AY25" i="1"/>
  <c r="AZ25" i="1"/>
  <c r="BA25" i="1"/>
  <c r="BB25" i="1"/>
  <c r="BC25" i="1"/>
  <c r="BD25" i="1"/>
  <c r="BE25" i="1"/>
  <c r="BF25" i="1"/>
  <c r="BG25" i="1"/>
  <c r="BH25" i="1"/>
  <c r="BI25" i="1"/>
  <c r="BJ25" i="1"/>
  <c r="BK25" i="1"/>
  <c r="BL25" i="1"/>
  <c r="B25" i="1"/>
  <c r="BL24" i="1"/>
  <c r="BK24" i="1"/>
  <c r="BJ24" i="1"/>
  <c r="BI24" i="1"/>
  <c r="BH24" i="1"/>
  <c r="BG24" i="1"/>
  <c r="BF24" i="1"/>
  <c r="BE24" i="1"/>
  <c r="BD24" i="1"/>
  <c r="BC24" i="1"/>
  <c r="BB24" i="1"/>
  <c r="BA24" i="1"/>
  <c r="AZ24" i="1"/>
  <c r="AY24" i="1"/>
  <c r="AX24" i="1"/>
  <c r="AW24" i="1"/>
  <c r="AV24" i="1"/>
  <c r="AU24" i="1"/>
  <c r="AT24" i="1"/>
  <c r="AS24" i="1"/>
  <c r="AR24" i="1"/>
  <c r="AQ24" i="1"/>
  <c r="AP24" i="1"/>
  <c r="AO24" i="1"/>
  <c r="AN24"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D24" i="1"/>
  <c r="C24" i="1"/>
  <c r="B24" i="1"/>
  <c r="BL23" i="1"/>
  <c r="BK23" i="1"/>
  <c r="BJ23" i="1"/>
  <c r="BI23" i="1"/>
  <c r="BH23" i="1"/>
  <c r="BG23" i="1"/>
  <c r="BF23" i="1"/>
  <c r="BE23" i="1"/>
  <c r="BD23" i="1"/>
  <c r="BC23" i="1"/>
  <c r="BB23" i="1"/>
  <c r="BA23" i="1"/>
  <c r="AZ23" i="1"/>
  <c r="AY23" i="1"/>
  <c r="AX23" i="1"/>
  <c r="AW23" i="1"/>
  <c r="AV23" i="1"/>
  <c r="AU23" i="1"/>
  <c r="AT23" i="1"/>
  <c r="AS23" i="1"/>
  <c r="AR23" i="1"/>
  <c r="AQ23" i="1"/>
  <c r="AP23" i="1"/>
  <c r="AO23" i="1"/>
  <c r="AN23" i="1"/>
  <c r="AM23" i="1"/>
  <c r="AL23" i="1"/>
  <c r="AK23" i="1"/>
  <c r="AJ23" i="1"/>
  <c r="AI23" i="1"/>
  <c r="AH23" i="1"/>
  <c r="AG23" i="1"/>
  <c r="AF23" i="1"/>
  <c r="AE23" i="1"/>
  <c r="AD23" i="1"/>
  <c r="AC23" i="1"/>
  <c r="AB23" i="1"/>
  <c r="AA23" i="1"/>
  <c r="Z23" i="1"/>
  <c r="Y23" i="1"/>
  <c r="X23" i="1"/>
  <c r="W23" i="1"/>
  <c r="V23" i="1"/>
  <c r="U23" i="1"/>
  <c r="T23" i="1"/>
  <c r="S23" i="1"/>
  <c r="R23" i="1"/>
  <c r="Q23" i="1"/>
  <c r="P23" i="1"/>
  <c r="O23" i="1"/>
  <c r="N23" i="1"/>
  <c r="M23" i="1"/>
  <c r="L23" i="1"/>
  <c r="K23" i="1"/>
  <c r="J23" i="1"/>
  <c r="I23" i="1"/>
  <c r="H23" i="1"/>
  <c r="G23" i="1"/>
  <c r="F23" i="1"/>
  <c r="E23" i="1"/>
  <c r="D23" i="1"/>
  <c r="C23" i="1"/>
  <c r="B23" i="1"/>
  <c r="F27" i="1" l="1"/>
  <c r="K27" i="1"/>
  <c r="V27" i="1"/>
  <c r="B48" i="1"/>
  <c r="B47" i="1"/>
  <c r="B46" i="1"/>
  <c r="B45" i="1"/>
  <c r="B44" i="1"/>
  <c r="A44" i="1"/>
  <c r="C44" i="1" s="1"/>
  <c r="F44" i="1" s="1"/>
  <c r="C48" i="1"/>
  <c r="F48" i="1" s="1"/>
  <c r="A47" i="1"/>
  <c r="C47" i="1" s="1"/>
  <c r="F47" i="1" s="1"/>
  <c r="A46" i="1"/>
  <c r="C46" i="1" s="1"/>
  <c r="F46" i="1" s="1"/>
  <c r="A45" i="1"/>
  <c r="C45" i="1" s="1"/>
  <c r="F45" i="1" s="1"/>
  <c r="U27" i="1" l="1"/>
  <c r="BK27" i="1"/>
  <c r="BC27" i="1"/>
  <c r="AM27" i="1"/>
  <c r="AE27" i="1"/>
  <c r="W27" i="1"/>
  <c r="O27" i="1"/>
  <c r="G27" i="1"/>
  <c r="AH27" i="1"/>
  <c r="Z27" i="1"/>
  <c r="R27" i="1"/>
  <c r="J27" i="1"/>
  <c r="BL27" i="1"/>
  <c r="BD27" i="1"/>
  <c r="AV27" i="1"/>
  <c r="AN27" i="1"/>
  <c r="AF27" i="1"/>
  <c r="X27" i="1"/>
  <c r="P27" i="1"/>
  <c r="H27" i="1"/>
  <c r="C27" i="1"/>
  <c r="BG27" i="1"/>
  <c r="AI27" i="1"/>
  <c r="AA27" i="1"/>
  <c r="S27" i="1"/>
  <c r="BF27" i="1"/>
  <c r="AX27" i="1"/>
  <c r="AP27" i="1"/>
  <c r="AY27" i="1"/>
  <c r="L27" i="1"/>
  <c r="D27" i="1"/>
  <c r="E27" i="1"/>
  <c r="BJ27" i="1"/>
  <c r="BB27" i="1"/>
  <c r="AL27" i="1"/>
  <c r="AD27" i="1"/>
  <c r="N27" i="1"/>
  <c r="BI27" i="1"/>
  <c r="BA27" i="1"/>
  <c r="AK27" i="1"/>
  <c r="AC27" i="1"/>
  <c r="M27" i="1"/>
  <c r="AB27" i="1"/>
  <c r="AZ27" i="1"/>
  <c r="T27" i="1"/>
  <c r="BH27" i="1"/>
  <c r="AJ27" i="1"/>
  <c r="BE27" i="1"/>
  <c r="AO27" i="1"/>
  <c r="AG27" i="1"/>
  <c r="Y27" i="1"/>
  <c r="Q27" i="1"/>
  <c r="I27" i="1"/>
  <c r="AS27" i="1"/>
  <c r="AU27" i="1"/>
  <c r="AT27" i="1"/>
  <c r="AR27" i="1"/>
  <c r="AW27" i="1"/>
  <c r="AQ27" i="1"/>
  <c r="B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Gutierrez Del Cortij Garcia, Mario</author>
    <author>Eduardo Gomez Nieves</author>
    <author>Jorge Macho Muro</author>
  </authors>
  <commentList>
    <comment ref="B1" authorId="0" shapeId="0" xr:uid="{3812853A-E2CB-427A-A768-8CFD0F142EC6}">
      <text>
        <r>
          <rPr>
            <sz val="11"/>
            <color theme="1"/>
            <rFont val="Calibri"/>
            <family val="2"/>
            <scheme val="minor"/>
          </rPr>
          <t xml:space="preserve">Gutierrez Del Cortij Garcia, Mario:
ponderación de esta instalación respecto de la competencia/especialidad de electricidad
</t>
        </r>
      </text>
    </comment>
    <comment ref="C1" authorId="0" shapeId="0" xr:uid="{07C88A0D-0405-4C84-A1FE-A1A4B299A56E}">
      <text>
        <r>
          <rPr>
            <sz val="11"/>
            <color theme="1"/>
            <rFont val="Calibri"/>
            <family val="2"/>
            <scheme val="minor"/>
          </rPr>
          <t xml:space="preserve">Gutierrez Del Cortij Garcia, Mario:
ponderación de esta instalación respecto de la competencia/especialidad de electricidad
</t>
        </r>
      </text>
    </comment>
    <comment ref="B4" authorId="1" shapeId="0" xr:uid="{D76E2031-1A9A-4014-81F9-846DF457FABF}">
      <text>
        <r>
          <rPr>
            <b/>
            <sz val="9"/>
            <color indexed="81"/>
            <rFont val="Tahoma"/>
            <family val="2"/>
          </rPr>
          <t>Eduardo Gomez Nieves:</t>
        </r>
        <r>
          <rPr>
            <sz val="9"/>
            <color indexed="81"/>
            <rFont val="Tahoma"/>
            <family val="2"/>
          </rPr>
          <t xml:space="preserve">
Curso de inducción</t>
        </r>
      </text>
    </comment>
    <comment ref="BL4" authorId="1" shapeId="0" xr:uid="{1D0D2CEB-A820-4370-95D7-5BB8D47BC97C}">
      <text>
        <r>
          <rPr>
            <b/>
            <sz val="9"/>
            <color indexed="81"/>
            <rFont val="Tahoma"/>
            <family val="2"/>
          </rPr>
          <t>Eduardo Gomez Nieves:</t>
        </r>
        <r>
          <rPr>
            <sz val="9"/>
            <color indexed="81"/>
            <rFont val="Tahoma"/>
            <family val="2"/>
          </rPr>
          <t xml:space="preserve">
En el caso de Data4: JIRA y PLANON</t>
        </r>
      </text>
    </comment>
    <comment ref="A26" authorId="2" shapeId="0" xr:uid="{02EEC894-9271-4DA7-ADF4-6BD78DA1555E}">
      <text>
        <r>
          <rPr>
            <sz val="12"/>
            <color indexed="81"/>
            <rFont val="Tahoma"/>
            <family val="2"/>
          </rPr>
          <t>A definir por el responsable de cada contrato</t>
        </r>
      </text>
    </comment>
    <comment ref="A32" authorId="0" shapeId="0" xr:uid="{3D98EC8A-76E6-472E-92CF-91E384C8C504}">
      <text>
        <r>
          <rPr>
            <sz val="11"/>
            <color theme="1"/>
            <rFont val="Calibri"/>
            <family val="2"/>
            <scheme val="minor"/>
          </rPr>
          <t>Gutierrez Del Cortij Garcia, Mario:
Incluye el servicio de IG, SOP y TE</t>
        </r>
      </text>
    </comment>
    <comment ref="A43" authorId="0" shapeId="0" xr:uid="{5924AE70-36C0-4C2F-95E7-417EC56AB2D9}">
      <text>
        <r>
          <rPr>
            <sz val="11"/>
            <color theme="1"/>
            <rFont val="Calibri"/>
            <family val="2"/>
            <scheme val="minor"/>
          </rPr>
          <t>Gutierrez Del Cortij Garcia, Mario:
No coincide con el nº de técnicos totales puesto que estamos cuantificando las especialidades y puede haber y de hecho hay técnicos con más de una especialidad</t>
        </r>
      </text>
    </comment>
    <comment ref="B43" authorId="0" shapeId="0" xr:uid="{E0A6F980-0638-4664-9938-488B01D44092}">
      <text>
        <r>
          <rPr>
            <sz val="11"/>
            <color theme="1"/>
            <rFont val="Calibri"/>
            <family val="2"/>
            <scheme val="minor"/>
          </rPr>
          <t xml:space="preserve">Gutierrez Del Cortij Garcia, Mario:
% de técnicos de cada especialidad respecto de la plantilla
</t>
        </r>
      </text>
    </comment>
    <comment ref="C43" authorId="0" shapeId="0" xr:uid="{526F285F-25F4-4422-A1FB-9488F97553C0}">
      <text>
        <r>
          <rPr>
            <sz val="11"/>
            <color theme="1"/>
            <rFont val="Calibri"/>
            <family val="2"/>
            <scheme val="minor"/>
          </rPr>
          <t xml:space="preserve">Gutierrez Del Cortij Garcia, Mario:
% de técnicos de cada especialidad respecto de la plantilla
</t>
        </r>
      </text>
    </comment>
    <comment ref="E43" authorId="0" shapeId="0" xr:uid="{3A8A1BEA-A50B-4461-AD7B-ED22DFC23DFF}">
      <text>
        <r>
          <rPr>
            <sz val="11"/>
            <color theme="1"/>
            <rFont val="Calibri"/>
            <family val="2"/>
            <scheme val="minor"/>
          </rPr>
          <t>Gutierrez Del Cortij Garcia, Mario:
% estimado de lo que entendemos seria lo ideal tener en este contrato</t>
        </r>
      </text>
    </comment>
  </commentList>
</comments>
</file>

<file path=xl/sharedStrings.xml><?xml version="1.0" encoding="utf-8"?>
<sst xmlns="http://schemas.openxmlformats.org/spreadsheetml/2006/main" count="3969" uniqueCount="490">
  <si>
    <t>ESPECIALIDAD</t>
  </si>
  <si>
    <t>CONOCIMIENTOS</t>
  </si>
  <si>
    <t>ELECTRICIDAD</t>
  </si>
  <si>
    <t>ALUMBRADO</t>
  </si>
  <si>
    <t>SAIS (40%)</t>
  </si>
  <si>
    <t>GRUPOS ELECTROGENOS</t>
  </si>
  <si>
    <t xml:space="preserve">PARARRAYOS </t>
  </si>
  <si>
    <t>RED DE TIERRAS</t>
  </si>
  <si>
    <t>SISTEMAS DE BAJA TENSION</t>
  </si>
  <si>
    <t>SISTEMAS MEDIA TENSIÓN</t>
  </si>
  <si>
    <t>SISTEMAS DE ALTA TENSIÓN</t>
  </si>
  <si>
    <t>RECTIFICADORES</t>
  </si>
  <si>
    <t>INSTALACION NUEVOS CIRCUITOS SALAS IT</t>
  </si>
  <si>
    <t>INTERPRETACION DE PLANOS E INSTALACIONES</t>
  </si>
  <si>
    <t>CLIMATIZACIÓN</t>
  </si>
  <si>
    <t>PRODUCCION (ENFRIADORAS, CALDERAS, BOMBAS DE CALOR, EQUIPOS AIRE ACONDICINADO, ENFRIADORES ADIABATICOS, DEPOSITO DE INERCIA)</t>
  </si>
  <si>
    <t>DISTRIBUCION (BOMBAS, VALVULAS DE CIERRE, VALVULAS DE REGULACION, VASOS DE EXPANSION, ELECTROVALVULAS, VALVULAS DE SEGURIDAD, ANTIRETORNOS, COMPUERTAS, MANOMETROS, TERMOMETROS, CAUDALIMETROS)</t>
  </si>
  <si>
    <t>DIFUSION (CLIMATIZADORES, FANCOILS, DIFUSORES, REJILLAS)</t>
  </si>
  <si>
    <t>HUMECTACION</t>
  </si>
  <si>
    <t>INSTRUMENTACION</t>
  </si>
  <si>
    <t>CONTROL SCADA (SISTROL)</t>
  </si>
  <si>
    <t>MECÁNICA</t>
  </si>
  <si>
    <t>SISTEMAS HIDRÁULICOS (BOMBAS/FILTROS/DEPOSITOS/VALVULERIA/INSTRUMENTACION/CONTROL)</t>
  </si>
  <si>
    <t xml:space="preserve">PUERTAS AUTOMÁTICAS </t>
  </si>
  <si>
    <t>FONTANERÍA</t>
  </si>
  <si>
    <t>LEGIONELLA</t>
  </si>
  <si>
    <t>INSTALACION DE AGUA SANITARIA (DEPOSITOS AGUA, GRUPOS DE BOMBEO, FILTROS, DOSIFICACION, VALVULERIA)</t>
  </si>
  <si>
    <t>AGUA CALIENTE SANITARIA (DEPOSITOS DE ACUMULACION, INTERCAMBIADORES GRUPOS DE BOMBEO, FILTROS)</t>
  </si>
  <si>
    <t>SISTEMA ENERGÍA SOLAR TÉRMICA (ACUMULADORES, INTERCAMBIADORES,  RECEPTORES DE CALOR, GRUPOS DE BOMBEO, VALVULERIA) - ENERGIA RENOVABLE</t>
  </si>
  <si>
    <t>INSTALACION DE SANEAMIENTO (SISTEMADE DRENAJE, SANEAMIENTO, BOMBAS FECALES Y DE ACHIQUE, FOSA SEPTICA, SEPARADOR DE GRASAS)</t>
  </si>
  <si>
    <t>PCI</t>
  </si>
  <si>
    <t>EXTINTORES, BIES E HIDRANTES</t>
  </si>
  <si>
    <t>SISTEMAS FIJOS EXTINCIÓN</t>
  </si>
  <si>
    <t>GRUPO PRESIÓN Y ABASTECIMIENTO (ALJIBES Y RED TUBERÍAS)</t>
  </si>
  <si>
    <t>DETECCIÓN AUTOMÁTICA INCENDIOS (CONOCIMIENTO BASICO CENTRALES DE INCENDIOS, EJ. SISTEMA NOTIFIER)</t>
  </si>
  <si>
    <t>SISTEMA EXTINCION AGUA NEBULIZADA</t>
  </si>
  <si>
    <t>TRANSPORTE ELEVADO</t>
  </si>
  <si>
    <t>ASCENSORES/MONTACARGAS</t>
  </si>
  <si>
    <t>PLATAFORMAS ELEVADORAS</t>
  </si>
  <si>
    <t>MAQUINAS PUERTAS AUTOMATICAS</t>
  </si>
  <si>
    <t>DOCK</t>
  </si>
  <si>
    <t>AUTOMATIZACIÓN/ROBOTICA</t>
  </si>
  <si>
    <t>INTERPRETACIÓN DE UN PLANOS, ESQUEMAS DE MONTAJE, ESQUEMAS ELÉCTRICOS, NEUMÁTICOS, ETC.)</t>
  </si>
  <si>
    <t>PROGRAMACIÓN (PLC, ROBOTS, EQUIPOS INFORMÁTICOS…)</t>
  </si>
  <si>
    <t>COMBUSTIBLE</t>
  </si>
  <si>
    <t>INSTALACION DE COMBUSTIBLES LIQUIDOS (DEPOSITOS, GRUPOS DE BOMBAS, FILTROS, VALVULERIA, INSTRUMENTACION, CONTROL, ATEX)</t>
  </si>
  <si>
    <t>CCTV</t>
  </si>
  <si>
    <t>CAMARAS DE SEGURIDAD, CONTROL DE ACCESO, MEGAFONIA</t>
  </si>
  <si>
    <t>TÉCNICO POLIVALENTE</t>
  </si>
  <si>
    <t>TRABAJOS DE PINTURA BÁSICA</t>
  </si>
  <si>
    <t>TRABAJOS DE ALBAÑILERÍA BÁSICA</t>
  </si>
  <si>
    <t>TRABAJOS DE CERRAJERÍA BÁSICA</t>
  </si>
  <si>
    <t>TRABAJOS DE CARPINTERIA BÁSICA</t>
  </si>
  <si>
    <t>TRABAJOS DE SOLDADURA BÁSICA</t>
  </si>
  <si>
    <t>TRABAJOS DE JARDINERÍA BÁSICA</t>
  </si>
  <si>
    <t>TRABAJOS DE FONTANERIA BASICA</t>
  </si>
  <si>
    <t>TRABAJOS DE LIMPIEZA DE SUELOS TECNICOS</t>
  </si>
  <si>
    <t>LEAN</t>
  </si>
  <si>
    <t>5S</t>
  </si>
  <si>
    <t>KAIZEN</t>
  </si>
  <si>
    <t>SMED</t>
  </si>
  <si>
    <t>SIX SIGMA</t>
  </si>
  <si>
    <t>HABILIDADES</t>
  </si>
  <si>
    <t>Empuje por obtener resultados (eficiencia)</t>
  </si>
  <si>
    <t>Colaboración y trabajo en equipo</t>
  </si>
  <si>
    <t>Dirección de equipos</t>
  </si>
  <si>
    <t>Capacidad de análisis y resolución de problemas (autonomía)</t>
  </si>
  <si>
    <t>Aprendizaje continuo e iniciativa</t>
  </si>
  <si>
    <t>Flexibilidad</t>
  </si>
  <si>
    <t>Aplicaciones informaticas (excel, word, outlook)</t>
  </si>
  <si>
    <t>Ingles técnico básico (vocabulario terminos de equipamiento)</t>
  </si>
  <si>
    <t>Capacidad de actuación en situaciones de estrés por fallo de equipamiento critico en horario no laboral</t>
  </si>
  <si>
    <t>Conocimiento GMAO</t>
  </si>
  <si>
    <t>DATA CENTERS</t>
  </si>
  <si>
    <t>INDUCCION</t>
  </si>
  <si>
    <t>TRABAJOS ESPECIALES</t>
  </si>
  <si>
    <t>Empleados</t>
  </si>
  <si>
    <t>DIFUSION (CLIMATIZADORES, FANCOILS, DIFURORES, REJILLAS)</t>
  </si>
  <si>
    <t>CONTROL BMS</t>
  </si>
  <si>
    <t>SISTEMAS HIDRÁULICAS (BOMBAS/FILTROS/DEPOSITOS/VALVULERIA/INSTRUMENTACION/CONTROL)</t>
  </si>
  <si>
    <t>ACTUACIÓN EN CASO DE EVACUACIÓN E INCENDIOS</t>
  </si>
  <si>
    <t>PRIMEROS AUXILIOS</t>
  </si>
  <si>
    <t>SEGURIDAD EN ESPACIOS CONFINADOS Y RESCATE</t>
  </si>
  <si>
    <t>TRABAJOS EN ALTURA</t>
  </si>
  <si>
    <t>CONSIGNACIÓN Y REVISIÓN DE EQUIPOS DE TRABAJO, PROCEDIMIENTO LOTO</t>
  </si>
  <si>
    <t>Capacidad de actuacion en situaciones de estrés por fallo de equipamiento critico en horario no laboral</t>
  </si>
  <si>
    <t>Conocimiento GMAO (PLANON)</t>
  </si>
  <si>
    <t>ADRIÁN EXPÓSITO JIMENEZ</t>
  </si>
  <si>
    <t>ALBERTO BERBEL CASERO</t>
  </si>
  <si>
    <t>ALBERTO LOPEZ RODRIGUEZ</t>
  </si>
  <si>
    <t>ALFONSO SAN JUAN MARTINEZ DE LA MATA</t>
  </si>
  <si>
    <t>BORJA ALONSO DINIS</t>
  </si>
  <si>
    <t>CARLOS EGEA MORENO</t>
  </si>
  <si>
    <t>CARLOS FLORES SERRANO</t>
  </si>
  <si>
    <t>CLAUDIU AVRAM</t>
  </si>
  <si>
    <t>EDILSON ANDRÉS MONTOYA CASTILLO</t>
  </si>
  <si>
    <t>FRANCISCO GUERRA ONTIVERO</t>
  </si>
  <si>
    <t>FRANCISCO LORENZO MENDEZ</t>
  </si>
  <si>
    <t>GEORGIAN ALEXANDRU HIRA</t>
  </si>
  <si>
    <t>JESÚS SILVESTRE ALONSO</t>
  </si>
  <si>
    <t>LUIS CARLOS CONCEJAL RECIO</t>
  </si>
  <si>
    <t>MIGUEL ÁNGEL BARRAGÁN MARÍN</t>
  </si>
  <si>
    <t>ORLANDO RAMÓN GARCÍA MORALES</t>
  </si>
  <si>
    <t>RAFAEL BURDALÓ ZUIL</t>
  </si>
  <si>
    <t>RAMÓN BONO ROLDÁN</t>
  </si>
  <si>
    <t>RAÚL MUÑOZ PÉREZ</t>
  </si>
  <si>
    <t>SANTIAGO MARTÍN DIAZ</t>
  </si>
  <si>
    <t>SAUL SELVÁTICO DIÁNEZ</t>
  </si>
  <si>
    <t>THÄLMANN FERNANDEZ BORDÁS</t>
  </si>
  <si>
    <t>VENTURA JOSÉ ROBLEDO CANO</t>
  </si>
  <si>
    <t>VLAD NICOLAE MARASCU</t>
  </si>
  <si>
    <t>MEDIA VALORACIONES</t>
  </si>
  <si>
    <t>TOTAL POLÍMATA (4)</t>
  </si>
  <si>
    <t>TOTAL CAPACITADO (2+3)</t>
  </si>
  <si>
    <t>TOTAL NO CAPACITADOS (1)</t>
  </si>
  <si>
    <t>NECESIDAD CAPACITADOS EN CONTRATO</t>
  </si>
  <si>
    <t>GAP ENTRE NECESIDAD Y REAL</t>
  </si>
  <si>
    <t>Indica el nº tecnicos  por especialidad</t>
  </si>
  <si>
    <t>% real</t>
  </si>
  <si>
    <t>% ideal</t>
  </si>
  <si>
    <t>diferencia</t>
  </si>
  <si>
    <t>DPT (descripcion del puesto de trabajo)</t>
  </si>
  <si>
    <t>Solicitud de publicacion de vacante</t>
  </si>
  <si>
    <t>puntuar el nivel de habilidad que tenga</t>
  </si>
  <si>
    <t>elaborar</t>
  </si>
  <si>
    <t>un extracto de la DPT</t>
  </si>
  <si>
    <t>NOMBRE Y APELLIDOS</t>
  </si>
  <si>
    <t>CRITERIO PASO DE CATEGORIA</t>
  </si>
  <si>
    <t xml:space="preserve">DEFINICIÓN </t>
  </si>
  <si>
    <t>CRITERIO DE PASO</t>
  </si>
  <si>
    <t>Comentarios</t>
  </si>
  <si>
    <t>A</t>
  </si>
  <si>
    <t>Conocimientos Básicos</t>
  </si>
  <si>
    <t>Con capacidad para realizar algunas tareas en compañía o supervisión directa de los trabajos. Personal de nueva contratación</t>
  </si>
  <si>
    <t xml:space="preserve">
Cuando realiza al menos alguna tarea del servicio a lo largo del año, y vaya acompañado de compañero especialista que supervisa o superior jerárquico.</t>
  </si>
  <si>
    <t>Comprende y aplica. Sabe realizar la tarea con supervisión</t>
  </si>
  <si>
    <t>B</t>
  </si>
  <si>
    <t>Conocimientos Medios</t>
  </si>
  <si>
    <t xml:space="preserve">Con capacidad para realizar casi todas las tareas por sí solo. Al realizar examen de evaluación y conseguir 5 puntos o más. </t>
  </si>
  <si>
    <t>Cuando realiza casi todas las tareas del servicio a lo largo del año</t>
  </si>
  <si>
    <t>Comprende y aplica pero necesita aun supervisión para algún trabajo</t>
  </si>
  <si>
    <t>C</t>
  </si>
  <si>
    <t>Especialista</t>
  </si>
  <si>
    <t>Con capacidad para realizar todas las  tareas por sí solo. Tiene que conseguir 5 o más puntos en la evaluación de nivel 3</t>
  </si>
  <si>
    <t>Cuando realiza todas las tareas del servicio correctamente, al menos una vez a lo largo del año, sin necesidad de acompañamiento de especialista que supervisa o superior jerárquico.</t>
  </si>
  <si>
    <t>Comprende, aplica, calidad deseada y tiempo/producción adecuada. Autónomo</t>
  </si>
  <si>
    <t>D</t>
  </si>
  <si>
    <t>Capaz de formar a otros</t>
  </si>
  <si>
    <t xml:space="preserve">Con perfil especialista y con capacidad de supervisar y formar a compañeros. Tiene que conseguir 5 o más puntos en la evaluación de nivel 4 o tener formación específica. </t>
  </si>
  <si>
    <t>Cuando ejecuta todas las tareas de un servicio acompañando a un perfil "1 o 2", durante al menos un 5% de trabajos de un servicio determinado al año. Y a la vez, el compañero pasa de categoría.</t>
  </si>
  <si>
    <t>Controla totalmente y es capaz de entrenar</t>
  </si>
  <si>
    <t>MATRIZ DE POLIVALENCIA</t>
  </si>
  <si>
    <t>PLAN DE FORMACIÓN 2022</t>
  </si>
  <si>
    <t>PLAN DE FORMACIÓN</t>
  </si>
  <si>
    <t xml:space="preserve">MODALIDAD Y HORAS EN LAS QUE ESTA EN EL PLAN </t>
  </si>
  <si>
    <t>incliuir en plan 2023</t>
  </si>
  <si>
    <t>FORMACIÓN INTERNA</t>
  </si>
  <si>
    <t>OTRAS ACCIONES FORMATIVAS (PROVEEDORES / PARTNERS)</t>
  </si>
  <si>
    <t>EFICIENCIA ENERGETICA EN LAS INSTALACIONES DE ILUMINACION INTERIOR Y ALUMBRADO EXTERIOR (teleformación / online, 25 horas)</t>
  </si>
  <si>
    <t>INSTALACIONES DE ALUMBRADO EXTERIOR (teleformación / online, 19 horas)</t>
  </si>
  <si>
    <t>SAIS</t>
  </si>
  <si>
    <t>SI</t>
  </si>
  <si>
    <t>MANTENIMIENTO DE SISTEMAS DE ALIMENTACION INTERRUMPIDA ( SAIS)</t>
  </si>
  <si>
    <t>MANTENIMIENTO DE SISTEMAS DE ALIMENTACION INTERRUMPIDA ( SAIS) _PRESENCIAL 18H</t>
  </si>
  <si>
    <t xml:space="preserve">YA ESTA </t>
  </si>
  <si>
    <t>GRUPOS ELECTROGENOS	_P_	4</t>
  </si>
  <si>
    <t>SEGURIDAD EN TRABAJOS EN INSTALACIONES ELECTRICAS
ELECTRICIDAD, MONTAJE Y MANTENIMIENTO DE INSTALACIONES DE AT Y BT ( CONVENIO  CONSTRUCCION. SECTOR CONSTRUCCION FLC)
ELECTRICIDAD, MONTAJE Y MANTENIMIENTO DE INSTALACIONES DE AT Y BT (ESPECIFICO) ( CONVENIO  CONSTRUCCION. SECTOR CONSTRUCCION FLC)
ELECTRICIDAD (MONTAJE Y MANTENIMIENTO DE INSTALACIONES ELECTRICAS DE ALTA Y BAJA TENSION)  ( CONVENIO METAL  SECTOR CONSTRUCCION. FMF)
ELECTRICIDAD (MONTAJE Y MANTENIMIENTO DE INSTALACIONES ELECTRICAS DE ALTA Y BAJA TENSION) (ESPECIFICA)  ( CONVENIO METAL  SECTOR CONSTRUCCION. FMF)
ELECTRICIDAD: MONTAJE Y MANTENIMIENTO DE INSTALACIONES DE ALTA Y BAJA TENSION ( RECICLAJE)  ( CONVENIO METAL  SECTOR CONSTRUCCION. FMF)
INSTALADORES Y REPARADORES DE LINEAS Y EQUIPOS ELECTRICOS ( CONVENIO METAL , SECTOR METAL. FMF)
INSTALADORES Y REPARADORES DE LINEAS Y EQUIPOS ELECTRICOS . (ESPECIFICO) ( CONVENIO METAL , SECTOR METAL. FMF)
INSTALADORES Y REPARADORES DE LINEAS Y EQUIPOS ELECTRICOS  ( RECICLAJE ) ( CONVENIO METAL , SECTOR METAL. FMF)
MANTENIMIENTO DE INSTALACIONES ELECTRICAS EN CENTROS HOSPITALARIO
CONEXIONADO DE COMPONENTES EN EQUIPOS ELECTRICOS Y ELECTRONICOS
ELEMENTOS Y CARACTERISTICAS DE LOS EQUIPOS ELECTRICOS
RELACION DE LAS INTERVENCIONES NECESARIAS PARA EL MANTENIMIENTO DE LAS INSTALACIONES ELECTRICAS EN EL ENTORNO DE EDIFICIOS Y CON FINES ESPECIALES
INTERPRETACION DE ESQUEMAS ELECTRICOS
CURSO DE ELECTRONICA
ELEMENTOS, FUNCIONAMIENTO Y REPRESENTACION GRAFICA DE REDES ELECTRICAS DE BAJA DE TENSION
SUPERVISAR Y REALIZAR EL MANTENIMIENTO DE REDES ELECTRICAS DE BAJA TENSION (ONLINE)</t>
  </si>
  <si>
    <t>SEGURIDAD EN TRABAJOS EN INSTALACIONES ELECTRICAS	_P	_6
ELECTRICIDAD, MONTAJE Y MANTENIMIENTO DE INSTALACIONES DE AT Y BT ( CONVENIO  CONSTRUCCION. SECTOR CONSTRUCCION FLC)	_P	_20
ELECTRICIDAD, MONTAJE Y MANTENIMIENTO DE INSTALACIONES DE AT Y BT (ESPECIFICO) ( CONVENIO  CONSTRUCCION. SECTOR CONSTRUCCION FLC)	_P_	6
ELECTRICIDAD (MONTAJE Y MANTENIMIENTO DE INSTALACIONES ELECTRICAS DE ALTA Y BAJA TENSION)  ( CONVENIO METAL  SECTOR CONSTRUCCION. FMF)	_P_	20
ELECTRICIDAD (MONTAJE Y MANTENIMIENTO DE INSTALACIONES ELECTRICAS DE ALTA Y BAJA TENSION) (ESPECIFICA)  ( CONVENIO METAL  SECTOR CONSTRUCCION. FMF)	_P_	6
ELECTRICIDAD: MONTAJE Y MANTENIMIENTO DE INSTALACIONES DE ALTA Y BAJA TENSION ( RECICLAJE)  ( CONVENIO METAL  SECTOR CONSTRUCCION. FMF)	_P_	4
INSTALADORES Y REPARADORES DE LINEAS Y EQUIPOS ELECTRICOS ( CONVENIO METAL , SECTOR METAL. FMF)	_P_	20
INSTALADORES Y REPARADORES DE LINEAS Y EQUIPOS ELECTRICOS . (ESPECIFICO) ( CONVENIO METAL , SECTOR METAL. FMF)	_P_	8
INSTALADORES Y REPARADORES DE LINEAS Y EQUIPOS ELECTRICOS  ( RECICLAJE ) ( CONVENIO METAL , SECTOR METAL. FMF)	_P_	4
MANTENIMIENTO DE INSTALACIONES ELECTRICAS EN CENTROS HOSPITALARIO	_P_	8
CONEXIONADO DE COMPONENTES EN EQUIPOS ELECTRICOS Y ELECTRONICOS_	T_	80
ELEMENTOS Y CARACTERISTICAS DE LOS EQUIPOS ELECTRICOS	_T	_15
RELACION DE LAS INTERVENCIONES NECESARIAS PARA EL MANTENIMIENTO DE LAS INSTALACIONES ELECTRICAS EN EL ENTORNO DE EDIFICIOS Y CON FINES ESPECIALES	_T_	90
INTERPRETACION DE ESQUEMAS ELECTRICOS_	P_	8
CURSO DE ELECTRONICA	_P	_16
ELEMENTOS, FUNCIONAMIENTO Y REPRESENTACION GRAFICA DE REDES ELECTRICAS DE BAJA DE TENSION_	T_	80
SUPERVISAR Y REALIZAR EL MANTENIMIENTO DE REDES ELECTRICAS DE BAJA TENSION (ONLINE)	_T_	90</t>
  </si>
  <si>
    <t>PRODUCCION (ENFRIADORAS/CALDERAS/BOMBAS DE CALOR/EQUIPOS AIRE ACONDICINADO/ENFRIADORES ADIABATICOS)</t>
  </si>
  <si>
    <t>si</t>
  </si>
  <si>
    <t>FONTANERIA E INSTALACIONES DE CLIMATIZACION ( CONVENIO  CONSTRUCCION. SECTOR CONSTRUCCION FLC)
FONTANERIA E INSTALACIONES DE CLIMATIZACION (ESPECIFICO)( CONVENIO  CONSTRUCCION. SECTOR CONSTRUCCION FLC)
FONTANERIA E INSTALACIONES DE CLIMATIZACION  ( CONVENIO METAL  SECTOR CONSTRUCCION. FMF)
FONTANERIA E INSTALACIONES DE CLIMATIZACION ( ESPECIFICO)  ( CONVENIO METAL  SECTOR CONSTRUCCION. FMF)
FONTANERIA E INSTALACIONES DE CLIMATIZACION ( RECICLAJE) ( CONVENIO METAL  SECTOR CONSTRUCCION. FMF)
TRABAJOS DE FONTANERIA, INSTALACIONES DE CALEFACCION-CLIMATIZACION, INSTALACIONES DE AGUA CALIENTE SANITARIA E INSTALACIONES SOLARES TERMICAS ( CONVENIO METAL , SECTOR METAL. FMF)
TRABAJOS DE FONTANERIA, INSTALACIONES DE CALEFACCION-CLIMATIZACION, INSTALACIONES DE AGUA CALIENTE SANITARIA E INSTALACIONES SOLARES TERMICAS. (ESPECIFICO) ( CONVENIO METAL , SECTOR METAL. FMF)
TRABAJOS DE FONTANERIA, INSTALACIONES DE CALEFACCION-CLIMATIZACION, INSTALACIONES DE AGUA CALIENTE SANITARIA E INSTALACIONES SOLARES TERMICAS  ( RECICLAJE ) ( CONVENIO METAL , SECTOR METAL. FMF)
DISEÑO EFICIENTE DE LAS INSTALACIONES DE CLIMATIZACION
EFICIENCIA ENERGETICA EN LAS INSTALACIONES DE CLIMATIZACION EN LOS EDIFICIOS
EQUIPOS TERMINALES DE CLIMATIZACION
INSTALACIONES DE CLIMATIZACION
RENDIMIENTO Y EFICIENCIA ENERGETICA DE LOS ELEMENTOS DE LAS INSTALACIONES DE CLIMATIZACION
CARACTERISTICAS Y FUNCIONAMIENTO DE LOS EQUIPOS DE REGULACION Y CONTROL DE LA INSTALACIONEN DE CLIMATIZACION
CARACTERIZACION DE EQUIPOS Y ELEMENTOS EN INSTALACIONES DE CLIMATIZACION
INSTALACIONES DE CLIMATIZACION</t>
  </si>
  <si>
    <t>FONTANERIA E INSTALACIONES DE CLIMATIZACION ( CONVENIO  CONSTRUCCION. SECTOR CONSTRUCCION FLC)	_P_	20
FONTANERIA E INSTALACIONES DE CLIMATIZACION (ESPECIFICO)( CONVENIO  CONSTRUCCION. SECTOR CONSTRUCCION FLC)	_P_	6
FONTANERIA E INSTALACIONES DE CLIMATIZACION  ( CONVENIO METAL  SECTOR CONSTRUCCION. FMF)	_P_	20
FONTANERIA E INSTALACIONES DE CLIMATIZACION ( ESPECIFICO)  ( CONVENIO METAL  SECTOR CONSTRUCCION. FMF)	_P_	6
FONTANERIA E INSTALACIONES DE CLIMATIZACION ( RECICLAJE) ( CONVENIO METAL  SECTOR CONSTRUCCION. FMF)_	P_	4
TRABAJOS DE FONTANERIA, INSTALACIONES DE CALEFACCION-CLIMATIZACION, INSTALACIONES DE AGUA CALIENTE SANITARIA E INSTALACIONES SOLARES TERMICAS ( CONVENIO METAL , SECTOR METAL. FMF)	_P_	20
TRABAJOS DE FONTANERIA, INSTALACIONES DE CALEFACCION-CLIMATIZACION, INSTALACIONES DE AGUA CALIENTE SANITARIA E INSTALACIONES SOLARES TERMICAS. (ESPECIFICO) ( CONVENIO METAL , SECTOR METAL. FMF)_	P_	8
TRABAJOS DE FONTANERIA, INSTALACIONES DE CALEFACCION-CLIMATIZACION, INSTALACIONES DE AGUA CALIENTE SANITARIA E INSTALACIONES SOLARES TERMICAS  ( RECICLAJE ) ( CONVENIO METAL , SECTOR METAL. FMF)	_P_	4
DISEÑO EFICIENTE DE LAS INSTALACIONES DE CLIMATIZACION	_T_	21
EFICIENCIA ENERGETICA EN LAS INSTALACIONES DE CLIMATIZACION EN LOS EDIFICIOS_T_	50
EQUIPOS TERMINALES DE CLIMATIZACION_	T	_11
INSTALACIONES DE CLIMATIZACION_	P_	25
RENDIMIENTO Y EFICIENCIA ENERGETICA DE LOS ELEMENTOS DE LAS INSTALACIONES DE CLIMATIZACION	_T_	16
CARACTERISTICAS Y FUNCIONAMIENTO DE LOS EQUIPOS DE REGULACION Y CONTROL DE LA INSTALACIONEN DE CLIMATIZACION_	T	_13
CARACTERIZACION DE EQUIPOS Y ELEMENTOS EN INSTALACIONES DE CLIMATIZACION_	T_	50
INSTALACIONES DE CLIMATIZACION	_T_	14</t>
  </si>
  <si>
    <t>DISTRIBUCION (BOMBAS, VALVULAS DE CIERRE, VALVULAS DE REGULACION, VASOS DE EXPANSION, ELECTROVALVULAS, VALVULAS DE SEGURIDAD, ANTIRETORNOS, COMPUERTAS, MANOMETROS, TERMOMETROS/, CAUDALIMETROS)</t>
  </si>
  <si>
    <t>DIFUSION (CLIMATIZADORES/FANCOILS/DIFURORES/REJILLAS)</t>
  </si>
  <si>
    <t>CONTROL SCADA</t>
  </si>
  <si>
    <t>AIRE COMPRIMIDO (COMPRESORES/SECADORES/DEPOSITOS ACUMULACION/FILTROS/INSTRUMENTACION/VALVULERIA/CONTROL)</t>
  </si>
  <si>
    <t xml:space="preserve">NO HAY </t>
  </si>
  <si>
    <t>HAY QUE INCLUIR UNA</t>
  </si>
  <si>
    <t>1.HIDRAULICA: MANTENIMIENTO Y REPARACION DE SISTEMAS HIDRAULICOS
2. MANTENIMIENTO HIDRAULICO</t>
  </si>
  <si>
    <t>HIDRAULICA: MANTENIMIENTO Y REPARACION DE SISTEMAS HIDRAULICOS	_P_	12
MANTENIMIENTO HIDRAULICO	_T_	60</t>
  </si>
  <si>
    <t>CURSO INICIAL DE FORMACION PARA EL MANTENIMIENTO HIGIENICO-SANITARIO DE INSTALACIONES DE RIESGO FRENTE A LEGIONELLA
CURSO RENOVACION DE MANTENIMIENTO HIGIENICO-SANITARIO FRENTE LEGIONELLA
"UC1610_2 DEL SEA492_2 MANTENIMIENTO HIGIÉNICO_x0002_SANITARIO DE INSTALACIONES SUSCEPTIBLES DE PROLIFERACIÓN DE MICROORGANISMOS NOCIVOS Y SU 
DISEMINACIÓN POR AEROSOLIZACIÓN. "
"UF2402 DE LA UC1611_2 DEL SEA492_2 MANTENIMIENTO HIGIÉNICO_x0002_SANITARIO DE INSTALACIONES SUSCEPTIBLES DE PROLIFERACIÓN DE MICROORGANISMOS NOCIVOS Y SU 
DISEMINACIÓN POR AEROSOLIZACIÓN. "
"UF2403 DE LA UC1611_2 DEL SEA492_2 MANTENIMIENTO HIGIÉNICO_x0002_SANITARIO DE INSTALACIONES SUSCEPTIBLES DE PROLIFERACIÓN DE MICROORGANISMOS NOCIVOS Y SU 
DISEMINACIÓN POR AEROSOLIZACIÓN. "
"UC1612_2 DEL SEA492_2 MANTENIMIENTO HIGIÉNICO_x0002_SANITARIO DE INSTALACIONES SUSCEPTIBLES DE PROLIFERACIÓN DE MICROORGANISMOS NOCIVOS Y SU 
DISEMINACIÓN POR AEROSOLIZACIÓN. "</t>
  </si>
  <si>
    <t>CURSO INICIAL DE FORMACION PARA EL MANTENIMIENTO HIGIENICO-SANITARIO DE INSTALACIONES DE RIESGO FRENTE A LEGIONELLA	_M	_30
CURSO RENOVACION DE MANTENIMIENTO HIGIENICO-SANITARIO FRENTE LEGIONELLA_	P_	10
"UC1610_2 DEL SEA492_2 MANTENIMIENTO HIGIÉNICO_x0002_SANITARIO DE INSTALACIONES SUSCEPTIBLES DE PROLIFERACIÓN DE MICROORGANISMOS NOCIVOS Y SU 
DISEMINACIÓN POR AEROSOLIZACIÓN. "_	P_30
"UF2402 DE LA UC1611_2 DEL SEA492_2 MANTENIMIENTO HIGIÉNICO_x0002_SANITARIO DE INSTALACIONES SUSCEPTIBLES DE PROLIFERACIÓN DE MICROORGANISMOS NOCIVOS Y SU 
DISEMINACIÓN POR AEROSOLIZACIÓN. "	_P	_90
"UF2403 DE LA UC1611_2 DEL SEA492_2 MANTENIMIENTO HIGIÉNICO_x0002_SANITARIO DE INSTALACIONES SUSCEPTIBLES DE PROLIFERACIÓN DE MICROORGANISMOS NOCIVOS Y SU 
DISEMINACIÓN POR AEROSOLIZACIÓN. "	_P_	70
"UC1612_2 DEL SEA492_2 MANTENIMIENTO HIGIÉNICO_x0002_SANITARIO DE INSTALACIONES SUSCEPTIBLES DE PROLIFERACIÓN DE MICROORGANISMOS NOCIVOS Y SU 
DISEMINACIÓN POR AEROSOLIZACIÓN. "	_P_	60</t>
  </si>
  <si>
    <t>INSTALACION DE AGUA SANITARIA (DEPOSITOS AGUA,/GRUPOS DE BOMBEO/FILTROS/DOSIFICACION/VALVULERIA)</t>
  </si>
  <si>
    <t>AGUA CALIENTE SANITARIA (DEPOSITOS DE ACUMULACION/INTERCAMBIADORESS/GRUPOS DE BOMBEO/FILTROS)</t>
  </si>
  <si>
    <t>SISTEMA ENERGÍA SOLAR TÉRMICA (ACUMULADORES/INTERCAMBIADORES/RECEPTORES DE CALOR/GRUPSO DE BOMBEO/VALVULERIA)</t>
  </si>
  <si>
    <t>1.ELEMENTOS DE UNA INSTALACION SOLAR AISLADA Y ESPECIFICACIONES
2.ELEMENTOS DE UNA INSTALACION SOLAR FOTOVOLTAICA CONECTADA A RED Y ESPECIFICACIONES
3.ENERGIA SOLAR FOTOVOLTAICA
4.INSTALACIONES DE ENERGIA SOLAR TERMICA
5.MANTENIMIENTO DE INSTALACIONES SOLARES FOTOVOLTAICAS
6.MONTAJE ELECTRICO Y ELECTRONICO EN INSTALACIONES SOLARES FOTOVOLTAICAS
7.REPLANTEO Y FUNCIONAMIENTO DE LAS INSTALACIONES SOLARES FOTOVOLTAICAS
8.MANTENIMIENTO DE INSTALACIONES SOLARES FOTOVOLTAICAS</t>
  </si>
  <si>
    <t>ELEMENTOS DE UNA INSTALACION SOLAR AISLADA Y ESPECIFICACIONES	_T	_11
ELEMENTOS DE UNA INSTALACION SOLAR FOTOVOLTAICA CONECTADA A RED Y ESPECIFICACIONES	_T	_18
ENERGIA SOLAR FOTOVOLTAICA	_T	_9
INSTALACIONES DE ENERGIA SOLAR TERMICA	_T	_10
MANTENIMIENTO DE INSTALACIONES SOLARES FOTOVOLTAICAS	_P	_8
MONTAJE ELECTRICO Y ELECTRONICO EN INSTALACIONES SOLARES FOTOVOLTAICAS	_T	_80
REPLANTEO Y FUNCIONAMIENTO DE LAS INSTALACIONES SOLARES FOTOVOLTAICAS	_T	_10
MANTENIMIENTO DE INSTALACIONES SOLARES FOTOVOLTAICAS	_T_	80</t>
  </si>
  <si>
    <t>INSTALACION DE SANEAMIENTO (SISTEMADE DRENAJE/SANEAMIENTO/BOMBAS FECALESY DE ACHIQUE/FOSA SEPTICA/SEPARADOR DE GRASAS)</t>
  </si>
  <si>
    <t xml:space="preserve">
EFICIENCIA ENERGETICA EN LAS INSTALACIONES DE SUMINISTRO DE AGUA Y SANEAMIENTO</t>
  </si>
  <si>
    <t xml:space="preserve">
EFICIENCIA ENERGETICA EN LAS INSTALACIONES DE SUMINISTRO DE AGUA Y SANEAMIENTO	_T	_14</t>
  </si>
  <si>
    <t>SOLDADURA</t>
  </si>
  <si>
    <t>CORTE Y CONFORMADO</t>
  </si>
  <si>
    <t>1.TIPOS DE SOLDADURA : APLICACIONES, PROCESOS Y TECNICAS (INICIAL)
2.TIPOS DE SOLDADURA : APLICACIONES, PROCESOS Y TECNICAS (RENOVACION)
3.SOLDADURA BLANDA Y ELECTRICA</t>
  </si>
  <si>
    <t>TIPOS DE SOLDADURA : APLICACIONES, PROCESOS Y TECNICAS (INICIAL)	_P_	20
TIPOS DE SOLDADURA : APLICACIONES, PROCESOS Y TECNICAS (RENOVACION)	_P_	8
SOLDADURA BLANDA Y ELECTRICA	_T_	17</t>
  </si>
  <si>
    <t>SOLDADURA TIG/MIG</t>
  </si>
  <si>
    <t>SOLDADURA AUTOGENA</t>
  </si>
  <si>
    <t>SOLDADURA ELECTRICA</t>
  </si>
  <si>
    <t>sI</t>
  </si>
  <si>
    <t>MANIPULACION DE EQUIPOS DE PROTECCION CONTRA INCENDIOS QUE EMPLEEN GASES FLUORADOS COMO AGENTE EXTINTOR
OPERARIO CUALIFICADO PARA SISTEMAS DE PROTECCION CONTRA INCENDIOS (MODULO I)
OPERARIO CUALIFICADO PARA SISTEMAS DE PROTECCION CONTRA INCENDIOS (MODULO I)
OPERARIO CUALIFICADO PARA SISTEMAS DE PROTECCION CONTRA INCENDIOS. ESPECIALIDAD: EXTINTORES DE INCENDIOS
OPERARIO CUALIFICADO PARA SISTEMAS DE PROTECCION CONTRA INCENDIOS. ESPECIALIDAD: EXTINTORES DE INCENDIOS
OPERARIO CUALIFICADO PARA SISTEMAS DE PROTECCION CONTRA INCENDIOS. ESPECIALIDAD: SISTEMAS DE COLUMNA SECA 
OPERARIO CUALIFICADO PARA SISTEMAS DE PROTECCION CONTRA INCENDIOS. ESPECIALIDAD: SISTEMAS DE COLUMNA SECA 
OPERARIO CUALIFICADO PARA SISTEMAS DE PROTECCION CONTRA INCENDIOS. ESPECIALIDAD: SISTEMAS DE DETECCION Y DE ALARMA DE INCENDIOS 
OPERARIO CUALIFICADO PARA SISTEMAS DE PROTECCION CONTRA INCENDIOS. ESPECIALIDAD: SISTEMAS DE DETECCION Y DE ALARMA DE INCENDIOS 
OPERARIO CUALIFICADO PARA SISTEMAS DE PROTECCION CONTRA INCENDIOS. ESPECIALIDAD: SISTEMAS DE SEÑALIZACION LUMINISCENTE
OPERARIO CUALIFICADO PARA SISTEMAS DE PROTECCION CONTRA INCENDIOS. ESPECIALIDAD: SISTEMAS DE SEÑALIZACION LUMINISCENTE
OPERARIO CUALIFICADO PARA SISTEMAS DE PROTECCION CONTRA INCENDIOS. ESPECIALIDAD: SISTEMAS FIJOS DE EXTINCION POR AEROSOLES CONDENSADOS 
OPERARIO CUALIFICADO PARA SISTEMAS DE PROTECCION CONTRA INCENDIOS. ESPECIALIDAD: SISTEMAS FIJOS DE EXTINCION POR AEROSOLES CONDENSADOS 
OPERARIO CUALIFICADO PARA SISTEMAS DE PROTECCION CONTRA INCENDIOS. ESPECIALIDAD: SISTEMAS FIJOS DE EXTINCION POR AGENTES EXTINTORES GASEOSOS 
OPERARIO CUALIFICADO PARA SISTEMAS DE PROTECCION CONTRA INCENDIOS. ESPECIALIDAD: SISTEMAS FIJOS DE EXTINCION POR AGENTES EXTINTORES GASEOSOS 
OPERARIO CUALIFICADO PARA SISTEMAS DE PROTECCION CONTRA INCENDIOS. ESPECIALIDAD: SISTEMAS FIJOS DE EXTINCION POR AGUA NEBULIZADA 
OPERARIO CUALIFICADO PARA SISTEMAS DE PROTECCION CONTRA INCENDIOS. ESPECIALIDAD: SISTEMAS FIJOS DE EXTINCION POR AGUA NEBULIZADA 
OPERARIO CUALIFICADO PARA SISTEMAS DE PROTECCION CONTRA INCENDIOS. ESPECIALIDAD: SISTEMAS FIJOS DE EXTINCION POR ESPUMA FISICA 
OPERARIO CUALIFICADO PARA SISTEMAS DE PROTECCION CONTRA INCENDIOS. ESPECIALIDAD: SISTEMAS FIJOS DE EXTINCION POR ESPUMA FISICA 
OPERARIO CUALIFICADO PARA SISTEMAS DE PROTECCION CONTRA INCENDIOS. ESPECIALIDAD: SISTEMAS FIJOS DE EXTINCION POR POLVO 
OPERARIO CUALIFICADO PARA SISTEMAS DE PROTECCION CONTRA INCENDIOS. ESPECIALIDAD: SISTEMAS FIJOS DE EXTINCION POR POLVO 
OPERARIO CUALIFICADO PARA SISTEMAS DE PROTECCION CONTRA INCENDIOS. ESPECIALIDAD: SISTEMAS FIJOS DE EXTINCION POR ROCIADORES AUTOMATICOS Y AGUA PULVERIZADA 
OPERARIO CUALIFICADO PARA SISTEMAS DE PROTECCION CONTRA INCENDIOS. ESPECIALIDAD: SISTEMAS FIJOS DE EXTINCION POR ROCIADORES AUTOMATICOS Y AGUA PULVERIZADA 
OPERARIO CUALIFICADO PARA SISTEMAS DE PROTECCION CONTRA INCENDIOS. ESPECIALIDAD: SISTEMAS PARA EL CONTROL DE HUMOS Y DE CALOR 
OPERARIO CUALIFICADO PARA SISTEMAS DE PROTECCION CONTRA INCENDIOS. ESPECIALIDAD: SISTEMAS PARA EL CONTROL DE HUMOS Y DE CALOR 
OPERARIO CUALIFICADO PARA SISTEMAS DE PROTECCION CONTRA INCENDIOS. ESPECIALIDAD:SISTEMAS DE ABASTECIMIENTO DE AGUA CONTRA INCENDIOS 
OPERARIO CUALIFICADO PARA SISTEMAS DE PROTECCION CONTRA INCENDIOS. ESPECIALIDAD:SISTEMAS DE ABASTECIMIENTO DE AGUA CONTRA INCENDIOS 
OPERARIO CUALIFICADO PARA SISTEMAS DE PROTECCION CONTRA INCENDIOS. ESPECIALIDAD:SISTEMAS DE BOCAS DE INCENDIO EQUIPADAS 
OPERARIO CUALIFICADO PARA SISTEMAS DE PROTECCION CONTRA INCENDIOS. ESPECIALIDAD:SISTEMAS DE BOCAS DE INCENDIO EQUIPADAS 
OPERARIO CUALIFICADO PARA SISTEMAS DE PROTECCION CONTRA INCENDIOS. ESPECIALIDAD:SISTEMAS DE HIDRANTES CONTRA INCENDIOS 
OPERARIO CUALIFICADO PARA SISTEMAS DE PROTECCION CONTRA INCENDIOS. ESPECIALIDAD:SISTEMAS DE HIDRANTES CONTRA INCENDIOS 
INSTALACION DE PROTECCION CONTRA INCENDIOS
PROTECCION CONTRA INCENDIOS</t>
  </si>
  <si>
    <t>MANIPULACION DE EQUIPOS DE PROTECCION CONTRA INCENDIOS QUE EMPLEEN GASES FLUORADOS COMO AGENTE EXTINTOR	_P_	18
OPERARIO CUALIFICADO PARA SISTEMAS DE PROTECCION CONTRA INCENDIOS (MODULO I)	_P	_24
OPERARIO CUALIFICADO PARA SISTEMAS DE PROTECCION CONTRA INCENDIOS (MODULO I)	_T_	24
OPERARIO CUALIFICADO PARA SISTEMAS DE PROTECCION CONTRA INCENDIOS. ESPECIALIDAD: EXTINTORES DE INCENDIOS	_P_	16
OPERARIO CUALIFICADO PARA SISTEMAS DE PROTECCION CONTRA INCENDIOS. ESPECIALIDAD: EXTINTORES DE INCENDIOS	_M	_16
OPERARIO CUALIFICADO PARA SISTEMAS DE PROTECCION CONTRA INCENDIOS. ESPECIALIDAD: SISTEMAS DE COLUMNA SECA 	_P_	8
OPERARIO CUALIFICADO PARA SISTEMAS DE PROTECCION CONTRA INCENDIOS. ESPECIALIDAD: SISTEMAS DE COLUMNA SECA 	_M_	8
OPERARIO CUALIFICADO PARA SISTEMAS DE PROTECCION CONTRA INCENDIOS. ESPECIALIDAD: SISTEMAS DE DETECCION Y DE ALARMA DE INCENDIOS 	_P_	16
OPERARIO CUALIFICADO PARA SISTEMAS DE PROTECCION CONTRA INCENDIOS. ESPECIALIDAD: SISTEMAS DE DETECCION Y DE ALARMA DE INCENDIOS 	_M_	16
OPERARIO CUALIFICADO PARA SISTEMAS DE PROTECCION CONTRA INCENDIOS. ESPECIALIDAD: SISTEMAS DE SEÑALIZACION LUMINISCENTE	_P_	3
OPERARIO CUALIFICADO PARA SISTEMAS DE PROTECCION CONTRA INCENDIOS. ESPECIALIDAD: SISTEMAS DE SEÑALIZACION LUMINISCENTE	_M_	3
OPERARIO CUALIFICADO PARA SISTEMAS DE PROTECCION CONTRA INCENDIOS. ESPECIALIDAD: SISTEMAS FIJOS DE EXTINCION POR AEROSOLES CONDENSADOS 	_P_	6
OPERARIO CUALIFICADO PARA SISTEMAS DE PROTECCION CONTRA INCENDIOS. ESPECIALIDAD: SISTEMAS FIJOS DE EXTINCION POR AEROSOLES CONDENSADOS _	M_	6
OPERARIO CUALIFICADO PARA SISTEMAS DE PROTECCION CONTRA INCENDIOS. ESPECIALIDAD: SISTEMAS FIJOS DE EXTINCION POR AGENTES EXTINTORES GASEOSOS _	P_	16
OPERARIO CUALIFICADO PARA SISTEMAS DE PROTECCION CONTRA INCENDIOS. ESPECIALIDAD: SISTEMAS FIJOS DE EXTINCION POR AGENTES EXTINTORES GASEOSOS _	M_	16
OPERARIO CUALIFICADO PARA SISTEMAS DE PROTECCION CONTRA INCENDIOS. ESPECIALIDAD: SISTEMAS FIJOS DE EXTINCION POR AGUA NEBULIZADA 	_P_	16
OPERARIO CUALIFICADO PARA SISTEMAS DE PROTECCION CONTRA INCENDIOS. ESPECIALIDAD: SISTEMAS FIJOS DE EXTINCION POR AGUA NEBULIZADA 	_M_	16
OPERARIO CUALIFICADO PARA SISTEMAS DE PROTECCION CONTRA INCENDIOS. ESPECIALIDAD: SISTEMAS FIJOS DE EXTINCION POR ESPUMA FISICA 	_P_	16
OPERARIO CUALIFICADO PARA SISTEMAS DE PROTECCION CONTRA INCENDIOS. ESPECIALIDAD: SISTEMAS FIJOS DE EXTINCION POR ESPUMA FISICA 	_M_	16
OPERARIO CUALIFICADO PARA SISTEMAS DE PROTECCION CONTRA INCENDIOS. ESPECIALIDAD: SISTEMAS FIJOS DE EXTINCION POR POLVO _	P	_6
OPERARIO CUALIFICADO PARA SISTEMAS DE PROTECCION CONTRA INCENDIOS. ESPECIALIDAD: SISTEMAS FIJOS DE EXTINCION POR POLVO _	M_	6
OPERARIO CUALIFICADO PARA SISTEMAS DE PROTECCION CONTRA INCENDIOS. ESPECIALIDAD: SISTEMAS FIJOS DE EXTINCION POR ROCIADORES AUTOMATICOS Y AGUA PULVERIZADA _	P_	20
OPERARIO CUALIFICADO PARA SISTEMAS DE PROTECCION CONTRA INCENDIOS. ESPECIALIDAD: SISTEMAS FIJOS DE EXTINCION POR ROCIADORES AUTOMATICOS Y AGUA PULVERIZADA _	M_	20
OPERARIO CUALIFICADO PARA SISTEMAS DE PROTECCION CONTRA INCENDIOS. ESPECIALIDAD: SISTEMAS PARA EL CONTROL DE HUMOS Y DE CALOR _	P_	20
OPERARIO CUALIFICADO PARA SISTEMAS DE PROTECCION CONTRA INCENDIOS. ESPECIALIDAD: SISTEMAS PARA EL CONTROL DE HUMOS Y DE CALOR 	_M_	20
OPERARIO CUALIFICADO PARA SISTEMAS DE PROTECCION CONTRA INCENDIOS. ESPECIALIDAD:SISTEMAS DE ABASTECIMIENTO DE AGUA CONTRA INCENDIOS 	_P_	16
OPERARIO CUALIFICADO PARA SISTEMAS DE PROTECCION CONTRA INCENDIOS. ESPECIALIDAD:SISTEMAS DE ABASTECIMIENTO DE AGUA CONTRA INCENDIOS 	_M_	16
OPERARIO CUALIFICADO PARA SISTEMAS DE PROTECCION CONTRA INCENDIOS. ESPECIALIDAD:SISTEMAS DE BOCAS DE INCENDIO EQUIPADAS _	P_	8
OPERARIO CUALIFICADO PARA SISTEMAS DE PROTECCION CONTRA INCENDIOS. ESPECIALIDAD:SISTEMAS DE BOCAS DE INCENDIO EQUIPADAS 	_M	_8
OPERARIO CUALIFICADO PARA SISTEMAS DE PROTECCION CONTRA INCENDIOS. ESPECIALIDAD:SISTEMAS DE HIDRANTES CONTRA INCENDIOS _	P_	8
OPERARIO CUALIFICADO PARA SISTEMAS DE PROTECCION CONTRA INCENDIOS. ESPECIALIDAD:SISTEMAS DE HIDRANTES CONTRA INCENDIOS 	_M	_8
INSTALACION DE PROTECCION CONTRA INCENDIOS	_T_	6
PROTECCION CONTRA INCENDIOS	_T_	8</t>
  </si>
  <si>
    <t>DETECCIÓN AUTOMÁTICA INCENDIOS</t>
  </si>
  <si>
    <t>ASCENSORES</t>
  </si>
  <si>
    <t>INSTALACION DE ASCENSORES  ( CONVENIO METAL  SECTOR CONSTRUCCION. FMF)
INSTALACION DE ASCENSORES  ( ESPECIFICO) ( CONVENIO METAL  SECTOR CONSTRUCCION. FMF)
INSTALACION DE ASCENSORES ( RECICLAJE) ( CONVENIO METAL  SECTOR CONSTRUCCION. FMF)
TRABAJOS DE MANTENIMIENTO, REPARACION E INSTALACION DE ASCENSORES ( CONVENIO METAL , SECTOR METAL. FMF)
TRABAJOS DE MANTENIMIENTO, REPARACION E INSTALACION DE ASCENSORES . (ESPECIFICO) ( CONVENIO METAL , SECTOR METAL. FMF)
TRABAJOS DE MANTENIMIENTO, REPARACION E INSTALACION DE ASCENSORES  ( RECICLAJE ) ( CONVENIO METAL , SECTOR METAL. FMF)</t>
  </si>
  <si>
    <t>INSTALACION DE ASCENSORES  ( CONVENIO METAL  SECTOR CONSTRUCCION. FMF)	_P	_20
INSTALACION DE ASCENSORES  ( ESPECIFICO) ( CONVENIO METAL  SECTOR CONSTRUCCION. FMF)	_P	_6
INSTALACION DE ASCENSORES ( RECICLAJE) ( CONVENIO METAL  SECTOR CONSTRUCCION. FMF)	_P_	4
TRABAJOS DE MANTENIMIENTO, REPARACION E INSTALACION DE ASCENSORES ( CONVENIO METAL , SECTOR METAL. FMF)_	P_	20
TRABAJOS DE MANTENIMIENTO, REPARACION E INSTALACION DE ASCENSORES . (ESPECIFICO) ( CONVENIO METAL , SECTOR METAL. FMF)	_P_	8
TRABAJOS DE MANTENIMIENTO, REPARACION E INSTALACION DE ASCENSORES  ( RECICLAJE ) ( CONVENIO METAL , SECTOR METAL. FMF)	_P_	4</t>
  </si>
  <si>
    <t>MANEJO Y SEGURIDAD EN EL USO DE PLATAFORMAS ELEVADORAS
RECICLAJE EN EL MANEJO Y SEGURIDAD EN EL USO DE PLATAFORMAS ELEVADORAS
PLATAFORMAS ELEVADORAS ACTUALIZACION. BAJO NORMATIVA UNE
PLATAFORMAS ELEVADORAS INICIAL. BAJO NORMA UNE
OPERADORES DE PLATAFORMAS ELEVADORAS ( CONVENIO METAL , SECTOR METAL. FMF)
OPERADORES DE PLATAFORMAS ELEVADORAS . (ESPECIFICO) ( CONVENIO METAL , SECTOR METAL. FMF)
OPERADORES DE PLATAFORMAS ELEVADORAS ( RECICLAJE )  ( CONVENIO METAL , SECTOR METAL. FMF)
OPERADOR DE PLATAFORMAS ELEVADORAS</t>
  </si>
  <si>
    <t>MANEJO Y SEGURIDAD EN EL USO DE PLATAFORMAS ELEVADORAS	_P_	8
RECICLAJE EN EL MANEJO Y SEGURIDAD EN EL USO DE PLATAFORMAS ELEVADORAS	_P_	5
PLATAFORMAS ELEVADORAS ACTUALIZACION. BAJO NORMATIVA UNE	_P	_6
PLATAFORMAS ELEVADORAS INICIAL. BAJO NORMA UNE_	P_	8
OPERADORES DE PLATAFORMAS ELEVADORAS ( CONVENIO METAL , SECTOR METAL. FMF)	_P_	20
OPERADORES DE PLATAFORMAS ELEVADORAS . (ESPECIFICO) ( CONVENIO METAL , SECTOR METAL. FMF)	_P	_8
OPERADORES DE PLATAFORMAS ELEVADORAS ( RECICLAJE )  ( CONVENIO METAL , SECTOR METAL. FMF)	_P_	4
OPERADOR DE PLATAFORMAS ELEVADORAS	_P_	8</t>
  </si>
  <si>
    <t>GRUAS Y PUENTES</t>
  </si>
  <si>
    <t>SEGURIDAD EN EL USO DE PUENTES GRUAS
NORMATIVA GRUAS PLUMA SOBRE VEHICULOS (NORMA UNE 58161)
NORMATIVA GRUAS PLUMA SOBRE VEHICULOS (NORMA UNE 58161)
NORMATIVA GRUAS PLUMA SOBRE VEHICULOS (NORMA UNE 58161)
CONDUCTORES DE GRUAS MOVILES AUTOPROPULSADAS ( CONVENIO METAL , SECTOR METAL. FMF)
CONDUCTORES DE GRUAS MOVILES AUTOPROPULSADAS . (ESPECIFICO) ( CONVENIO METAL , SECTOR METAL. FMF)
CONDUCTORES DE GRUAS MOVILES AUTOPROPULSADAS  ( RECICLAJE ) ( CONVENIO METAL , SECTOR METAL. FMF)</t>
  </si>
  <si>
    <t>SEGURIDAD EN EL USO DE PUENTES GRUAS	P	6
NORMATIVA GRUAS PLUMA SOBRE VEHICULOS (NORMA UNE 58161)	P	14
NORMATIVA GRUAS PLUMA SOBRE VEHICULOS (NORMA UNE 58161)	P	40
NORMATIVA GRUAS PLUMA SOBRE VEHICULOS (NORMA UNE 58161)	P	40
CONDUCTORES DE GRUAS MOVILES AUTOPROPULSADAS ( CONVENIO METAL , SECTOR METAL. FMF)	P	20
CONDUCTORES DE GRUAS MOVILES AUTOPROPULSADAS . (ESPECIFICO) ( CONVENIO METAL , SECTOR METAL. FMF)	P	8
CONDUCTORES DE GRUAS MOVILES AUTOPROPULSADAS  ( RECICLAJE ) ( CONVENIO METAL , SECTOR METAL. FMF)	P	4</t>
  </si>
  <si>
    <t>PRODUCCIÓN</t>
  </si>
  <si>
    <t>MOLDES</t>
  </si>
  <si>
    <t>GRANALLADO</t>
  </si>
  <si>
    <t>MEMBRANAS</t>
  </si>
  <si>
    <t>VERIFICACION MOLDE</t>
  </si>
  <si>
    <t>LASER</t>
  </si>
  <si>
    <t>CARRETILLERO EN SALA MOLDES</t>
  </si>
  <si>
    <t>TRABAJOS EN PRENSA</t>
  </si>
  <si>
    <t>CAMBIO DE DIMENSION</t>
  </si>
  <si>
    <t>ENGRASE PRENSA</t>
  </si>
  <si>
    <t>CONTROL CALIDAD</t>
  </si>
  <si>
    <t>DISEÑO DE INSTALACIONES</t>
  </si>
  <si>
    <t>ACTUADORES Y TRANSMISORES</t>
  </si>
  <si>
    <t>TIPOS DE SENSORES EN ROBÓTICA (ÓPTICOS, DE PRESIÓN, ETC)</t>
  </si>
  <si>
    <t>UNIDAD DE CONTROL</t>
  </si>
  <si>
    <t>ALMACEN-CARRETILLAS</t>
  </si>
  <si>
    <t>LA PROPIA FORMACIÓN EN EL MANEJO DE CARRETILLAS ELEVADORAS  (INCLUYE LAS PARTES DE LA CARRETILLA, UNIDADES DE CARGA, BATERÍAS, CHASIS, EJE, MÁSTIL, MOVIMIENTOS HIDRÁULICOS, MOVIMIENTOS DE LA CARRETILLA, DIAGRAMA DE CARGAS, ETC.)</t>
  </si>
  <si>
    <t>MANEJO Y SEGURIDAD EN EL USO DE CARRETILLAS
CARRETILLAS ELEVADORAS ACTUALIZACION. BAJO NORMATIVA UNE
CARRETILLAS ELEVADORAS INICIAL. BAJO NORMATIVA UNE
CONDUCTORES DE CARRETILLAS ELEVADORAS ( CONVENIO METAL , SECTOR METAL. FMF)
CONDUCTORES DE CARRETILLAS ELEVADORAS . (ESPECIFICO) ( CONVENIO METAL , SECTOR METAL. FMF)
CONDUCTORES DE CARRETILLAS ELEVADORAS  ( RECICLAJE ) ( CONVENIO METAL , SECTOR METAL. FMF)
OPERADOR DE CARRETILLAS</t>
  </si>
  <si>
    <t>MANEJO Y SEGURIDAD EN EL USO DE CARRETILLAS	_P_	8
CARRETILLAS ELEVADORAS ACTUALIZACION. BAJO NORMATIVA UNE	_P	_6
CARRETILLAS ELEVADORAS INICIAL. BAJO NORMATIVA UNE	_P	_14
CONDUCTORES DE CARRETILLAS ELEVADORAS ( CONVENIO METAL , SECTOR METAL. FMF)	_P	_20
CONDUCTORES DE CARRETILLAS ELEVADORAS . (ESPECIFICO) ( CONVENIO METAL , SECTOR METAL. FMF)	_P	_8
CONDUCTORES DE CARRETILLAS ELEVADORAS  ( RECICLAJE ) ( CONVENIO METAL , SECTOR METAL. FMF)	_P	_4
OPERADOR DE CARRETILLAS_	P	_8</t>
  </si>
  <si>
    <t>ELEMENTOS DE SEGURIDAD DE UNA CARRETILLA (CINTURÓN DE SEGURIDAD, PITIDO MARCHA ATRÁS, BLUESPOT, ETC)</t>
  </si>
  <si>
    <t>CAMBIO DE UNA BATERÍA (DEPENDIENDO DE LAS INSTALACIONES PUEDEN CAMBIARSE DE UNA FORMA O DE OTRA, PUEDEN CAMBIARSE CON UN PUENTE GRÚA, PUEDE CAMBIARSE CON OTRA CARRETILLA O UN TRASPALÉ)</t>
  </si>
  <si>
    <t>CARGA DE LA BATERÍA (ALGUNAS HAY QUE RELLENARLES AGUA, OTRAS NO, CONEXIÓN A LOS CARGADORES)</t>
  </si>
  <si>
    <t>CONTROL CARRETILLAS</t>
  </si>
  <si>
    <t>CHECK-LIST DE REVISIÓN DE LA CARRETILLA</t>
  </si>
  <si>
    <t>CONOCER LAS VÍAS DE EVACUACIÓN Y EL PUNTO DE ENCUENTRO</t>
  </si>
  <si>
    <t>SEGREGACIÓN DE RESIDUOS (CONOCER LOS TIPOS DE CONTENEDORES)</t>
  </si>
  <si>
    <t>JARDINERÍA</t>
  </si>
  <si>
    <t>PODA</t>
  </si>
  <si>
    <t>1.PODA DE ARBOLES URBANOS
2.PODA EN ALTURA</t>
  </si>
  <si>
    <t>PODA DE ARBOLES URBANOS	_P	_6
PODA EN ALTURA	_P_	12</t>
  </si>
  <si>
    <t>APLICADOR DE PRODUCTOS FITOSANITARIOS</t>
  </si>
  <si>
    <t>1.MANIPULACION DE PRODUCTOS DE USO FITOSANITARIO. RENOVACION
2.MANIPULACION DE PRODUCTOS FITOSANITARIOS
3.MANIPULACION DE PRODUCTOS FITOSANITARIOS
4.MANIPULACION DE PRODUCTOS FITOSANITARIOS ( NIVEL CUALIFICADO)
5.MANIPULACION DE PRODUCTOS FITOSANITARIOS ( NIVEL CUALIFICADO)
6.CURSO ADAPTACION_ APLICACION DE PRODUCTOS FITOSANITARIOS NIVEL BASICO
7.CURSO PUENTE _ APLICACION PRODUCTOS FITOSANITARIOS NIVEL CUALIFICADO
8.METODOS DE CONTROL DE PLAGAS. IMPORTANCIA DE LOS METODOS NO QUIMICOS. MEDIOS DE PROTECCION FITOSANITARIA.</t>
  </si>
  <si>
    <t>MANIPULACION DE PRODUCTOS DE USO FITOSANITARIO. RENOVACION_	P_	10
MANIPULACION DE PRODUCTOS FITOSANITARIOS	_P	_25
MANIPULACION DE PRODUCTOS FITOSANITARIOS	_M_	25
MANIPULACION DE PRODUCTOS FITOSANITARIOS ( NIVEL CUALIFICADO)	_P_	60
MANIPULACION DE PRODUCTOS FITOSANITARIOS ( NIVEL CUALIFICADO)	_M_	60
CURSO ADAPTACION_ APLICACION DE PRODUCTOS FITOSANITARIOS NIVEL BASICO	_P_	5
CURSO PUENTE _ APLICACION PRODUCTOS FITOSANITARIOS NIVEL CUALIFICADO	_P_	35
METODOS DE CONTROL DE PLAGAS. IMPORTANCIA DE LOS METODOS NO QUIMICOS. MEDIOS DE PROTECCION FITOSANITARIA.	_T_	2</t>
  </si>
  <si>
    <t>LOGÍSTICA</t>
  </si>
  <si>
    <t>MÉTODOS DE GESTIÓN DE ALMACÉN (FIFO, LIFO…)</t>
  </si>
  <si>
    <t>GESTION DE STOCKS Y ALMACEN
EXPERTO EN DISEÑO, MANTENIMIENTO Y GESTION DE ALMACENES E INSTALACIONES LOGISTICAS</t>
  </si>
  <si>
    <t>GESTION DE STOCKS Y ALMACEN	_T_	31
EXPERTO EN DISEÑO, MANTENIMIENTO Y GESTION DE ALMACENES E INSTALACIONES LOGISTICAS_	P	_16</t>
  </si>
  <si>
    <t>CONOCER LA INFORMACIÓN QUE NOS DA LA ETIQUETA DE LA MERCANCÍA</t>
  </si>
  <si>
    <t>RECEPCIÓN, ALMACENAJE Y EXPEDICIÓN DE MERCANCÍA (QUÉ ES UNA FAMILIA, QUÉ ES LA UNIDAD DE MANIPULACIÓN, QUÉ ES LA UNIDAD DE CONTENCIÓN Y QUÉ ES UNA CAPA)</t>
  </si>
  <si>
    <t>TIPOS DE ENTREGA (SPARTE, SÍNCRONO…)</t>
  </si>
  <si>
    <t>PICKING. MEDIOS UTILIZADOS (ERP, PISTOLA RADIO FRECUENCIA, TABLET, ETC.)</t>
  </si>
  <si>
    <t>INSTALACION DE COMBUSTIBLES LIQUIDOS (DEPOSITOS/GRUPOS DE BOMBAS/FILTROS/VALVULERIA/INSTRUMENTACION/CONTROL/ATEX)</t>
  </si>
  <si>
    <t>COMBUSTION Y COMBUSTIBLES EN LOS EDIFICIOS
INSTALACIONES DE COMBUSTIBLE</t>
  </si>
  <si>
    <t>COMBUSTION Y COMBUSTIBLES EN LOS EDIFICIOS	_T_	11
INSTALACIONES DE COMBUSTIBLE	_T	_18</t>
  </si>
  <si>
    <t>INSTALACION DE COMBUSTIBLES GASEOSOS (DEPOSITOS,DISTRIBUCION/VALVULERIA/ATEX)</t>
  </si>
  <si>
    <t>VAPOR</t>
  </si>
  <si>
    <t>INSTALACION GENERAL DE VAPOR (CALDERA, ACUMULADOR DE CONDENSADOS/SEGURIDADES/BOMBAS/INSTRUMENTACION)</t>
  </si>
  <si>
    <t>OPERADOR DE CALDERAS
CALDERAS DE BIOMASA</t>
  </si>
  <si>
    <t>OPERADOR DE CALDERAS_	P_	50
CALDERAS DE BIOMASA	_P	_24</t>
  </si>
  <si>
    <t>LIMPIEZA INDUSTRIAL</t>
  </si>
  <si>
    <t>LIMPIEZA CRIOGENICA</t>
  </si>
  <si>
    <t>GESTION DE RESIDUOS , ORDEN Y LIMPIEZA
GESTION EN LA SUPERVISION DE TRABAJOS DE LIMPIEZA
LIMPIEZA DE CRISTALES EN EDIFICIOS Y LOCALES.
LIMPIEZA DE GRAFITIS
LIMPIEZA DEL MOBILIARIO INTERIOR
LIMPIEZA INDUSTRIAL
LIMPIEZA, TRATAMIENTO Y MANTENIMIENTO DE SUELOS, PAREDES Y TECHOS EN EDIFICIOS Y LOCALES . 
MANIPULACION DE PRODUCTOS QUIMICOS Y DE LIMPIEZA
PROTOCOLOS DE LIMPIEZA
TECNICAS DE LIMPIEZA
USO Y MANTENIMIENTO DE MAQUINARIA DE LIMPIEZA
GESTION MEDIOAMBIENTAL EN EMPRESAS DE LIMPIEZA
TECNICAS DE LIMPIEZA Y DESINFECCION DE ASEOS
UTILIZACION DE PRODUCTOS DE LIMPIEZA: IDENTIFICACION, PROPIEDADES Y ALMACENAMIENTO
LIMPIEZA Y TRATAMIENTOS DE SUPERFICIES, USO Y MANTENIMIENTO DIFERENTES TIPOS DE MAQUINARIA Y ACTIVIDADES DE LIMPIEZA PARA ESPECIALISTAS
UTILIZACION DEL EQUIPAMIENTO BASICO PARA LIMPIEZA DE SUPERFICIES
LIMPIEZA, GESTION DE RESIDUOS Y MEDIOAMBIENTE
LIMPIEZA DEL MOBILIARIO INTERIOR
TECNICAS Y PROCEDIMIENTOS DE LIMPIEZA CON UTILIZACION DE MAQUINARIA
TECNICAS DE LIMPIEZA BASICAS EN EDIFICIOS Y LOCALES
SELECCION, UTILIZACION Y CONSERVACION DE UTILES, HERRAMIENTAS Y ACCESORIOS PARA LA LIMPIEZA DE EDIFICIOS Y LOCALES
PROCESOS DE LIMPIEZA CON MAQUINARIA EN EDIFICIOS Y LOCALES
LIMPIEZA E HIGIENIZACION
FORMACION CERTIFICACION ECOLABEL (ECOETIQUETADO EUROPEO) SERVICIO DE LIMPIEZA DE INTERIORES</t>
  </si>
  <si>
    <t>GESTION DE RESIDUOS , ORDEN Y LIMPIEZA	_P	_6
GESTION EN LA SUPERVISION DE TRABAJOS DE LIMPIEZA	_P	_6
LIMPIEZA DE CRISTALES EN EDIFICIOS Y LOCALES.	_T_	30
LIMPIEZA DE GRAFITIS	_P	6_
LIMPIEZA DEL MOBILIARIO INTERIOR	_T_	30
LIMPIEZA INDUSTRIAL	_P_	6
LIMPIEZA, TRATAMIENTO Y MANTENIMIENTO DE SUELOS, PAREDES Y TECHOS EN EDIFICIOS Y LOCALES . 	_T_	30
MANIPULACION DE PRODUCTOS QUIMICOS Y DE LIMPIEZA	_T_	40
PROTOCOLOS DE LIMPIEZA	_P_	6
TECNICAS DE LIMPIEZA	_P_	6
USO Y MANTENIMIENTO DE MAQUINARIA DE LIMPIEZA_	P	_8
GESTION MEDIOAMBIENTAL EN EMPRESAS DE LIMPIEZA	_T_	80
TECNICAS DE LIMPIEZA Y DESINFECCION DE ASEOS	_T_	7
UTILIZACION DE PRODUCTOS DE LIMPIEZA: IDENTIFICACION, PROPIEDADES Y ALMACENAMIENTO	_T_	16
LIMPIEZA Y TRATAMIENTOS DE SUPERFICIES, USO Y MANTENIMIENTO DIFERENTES TIPOS DE MAQUINARIA Y ACTIVIDADES DE LIMPIEZA PARA ESPECIALISTAS	_P_	8
UTILIZACION DEL EQUIPAMIENTO BASICO PARA LIMPIEZA DE SUPERFICIES	_T	_11
LIMPIEZA, GESTION DE RESIDUOS Y MEDIOAMBIENTE	_T_	40
LIMPIEZA DEL MOBILIARIO INTERIOR	_T_	30
TECNICAS Y PROCEDIMIENTOS DE LIMPIEZA CON UTILIZACION DE MAQUINARIA	_T	_60
TECNICAS DE LIMPIEZA BASICAS EN EDIFICIOS Y LOCALES	_T_	13
SELECCION, UTILIZACION Y CONSERVACION DE UTILES, HERRAMIENTAS Y ACCESORIOS PARA LA LIMPIEZA DE EDIFICIOS Y LOCALES	_T_	11
PROCESOS DE LIMPIEZA CON MAQUINARIA EN EDIFICIOS Y LOCALES	_T_	13
LIMPIEZA E HIGIENIZACION	_T_	55
FORMACION CERTIFICACION ECOLABEL (ECOETIQUETADO EUROPEO) SERVICIO DE LIMPIEZA DE INTERIORES_	T_	4</t>
  </si>
  <si>
    <t>LIMPIEZA CON AGUA A PRESIÓN</t>
  </si>
  <si>
    <t>LIMPIEZA QUÍMICA</t>
  </si>
  <si>
    <t>LIMPIEZA POR ASPIRACIÓN</t>
  </si>
  <si>
    <t>LIMPIEZA POR CHORREADO</t>
  </si>
  <si>
    <t>HANDYMAN</t>
  </si>
  <si>
    <t>ITINERARIO ESPECIALISTA EN JARDINERIA
MAQUINARIA DE JARDINERIA
TECNICAS DE JARDINERIA
ITINERARIO ESPECIFICO DE JARDINERIA
MAQUINARIA DE JARDINERIA Y SU MANTENIMIENTO
TÉCNICAS DE JARDINERIA PARA EL FOMENTO DE LA DIVERSIDAD
MANTENIMIENTO DE MAQUINARIA DE JARDINERIA</t>
  </si>
  <si>
    <t>ITINERARIO ESPECIALISTA EN JARDINERIA	_P_	30
MAQUINARIA DE JARDINERIA	_P	_6
TECNICAS DE JARDINERIA	_P_	6
ITINERARIO ESPECIFICO DE JARDINERIA	_T_	25
MAQUINARIA DE JARDINERIA Y SU MANTENIMIENTO	_T_	50
TÉCNICAS DE JARDINERIA PARA EL FOMENTO DE LA DIVERSIDAD_	P_	10
MANTENIMIENTO DE MAQUINARIA DE JARDINERIA	_P_	12</t>
  </si>
  <si>
    <t xml:space="preserve">revisar </t>
  </si>
  <si>
    <t>METODOLOGIA LEAN
FUNDAMENTOS LEAN IT</t>
  </si>
  <si>
    <t>METODOLOGIA LEAN	_P_	16
FUNDAMENTOS LEAN IT	_T_	20</t>
  </si>
  <si>
    <t>revisar</t>
  </si>
  <si>
    <t>AMFE</t>
  </si>
  <si>
    <t>CATÁLOGO DE ACCIONES DE DESARROLLO PROFESIONAL</t>
  </si>
  <si>
    <t>CONOCIMIENTO</t>
  </si>
  <si>
    <t>ACCIÓN FORMATIVA</t>
  </si>
  <si>
    <t>MODALIDAD</t>
  </si>
  <si>
    <t>DURACIÓN (horas)</t>
  </si>
  <si>
    <t>TELEFORMACIÓN / ONLINE</t>
  </si>
  <si>
    <t xml:space="preserve">MANTENIMIENTO DE SISTEMAS DE ALIMENTACION INTERRUMPIDA ( SAIS) </t>
  </si>
  <si>
    <t>PRESENCIAL</t>
  </si>
  <si>
    <t xml:space="preserve">GRUPOS ELECTROGENOS	</t>
  </si>
  <si>
    <t xml:space="preserve">	4</t>
  </si>
  <si>
    <t xml:space="preserve">SEGURIDAD EN TRABAJOS EN INSTALACIONES ELECTRICAS	</t>
  </si>
  <si>
    <t xml:space="preserve">ELECTRICIDAD, MONTAJE Y MANTENIMIENTO DE INSTALACIONES DE AT Y BT ( CONVENIO  CONSTRUCCION. SECTOR CONSTRUCCION FLC)	</t>
  </si>
  <si>
    <t xml:space="preserve">ELECTRICIDAD, MONTAJE Y MANTENIMIENTO DE INSTALACIONES DE AT Y BT (ESPECIFICO) ( CONVENIO  CONSTRUCCION. SECTOR CONSTRUCCION FLC)	</t>
  </si>
  <si>
    <t xml:space="preserve">	6</t>
  </si>
  <si>
    <t xml:space="preserve">ELECTRICIDAD (MONTAJE Y MANTENIMIENTO DE INSTALACIONES ELECTRICAS DE ALTA Y BAJA TENSION)  ( CONVENIO METAL  SECTOR CONSTRUCCION. FMF)	</t>
  </si>
  <si>
    <t xml:space="preserve">	20</t>
  </si>
  <si>
    <t xml:space="preserve">ELECTRICIDAD (MONTAJE Y MANTENIMIENTO DE INSTALACIONES ELECTRICAS DE ALTA Y BAJA TENSION) (ESPECIFICA)  ( CONVENIO METAL  SECTOR CONSTRUCCION. FMF)	</t>
  </si>
  <si>
    <t xml:space="preserve">ELECTRICIDAD: MONTAJE Y MANTENIMIENTO DE INSTALACIONES DE ALTA Y BAJA TENSION ( RECICLAJE)  ( CONVENIO METAL  SECTOR CONSTRUCCION. FMF)	</t>
  </si>
  <si>
    <t xml:space="preserve">INSTALADORES Y REPARADORES DE LINEAS Y EQUIPOS ELECTRICOS ( CONVENIO METAL , SECTOR METAL. FMF)	</t>
  </si>
  <si>
    <t xml:space="preserve">INSTALADORES Y REPARADORES DE LINEAS Y EQUIPOS ELECTRICOS . (ESPECIFICO) ( CONVENIO METAL , SECTOR METAL. FMF)	</t>
  </si>
  <si>
    <t xml:space="preserve">	8</t>
  </si>
  <si>
    <t xml:space="preserve">INSTALADORES Y REPARADORES DE LINEAS Y EQUIPOS ELECTRICOS  ( RECICLAJE ) ( CONVENIO METAL , SECTOR METAL. FMF)	</t>
  </si>
  <si>
    <t xml:space="preserve">MANTENIMIENTO DE INSTALACIONES ELECTRICAS EN CENTROS HOSPITALARIO	</t>
  </si>
  <si>
    <t>CONEXIONADO DE COMPONENTES EN EQUIPOS ELECTRICOS Y ELECTRONICOS</t>
  </si>
  <si>
    <t xml:space="preserve">	80</t>
  </si>
  <si>
    <t xml:space="preserve">ELEMENTOS Y CARACTERISTICAS DE LOS EQUIPOS ELECTRICOS	</t>
  </si>
  <si>
    <t xml:space="preserve">RELACION DE LAS INTERVENCIONES NECESARIAS PARA EL MANTENIMIENTO DE LAS INSTALACIONES ELECTRICAS EN EL ENTORNO DE EDIFICIOS Y CON FINES ESPECIALES	</t>
  </si>
  <si>
    <t xml:space="preserve">	90</t>
  </si>
  <si>
    <t>INTERPRETACION DE ESQUEMAS ELECTRICOS</t>
  </si>
  <si>
    <t xml:space="preserve">CURSO DE ELECTRONICA	</t>
  </si>
  <si>
    <t>ELEMENTOS, FUNCIONAMIENTO Y REPRESENTACION GRAFICA DE REDES ELECTRICAS DE BAJA DE TENSION</t>
  </si>
  <si>
    <t xml:space="preserve">SUPERVISAR Y REALIZAR EL MANTENIMIENTO DE REDES ELECTRICAS DE BAJA TENSION (ONLINE)	</t>
  </si>
  <si>
    <t xml:space="preserve">FONTANERIA E INSTALACIONES DE CLIMATIZACION ( CONVENIO  CONSTRUCCION. SECTOR CONSTRUCCION FLC)	</t>
  </si>
  <si>
    <t xml:space="preserve">FONTANERIA E INSTALACIONES DE CLIMATIZACION (ESPECIFICO)( CONVENIO  CONSTRUCCION. SECTOR CONSTRUCCION FLC)	</t>
  </si>
  <si>
    <t xml:space="preserve">FONTANERIA E INSTALACIONES DE CLIMATIZACION  ( CONVENIO METAL  SECTOR CONSTRUCCION. FMF)	</t>
  </si>
  <si>
    <t xml:space="preserve">FONTANERIA E INSTALACIONES DE CLIMATIZACION ( ESPECIFICO)  ( CONVENIO METAL  SECTOR CONSTRUCCION. FMF)	</t>
  </si>
  <si>
    <t>FONTANERIA E INSTALACIONES DE CLIMATIZACION ( RECICLAJE) ( CONVENIO METAL  SECTOR CONSTRUCCION. FMF)</t>
  </si>
  <si>
    <t xml:space="preserve">TRABAJOS DE FONTANERIA, INSTALACIONES DE CALEFACCION-CLIMATIZACION, INSTALACIONES DE AGUA CALIENTE SANITARIA E INSTALACIONES SOLARES TERMICAS ( CONVENIO METAL , SECTOR METAL. FMF)	</t>
  </si>
  <si>
    <t>TRABAJOS DE FONTANERIA, INSTALACIONES DE CALEFACCION-CLIMATIZACION, INSTALACIONES DE AGUA CALIENTE SANITARIA E INSTALACIONES SOLARES TERMICAS. (ESPECIFICO) ( CONVENIO METAL , SECTOR METAL. FMF)</t>
  </si>
  <si>
    <t xml:space="preserve">TRABAJOS DE FONTANERIA, INSTALACIONES DE CALEFACCION-CLIMATIZACION, INSTALACIONES DE AGUA CALIENTE SANITARIA E INSTALACIONES SOLARES TERMICAS  ( RECICLAJE ) ( CONVENIO METAL , SECTOR METAL. FMF)	</t>
  </si>
  <si>
    <t xml:space="preserve">DISEÑO EFICIENTE DE LAS INSTALACIONES DE CLIMATIZACION	</t>
  </si>
  <si>
    <t xml:space="preserve">	21</t>
  </si>
  <si>
    <t>EFICIENCIA ENERGETICA EN LAS INSTALACIONES DE CLIMATIZACION EN LOS EDIFICIOS</t>
  </si>
  <si>
    <t xml:space="preserve">	50</t>
  </si>
  <si>
    <t>EQUIPOS TERMINALES DE CLIMATIZACION</t>
  </si>
  <si>
    <t>INSTALACIONES DE CLIMATIZACION</t>
  </si>
  <si>
    <t xml:space="preserve">	25</t>
  </si>
  <si>
    <t xml:space="preserve">RENDIMIENTO Y EFICIENCIA ENERGETICA DE LOS ELEMENTOS DE LAS INSTALACIONES DE CLIMATIZACION	</t>
  </si>
  <si>
    <t xml:space="preserve">	16</t>
  </si>
  <si>
    <t>CARACTERISTICAS Y FUNCIONAMIENTO DE LOS EQUIPOS DE REGULACION Y CONTROL DE LA INSTALACIONEN DE CLIMATIZACION</t>
  </si>
  <si>
    <t>CARACTERIZACION DE EQUIPOS Y ELEMENTOS EN INSTALACIONES DE CLIMATIZACION</t>
  </si>
  <si>
    <t xml:space="preserve">INSTALACIONES DE CLIMATIZACION	</t>
  </si>
  <si>
    <t xml:space="preserve">	14</t>
  </si>
  <si>
    <t xml:space="preserve">HIDRAULICA: MANTENIMIENTO Y REPARACION DE SISTEMAS HIDRAULICOS	</t>
  </si>
  <si>
    <t xml:space="preserve">	12</t>
  </si>
  <si>
    <t xml:space="preserve">MANTENIMIENTO HIDRAULICO	</t>
  </si>
  <si>
    <t xml:space="preserve">	60</t>
  </si>
  <si>
    <t xml:space="preserve">CURSO INICIAL DE FORMACION PARA EL MANTENIMIENTO HIGIENICO-SANITARIO DE INSTALACIONES DE RIESGO FRENTE A LEGIONELLA	</t>
  </si>
  <si>
    <t>MIXTA</t>
  </si>
  <si>
    <t>CURSO RENOVACION DE MANTENIMIENTO HIGIENICO-SANITARIO FRENTE LEGIONELLA</t>
  </si>
  <si>
    <t xml:space="preserve">	10</t>
  </si>
  <si>
    <t xml:space="preserve">UC1610_2 DEL SEA492_2 MANTENIMIENTO HIGIÉNICO_x0002_SANITARIO DE INSTALACIONES SUSCEPTIBLES DE PROLIFERACIÓN DE MICROORGANISMOS NOCIVOS Y SU 
DISEMINACIÓN POR AEROSOLIZACIÓN. </t>
  </si>
  <si>
    <t xml:space="preserve">UF2402 DE LA UC1611_2 DEL SEA492_2 MANTENIMIENTO HIGIÉNICO_x0002_SANITARIO DE INSTALACIONES SUSCEPTIBLES DE PROLIFERACIÓN DE MICROORGANISMOS NOCIVOS Y SU 
DISEMINACIÓN POR AEROSOLIZACIÓN. 	</t>
  </si>
  <si>
    <t xml:space="preserve">UF2403 DE LA UC1611_2 DEL SEA492_2 MANTENIMIENTO HIGIÉNICO_x0002_SANITARIO DE INSTALACIONES SUSCEPTIBLES DE PROLIFERACIÓN DE MICROORGANISMOS NOCIVOS Y SU 
DISEMINACIÓN POR AEROSOLIZACIÓN. 	</t>
  </si>
  <si>
    <t xml:space="preserve">	70</t>
  </si>
  <si>
    <t xml:space="preserve">UC1612_2 DEL SEA492_2 MANTENIMIENTO HIGIÉNICO_x0002_SANITARIO DE INSTALACIONES SUSCEPTIBLES DE PROLIFERACIÓN DE MICROORGANISMOS NOCIVOS Y SU 
DISEMINACIÓN POR AEROSOLIZACIÓN. 	</t>
  </si>
  <si>
    <t xml:space="preserve">ELEMENTOS DE UNA INSTALACION SOLAR AISLADA Y ESPECIFICACIONES	</t>
  </si>
  <si>
    <t xml:space="preserve">ELEMENTOS DE UNA INSTALACION SOLAR FOTOVOLTAICA CONECTADA A RED Y ESPECIFICACIONES	</t>
  </si>
  <si>
    <t xml:space="preserve">ENERGIA SOLAR FOTOVOLTAICA	</t>
  </si>
  <si>
    <t xml:space="preserve">INSTALACIONES DE ENERGIA SOLAR TERMICA	</t>
  </si>
  <si>
    <t xml:space="preserve">MANTENIMIENTO DE INSTALACIONES SOLARES FOTOVOLTAICAS	</t>
  </si>
  <si>
    <t xml:space="preserve">MONTAJE ELECTRICO Y ELECTRONICO EN INSTALACIONES SOLARES FOTOVOLTAICAS	</t>
  </si>
  <si>
    <t xml:space="preserve">REPLANTEO Y FUNCIONAMIENTO DE LAS INSTALACIONES SOLARES FOTOVOLTAICAS	</t>
  </si>
  <si>
    <t xml:space="preserve">EFICIENCIA ENERGETICA EN LAS INSTALACIONES DE SUMINISTRO DE AGUA Y SANEAMIENTO	</t>
  </si>
  <si>
    <t xml:space="preserve">TIPOS DE SOLDADURA : APLICACIONES, PROCESOS Y TECNICAS (INICIAL)	</t>
  </si>
  <si>
    <t xml:space="preserve">TIPOS DE SOLDADURA : APLICACIONES, PROCESOS Y TECNICAS (RENOVACION)	</t>
  </si>
  <si>
    <t xml:space="preserve">SOLDADURA BLANDA Y ELECTRICA	</t>
  </si>
  <si>
    <t xml:space="preserve">	17</t>
  </si>
  <si>
    <t xml:space="preserve">MANIPULACION DE EQUIPOS DE PROTECCION CONTRA INCENDIOS QUE EMPLEEN GASES FLUORADOS COMO AGENTE EXTINTOR	</t>
  </si>
  <si>
    <t xml:space="preserve">	18</t>
  </si>
  <si>
    <t xml:space="preserve">OPERARIO CUALIFICADO PARA SISTEMAS DE PROTECCION CONTRA INCENDIOS (MODULO I)	</t>
  </si>
  <si>
    <t xml:space="preserve">	24</t>
  </si>
  <si>
    <t xml:space="preserve">OPERARIO CUALIFICADO PARA SISTEMAS DE PROTECCION CONTRA INCENDIOS. ESPECIALIDAD: EXTINTORES DE INCENDIOS	</t>
  </si>
  <si>
    <t xml:space="preserve">OPERARIO CUALIFICADO PARA SISTEMAS DE PROTECCION CONTRA INCENDIOS. ESPECIALIDAD: SISTEMAS DE COLUMNA SECA 	</t>
  </si>
  <si>
    <t xml:space="preserve">OPERARIO CUALIFICADO PARA SISTEMAS DE PROTECCION CONTRA INCENDIOS. ESPECIALIDAD: SISTEMAS DE DETECCION Y DE ALARMA DE INCENDIOS 	</t>
  </si>
  <si>
    <t xml:space="preserve">OPERARIO CUALIFICADO PARA SISTEMAS DE PROTECCION CONTRA INCENDIOS. ESPECIALIDAD: SISTEMAS DE SEÑALIZACION LUMINISCENTE	</t>
  </si>
  <si>
    <t xml:space="preserve">	3</t>
  </si>
  <si>
    <t xml:space="preserve">OPERARIO CUALIFICADO PARA SISTEMAS DE PROTECCION CONTRA INCENDIOS. ESPECIALIDAD: SISTEMAS FIJOS DE EXTINCION POR AEROSOLES CONDENSADOS 	</t>
  </si>
  <si>
    <t xml:space="preserve">OPERARIO CUALIFICADO PARA SISTEMAS DE PROTECCION CONTRA INCENDIOS. ESPECIALIDAD: SISTEMAS FIJOS DE EXTINCION POR AEROSOLES CONDENSADOS </t>
  </si>
  <si>
    <t xml:space="preserve">OPERARIO CUALIFICADO PARA SISTEMAS DE PROTECCION CONTRA INCENDIOS. ESPECIALIDAD: SISTEMAS FIJOS DE EXTINCION POR AGENTES EXTINTORES GASEOSOS </t>
  </si>
  <si>
    <t xml:space="preserve">OPERARIO CUALIFICADO PARA SISTEMAS DE PROTECCION CONTRA INCENDIOS. ESPECIALIDAD: SISTEMAS FIJOS DE EXTINCION POR AGUA NEBULIZADA 	</t>
  </si>
  <si>
    <t xml:space="preserve">OPERARIO CUALIFICADO PARA SISTEMAS DE PROTECCION CONTRA INCENDIOS. ESPECIALIDAD: SISTEMAS FIJOS DE EXTINCION POR ESPUMA FISICA 	</t>
  </si>
  <si>
    <t xml:space="preserve">OPERARIO CUALIFICADO PARA SISTEMAS DE PROTECCION CONTRA INCENDIOS. ESPECIALIDAD: SISTEMAS FIJOS DE EXTINCION POR POLVO </t>
  </si>
  <si>
    <t xml:space="preserve">OPERARIO CUALIFICADO PARA SISTEMAS DE PROTECCION CONTRA INCENDIOS. ESPECIALIDAD: SISTEMAS FIJOS DE EXTINCION POR ROCIADORES AUTOMATICOS Y AGUA PULVERIZADA </t>
  </si>
  <si>
    <t xml:space="preserve">OPERARIO CUALIFICADO PARA SISTEMAS DE PROTECCION CONTRA INCENDIOS. ESPECIALIDAD: SISTEMAS PARA EL CONTROL DE HUMOS Y DE CALOR </t>
  </si>
  <si>
    <t xml:space="preserve">OPERARIO CUALIFICADO PARA SISTEMAS DE PROTECCION CONTRA INCENDIOS. ESPECIALIDAD: SISTEMAS PARA EL CONTROL DE HUMOS Y DE CALOR 	</t>
  </si>
  <si>
    <t xml:space="preserve">OPERARIO CUALIFICADO PARA SISTEMAS DE PROTECCION CONTRA INCENDIOS. ESPECIALIDAD:SISTEMAS DE ABASTECIMIENTO DE AGUA CONTRA INCENDIOS 	</t>
  </si>
  <si>
    <t xml:space="preserve">OPERARIO CUALIFICADO PARA SISTEMAS DE PROTECCION CONTRA INCENDIOS. ESPECIALIDAD:SISTEMAS DE BOCAS DE INCENDIO EQUIPADAS </t>
  </si>
  <si>
    <t xml:space="preserve">OPERARIO CUALIFICADO PARA SISTEMAS DE PROTECCION CONTRA INCENDIOS. ESPECIALIDAD:SISTEMAS DE BOCAS DE INCENDIO EQUIPADAS 	</t>
  </si>
  <si>
    <t xml:space="preserve">OPERARIO CUALIFICADO PARA SISTEMAS DE PROTECCION CONTRA INCENDIOS. ESPECIALIDAD:SISTEMAS DE HIDRANTES CONTRA INCENDIOS </t>
  </si>
  <si>
    <t xml:space="preserve">OPERARIO CUALIFICADO PARA SISTEMAS DE PROTECCION CONTRA INCENDIOS. ESPECIALIDAD:SISTEMAS DE HIDRANTES CONTRA INCENDIOS 	</t>
  </si>
  <si>
    <t xml:space="preserve">INSTALACION DE PROTECCION CONTRA INCENDIOS	</t>
  </si>
  <si>
    <t xml:space="preserve">PROTECCION CONTRA INCENDIOS	</t>
  </si>
  <si>
    <t xml:space="preserve">INSTALACION DE ASCENSORES  ( CONVENIO METAL  SECTOR CONSTRUCCION. FMF)	</t>
  </si>
  <si>
    <t xml:space="preserve">INSTALACION DE ASCENSORES  ( ESPECIFICO) ( CONVENIO METAL  SECTOR CONSTRUCCION. FMF)	</t>
  </si>
  <si>
    <t xml:space="preserve">INSTALACION DE ASCENSORES ( RECICLAJE) ( CONVENIO METAL  SECTOR CONSTRUCCION. FMF)	</t>
  </si>
  <si>
    <t>TRABAJOS DE MANTENIMIENTO, REPARACION E INSTALACION DE ASCENSORES ( CONVENIO METAL , SECTOR METAL. FMF)</t>
  </si>
  <si>
    <t xml:space="preserve">TRABAJOS DE MANTENIMIENTO, REPARACION E INSTALACION DE ASCENSORES . (ESPECIFICO) ( CONVENIO METAL , SECTOR METAL. FMF)	</t>
  </si>
  <si>
    <t xml:space="preserve">TRABAJOS DE MANTENIMIENTO, REPARACION E INSTALACION DE ASCENSORES  ( RECICLAJE ) ( CONVENIO METAL , SECTOR METAL. FMF)	</t>
  </si>
  <si>
    <t xml:space="preserve">MANEJO Y SEGURIDAD EN EL USO DE PLATAFORMAS ELEVADORAS	</t>
  </si>
  <si>
    <t xml:space="preserve">RECICLAJE EN EL MANEJO Y SEGURIDAD EN EL USO DE PLATAFORMAS ELEVADORAS	</t>
  </si>
  <si>
    <t xml:space="preserve">	5</t>
  </si>
  <si>
    <t xml:space="preserve">PLATAFORMAS ELEVADORAS ACTUALIZACION. BAJO NORMATIVA UNE	</t>
  </si>
  <si>
    <t>PLATAFORMAS ELEVADORAS INICIAL. BAJO NORMA UNE</t>
  </si>
  <si>
    <t xml:space="preserve">OPERADORES DE PLATAFORMAS ELEVADORAS ( CONVENIO METAL , SECTOR METAL. FMF)	</t>
  </si>
  <si>
    <t xml:space="preserve">OPERADORES DE PLATAFORMAS ELEVADORAS . (ESPECIFICO) ( CONVENIO METAL , SECTOR METAL. FMF)	</t>
  </si>
  <si>
    <t xml:space="preserve">OPERADORES DE PLATAFORMAS ELEVADORAS ( RECICLAJE )  ( CONVENIO METAL , SECTOR METAL. FMF)	</t>
  </si>
  <si>
    <t xml:space="preserve">OPERADOR DE PLATAFORMAS ELEVADORAS	</t>
  </si>
  <si>
    <t>SEGURIDAD EN EL USO DE PUENTES GRUAS	P	6</t>
  </si>
  <si>
    <t>NORMATIVA GRUAS PLUMA SOBRE VEHICULOS (NORMA UNE 58161)	P	14</t>
  </si>
  <si>
    <t>NORMATIVA GRUAS PLUMA SOBRE VEHICULOS (NORMA UNE 58161)	P	40</t>
  </si>
  <si>
    <t>CONDUCTORES DE GRUAS MOVILES AUTOPROPULSADAS ( CONVENIO METAL , SECTOR METAL. FMF)	P	20</t>
  </si>
  <si>
    <t>CONDUCTORES DE GRUAS MOVILES AUTOPROPULSADAS  ( RECICLAJE ) ( CONVENIO METAL , SECTOR METAL. FMF)	P	4</t>
  </si>
  <si>
    <t>CONDUCTORES DE GRUAS MOVILES AUTOPROPULSADAS . (ESPECIFICO) ( CONVENIO METAL , SECTOR METAL. FMF)	P	8</t>
  </si>
  <si>
    <t xml:space="preserve">MANEJO Y SEGURIDAD EN EL USO DE CARRETILLAS	</t>
  </si>
  <si>
    <t xml:space="preserve">CARRETILLAS ELEVADORAS ACTUALIZACION. BAJO NORMATIVA UNE	</t>
  </si>
  <si>
    <t xml:space="preserve">CARRETILLAS ELEVADORAS INICIAL. BAJO NORMATIVA UNE	</t>
  </si>
  <si>
    <t xml:space="preserve">CONDUCTORES DE CARRETILLAS ELEVADORAS ( CONVENIO METAL , SECTOR METAL. FMF)	</t>
  </si>
  <si>
    <t xml:space="preserve">CONDUCTORES DE CARRETILLAS ELEVADORAS . (ESPECIFICO) ( CONVENIO METAL , SECTOR METAL. FMF)	</t>
  </si>
  <si>
    <t xml:space="preserve">CONDUCTORES DE CARRETILLAS ELEVADORAS  ( RECICLAJE ) ( CONVENIO METAL , SECTOR METAL. FMF)	</t>
  </si>
  <si>
    <t>OPERADOR DE CARRETILLAS</t>
  </si>
  <si>
    <t xml:space="preserve">PODA DE ARBOLES URBANOS	</t>
  </si>
  <si>
    <t xml:space="preserve">PODA EN ALTURA	</t>
  </si>
  <si>
    <t>MANIPULACION DE PRODUCTOS DE USO FITOSANITARIO. RENOVACION</t>
  </si>
  <si>
    <t xml:space="preserve">MANIPULACION DE PRODUCTOS FITOSANITARIOS	</t>
  </si>
  <si>
    <t xml:space="preserve">MANIPULACION DE PRODUCTOS FITOSANITARIOS ( NIVEL CUALIFICADO)	</t>
  </si>
  <si>
    <t>CURSO ADAPTACION_ APLICACION DE PRODUCTOS FITOSANITARIOS NIVEL BASICO</t>
  </si>
  <si>
    <t xml:space="preserve">CURSO PUENTE_  APLICACION PRODUCTOS FITOSANITARIOS NIVEL CUALIFICADO	</t>
  </si>
  <si>
    <t xml:space="preserve">	35</t>
  </si>
  <si>
    <t xml:space="preserve">METODOS DE CONTROL DE PLAGAS. IMPORTANCIA DE LOS METODOS NO QUIMICOS. MEDIOS DE PROTECCION FITOSANITARIA.	</t>
  </si>
  <si>
    <t xml:space="preserve">	2</t>
  </si>
  <si>
    <t xml:space="preserve">GESTION DE STOCKS Y ALMACEN	</t>
  </si>
  <si>
    <t xml:space="preserve">	31</t>
  </si>
  <si>
    <t>EXPERTO EN DISEÑO, MANTENIMIENTO Y GESTION DE ALMACENES E INSTALACIONES LOGISTICAS</t>
  </si>
  <si>
    <t xml:space="preserve">COMBUSTION Y COMBUSTIBLES EN LOS EDIFICIOS	</t>
  </si>
  <si>
    <t xml:space="preserve">	11</t>
  </si>
  <si>
    <t xml:space="preserve">INSTALACIONES DE COMBUSTIBLE	</t>
  </si>
  <si>
    <t>OPERADOR DE CALDERAS</t>
  </si>
  <si>
    <t xml:space="preserve">CALDERAS DE BIOMASA	</t>
  </si>
  <si>
    <t xml:space="preserve">GESTION EN LA SUPERVISION DE TRABAJOS DE LIMPIEZA	</t>
  </si>
  <si>
    <t xml:space="preserve">LIMPIEZA DE CRISTALES EN EDIFICIOS Y LOCALES.	</t>
  </si>
  <si>
    <t xml:space="preserve">	30</t>
  </si>
  <si>
    <t xml:space="preserve">LIMPIEZA DE GRAFITIS	</t>
  </si>
  <si>
    <t xml:space="preserve">LIMPIEZA DEL MOBILIARIO INTERIOR	</t>
  </si>
  <si>
    <t xml:space="preserve">LIMPIEZA INDUSTRIAL	</t>
  </si>
  <si>
    <t xml:space="preserve">LIMPIEZA, TRATAMIENTO Y MANTENIMIENTO DE SUELOS, PAREDES Y TECHOS EN EDIFICIOS Y LOCALES . 	</t>
  </si>
  <si>
    <t xml:space="preserve">MANIPULACION DE PRODUCTOS QUIMICOS Y DE LIMPIEZA	</t>
  </si>
  <si>
    <t xml:space="preserve">	40</t>
  </si>
  <si>
    <t xml:space="preserve">PROTOCOLOS DE LIMPIEZA	</t>
  </si>
  <si>
    <t xml:space="preserve">TECNICAS DE LIMPIEZA	</t>
  </si>
  <si>
    <t>USO Y MANTENIMIENTO DE MAQUINARIA DE LIMPIEZA</t>
  </si>
  <si>
    <t xml:space="preserve">GESTION MEDIOAMBIENTAL EN EMPRESAS DE LIMPIEZA	</t>
  </si>
  <si>
    <t xml:space="preserve">TECNICAS DE LIMPIEZA Y DESINFECCION DE ASEOS	</t>
  </si>
  <si>
    <t xml:space="preserve">	7</t>
  </si>
  <si>
    <t xml:space="preserve">UTILIZACION DE PRODUCTOS DE LIMPIEZA: IDENTIFICACION, PROPIEDADES Y ALMACENAMIENTO	</t>
  </si>
  <si>
    <t xml:space="preserve">LIMPIEZA Y TRATAMIENTOS DE SUPERFICIES, USO Y MANTENIMIENTO DIFERENTES TIPOS DE MAQUINARIA Y ACTIVIDADES DE LIMPIEZA PARA ESPECIALISTAS	</t>
  </si>
  <si>
    <t xml:space="preserve">UTILIZACION DEL EQUIPAMIENTO BASICO PARA LIMPIEZA DE SUPERFICIES	</t>
  </si>
  <si>
    <t xml:space="preserve">LIMPIEZA, GESTION DE RESIDUOS Y MEDIOAMBIENTE	</t>
  </si>
  <si>
    <t xml:space="preserve">TECNICAS Y PROCEDIMIENTOS DE LIMPIEZA CON UTILIZACION DE MAQUINARIA	</t>
  </si>
  <si>
    <t xml:space="preserve">TECNICAS DE LIMPIEZA BASICAS EN EDIFICIOS Y LOCALES	</t>
  </si>
  <si>
    <t xml:space="preserve">	13</t>
  </si>
  <si>
    <t xml:space="preserve">SELECCION, UTILIZACION Y CONSERVACION DE UTILES, HERRAMIENTAS Y ACCESORIOS PARA LA LIMPIEZA DE EDIFICIOS Y LOCALES	</t>
  </si>
  <si>
    <t xml:space="preserve">PROCESOS DE LIMPIEZA CON MAQUINARIA EN EDIFICIOS Y LOCALES	</t>
  </si>
  <si>
    <t xml:space="preserve">LIMPIEZA E HIGIENIZACION	</t>
  </si>
  <si>
    <t xml:space="preserve">	55</t>
  </si>
  <si>
    <t>FORMACION CERTIFICACION ECOLABEL (ECOETIQUETADO EUROPEO) SERVICIO DE LIMPIEZA DE INTERIORES</t>
  </si>
  <si>
    <t xml:space="preserve">ITINERARIO ESPECIALISTA EN JARDINERIA	</t>
  </si>
  <si>
    <t xml:space="preserve">MAQUINARIA DE JARDINERIA	</t>
  </si>
  <si>
    <t xml:space="preserve">TECNICAS DE JARDINERIA	</t>
  </si>
  <si>
    <t xml:space="preserve">ITINERARIO ESPECIFICO DE JARDINERIA	</t>
  </si>
  <si>
    <t xml:space="preserve">MAQUINARIA DE JARDINERIA Y SU MANTENIMIENTO	</t>
  </si>
  <si>
    <t>TÉCNICAS DE JARDINERIA PARA EL FOMENTO DE LA DIVERSIDAD</t>
  </si>
  <si>
    <t xml:space="preserve">MANTENIMIENTO DE MAQUINARIA DE JARDINERIA	</t>
  </si>
  <si>
    <t xml:space="preserve">METODOLOGIA LEAN	</t>
  </si>
  <si>
    <t xml:space="preserve">FUNDAMENTOS LEAN IT	</t>
  </si>
  <si>
    <t>Apellidos y Nombre</t>
  </si>
  <si>
    <t>Título de la acción formativa</t>
  </si>
  <si>
    <t>Fecha / Plazo / Periodo</t>
  </si>
  <si>
    <t>Tipo de formación (Interna/Externa)</t>
  </si>
  <si>
    <t>Quién la imparte</t>
  </si>
  <si>
    <t>Pararrayos</t>
  </si>
  <si>
    <t>Externa</t>
  </si>
  <si>
    <t>Red de tierras</t>
  </si>
  <si>
    <t>N3</t>
  </si>
  <si>
    <t>Interna</t>
  </si>
  <si>
    <t>Mario</t>
  </si>
  <si>
    <t>Sistema alta tensión</t>
  </si>
  <si>
    <t>SISTEMA ENERGÍA SOLAR TÉRMICA</t>
  </si>
  <si>
    <t>CAMPO</t>
  </si>
  <si>
    <t>Técnico1</t>
  </si>
  <si>
    <t>Técnico2</t>
  </si>
  <si>
    <t>Técnico3</t>
  </si>
  <si>
    <t>Técnico4</t>
  </si>
  <si>
    <t>Técnico5</t>
  </si>
  <si>
    <t>Técnico6</t>
  </si>
  <si>
    <t>Técnico7</t>
  </si>
  <si>
    <t>Técnico8</t>
  </si>
  <si>
    <t>Técnico9</t>
  </si>
  <si>
    <t>Técnico10</t>
  </si>
  <si>
    <t>Técnico11</t>
  </si>
  <si>
    <t>Técnico12</t>
  </si>
  <si>
    <t>Técnico13</t>
  </si>
  <si>
    <t>Técnico14</t>
  </si>
  <si>
    <t>Técnico15</t>
  </si>
  <si>
    <t>Técnico16</t>
  </si>
  <si>
    <t xml:space="preserve"> me ayde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</si>
</sst>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14"/>
      <color theme="0"/>
      <name val="Outfit"/>
    </font>
    <font>
      <b/>
      <sz val="12"/>
      <color theme="0"/>
      <name val="Outfit"/>
    </font>
    <font>
      <sz val="12"/>
      <name val="Outfit"/>
    </font>
    <font>
      <sz val="10"/>
      <name val="Outfit"/>
    </font>
    <font>
      <sz val="11"/>
      <color theme="1"/>
      <name val="Outfit"/>
    </font>
    <font>
      <b/>
      <sz val="10"/>
      <name val="Outfit"/>
    </font>
    <font>
      <b/>
      <sz val="14"/>
      <color theme="1"/>
      <name val="Outfit"/>
    </font>
    <font>
      <b/>
      <sz val="11"/>
      <color theme="1"/>
      <name val="Outfit"/>
    </font>
    <font>
      <sz val="11"/>
      <color theme="0"/>
      <name val="Outfit"/>
    </font>
    <font>
      <sz val="14"/>
      <color theme="1"/>
      <name val="Outfit"/>
    </font>
    <font>
      <b/>
      <sz val="22"/>
      <color rgb="FFFFFFFF"/>
      <name val="Outfit"/>
    </font>
    <font>
      <b/>
      <sz val="10"/>
      <color rgb="FFFFFFFF"/>
      <name val="Outfit"/>
    </font>
    <font>
      <sz val="10"/>
      <name val="Arial"/>
      <family val="2"/>
    </font>
    <font>
      <b/>
      <sz val="11"/>
      <color theme="0"/>
      <name val="Outfit"/>
    </font>
    <font>
      <sz val="12"/>
      <color indexed="81"/>
      <name val="Tahoma"/>
      <family val="2"/>
    </font>
    <font>
      <sz val="10"/>
      <name val="Arial"/>
      <family val="2"/>
    </font>
    <font>
      <sz val="10"/>
      <color theme="0"/>
      <name val="Outfit"/>
    </font>
    <font>
      <b/>
      <sz val="10"/>
      <color theme="0"/>
      <name val="Outfit"/>
    </font>
    <font>
      <b/>
      <sz val="10"/>
      <color theme="1"/>
      <name val="Outfit"/>
    </font>
    <font>
      <sz val="10"/>
      <color rgb="FFFF0000"/>
      <name val="Outfit"/>
    </font>
    <font>
      <sz val="10"/>
      <color theme="1"/>
      <name val="Outfit"/>
    </font>
    <font>
      <sz val="11"/>
      <name val="Outfit"/>
    </font>
    <font>
      <sz val="11"/>
      <color rgb="FF000000"/>
      <name val="Outfit"/>
    </font>
    <font>
      <b/>
      <sz val="11"/>
      <color rgb="FF000000"/>
      <name val="Outfit"/>
    </font>
    <font>
      <sz val="9"/>
      <color indexed="81"/>
      <name val="Tahoma"/>
      <family val="2"/>
    </font>
    <font>
      <b/>
      <sz val="9"/>
      <color indexed="81"/>
      <name val="Tahoma"/>
      <family val="2"/>
    </font>
    <font>
      <sz val="12"/>
      <name val="Outfit Light"/>
    </font>
    <font>
      <sz val="12"/>
      <color theme="1"/>
      <name val="Outfit Medium"/>
    </font>
    <font>
      <sz val="8"/>
      <name val="Calibri"/>
      <family val="2"/>
      <scheme val="minor"/>
    </font>
  </fonts>
  <fills count="23">
    <fill>
      <patternFill patternType="none"/>
    </fill>
    <fill>
      <patternFill patternType="gray125"/>
    </fill>
    <fill>
      <patternFill patternType="solid">
        <fgColor rgb="FFFF4E00"/>
        <bgColor indexed="64"/>
      </patternFill>
    </fill>
    <fill>
      <patternFill patternType="solid">
        <fgColor rgb="FF474751"/>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C0000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2F2F2"/>
        <bgColor indexed="64"/>
      </patternFill>
    </fill>
    <fill>
      <patternFill patternType="solid">
        <fgColor rgb="FFFCE4D6"/>
        <bgColor indexed="64"/>
      </patternFill>
    </fill>
    <fill>
      <patternFill patternType="solid">
        <fgColor rgb="FFFFF2CC"/>
        <bgColor indexed="64"/>
      </patternFill>
    </fill>
    <fill>
      <patternFill patternType="solid">
        <fgColor rgb="FFC65911"/>
        <bgColor indexed="64"/>
      </patternFill>
    </fill>
    <fill>
      <patternFill patternType="solid">
        <fgColor rgb="FF00B050"/>
        <bgColor rgb="FF000000"/>
      </patternFill>
    </fill>
    <fill>
      <patternFill patternType="solid">
        <fgColor rgb="FF92D050"/>
        <bgColor rgb="FF000000"/>
      </patternFill>
    </fill>
    <fill>
      <patternFill patternType="solid">
        <fgColor rgb="FFCCFFCC"/>
        <bgColor indexed="64"/>
      </patternFill>
    </fill>
    <fill>
      <patternFill patternType="solid">
        <fgColor rgb="FFCEC6C0"/>
        <bgColor indexed="64"/>
      </patternFill>
    </fill>
  </fills>
  <borders count="39">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theme="0"/>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ck">
        <color theme="0"/>
      </top>
      <bottom/>
      <diagonal/>
    </border>
    <border>
      <left/>
      <right style="thin">
        <color indexed="64"/>
      </right>
      <top/>
      <bottom/>
      <diagonal/>
    </border>
    <border>
      <left/>
      <right/>
      <top style="thin">
        <color indexed="64"/>
      </top>
      <bottom/>
      <diagonal/>
    </border>
    <border>
      <left style="thin">
        <color theme="1"/>
      </left>
      <right style="thin">
        <color theme="1"/>
      </right>
      <top style="thin">
        <color theme="1"/>
      </top>
      <bottom style="thin">
        <color theme="1"/>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theme="0"/>
      </left>
      <right/>
      <top style="thin">
        <color indexed="64"/>
      </top>
      <bottom style="medium">
        <color theme="0"/>
      </bottom>
      <diagonal/>
    </border>
    <border>
      <left style="medium">
        <color theme="0"/>
      </left>
      <right style="thin">
        <color indexed="64"/>
      </right>
      <top style="thin">
        <color indexed="64"/>
      </top>
      <bottom style="thin">
        <color indexed="64"/>
      </bottom>
      <diagonal/>
    </border>
    <border>
      <left style="thin">
        <color indexed="64"/>
      </left>
      <right style="thin">
        <color indexed="64"/>
      </right>
      <top style="thick">
        <color theme="0"/>
      </top>
      <bottom/>
      <diagonal/>
    </border>
    <border>
      <left style="thin">
        <color indexed="64"/>
      </left>
      <right style="thin">
        <color indexed="64"/>
      </right>
      <top style="thick">
        <color theme="0"/>
      </top>
      <bottom style="thin">
        <color indexed="64"/>
      </bottom>
      <diagonal/>
    </border>
    <border>
      <left style="thin">
        <color indexed="64"/>
      </left>
      <right style="thin">
        <color indexed="64"/>
      </right>
      <top style="thin">
        <color indexed="64"/>
      </top>
      <bottom style="thick">
        <color theme="0"/>
      </bottom>
      <diagonal/>
    </border>
    <border>
      <left style="thin">
        <color indexed="64"/>
      </left>
      <right style="thin">
        <color indexed="64"/>
      </right>
      <top/>
      <bottom style="thick">
        <color theme="0"/>
      </bottom>
      <diagonal/>
    </border>
    <border>
      <left/>
      <right style="thin">
        <color indexed="64"/>
      </right>
      <top/>
      <bottom style="thick">
        <color theme="0"/>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theme="0"/>
      </left>
      <right style="thin">
        <color indexed="64"/>
      </right>
      <top/>
      <bottom style="thin">
        <color indexed="64"/>
      </bottom>
      <diagonal/>
    </border>
    <border>
      <left style="thin">
        <color theme="1" tint="0.24994659260841701"/>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right>
      <top style="thin">
        <color theme="0" tint="-0.34998626667073579"/>
      </top>
      <bottom style="thin">
        <color theme="0"/>
      </bottom>
      <diagonal/>
    </border>
    <border>
      <left style="thin">
        <color theme="0"/>
      </left>
      <right style="thin">
        <color theme="0"/>
      </right>
      <top style="thin">
        <color theme="0" tint="-0.34998626667073579"/>
      </top>
      <bottom style="thin">
        <color theme="0"/>
      </bottom>
      <diagonal/>
    </border>
    <border>
      <left style="thin">
        <color theme="0"/>
      </left>
      <right style="thin">
        <color theme="0" tint="-0.34998626667073579"/>
      </right>
      <top style="thin">
        <color theme="0" tint="-0.34998626667073579"/>
      </top>
      <bottom style="thin">
        <color theme="0"/>
      </bottom>
      <diagonal/>
    </border>
    <border>
      <left style="thin">
        <color theme="0" tint="-0.34998626667073579"/>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tint="-0.34998626667073579"/>
      </right>
      <top style="thin">
        <color theme="0"/>
      </top>
      <bottom style="thin">
        <color theme="0"/>
      </bottom>
      <diagonal/>
    </border>
    <border>
      <left style="thin">
        <color theme="0" tint="-0.34998626667073579"/>
      </left>
      <right style="thin">
        <color theme="0"/>
      </right>
      <top style="thin">
        <color theme="0"/>
      </top>
      <bottom style="thin">
        <color theme="0" tint="-0.34998626667073579"/>
      </bottom>
      <diagonal/>
    </border>
    <border>
      <left style="thin">
        <color theme="0"/>
      </left>
      <right style="thin">
        <color theme="0"/>
      </right>
      <top style="thin">
        <color theme="0"/>
      </top>
      <bottom style="thin">
        <color theme="0" tint="-0.34998626667073579"/>
      </bottom>
      <diagonal/>
    </border>
    <border>
      <left style="thin">
        <color theme="0"/>
      </left>
      <right style="thin">
        <color theme="0" tint="-0.34998626667073579"/>
      </right>
      <top style="thin">
        <color theme="0"/>
      </top>
      <bottom style="thin">
        <color theme="0" tint="-0.34998626667073579"/>
      </bottom>
      <diagonal/>
    </border>
    <border>
      <left style="thin">
        <color theme="1"/>
      </left>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theme="0"/>
      </left>
      <right style="thin">
        <color indexed="64"/>
      </right>
      <top style="medium">
        <color theme="0"/>
      </top>
      <bottom/>
      <diagonal/>
    </border>
  </borders>
  <cellStyleXfs count="4">
    <xf numFmtId="0" fontId="0" fillId="0" borderId="0"/>
    <xf numFmtId="0" fontId="13" fillId="0" borderId="0"/>
    <xf numFmtId="0" fontId="16" fillId="0" borderId="0"/>
    <xf numFmtId="0" fontId="27" fillId="0" borderId="0"/>
  </cellStyleXfs>
  <cellXfs count="143">
    <xf numFmtId="0" fontId="0" fillId="0" borderId="0" xfId="0"/>
    <xf numFmtId="0" fontId="1" fillId="0" borderId="8" xfId="0" applyFont="1" applyBorder="1" applyAlignment="1">
      <alignment horizontal="center" vertical="center"/>
    </xf>
    <xf numFmtId="0" fontId="5" fillId="0" borderId="0" xfId="0" applyFont="1" applyAlignment="1">
      <alignment horizontal="center" vertical="center"/>
    </xf>
    <xf numFmtId="1" fontId="7" fillId="2" borderId="9" xfId="0" applyNumberFormat="1" applyFont="1" applyFill="1" applyBorder="1" applyAlignment="1">
      <alignment horizontal="center" vertical="center"/>
    </xf>
    <xf numFmtId="0" fontId="5" fillId="7" borderId="2" xfId="0" applyFont="1" applyFill="1" applyBorder="1" applyAlignment="1">
      <alignment horizontal="center" vertical="center"/>
    </xf>
    <xf numFmtId="0" fontId="9" fillId="8" borderId="2" xfId="0" applyFont="1" applyFill="1" applyBorder="1" applyAlignment="1">
      <alignment horizontal="center" vertical="center"/>
    </xf>
    <xf numFmtId="0" fontId="8" fillId="9" borderId="2" xfId="0" applyFont="1" applyFill="1" applyBorder="1" applyAlignment="1">
      <alignment horizontal="center" vertical="center"/>
    </xf>
    <xf numFmtId="0" fontId="10" fillId="0" borderId="0" xfId="0" applyFont="1" applyAlignment="1">
      <alignment horizontal="center" vertical="center"/>
    </xf>
    <xf numFmtId="0" fontId="11" fillId="0" borderId="0" xfId="1" applyFont="1"/>
    <xf numFmtId="0" fontId="4" fillId="0" borderId="0" xfId="1" applyFont="1"/>
    <xf numFmtId="0" fontId="12" fillId="3" borderId="2" xfId="1" applyFont="1" applyFill="1" applyBorder="1"/>
    <xf numFmtId="0" fontId="4" fillId="0" borderId="0" xfId="1" applyFont="1" applyAlignment="1">
      <alignment horizontal="center" vertical="center"/>
    </xf>
    <xf numFmtId="0" fontId="6" fillId="11" borderId="2" xfId="1" applyFont="1" applyFill="1" applyBorder="1" applyAlignment="1">
      <alignment vertical="center"/>
    </xf>
    <xf numFmtId="0" fontId="6" fillId="11" borderId="10" xfId="1" applyFont="1" applyFill="1" applyBorder="1" applyAlignment="1">
      <alignment horizontal="center" vertical="center"/>
    </xf>
    <xf numFmtId="0" fontId="4" fillId="11" borderId="2" xfId="1" applyFont="1" applyFill="1" applyBorder="1" applyAlignment="1">
      <alignment vertical="center" wrapText="1"/>
    </xf>
    <xf numFmtId="0" fontId="6" fillId="10" borderId="2" xfId="1" applyFont="1" applyFill="1" applyBorder="1" applyAlignment="1">
      <alignment vertical="center"/>
    </xf>
    <xf numFmtId="0" fontId="6" fillId="10" borderId="10" xfId="1" applyFont="1" applyFill="1" applyBorder="1" applyAlignment="1">
      <alignment horizontal="center" vertical="center"/>
    </xf>
    <xf numFmtId="0" fontId="4" fillId="10" borderId="2" xfId="1" applyFont="1" applyFill="1" applyBorder="1" applyAlignment="1">
      <alignment vertical="center" wrapText="1"/>
    </xf>
    <xf numFmtId="0" fontId="6" fillId="7" borderId="2" xfId="1" applyFont="1" applyFill="1" applyBorder="1" applyAlignment="1">
      <alignment horizontal="left" vertical="center"/>
    </xf>
    <xf numFmtId="0" fontId="6" fillId="7" borderId="10" xfId="1" applyFont="1" applyFill="1" applyBorder="1" applyAlignment="1">
      <alignment horizontal="center" vertical="center"/>
    </xf>
    <xf numFmtId="0" fontId="4" fillId="7" borderId="2" xfId="1" applyFont="1" applyFill="1" applyBorder="1" applyAlignment="1">
      <alignment vertical="center" wrapText="1"/>
    </xf>
    <xf numFmtId="0" fontId="6" fillId="12" borderId="2" xfId="1" applyFont="1" applyFill="1" applyBorder="1" applyAlignment="1">
      <alignment vertical="center"/>
    </xf>
    <xf numFmtId="0" fontId="6" fillId="12" borderId="10" xfId="1" applyFont="1" applyFill="1" applyBorder="1" applyAlignment="1">
      <alignment horizontal="center" vertical="center"/>
    </xf>
    <xf numFmtId="0" fontId="4" fillId="12" borderId="2" xfId="1" applyFont="1" applyFill="1" applyBorder="1" applyAlignment="1">
      <alignment vertical="center" wrapText="1"/>
    </xf>
    <xf numFmtId="0" fontId="14" fillId="2" borderId="11" xfId="1" applyFont="1" applyFill="1" applyBorder="1" applyAlignment="1">
      <alignment horizontal="center" vertical="center"/>
    </xf>
    <xf numFmtId="0" fontId="3" fillId="4" borderId="1" xfId="1" applyFont="1" applyFill="1" applyBorder="1" applyAlignment="1">
      <alignment horizontal="left" vertical="center" wrapText="1"/>
    </xf>
    <xf numFmtId="0" fontId="3" fillId="4" borderId="2" xfId="1" applyFont="1" applyFill="1" applyBorder="1" applyAlignment="1">
      <alignment horizontal="center" vertical="center" wrapText="1"/>
    </xf>
    <xf numFmtId="0" fontId="4" fillId="0" borderId="0" xfId="1" applyFont="1" applyAlignment="1">
      <alignment wrapText="1"/>
    </xf>
    <xf numFmtId="0" fontId="8" fillId="7" borderId="2" xfId="0" applyFont="1" applyFill="1" applyBorder="1" applyAlignment="1">
      <alignment horizontal="center" vertical="center"/>
    </xf>
    <xf numFmtId="0" fontId="14" fillId="8" borderId="2" xfId="0" applyFont="1" applyFill="1" applyBorder="1" applyAlignment="1">
      <alignment horizontal="center" vertical="center"/>
    </xf>
    <xf numFmtId="0" fontId="7" fillId="10" borderId="2" xfId="0" applyFont="1" applyFill="1" applyBorder="1" applyAlignment="1">
      <alignment horizontal="center" vertical="center"/>
    </xf>
    <xf numFmtId="0" fontId="6" fillId="0" borderId="0" xfId="2" applyFont="1" applyAlignment="1">
      <alignment horizontal="center" vertical="center"/>
    </xf>
    <xf numFmtId="0" fontId="4" fillId="0" borderId="0" xfId="2" applyFont="1" applyAlignment="1">
      <alignment horizontal="center" vertical="center"/>
    </xf>
    <xf numFmtId="0" fontId="17" fillId="2" borderId="19" xfId="2" applyFont="1" applyFill="1" applyBorder="1" applyAlignment="1">
      <alignment horizontal="center" vertical="center"/>
    </xf>
    <xf numFmtId="0" fontId="4" fillId="0" borderId="2" xfId="2" applyFont="1" applyBorder="1" applyAlignment="1">
      <alignment horizontal="center" vertical="center"/>
    </xf>
    <xf numFmtId="0" fontId="4" fillId="0" borderId="0" xfId="2" applyFont="1" applyAlignment="1">
      <alignment horizontal="center" vertical="center" wrapText="1"/>
    </xf>
    <xf numFmtId="0" fontId="18" fillId="2" borderId="19" xfId="2" applyFont="1" applyFill="1" applyBorder="1" applyAlignment="1">
      <alignment horizontal="center" vertical="center"/>
    </xf>
    <xf numFmtId="0" fontId="4" fillId="4" borderId="1" xfId="2" applyFont="1" applyFill="1" applyBorder="1" applyAlignment="1">
      <alignment horizontal="center" vertical="center" wrapText="1"/>
    </xf>
    <xf numFmtId="0" fontId="4" fillId="0" borderId="1" xfId="2" applyFont="1" applyBorder="1" applyAlignment="1">
      <alignment horizontal="center" vertical="center"/>
    </xf>
    <xf numFmtId="0" fontId="4" fillId="0" borderId="1" xfId="2" applyFont="1" applyBorder="1" applyAlignment="1">
      <alignment horizontal="center" vertical="center" wrapText="1"/>
    </xf>
    <xf numFmtId="0" fontId="4" fillId="4" borderId="2" xfId="2" applyFont="1" applyFill="1" applyBorder="1" applyAlignment="1">
      <alignment horizontal="center" vertical="center" wrapText="1"/>
    </xf>
    <xf numFmtId="0" fontId="4" fillId="0" borderId="2" xfId="2" applyFont="1" applyBorder="1" applyAlignment="1">
      <alignment horizontal="center" vertical="center" wrapText="1"/>
    </xf>
    <xf numFmtId="0" fontId="4" fillId="4" borderId="4" xfId="2" applyFont="1" applyFill="1" applyBorder="1" applyAlignment="1">
      <alignment horizontal="center" vertical="center" wrapText="1"/>
    </xf>
    <xf numFmtId="0" fontId="4" fillId="4" borderId="15" xfId="2" applyFont="1" applyFill="1" applyBorder="1" applyAlignment="1">
      <alignment horizontal="center" vertical="center" wrapText="1"/>
    </xf>
    <xf numFmtId="0" fontId="4" fillId="4" borderId="16" xfId="2" applyFont="1" applyFill="1" applyBorder="1" applyAlignment="1">
      <alignment horizontal="center" vertical="center" wrapText="1"/>
    </xf>
    <xf numFmtId="0" fontId="17" fillId="13" borderId="19" xfId="2" applyFont="1" applyFill="1" applyBorder="1" applyAlignment="1">
      <alignment horizontal="center" vertical="center"/>
    </xf>
    <xf numFmtId="0" fontId="4" fillId="13" borderId="1" xfId="2" applyFont="1" applyFill="1" applyBorder="1" applyAlignment="1">
      <alignment horizontal="center" vertical="center"/>
    </xf>
    <xf numFmtId="0" fontId="4" fillId="13" borderId="2" xfId="2" applyFont="1" applyFill="1" applyBorder="1" applyAlignment="1">
      <alignment horizontal="center" vertical="center"/>
    </xf>
    <xf numFmtId="0" fontId="4" fillId="13" borderId="0" xfId="2" applyFont="1" applyFill="1" applyAlignment="1">
      <alignment horizontal="center" vertical="center"/>
    </xf>
    <xf numFmtId="0" fontId="4" fillId="13" borderId="1" xfId="2" applyFont="1" applyFill="1" applyBorder="1" applyAlignment="1">
      <alignment horizontal="center" vertical="center" wrapText="1"/>
    </xf>
    <xf numFmtId="0" fontId="4" fillId="13" borderId="2" xfId="2" applyFont="1" applyFill="1" applyBorder="1" applyAlignment="1">
      <alignment horizontal="center" vertical="center" wrapText="1"/>
    </xf>
    <xf numFmtId="0" fontId="4" fillId="13" borderId="0" xfId="2" applyFont="1" applyFill="1" applyAlignment="1">
      <alignment horizontal="center" vertical="center" wrapText="1"/>
    </xf>
    <xf numFmtId="0" fontId="19" fillId="13" borderId="19" xfId="2" applyFont="1" applyFill="1" applyBorder="1" applyAlignment="1">
      <alignment horizontal="center" vertical="center"/>
    </xf>
    <xf numFmtId="0" fontId="18" fillId="2" borderId="21" xfId="2" applyFont="1" applyFill="1" applyBorder="1" applyAlignment="1">
      <alignment vertical="center"/>
    </xf>
    <xf numFmtId="0" fontId="20" fillId="0" borderId="0" xfId="2" applyFont="1" applyAlignment="1">
      <alignment horizontal="center" vertical="center"/>
    </xf>
    <xf numFmtId="0" fontId="18" fillId="3" borderId="24" xfId="2" applyFont="1" applyFill="1" applyBorder="1" applyAlignment="1">
      <alignment horizontal="center" vertical="center" wrapText="1"/>
    </xf>
    <xf numFmtId="0" fontId="21" fillId="4" borderId="24" xfId="2" applyFont="1" applyFill="1" applyBorder="1" applyAlignment="1">
      <alignment horizontal="center" vertical="center" wrapText="1"/>
    </xf>
    <xf numFmtId="0" fontId="21" fillId="0" borderId="24" xfId="2" applyFont="1" applyBorder="1" applyAlignment="1">
      <alignment horizontal="center" vertical="center" wrapText="1"/>
    </xf>
    <xf numFmtId="0" fontId="21" fillId="0" borderId="24" xfId="2" applyFont="1" applyBorder="1" applyAlignment="1">
      <alignment horizontal="center" vertical="center"/>
    </xf>
    <xf numFmtId="0" fontId="21" fillId="14" borderId="24" xfId="2" applyFont="1" applyFill="1" applyBorder="1" applyAlignment="1">
      <alignment horizontal="center" vertical="center" wrapText="1"/>
    </xf>
    <xf numFmtId="0" fontId="18" fillId="3" borderId="24" xfId="2" applyFont="1" applyFill="1" applyBorder="1" applyAlignment="1">
      <alignment horizontal="center" vertical="center"/>
    </xf>
    <xf numFmtId="0" fontId="18" fillId="3" borderId="25" xfId="2" applyFont="1" applyFill="1" applyBorder="1" applyAlignment="1">
      <alignment horizontal="center" vertical="center" wrapText="1"/>
    </xf>
    <xf numFmtId="0" fontId="18" fillId="3" borderId="25" xfId="2" applyFont="1" applyFill="1" applyBorder="1" applyAlignment="1">
      <alignment horizontal="center" vertical="center"/>
    </xf>
    <xf numFmtId="0" fontId="22" fillId="0" borderId="0" xfId="2" applyFont="1" applyAlignment="1">
      <alignment horizontal="center" vertical="center"/>
    </xf>
    <xf numFmtId="0" fontId="22" fillId="0" borderId="0" xfId="2" applyFont="1" applyAlignment="1">
      <alignment horizontal="center" vertical="center" wrapText="1"/>
    </xf>
    <xf numFmtId="0" fontId="14" fillId="2" borderId="33" xfId="2" applyFont="1" applyFill="1" applyBorder="1" applyAlignment="1">
      <alignment horizontal="center" vertical="center" wrapText="1"/>
    </xf>
    <xf numFmtId="0" fontId="3" fillId="0" borderId="0" xfId="2" applyFont="1" applyAlignment="1">
      <alignment horizontal="center" vertical="center"/>
    </xf>
    <xf numFmtId="0" fontId="21" fillId="10" borderId="24" xfId="2" applyFont="1" applyFill="1" applyBorder="1" applyAlignment="1">
      <alignment horizontal="center" vertical="center" wrapText="1"/>
    </xf>
    <xf numFmtId="0" fontId="21" fillId="10" borderId="24" xfId="2" applyFont="1" applyFill="1" applyBorder="1" applyAlignment="1">
      <alignment horizontal="center" vertical="center"/>
    </xf>
    <xf numFmtId="0" fontId="6" fillId="0" borderId="0" xfId="0" applyFont="1" applyAlignment="1">
      <alignment horizontal="center" vertical="center"/>
    </xf>
    <xf numFmtId="0" fontId="4" fillId="5" borderId="0" xfId="0" applyFont="1" applyFill="1" applyAlignment="1">
      <alignment horizontal="center" vertical="center"/>
    </xf>
    <xf numFmtId="0" fontId="4" fillId="0" borderId="2" xfId="0" applyFont="1" applyBorder="1" applyAlignment="1">
      <alignment horizontal="center"/>
    </xf>
    <xf numFmtId="0" fontId="8" fillId="0" borderId="0" xfId="0" applyFont="1" applyAlignment="1">
      <alignment horizontal="center" vertical="center"/>
    </xf>
    <xf numFmtId="9" fontId="5" fillId="0" borderId="0" xfId="0" applyNumberFormat="1" applyFont="1" applyAlignment="1">
      <alignment horizontal="center" vertical="center"/>
    </xf>
    <xf numFmtId="1" fontId="8" fillId="9" borderId="2" xfId="0" applyNumberFormat="1" applyFont="1" applyFill="1" applyBorder="1" applyAlignment="1">
      <alignment horizontal="center" vertical="center"/>
    </xf>
    <xf numFmtId="9" fontId="5" fillId="15" borderId="0" xfId="0" applyNumberFormat="1" applyFont="1" applyFill="1" applyAlignment="1">
      <alignment horizontal="center" vertical="center"/>
    </xf>
    <xf numFmtId="9" fontId="23" fillId="0" borderId="0" xfId="0" applyNumberFormat="1" applyFont="1" applyAlignment="1">
      <alignment horizontal="center" vertical="center"/>
    </xf>
    <xf numFmtId="0" fontId="24" fillId="0" borderId="0" xfId="0" applyFont="1" applyAlignment="1">
      <alignment horizontal="center" vertical="center"/>
    </xf>
    <xf numFmtId="1" fontId="7" fillId="0" borderId="2" xfId="0" applyNumberFormat="1" applyFont="1" applyBorder="1" applyAlignment="1">
      <alignment horizontal="center" vertical="center"/>
    </xf>
    <xf numFmtId="0" fontId="3" fillId="4" borderId="2" xfId="0" applyFont="1" applyFill="1" applyBorder="1" applyAlignment="1">
      <alignment horizontal="center" vertical="center" wrapText="1"/>
    </xf>
    <xf numFmtId="0" fontId="5" fillId="0" borderId="0" xfId="0" applyFont="1" applyAlignment="1">
      <alignment horizontal="left" vertical="center"/>
    </xf>
    <xf numFmtId="0" fontId="8" fillId="16" borderId="0" xfId="0" applyFont="1" applyFill="1" applyAlignment="1">
      <alignment horizontal="center" vertical="center"/>
    </xf>
    <xf numFmtId="9" fontId="5" fillId="17" borderId="0" xfId="0" applyNumberFormat="1" applyFont="1" applyFill="1" applyAlignment="1">
      <alignment horizontal="center" vertical="center"/>
    </xf>
    <xf numFmtId="9" fontId="8" fillId="0" borderId="0" xfId="0" applyNumberFormat="1" applyFont="1" applyAlignment="1">
      <alignment horizontal="center" vertical="center"/>
    </xf>
    <xf numFmtId="0" fontId="14" fillId="2" borderId="12" xfId="1" applyFont="1" applyFill="1" applyBorder="1" applyAlignment="1">
      <alignment horizontal="center" vertical="center"/>
    </xf>
    <xf numFmtId="0" fontId="6" fillId="19" borderId="2" xfId="0" applyFont="1" applyFill="1" applyBorder="1" applyAlignment="1">
      <alignment horizontal="center" vertical="center" wrapText="1"/>
    </xf>
    <xf numFmtId="0" fontId="4" fillId="20" borderId="2" xfId="0" applyFont="1" applyFill="1" applyBorder="1" applyAlignment="1">
      <alignment horizontal="left" vertical="center" wrapText="1"/>
    </xf>
    <xf numFmtId="0" fontId="2" fillId="18" borderId="2" xfId="0" applyFont="1" applyFill="1" applyBorder="1" applyAlignment="1">
      <alignment horizontal="center" vertical="center" wrapText="1"/>
    </xf>
    <xf numFmtId="0" fontId="2" fillId="18" borderId="2" xfId="0" applyFont="1" applyFill="1" applyBorder="1" applyAlignment="1">
      <alignment horizontal="center" vertical="center"/>
    </xf>
    <xf numFmtId="0" fontId="2" fillId="18" borderId="2" xfId="0" applyFont="1" applyFill="1" applyBorder="1" applyAlignment="1">
      <alignment vertical="center"/>
    </xf>
    <xf numFmtId="0" fontId="2" fillId="3" borderId="3" xfId="1" applyFont="1" applyFill="1" applyBorder="1" applyAlignment="1">
      <alignment horizontal="center" vertical="center" wrapText="1"/>
    </xf>
    <xf numFmtId="0" fontId="22" fillId="4" borderId="2" xfId="1" applyFont="1" applyFill="1" applyBorder="1" applyAlignment="1">
      <alignment horizontal="center" vertical="center" wrapText="1"/>
    </xf>
    <xf numFmtId="0" fontId="8" fillId="21" borderId="2" xfId="0" applyFont="1" applyFill="1" applyBorder="1" applyAlignment="1">
      <alignment horizontal="center" vertical="center"/>
    </xf>
    <xf numFmtId="0" fontId="5" fillId="21" borderId="2" xfId="0" applyFont="1" applyFill="1" applyBorder="1" applyAlignment="1">
      <alignment horizontal="center" vertical="center"/>
    </xf>
    <xf numFmtId="0" fontId="28" fillId="22" borderId="2" xfId="3" applyFont="1" applyFill="1" applyBorder="1" applyAlignment="1">
      <alignment horizontal="center" vertical="center" wrapText="1"/>
    </xf>
    <xf numFmtId="0" fontId="28" fillId="22" borderId="5" xfId="3" applyFont="1" applyFill="1" applyBorder="1" applyAlignment="1">
      <alignment horizontal="center" vertical="center" wrapText="1"/>
    </xf>
    <xf numFmtId="0" fontId="27" fillId="0" borderId="0" xfId="3"/>
    <xf numFmtId="0" fontId="27" fillId="0" borderId="2" xfId="3" applyBorder="1" applyAlignment="1">
      <alignment vertical="center"/>
    </xf>
    <xf numFmtId="16" fontId="27" fillId="0" borderId="2" xfId="3" applyNumberFormat="1" applyBorder="1" applyAlignment="1">
      <alignment vertical="center"/>
    </xf>
    <xf numFmtId="0" fontId="27" fillId="0" borderId="2" xfId="3" applyBorder="1"/>
    <xf numFmtId="0" fontId="0" fillId="10" borderId="0" xfId="0" applyFill="1"/>
    <xf numFmtId="0" fontId="2" fillId="3" borderId="38" xfId="1" applyFont="1" applyFill="1" applyBorder="1" applyAlignment="1">
      <alignment horizontal="center" vertical="center" wrapText="1"/>
    </xf>
    <xf numFmtId="0" fontId="4" fillId="0" borderId="0" xfId="1" applyFont="1" applyAlignment="1">
      <alignment horizontal="center"/>
    </xf>
    <xf numFmtId="0" fontId="4" fillId="0" borderId="0" xfId="1" applyFont="1" applyAlignment="1">
      <alignment horizontal="center" wrapText="1"/>
    </xf>
    <xf numFmtId="0" fontId="11" fillId="2" borderId="0" xfId="1" applyFont="1" applyFill="1" applyAlignment="1">
      <alignment horizontal="center" vertical="center"/>
    </xf>
    <xf numFmtId="0" fontId="13" fillId="0" borderId="0" xfId="1" applyAlignment="1">
      <alignment horizontal="center" vertical="center"/>
    </xf>
    <xf numFmtId="0" fontId="1" fillId="6" borderId="35" xfId="0" applyFont="1" applyFill="1" applyBorder="1" applyAlignment="1">
      <alignment horizontal="center" vertical="center"/>
    </xf>
    <xf numFmtId="0" fontId="2" fillId="18" borderId="10" xfId="0" applyFont="1" applyFill="1" applyBorder="1" applyAlignment="1">
      <alignment horizontal="center" vertical="center"/>
    </xf>
    <xf numFmtId="0" fontId="2" fillId="18" borderId="37" xfId="0" applyFont="1" applyFill="1" applyBorder="1" applyAlignment="1">
      <alignment horizontal="center" vertical="center"/>
    </xf>
    <xf numFmtId="0" fontId="2" fillId="18" borderId="36" xfId="0" applyFont="1" applyFill="1" applyBorder="1" applyAlignment="1">
      <alignment horizontal="center" vertical="center"/>
    </xf>
    <xf numFmtId="0" fontId="2" fillId="18" borderId="2" xfId="0" applyFont="1" applyFill="1" applyBorder="1" applyAlignment="1">
      <alignment horizontal="center" vertical="center" wrapText="1"/>
    </xf>
    <xf numFmtId="0" fontId="2" fillId="18" borderId="10" xfId="0" applyFont="1" applyFill="1" applyBorder="1" applyAlignment="1">
      <alignment horizontal="center" vertical="center" wrapText="1"/>
    </xf>
    <xf numFmtId="0" fontId="2" fillId="18" borderId="36" xfId="0" applyFont="1" applyFill="1" applyBorder="1" applyAlignment="1">
      <alignment horizontal="center" vertical="center" wrapText="1"/>
    </xf>
    <xf numFmtId="0" fontId="2" fillId="18" borderId="37" xfId="0" applyFont="1" applyFill="1" applyBorder="1" applyAlignment="1">
      <alignment horizontal="center" vertical="center" wrapText="1"/>
    </xf>
    <xf numFmtId="0" fontId="18" fillId="3" borderId="14" xfId="2" applyFont="1" applyFill="1" applyBorder="1" applyAlignment="1">
      <alignment horizontal="center" vertical="center" wrapText="1"/>
    </xf>
    <xf numFmtId="0" fontId="18" fillId="3" borderId="5" xfId="2" applyFont="1" applyFill="1" applyBorder="1" applyAlignment="1">
      <alignment horizontal="center" vertical="center" wrapText="1"/>
    </xf>
    <xf numFmtId="0" fontId="18" fillId="2" borderId="21" xfId="2" applyFont="1" applyFill="1" applyBorder="1" applyAlignment="1">
      <alignment horizontal="center" vertical="center"/>
    </xf>
    <xf numFmtId="0" fontId="18" fillId="2" borderId="23" xfId="2" applyFont="1" applyFill="1" applyBorder="1" applyAlignment="1">
      <alignment horizontal="center" vertical="center"/>
    </xf>
    <xf numFmtId="0" fontId="18" fillId="2" borderId="22" xfId="2" applyFont="1" applyFill="1" applyBorder="1" applyAlignment="1">
      <alignment horizontal="center" vertical="center"/>
    </xf>
    <xf numFmtId="0" fontId="18" fillId="3" borderId="20" xfId="2" applyFont="1" applyFill="1" applyBorder="1" applyAlignment="1">
      <alignment horizontal="center" vertical="center" wrapText="1"/>
    </xf>
    <xf numFmtId="0" fontId="18" fillId="3" borderId="13" xfId="2" applyFont="1" applyFill="1" applyBorder="1" applyAlignment="1">
      <alignment horizontal="center" vertical="center" wrapText="1"/>
    </xf>
    <xf numFmtId="0" fontId="18" fillId="3" borderId="3" xfId="2" applyFont="1" applyFill="1" applyBorder="1" applyAlignment="1">
      <alignment horizontal="center" vertical="center" wrapText="1"/>
    </xf>
    <xf numFmtId="0" fontId="18" fillId="3" borderId="6" xfId="2" applyFont="1" applyFill="1" applyBorder="1" applyAlignment="1">
      <alignment horizontal="center" vertical="center" wrapText="1"/>
    </xf>
    <xf numFmtId="0" fontId="18" fillId="3" borderId="7" xfId="2" applyFont="1" applyFill="1" applyBorder="1" applyAlignment="1">
      <alignment horizontal="center" vertical="center" wrapText="1"/>
    </xf>
    <xf numFmtId="0" fontId="18" fillId="3" borderId="15" xfId="2" applyFont="1" applyFill="1" applyBorder="1" applyAlignment="1">
      <alignment horizontal="center" vertical="center"/>
    </xf>
    <xf numFmtId="0" fontId="18" fillId="3" borderId="2" xfId="2" applyFont="1" applyFill="1" applyBorder="1" applyAlignment="1">
      <alignment horizontal="center" vertical="center"/>
    </xf>
    <xf numFmtId="0" fontId="18" fillId="3" borderId="17" xfId="2" applyFont="1" applyFill="1" applyBorder="1" applyAlignment="1">
      <alignment horizontal="center" vertical="center" wrapText="1"/>
    </xf>
    <xf numFmtId="0" fontId="18" fillId="3" borderId="6" xfId="2" applyFont="1" applyFill="1" applyBorder="1" applyAlignment="1">
      <alignment horizontal="center" vertical="center"/>
    </xf>
    <xf numFmtId="0" fontId="18" fillId="3" borderId="7" xfId="2" applyFont="1" applyFill="1" applyBorder="1" applyAlignment="1">
      <alignment horizontal="center" vertical="center"/>
    </xf>
    <xf numFmtId="0" fontId="18" fillId="3" borderId="14" xfId="2" applyFont="1" applyFill="1" applyBorder="1" applyAlignment="1">
      <alignment horizontal="center" vertical="center"/>
    </xf>
    <xf numFmtId="0" fontId="18" fillId="3" borderId="5" xfId="2" applyFont="1" applyFill="1" applyBorder="1" applyAlignment="1">
      <alignment horizontal="center" vertical="center"/>
    </xf>
    <xf numFmtId="0" fontId="18" fillId="3" borderId="17" xfId="2" applyFont="1" applyFill="1" applyBorder="1" applyAlignment="1">
      <alignment horizontal="center" vertical="center"/>
    </xf>
    <xf numFmtId="0" fontId="18" fillId="3" borderId="18" xfId="2" applyFont="1" applyFill="1" applyBorder="1" applyAlignment="1">
      <alignment horizontal="center" vertical="center"/>
    </xf>
    <xf numFmtId="0" fontId="14" fillId="2" borderId="29" xfId="2" applyFont="1" applyFill="1" applyBorder="1" applyAlignment="1">
      <alignment horizontal="center" vertical="center" wrapText="1"/>
    </xf>
    <xf numFmtId="0" fontId="14" fillId="2" borderId="32" xfId="2" applyFont="1" applyFill="1" applyBorder="1" applyAlignment="1">
      <alignment horizontal="center" vertical="center" wrapText="1"/>
    </xf>
    <xf numFmtId="0" fontId="14" fillId="2" borderId="30" xfId="2" applyFont="1" applyFill="1" applyBorder="1" applyAlignment="1">
      <alignment horizontal="center" vertical="center" wrapText="1"/>
    </xf>
    <xf numFmtId="0" fontId="14" fillId="2" borderId="33" xfId="2" applyFont="1" applyFill="1" applyBorder="1" applyAlignment="1">
      <alignment horizontal="center" vertical="center" wrapText="1"/>
    </xf>
    <xf numFmtId="0" fontId="2" fillId="2" borderId="27" xfId="2" applyFont="1" applyFill="1" applyBorder="1" applyAlignment="1">
      <alignment horizontal="center" vertical="center"/>
    </xf>
    <xf numFmtId="0" fontId="2" fillId="2" borderId="28" xfId="2" applyFont="1" applyFill="1" applyBorder="1" applyAlignment="1">
      <alignment horizontal="center" vertical="center"/>
    </xf>
    <xf numFmtId="0" fontId="14" fillId="2" borderId="30" xfId="2" applyFont="1" applyFill="1" applyBorder="1" applyAlignment="1">
      <alignment horizontal="center" vertical="center"/>
    </xf>
    <xf numFmtId="0" fontId="14" fillId="2" borderId="31" xfId="2" applyFont="1" applyFill="1" applyBorder="1" applyAlignment="1">
      <alignment horizontal="center" vertical="center" wrapText="1"/>
    </xf>
    <xf numFmtId="0" fontId="14" fillId="2" borderId="34" xfId="2" applyFont="1" applyFill="1" applyBorder="1" applyAlignment="1">
      <alignment horizontal="center" vertical="center" wrapText="1"/>
    </xf>
    <xf numFmtId="0" fontId="2" fillId="2" borderId="26" xfId="2" applyFont="1" applyFill="1" applyBorder="1" applyAlignment="1">
      <alignment horizontal="center" vertical="center"/>
    </xf>
  </cellXfs>
  <cellStyles count="4">
    <cellStyle name="Normal" xfId="0" builtinId="0"/>
    <cellStyle name="Normal 2" xfId="1" xr:uid="{077B7C47-8EE3-4079-86AD-4669D345C0E8}"/>
    <cellStyle name="Normal 3" xfId="2" xr:uid="{C1FE39A7-DAA3-4C4A-86C3-85C00C369EDC}"/>
    <cellStyle name="Normal 4" xfId="3" xr:uid="{08CA15AA-F685-4845-89BA-5AC6EBB76D3A}"/>
  </cellStyles>
  <dxfs count="6">
    <dxf>
      <fill>
        <patternFill>
          <bgColor rgb="FFC6EFCE"/>
        </patternFill>
      </fill>
    </dxf>
    <dxf>
      <fill>
        <patternFill>
          <bgColor rgb="FFFFC7CE"/>
        </patternFill>
      </fill>
    </dxf>
    <dxf>
      <fill>
        <patternFill>
          <bgColor rgb="FFE76B6B"/>
        </patternFill>
      </fill>
    </dxf>
    <dxf>
      <fill>
        <patternFill>
          <bgColor theme="7" tint="0.39994506668294322"/>
        </patternFill>
      </fill>
    </dxf>
    <dxf>
      <fill>
        <patternFill>
          <bgColor rgb="FF92D050"/>
        </patternFill>
      </fill>
    </dxf>
    <dxf>
      <fill>
        <patternFill>
          <bgColor theme="4" tint="0.39994506668294322"/>
        </patternFill>
      </fill>
    </dxf>
  </dxfs>
  <tableStyles count="0" defaultTableStyle="TableStyleMedium2" defaultPivotStyle="PivotStyleLight16"/>
  <colors>
    <mruColors>
      <color rgb="FFFF4B00"/>
      <color rgb="FFFFC7CE"/>
      <color rgb="FFC6EFCE"/>
      <color rgb="FFE76B6B"/>
      <color rgb="FFFF4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1181100</xdr:colOff>
      <xdr:row>0</xdr:row>
      <xdr:rowOff>30480</xdr:rowOff>
    </xdr:from>
    <xdr:to>
      <xdr:col>6</xdr:col>
      <xdr:colOff>65405</xdr:colOff>
      <xdr:row>2</xdr:row>
      <xdr:rowOff>125095</xdr:rowOff>
    </xdr:to>
    <xdr:pic>
      <xdr:nvPicPr>
        <xdr:cNvPr id="2" name="Imagen 2" descr="Logotipo&#10;&#10;Descripción generada automáticamente">
          <a:extLst>
            <a:ext uri="{FF2B5EF4-FFF2-40B4-BE49-F238E27FC236}">
              <a16:creationId xmlns:a16="http://schemas.microsoft.com/office/drawing/2014/main" id="{5AFEFB10-EBA8-4E1B-84D8-E014ACF46C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27305"/>
          <a:ext cx="1578610" cy="746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36BDD-F8B2-4A04-A069-F2790FEDA98C}">
  <dimension ref="A1:B17"/>
  <sheetViews>
    <sheetView zoomScale="175" zoomScaleNormal="175" workbookViewId="0">
      <selection activeCell="A2" sqref="A2:A17"/>
    </sheetView>
  </sheetViews>
  <sheetFormatPr baseColWidth="10" defaultColWidth="11.44140625" defaultRowHeight="14.4" x14ac:dyDescent="0.3"/>
  <cols>
    <col min="1" max="1" width="43" customWidth="1"/>
  </cols>
  <sheetData>
    <row r="1" spans="1:2" x14ac:dyDescent="0.3">
      <c r="A1" s="85" t="s">
        <v>126</v>
      </c>
    </row>
    <row r="2" spans="1:2" x14ac:dyDescent="0.3">
      <c r="A2" s="86" t="s">
        <v>473</v>
      </c>
      <c r="B2" s="100" t="s">
        <v>472</v>
      </c>
    </row>
    <row r="3" spans="1:2" x14ac:dyDescent="0.3">
      <c r="A3" s="86" t="s">
        <v>474</v>
      </c>
    </row>
    <row r="4" spans="1:2" x14ac:dyDescent="0.3">
      <c r="A4" s="86" t="s">
        <v>475</v>
      </c>
    </row>
    <row r="5" spans="1:2" x14ac:dyDescent="0.3">
      <c r="A5" s="86" t="s">
        <v>476</v>
      </c>
    </row>
    <row r="6" spans="1:2" x14ac:dyDescent="0.3">
      <c r="A6" s="86" t="s">
        <v>477</v>
      </c>
    </row>
    <row r="7" spans="1:2" x14ac:dyDescent="0.3">
      <c r="A7" s="86" t="s">
        <v>478</v>
      </c>
    </row>
    <row r="8" spans="1:2" x14ac:dyDescent="0.3">
      <c r="A8" s="86" t="s">
        <v>479</v>
      </c>
    </row>
    <row r="9" spans="1:2" x14ac:dyDescent="0.3">
      <c r="A9" s="86" t="s">
        <v>480</v>
      </c>
    </row>
    <row r="10" spans="1:2" x14ac:dyDescent="0.3">
      <c r="A10" s="86" t="s">
        <v>481</v>
      </c>
    </row>
    <row r="11" spans="1:2" x14ac:dyDescent="0.3">
      <c r="A11" s="86" t="s">
        <v>482</v>
      </c>
    </row>
    <row r="12" spans="1:2" x14ac:dyDescent="0.3">
      <c r="A12" s="86" t="s">
        <v>483</v>
      </c>
      <c r="B12" s="100"/>
    </row>
    <row r="13" spans="1:2" x14ac:dyDescent="0.3">
      <c r="A13" s="86" t="s">
        <v>484</v>
      </c>
    </row>
    <row r="14" spans="1:2" x14ac:dyDescent="0.3">
      <c r="A14" s="86" t="s">
        <v>485</v>
      </c>
    </row>
    <row r="15" spans="1:2" x14ac:dyDescent="0.3">
      <c r="A15" s="86" t="s">
        <v>486</v>
      </c>
    </row>
    <row r="16" spans="1:2" x14ac:dyDescent="0.3">
      <c r="A16" s="86" t="s">
        <v>487</v>
      </c>
    </row>
    <row r="17" spans="1:1" x14ac:dyDescent="0.3">
      <c r="A17" s="86" t="s">
        <v>488</v>
      </c>
    </row>
  </sheetData>
  <phoneticPr fontId="2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E0EB8-C4DF-4CE1-B8E9-0399FB75F9B9}">
  <sheetPr>
    <pageSetUpPr fitToPage="1"/>
  </sheetPr>
  <dimension ref="A2:B220"/>
  <sheetViews>
    <sheetView tabSelected="1" zoomScale="85" zoomScaleNormal="85" workbookViewId="0">
      <selection activeCell="C15" sqref="C15"/>
    </sheetView>
  </sheetViews>
  <sheetFormatPr baseColWidth="10" defaultColWidth="66" defaultRowHeight="13.2" x14ac:dyDescent="0.25"/>
  <cols>
    <col min="1" max="1" width="66" style="102"/>
    <col min="2" max="16384" width="66" style="9"/>
  </cols>
  <sheetData>
    <row r="2" spans="1:2" ht="33.6" customHeight="1" thickBot="1" x14ac:dyDescent="0.3">
      <c r="A2" s="24" t="s">
        <v>0</v>
      </c>
      <c r="B2" s="84" t="s">
        <v>1</v>
      </c>
    </row>
    <row r="3" spans="1:2" ht="16.2" thickBot="1" x14ac:dyDescent="0.3">
      <c r="A3" s="101" t="s">
        <v>2</v>
      </c>
      <c r="B3" s="25" t="s">
        <v>3</v>
      </c>
    </row>
    <row r="4" spans="1:2" ht="16.2" thickBot="1" x14ac:dyDescent="0.3">
      <c r="A4" s="101" t="s">
        <v>2</v>
      </c>
      <c r="B4" s="25" t="s">
        <v>4</v>
      </c>
    </row>
    <row r="5" spans="1:2" ht="16.2" thickBot="1" x14ac:dyDescent="0.3">
      <c r="A5" s="101" t="s">
        <v>2</v>
      </c>
      <c r="B5" s="25" t="s">
        <v>489</v>
      </c>
    </row>
    <row r="6" spans="1:2" ht="16.2" thickBot="1" x14ac:dyDescent="0.3">
      <c r="A6" s="101" t="s">
        <v>2</v>
      </c>
      <c r="B6" s="25" t="s">
        <v>6</v>
      </c>
    </row>
    <row r="7" spans="1:2" ht="16.2" thickBot="1" x14ac:dyDescent="0.3">
      <c r="A7" s="101" t="s">
        <v>2</v>
      </c>
      <c r="B7" s="25" t="s">
        <v>7</v>
      </c>
    </row>
    <row r="8" spans="1:2" ht="16.2" thickBot="1" x14ac:dyDescent="0.3">
      <c r="A8" s="101" t="s">
        <v>2</v>
      </c>
      <c r="B8" s="25" t="s">
        <v>8</v>
      </c>
    </row>
    <row r="9" spans="1:2" ht="16.2" thickBot="1" x14ac:dyDescent="0.3">
      <c r="A9" s="101" t="s">
        <v>2</v>
      </c>
      <c r="B9" s="25" t="s">
        <v>9</v>
      </c>
    </row>
    <row r="10" spans="1:2" ht="16.2" thickBot="1" x14ac:dyDescent="0.3">
      <c r="A10" s="101" t="s">
        <v>2</v>
      </c>
      <c r="B10" s="25" t="s">
        <v>10</v>
      </c>
    </row>
    <row r="11" spans="1:2" ht="16.2" thickBot="1" x14ac:dyDescent="0.3">
      <c r="A11" s="101" t="s">
        <v>2</v>
      </c>
      <c r="B11" s="25" t="s">
        <v>11</v>
      </c>
    </row>
    <row r="12" spans="1:2" ht="16.2" thickBot="1" x14ac:dyDescent="0.3">
      <c r="A12" s="101" t="s">
        <v>2</v>
      </c>
      <c r="B12" s="25" t="s">
        <v>12</v>
      </c>
    </row>
    <row r="13" spans="1:2" ht="15.6" x14ac:dyDescent="0.25">
      <c r="A13" s="101" t="s">
        <v>2</v>
      </c>
      <c r="B13" s="25" t="s">
        <v>13</v>
      </c>
    </row>
    <row r="14" spans="1:2" ht="46.8" x14ac:dyDescent="0.25">
      <c r="A14" s="90" t="s">
        <v>14</v>
      </c>
      <c r="B14" s="25" t="s">
        <v>15</v>
      </c>
    </row>
    <row r="15" spans="1:2" ht="78" x14ac:dyDescent="0.25">
      <c r="A15" s="90" t="s">
        <v>14</v>
      </c>
      <c r="B15" s="25" t="s">
        <v>16</v>
      </c>
    </row>
    <row r="16" spans="1:2" ht="31.2" x14ac:dyDescent="0.25">
      <c r="A16" s="90" t="s">
        <v>14</v>
      </c>
      <c r="B16" s="25" t="s">
        <v>17</v>
      </c>
    </row>
    <row r="17" spans="1:2" ht="15.6" x14ac:dyDescent="0.25">
      <c r="A17" s="90" t="s">
        <v>14</v>
      </c>
      <c r="B17" s="25" t="s">
        <v>18</v>
      </c>
    </row>
    <row r="18" spans="1:2" ht="15.6" x14ac:dyDescent="0.25">
      <c r="A18" s="90" t="s">
        <v>14</v>
      </c>
      <c r="B18" s="25" t="s">
        <v>19</v>
      </c>
    </row>
    <row r="19" spans="1:2" ht="15.6" x14ac:dyDescent="0.25">
      <c r="A19" s="90" t="s">
        <v>14</v>
      </c>
      <c r="B19" s="25" t="s">
        <v>20</v>
      </c>
    </row>
    <row r="20" spans="1:2" ht="46.8" x14ac:dyDescent="0.25">
      <c r="A20" s="90" t="s">
        <v>21</v>
      </c>
      <c r="B20" s="25" t="s">
        <v>22</v>
      </c>
    </row>
    <row r="21" spans="1:2" ht="15.6" x14ac:dyDescent="0.25">
      <c r="A21" s="90" t="s">
        <v>21</v>
      </c>
      <c r="B21" s="25" t="s">
        <v>23</v>
      </c>
    </row>
    <row r="22" spans="1:2" ht="15.6" x14ac:dyDescent="0.25">
      <c r="A22" s="90" t="s">
        <v>21</v>
      </c>
      <c r="B22" s="25" t="s">
        <v>13</v>
      </c>
    </row>
    <row r="23" spans="1:2" ht="15.6" x14ac:dyDescent="0.25">
      <c r="A23" s="90" t="s">
        <v>24</v>
      </c>
      <c r="B23" s="25" t="s">
        <v>25</v>
      </c>
    </row>
    <row r="24" spans="1:2" ht="46.8" x14ac:dyDescent="0.25">
      <c r="A24" s="90" t="s">
        <v>24</v>
      </c>
      <c r="B24" s="25" t="s">
        <v>26</v>
      </c>
    </row>
    <row r="25" spans="1:2" ht="31.2" customHeight="1" x14ac:dyDescent="0.25">
      <c r="A25" s="90" t="s">
        <v>24</v>
      </c>
      <c r="B25" s="25" t="s">
        <v>27</v>
      </c>
    </row>
    <row r="26" spans="1:2" ht="46.8" x14ac:dyDescent="0.25">
      <c r="A26" s="90" t="s">
        <v>24</v>
      </c>
      <c r="B26" s="25" t="s">
        <v>28</v>
      </c>
    </row>
    <row r="27" spans="1:2" ht="15.6" x14ac:dyDescent="0.25">
      <c r="A27" s="90" t="s">
        <v>24</v>
      </c>
      <c r="B27" s="25" t="s">
        <v>13</v>
      </c>
    </row>
    <row r="28" spans="1:2" ht="46.8" x14ac:dyDescent="0.25">
      <c r="A28" s="90" t="s">
        <v>24</v>
      </c>
      <c r="B28" s="25" t="s">
        <v>29</v>
      </c>
    </row>
    <row r="29" spans="1:2" ht="15.6" x14ac:dyDescent="0.25">
      <c r="A29" s="90" t="s">
        <v>30</v>
      </c>
      <c r="B29" s="25" t="s">
        <v>31</v>
      </c>
    </row>
    <row r="30" spans="1:2" ht="15.6" x14ac:dyDescent="0.25">
      <c r="A30" s="90" t="s">
        <v>30</v>
      </c>
      <c r="B30" s="25" t="s">
        <v>32</v>
      </c>
    </row>
    <row r="31" spans="1:2" ht="31.2" x14ac:dyDescent="0.25">
      <c r="A31" s="90" t="s">
        <v>30</v>
      </c>
      <c r="B31" s="25" t="s">
        <v>33</v>
      </c>
    </row>
    <row r="32" spans="1:2" ht="31.2" x14ac:dyDescent="0.25">
      <c r="A32" s="90" t="s">
        <v>30</v>
      </c>
      <c r="B32" s="25" t="s">
        <v>34</v>
      </c>
    </row>
    <row r="33" spans="1:2" ht="15.6" x14ac:dyDescent="0.25">
      <c r="A33" s="90" t="s">
        <v>30</v>
      </c>
      <c r="B33" s="25" t="s">
        <v>13</v>
      </c>
    </row>
    <row r="34" spans="1:2" ht="15.6" x14ac:dyDescent="0.25">
      <c r="A34" s="90" t="s">
        <v>30</v>
      </c>
      <c r="B34" s="25" t="s">
        <v>35</v>
      </c>
    </row>
    <row r="35" spans="1:2" ht="15.6" x14ac:dyDescent="0.25">
      <c r="A35" s="90" t="s">
        <v>36</v>
      </c>
      <c r="B35" s="25" t="s">
        <v>37</v>
      </c>
    </row>
    <row r="36" spans="1:2" ht="15.6" x14ac:dyDescent="0.25">
      <c r="A36" s="90" t="s">
        <v>36</v>
      </c>
      <c r="B36" s="25" t="s">
        <v>38</v>
      </c>
    </row>
    <row r="37" spans="1:2" ht="15.6" x14ac:dyDescent="0.25">
      <c r="A37" s="90" t="s">
        <v>36</v>
      </c>
      <c r="B37" s="25" t="s">
        <v>39</v>
      </c>
    </row>
    <row r="38" spans="1:2" ht="15.6" x14ac:dyDescent="0.25">
      <c r="A38" s="90" t="s">
        <v>36</v>
      </c>
      <c r="B38" s="25" t="s">
        <v>40</v>
      </c>
    </row>
    <row r="39" spans="1:2" ht="31.2" x14ac:dyDescent="0.25">
      <c r="A39" s="90" t="s">
        <v>41</v>
      </c>
      <c r="B39" s="25" t="s">
        <v>42</v>
      </c>
    </row>
    <row r="40" spans="1:2" ht="15.6" x14ac:dyDescent="0.25">
      <c r="A40" s="90" t="s">
        <v>41</v>
      </c>
      <c r="B40" s="25" t="s">
        <v>43</v>
      </c>
    </row>
    <row r="41" spans="1:2" ht="46.8" x14ac:dyDescent="0.25">
      <c r="A41" s="90" t="s">
        <v>44</v>
      </c>
      <c r="B41" s="25" t="s">
        <v>45</v>
      </c>
    </row>
    <row r="42" spans="1:2" ht="15.6" x14ac:dyDescent="0.25">
      <c r="A42" s="90" t="s">
        <v>44</v>
      </c>
      <c r="B42" s="25" t="s">
        <v>13</v>
      </c>
    </row>
    <row r="43" spans="1:2" ht="31.2" x14ac:dyDescent="0.25">
      <c r="A43" s="90" t="s">
        <v>46</v>
      </c>
      <c r="B43" s="25" t="s">
        <v>47</v>
      </c>
    </row>
    <row r="44" spans="1:2" ht="15.6" x14ac:dyDescent="0.25">
      <c r="A44" s="90" t="s">
        <v>48</v>
      </c>
      <c r="B44" s="25" t="s">
        <v>49</v>
      </c>
    </row>
    <row r="45" spans="1:2" ht="15.6" x14ac:dyDescent="0.25">
      <c r="A45" s="90" t="s">
        <v>48</v>
      </c>
      <c r="B45" s="25" t="s">
        <v>50</v>
      </c>
    </row>
    <row r="46" spans="1:2" ht="15.6" x14ac:dyDescent="0.25">
      <c r="A46" s="90" t="s">
        <v>48</v>
      </c>
      <c r="B46" s="25" t="s">
        <v>51</v>
      </c>
    </row>
    <row r="47" spans="1:2" ht="15.6" x14ac:dyDescent="0.25">
      <c r="A47" s="90" t="s">
        <v>48</v>
      </c>
      <c r="B47" s="25" t="s">
        <v>52</v>
      </c>
    </row>
    <row r="48" spans="1:2" ht="15.6" x14ac:dyDescent="0.25">
      <c r="A48" s="90" t="s">
        <v>48</v>
      </c>
      <c r="B48" s="25" t="s">
        <v>53</v>
      </c>
    </row>
    <row r="49" spans="1:2" ht="15.6" x14ac:dyDescent="0.25">
      <c r="A49" s="90" t="s">
        <v>48</v>
      </c>
      <c r="B49" s="25" t="s">
        <v>54</v>
      </c>
    </row>
    <row r="50" spans="1:2" ht="15.6" x14ac:dyDescent="0.25">
      <c r="A50" s="90" t="s">
        <v>48</v>
      </c>
      <c r="B50" s="25" t="s">
        <v>55</v>
      </c>
    </row>
    <row r="51" spans="1:2" ht="15.6" x14ac:dyDescent="0.25">
      <c r="A51" s="90" t="s">
        <v>48</v>
      </c>
      <c r="B51" s="25" t="s">
        <v>53</v>
      </c>
    </row>
    <row r="52" spans="1:2" ht="15.6" x14ac:dyDescent="0.25">
      <c r="A52" s="90" t="s">
        <v>48</v>
      </c>
      <c r="B52" s="25" t="s">
        <v>56</v>
      </c>
    </row>
    <row r="53" spans="1:2" ht="15.6" x14ac:dyDescent="0.25">
      <c r="A53" s="90" t="s">
        <v>57</v>
      </c>
      <c r="B53" s="25" t="s">
        <v>58</v>
      </c>
    </row>
    <row r="54" spans="1:2" ht="15.6" x14ac:dyDescent="0.25">
      <c r="A54" s="90" t="s">
        <v>57</v>
      </c>
      <c r="B54" s="25" t="s">
        <v>59</v>
      </c>
    </row>
    <row r="55" spans="1:2" ht="15.6" x14ac:dyDescent="0.25">
      <c r="A55" s="90" t="s">
        <v>57</v>
      </c>
      <c r="B55" s="25" t="s">
        <v>60</v>
      </c>
    </row>
    <row r="56" spans="1:2" ht="15.6" x14ac:dyDescent="0.25">
      <c r="A56" s="90" t="s">
        <v>57</v>
      </c>
      <c r="B56" s="25" t="s">
        <v>61</v>
      </c>
    </row>
    <row r="57" spans="1:2" ht="15.6" x14ac:dyDescent="0.25">
      <c r="A57" s="90" t="s">
        <v>62</v>
      </c>
      <c r="B57" s="25" t="s">
        <v>63</v>
      </c>
    </row>
    <row r="58" spans="1:2" ht="15.6" x14ac:dyDescent="0.25">
      <c r="A58" s="90" t="s">
        <v>62</v>
      </c>
      <c r="B58" s="25" t="s">
        <v>64</v>
      </c>
    </row>
    <row r="59" spans="1:2" ht="15.6" x14ac:dyDescent="0.25">
      <c r="A59" s="90" t="s">
        <v>62</v>
      </c>
      <c r="B59" s="25" t="s">
        <v>65</v>
      </c>
    </row>
    <row r="60" spans="1:2" ht="15.6" x14ac:dyDescent="0.25">
      <c r="A60" s="90" t="s">
        <v>62</v>
      </c>
      <c r="B60" s="25" t="s">
        <v>66</v>
      </c>
    </row>
    <row r="61" spans="1:2" ht="15.6" x14ac:dyDescent="0.25">
      <c r="A61" s="90" t="s">
        <v>62</v>
      </c>
      <c r="B61" s="25" t="s">
        <v>67</v>
      </c>
    </row>
    <row r="62" spans="1:2" ht="15.6" x14ac:dyDescent="0.25">
      <c r="A62" s="90" t="s">
        <v>62</v>
      </c>
      <c r="B62" s="25" t="s">
        <v>68</v>
      </c>
    </row>
    <row r="63" spans="1:2" ht="15.6" x14ac:dyDescent="0.25">
      <c r="A63" s="90" t="s">
        <v>62</v>
      </c>
      <c r="B63" s="25" t="s">
        <v>69</v>
      </c>
    </row>
    <row r="64" spans="1:2" ht="15.6" x14ac:dyDescent="0.25">
      <c r="A64" s="90" t="s">
        <v>62</v>
      </c>
      <c r="B64" s="25" t="s">
        <v>70</v>
      </c>
    </row>
    <row r="65" spans="1:2" ht="31.2" x14ac:dyDescent="0.25">
      <c r="A65" s="90" t="s">
        <v>62</v>
      </c>
      <c r="B65" s="25" t="s">
        <v>71</v>
      </c>
    </row>
    <row r="66" spans="1:2" ht="15.6" x14ac:dyDescent="0.25">
      <c r="A66" s="90" t="s">
        <v>62</v>
      </c>
      <c r="B66" s="25" t="s">
        <v>72</v>
      </c>
    </row>
    <row r="67" spans="1:2" ht="15.6" x14ac:dyDescent="0.25">
      <c r="A67" s="90" t="s">
        <v>74</v>
      </c>
      <c r="B67" s="25" t="s">
        <v>74</v>
      </c>
    </row>
    <row r="73" spans="1:2" ht="52.95" customHeight="1" x14ac:dyDescent="0.25"/>
    <row r="100" spans="1:1" s="27" customFormat="1" x14ac:dyDescent="0.25">
      <c r="A100" s="103"/>
    </row>
    <row r="101" spans="1:1" s="27" customFormat="1" x14ac:dyDescent="0.25">
      <c r="A101" s="103"/>
    </row>
    <row r="102" spans="1:1" s="27" customFormat="1" x14ac:dyDescent="0.25">
      <c r="A102" s="103"/>
    </row>
    <row r="103" spans="1:1" s="27" customFormat="1" x14ac:dyDescent="0.25">
      <c r="A103" s="103"/>
    </row>
    <row r="104" spans="1:1" s="27" customFormat="1" x14ac:dyDescent="0.25">
      <c r="A104" s="103"/>
    </row>
    <row r="105" spans="1:1" s="27" customFormat="1" x14ac:dyDescent="0.25">
      <c r="A105" s="103"/>
    </row>
    <row r="106" spans="1:1" s="27" customFormat="1" x14ac:dyDescent="0.25">
      <c r="A106" s="103"/>
    </row>
    <row r="107" spans="1:1" s="27" customFormat="1" x14ac:dyDescent="0.25">
      <c r="A107" s="103"/>
    </row>
    <row r="108" spans="1:1" s="27" customFormat="1" x14ac:dyDescent="0.25">
      <c r="A108" s="103"/>
    </row>
    <row r="109" spans="1:1" s="27" customFormat="1" x14ac:dyDescent="0.25">
      <c r="A109" s="103"/>
    </row>
    <row r="110" spans="1:1" s="27" customFormat="1" x14ac:dyDescent="0.25">
      <c r="A110" s="103"/>
    </row>
    <row r="111" spans="1:1" s="27" customFormat="1" x14ac:dyDescent="0.25">
      <c r="A111" s="103"/>
    </row>
    <row r="112" spans="1:1" s="27" customFormat="1" x14ac:dyDescent="0.25">
      <c r="A112" s="103"/>
    </row>
    <row r="113" spans="1:1" s="27" customFormat="1" x14ac:dyDescent="0.25">
      <c r="A113" s="103"/>
    </row>
    <row r="114" spans="1:1" s="27" customFormat="1" x14ac:dyDescent="0.25">
      <c r="A114" s="103"/>
    </row>
    <row r="115" spans="1:1" s="27" customFormat="1" x14ac:dyDescent="0.25">
      <c r="A115" s="103"/>
    </row>
    <row r="116" spans="1:1" s="27" customFormat="1" x14ac:dyDescent="0.25">
      <c r="A116" s="103"/>
    </row>
    <row r="117" spans="1:1" s="27" customFormat="1" x14ac:dyDescent="0.25">
      <c r="A117" s="103"/>
    </row>
    <row r="118" spans="1:1" s="27" customFormat="1" x14ac:dyDescent="0.25">
      <c r="A118" s="103"/>
    </row>
    <row r="119" spans="1:1" s="27" customFormat="1" x14ac:dyDescent="0.25">
      <c r="A119" s="103"/>
    </row>
    <row r="120" spans="1:1" s="27" customFormat="1" x14ac:dyDescent="0.25">
      <c r="A120" s="103"/>
    </row>
    <row r="121" spans="1:1" s="27" customFormat="1" x14ac:dyDescent="0.25">
      <c r="A121" s="103"/>
    </row>
    <row r="122" spans="1:1" s="27" customFormat="1" x14ac:dyDescent="0.25">
      <c r="A122" s="103"/>
    </row>
    <row r="123" spans="1:1" s="27" customFormat="1" x14ac:dyDescent="0.25">
      <c r="A123" s="103"/>
    </row>
    <row r="124" spans="1:1" s="27" customFormat="1" x14ac:dyDescent="0.25">
      <c r="A124" s="103"/>
    </row>
    <row r="125" spans="1:1" s="27" customFormat="1" x14ac:dyDescent="0.25">
      <c r="A125" s="103"/>
    </row>
    <row r="126" spans="1:1" s="27" customFormat="1" x14ac:dyDescent="0.25">
      <c r="A126" s="103"/>
    </row>
    <row r="127" spans="1:1" s="27" customFormat="1" x14ac:dyDescent="0.25">
      <c r="A127" s="103"/>
    </row>
    <row r="128" spans="1:1" s="27" customFormat="1" x14ac:dyDescent="0.25">
      <c r="A128" s="103"/>
    </row>
    <row r="129" spans="1:1" s="27" customFormat="1" x14ac:dyDescent="0.25">
      <c r="A129" s="103"/>
    </row>
    <row r="130" spans="1:1" s="27" customFormat="1" x14ac:dyDescent="0.25">
      <c r="A130" s="103"/>
    </row>
    <row r="131" spans="1:1" s="27" customFormat="1" x14ac:dyDescent="0.25">
      <c r="A131" s="103"/>
    </row>
    <row r="132" spans="1:1" s="27" customFormat="1" x14ac:dyDescent="0.25">
      <c r="A132" s="103"/>
    </row>
    <row r="133" spans="1:1" s="27" customFormat="1" x14ac:dyDescent="0.25">
      <c r="A133" s="103"/>
    </row>
    <row r="134" spans="1:1" s="27" customFormat="1" x14ac:dyDescent="0.25">
      <c r="A134" s="103"/>
    </row>
    <row r="135" spans="1:1" s="27" customFormat="1" x14ac:dyDescent="0.25">
      <c r="A135" s="103"/>
    </row>
    <row r="136" spans="1:1" s="27" customFormat="1" x14ac:dyDescent="0.25">
      <c r="A136" s="103"/>
    </row>
    <row r="137" spans="1:1" s="27" customFormat="1" x14ac:dyDescent="0.25">
      <c r="A137" s="103"/>
    </row>
    <row r="138" spans="1:1" s="27" customFormat="1" x14ac:dyDescent="0.25">
      <c r="A138" s="103"/>
    </row>
    <row r="139" spans="1:1" s="27" customFormat="1" x14ac:dyDescent="0.25">
      <c r="A139" s="103"/>
    </row>
    <row r="140" spans="1:1" s="27" customFormat="1" x14ac:dyDescent="0.25">
      <c r="A140" s="103"/>
    </row>
    <row r="141" spans="1:1" s="27" customFormat="1" x14ac:dyDescent="0.25">
      <c r="A141" s="103"/>
    </row>
    <row r="142" spans="1:1" s="27" customFormat="1" x14ac:dyDescent="0.25">
      <c r="A142" s="103"/>
    </row>
    <row r="143" spans="1:1" s="27" customFormat="1" x14ac:dyDescent="0.25">
      <c r="A143" s="103"/>
    </row>
    <row r="144" spans="1:1" s="27" customFormat="1" x14ac:dyDescent="0.25">
      <c r="A144" s="103"/>
    </row>
    <row r="145" spans="1:1" s="27" customFormat="1" x14ac:dyDescent="0.25">
      <c r="A145" s="103"/>
    </row>
    <row r="146" spans="1:1" s="27" customFormat="1" x14ac:dyDescent="0.25">
      <c r="A146" s="103"/>
    </row>
    <row r="147" spans="1:1" s="27" customFormat="1" x14ac:dyDescent="0.25">
      <c r="A147" s="103"/>
    </row>
    <row r="148" spans="1:1" s="27" customFormat="1" x14ac:dyDescent="0.25">
      <c r="A148" s="103"/>
    </row>
    <row r="149" spans="1:1" s="27" customFormat="1" x14ac:dyDescent="0.25">
      <c r="A149" s="103"/>
    </row>
    <row r="150" spans="1:1" s="27" customFormat="1" x14ac:dyDescent="0.25">
      <c r="A150" s="103"/>
    </row>
    <row r="151" spans="1:1" s="27" customFormat="1" x14ac:dyDescent="0.25">
      <c r="A151" s="103"/>
    </row>
    <row r="152" spans="1:1" s="27" customFormat="1" x14ac:dyDescent="0.25">
      <c r="A152" s="103"/>
    </row>
    <row r="153" spans="1:1" s="27" customFormat="1" x14ac:dyDescent="0.25">
      <c r="A153" s="103"/>
    </row>
    <row r="154" spans="1:1" s="27" customFormat="1" x14ac:dyDescent="0.25">
      <c r="A154" s="103"/>
    </row>
    <row r="155" spans="1:1" s="27" customFormat="1" x14ac:dyDescent="0.25">
      <c r="A155" s="103"/>
    </row>
    <row r="156" spans="1:1" s="27" customFormat="1" x14ac:dyDescent="0.25">
      <c r="A156" s="103"/>
    </row>
    <row r="157" spans="1:1" s="27" customFormat="1" x14ac:dyDescent="0.25">
      <c r="A157" s="103"/>
    </row>
    <row r="158" spans="1:1" s="27" customFormat="1" x14ac:dyDescent="0.25">
      <c r="A158" s="103"/>
    </row>
    <row r="159" spans="1:1" s="27" customFormat="1" x14ac:dyDescent="0.25">
      <c r="A159" s="103"/>
    </row>
    <row r="160" spans="1:1" s="27" customFormat="1" x14ac:dyDescent="0.25">
      <c r="A160" s="103"/>
    </row>
    <row r="161" spans="1:1" s="27" customFormat="1" x14ac:dyDescent="0.25">
      <c r="A161" s="103"/>
    </row>
    <row r="162" spans="1:1" s="27" customFormat="1" x14ac:dyDescent="0.25">
      <c r="A162" s="103"/>
    </row>
    <row r="163" spans="1:1" s="27" customFormat="1" x14ac:dyDescent="0.25">
      <c r="A163" s="103"/>
    </row>
    <row r="164" spans="1:1" s="27" customFormat="1" x14ac:dyDescent="0.25">
      <c r="A164" s="103"/>
    </row>
    <row r="165" spans="1:1" s="27" customFormat="1" x14ac:dyDescent="0.25">
      <c r="A165" s="103"/>
    </row>
    <row r="166" spans="1:1" s="27" customFormat="1" x14ac:dyDescent="0.25">
      <c r="A166" s="103"/>
    </row>
    <row r="167" spans="1:1" s="27" customFormat="1" x14ac:dyDescent="0.25">
      <c r="A167" s="103"/>
    </row>
    <row r="168" spans="1:1" s="27" customFormat="1" x14ac:dyDescent="0.25">
      <c r="A168" s="103"/>
    </row>
    <row r="169" spans="1:1" s="27" customFormat="1" x14ac:dyDescent="0.25">
      <c r="A169" s="103"/>
    </row>
    <row r="170" spans="1:1" s="27" customFormat="1" x14ac:dyDescent="0.25">
      <c r="A170" s="103"/>
    </row>
    <row r="171" spans="1:1" s="27" customFormat="1" x14ac:dyDescent="0.25">
      <c r="A171" s="103"/>
    </row>
    <row r="172" spans="1:1" s="27" customFormat="1" x14ac:dyDescent="0.25">
      <c r="A172" s="103"/>
    </row>
    <row r="173" spans="1:1" s="27" customFormat="1" x14ac:dyDescent="0.25">
      <c r="A173" s="103"/>
    </row>
    <row r="174" spans="1:1" s="27" customFormat="1" x14ac:dyDescent="0.25">
      <c r="A174" s="103"/>
    </row>
    <row r="175" spans="1:1" s="27" customFormat="1" x14ac:dyDescent="0.25">
      <c r="A175" s="103"/>
    </row>
    <row r="176" spans="1:1" s="27" customFormat="1" x14ac:dyDescent="0.25">
      <c r="A176" s="103"/>
    </row>
    <row r="177" spans="1:1" s="27" customFormat="1" x14ac:dyDescent="0.25">
      <c r="A177" s="103"/>
    </row>
    <row r="178" spans="1:1" s="27" customFormat="1" x14ac:dyDescent="0.25">
      <c r="A178" s="103"/>
    </row>
    <row r="179" spans="1:1" s="27" customFormat="1" x14ac:dyDescent="0.25">
      <c r="A179" s="103"/>
    </row>
    <row r="180" spans="1:1" s="27" customFormat="1" x14ac:dyDescent="0.25">
      <c r="A180" s="103"/>
    </row>
    <row r="181" spans="1:1" s="27" customFormat="1" x14ac:dyDescent="0.25">
      <c r="A181" s="103"/>
    </row>
    <row r="182" spans="1:1" s="27" customFormat="1" x14ac:dyDescent="0.25">
      <c r="A182" s="103"/>
    </row>
    <row r="183" spans="1:1" s="27" customFormat="1" x14ac:dyDescent="0.25">
      <c r="A183" s="103"/>
    </row>
    <row r="184" spans="1:1" s="27" customFormat="1" x14ac:dyDescent="0.25">
      <c r="A184" s="103"/>
    </row>
    <row r="185" spans="1:1" s="27" customFormat="1" x14ac:dyDescent="0.25">
      <c r="A185" s="103"/>
    </row>
    <row r="186" spans="1:1" s="27" customFormat="1" x14ac:dyDescent="0.25">
      <c r="A186" s="103"/>
    </row>
    <row r="187" spans="1:1" s="27" customFormat="1" x14ac:dyDescent="0.25">
      <c r="A187" s="103"/>
    </row>
    <row r="188" spans="1:1" s="27" customFormat="1" x14ac:dyDescent="0.25">
      <c r="A188" s="103"/>
    </row>
    <row r="189" spans="1:1" s="27" customFormat="1" x14ac:dyDescent="0.25">
      <c r="A189" s="103"/>
    </row>
    <row r="190" spans="1:1" s="27" customFormat="1" x14ac:dyDescent="0.25">
      <c r="A190" s="103"/>
    </row>
    <row r="191" spans="1:1" s="27" customFormat="1" x14ac:dyDescent="0.25">
      <c r="A191" s="103"/>
    </row>
    <row r="192" spans="1:1" s="27" customFormat="1" x14ac:dyDescent="0.25">
      <c r="A192" s="103"/>
    </row>
    <row r="193" spans="1:1" s="27" customFormat="1" x14ac:dyDescent="0.25">
      <c r="A193" s="103"/>
    </row>
    <row r="194" spans="1:1" s="27" customFormat="1" x14ac:dyDescent="0.25">
      <c r="A194" s="103"/>
    </row>
    <row r="195" spans="1:1" s="27" customFormat="1" x14ac:dyDescent="0.25">
      <c r="A195" s="103"/>
    </row>
    <row r="196" spans="1:1" s="27" customFormat="1" x14ac:dyDescent="0.25">
      <c r="A196" s="103"/>
    </row>
    <row r="197" spans="1:1" s="27" customFormat="1" x14ac:dyDescent="0.25">
      <c r="A197" s="103"/>
    </row>
    <row r="198" spans="1:1" s="27" customFormat="1" x14ac:dyDescent="0.25">
      <c r="A198" s="103"/>
    </row>
    <row r="199" spans="1:1" s="27" customFormat="1" x14ac:dyDescent="0.25">
      <c r="A199" s="103"/>
    </row>
    <row r="200" spans="1:1" s="27" customFormat="1" x14ac:dyDescent="0.25">
      <c r="A200" s="103"/>
    </row>
    <row r="201" spans="1:1" s="27" customFormat="1" x14ac:dyDescent="0.25">
      <c r="A201" s="103"/>
    </row>
    <row r="202" spans="1:1" s="27" customFormat="1" x14ac:dyDescent="0.25">
      <c r="A202" s="103"/>
    </row>
    <row r="203" spans="1:1" s="27" customFormat="1" x14ac:dyDescent="0.25">
      <c r="A203" s="103"/>
    </row>
    <row r="204" spans="1:1" s="27" customFormat="1" x14ac:dyDescent="0.25">
      <c r="A204" s="103"/>
    </row>
    <row r="205" spans="1:1" s="27" customFormat="1" x14ac:dyDescent="0.25">
      <c r="A205" s="103"/>
    </row>
    <row r="206" spans="1:1" s="27" customFormat="1" x14ac:dyDescent="0.25">
      <c r="A206" s="103"/>
    </row>
    <row r="207" spans="1:1" s="27" customFormat="1" x14ac:dyDescent="0.25">
      <c r="A207" s="103"/>
    </row>
    <row r="208" spans="1:1" s="27" customFormat="1" x14ac:dyDescent="0.25">
      <c r="A208" s="103"/>
    </row>
    <row r="209" spans="1:1" s="27" customFormat="1" x14ac:dyDescent="0.25">
      <c r="A209" s="103"/>
    </row>
    <row r="210" spans="1:1" s="27" customFormat="1" x14ac:dyDescent="0.25">
      <c r="A210" s="103"/>
    </row>
    <row r="211" spans="1:1" s="27" customFormat="1" x14ac:dyDescent="0.25">
      <c r="A211" s="103"/>
    </row>
    <row r="212" spans="1:1" s="27" customFormat="1" x14ac:dyDescent="0.25">
      <c r="A212" s="103"/>
    </row>
    <row r="213" spans="1:1" s="27" customFormat="1" x14ac:dyDescent="0.25">
      <c r="A213" s="103"/>
    </row>
    <row r="214" spans="1:1" s="27" customFormat="1" x14ac:dyDescent="0.25">
      <c r="A214" s="103"/>
    </row>
    <row r="215" spans="1:1" s="27" customFormat="1" x14ac:dyDescent="0.25">
      <c r="A215" s="103"/>
    </row>
    <row r="216" spans="1:1" s="27" customFormat="1" x14ac:dyDescent="0.25">
      <c r="A216" s="103"/>
    </row>
    <row r="217" spans="1:1" s="27" customFormat="1" x14ac:dyDescent="0.25">
      <c r="A217" s="103"/>
    </row>
    <row r="218" spans="1:1" s="27" customFormat="1" x14ac:dyDescent="0.25">
      <c r="A218" s="103"/>
    </row>
    <row r="219" spans="1:1" s="27" customFormat="1" x14ac:dyDescent="0.25">
      <c r="A219" s="103"/>
    </row>
    <row r="220" spans="1:1" s="27" customFormat="1" x14ac:dyDescent="0.25">
      <c r="A220" s="103"/>
    </row>
  </sheetData>
  <pageMargins left="0.25" right="0.25" top="0.75" bottom="0.75" header="0.3" footer="0.3"/>
  <pageSetup paperSize="9" scale="5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47F2F-B91A-4CC1-845E-59673D379B10}">
  <dimension ref="A2:I10"/>
  <sheetViews>
    <sheetView zoomScale="140" zoomScaleNormal="140" workbookViewId="0">
      <selection activeCell="D7" sqref="D7:F10"/>
    </sheetView>
  </sheetViews>
  <sheetFormatPr baseColWidth="10" defaultColWidth="9.109375" defaultRowHeight="13.2" x14ac:dyDescent="0.25"/>
  <cols>
    <col min="1" max="1" width="4.44140625" style="9" customWidth="1"/>
    <col min="2" max="2" width="36.5546875" style="9" bestFit="1" customWidth="1"/>
    <col min="3" max="3" width="9.109375" style="9"/>
    <col min="4" max="4" width="53.5546875" style="9" customWidth="1"/>
    <col min="5" max="5" width="53.5546875" style="9" hidden="1" customWidth="1"/>
    <col min="6" max="6" width="38.5546875" style="9" customWidth="1"/>
    <col min="7" max="7" width="9.109375" style="9"/>
    <col min="8" max="8" width="11.44140625" style="9" customWidth="1"/>
    <col min="9" max="256" width="9.109375" style="9"/>
    <col min="257" max="257" width="4.44140625" style="9" customWidth="1"/>
    <col min="258" max="258" width="36.5546875" style="9" bestFit="1" customWidth="1"/>
    <col min="259" max="259" width="9.109375" style="9"/>
    <col min="260" max="261" width="53.5546875" style="9" customWidth="1"/>
    <col min="262" max="263" width="9.109375" style="9"/>
    <col min="264" max="264" width="11.44140625" style="9" customWidth="1"/>
    <col min="265" max="512" width="9.109375" style="9"/>
    <col min="513" max="513" width="4.44140625" style="9" customWidth="1"/>
    <col min="514" max="514" width="36.5546875" style="9" bestFit="1" customWidth="1"/>
    <col min="515" max="515" width="9.109375" style="9"/>
    <col min="516" max="517" width="53.5546875" style="9" customWidth="1"/>
    <col min="518" max="519" width="9.109375" style="9"/>
    <col min="520" max="520" width="11.44140625" style="9" customWidth="1"/>
    <col min="521" max="768" width="9.109375" style="9"/>
    <col min="769" max="769" width="4.44140625" style="9" customWidth="1"/>
    <col min="770" max="770" width="36.5546875" style="9" bestFit="1" customWidth="1"/>
    <col min="771" max="771" width="9.109375" style="9"/>
    <col min="772" max="773" width="53.5546875" style="9" customWidth="1"/>
    <col min="774" max="775" width="9.109375" style="9"/>
    <col min="776" max="776" width="11.44140625" style="9" customWidth="1"/>
    <col min="777" max="1024" width="9.109375" style="9"/>
    <col min="1025" max="1025" width="4.44140625" style="9" customWidth="1"/>
    <col min="1026" max="1026" width="36.5546875" style="9" bestFit="1" customWidth="1"/>
    <col min="1027" max="1027" width="9.109375" style="9"/>
    <col min="1028" max="1029" width="53.5546875" style="9" customWidth="1"/>
    <col min="1030" max="1031" width="9.109375" style="9"/>
    <col min="1032" max="1032" width="11.44140625" style="9" customWidth="1"/>
    <col min="1033" max="1280" width="9.109375" style="9"/>
    <col min="1281" max="1281" width="4.44140625" style="9" customWidth="1"/>
    <col min="1282" max="1282" width="36.5546875" style="9" bestFit="1" customWidth="1"/>
    <col min="1283" max="1283" width="9.109375" style="9"/>
    <col min="1284" max="1285" width="53.5546875" style="9" customWidth="1"/>
    <col min="1286" max="1287" width="9.109375" style="9"/>
    <col min="1288" max="1288" width="11.44140625" style="9" customWidth="1"/>
    <col min="1289" max="1536" width="9.109375" style="9"/>
    <col min="1537" max="1537" width="4.44140625" style="9" customWidth="1"/>
    <col min="1538" max="1538" width="36.5546875" style="9" bestFit="1" customWidth="1"/>
    <col min="1539" max="1539" width="9.109375" style="9"/>
    <col min="1540" max="1541" width="53.5546875" style="9" customWidth="1"/>
    <col min="1542" max="1543" width="9.109375" style="9"/>
    <col min="1544" max="1544" width="11.44140625" style="9" customWidth="1"/>
    <col min="1545" max="1792" width="9.109375" style="9"/>
    <col min="1793" max="1793" width="4.44140625" style="9" customWidth="1"/>
    <col min="1794" max="1794" width="36.5546875" style="9" bestFit="1" customWidth="1"/>
    <col min="1795" max="1795" width="9.109375" style="9"/>
    <col min="1796" max="1797" width="53.5546875" style="9" customWidth="1"/>
    <col min="1798" max="1799" width="9.109375" style="9"/>
    <col min="1800" max="1800" width="11.44140625" style="9" customWidth="1"/>
    <col min="1801" max="2048" width="9.109375" style="9"/>
    <col min="2049" max="2049" width="4.44140625" style="9" customWidth="1"/>
    <col min="2050" max="2050" width="36.5546875" style="9" bestFit="1" customWidth="1"/>
    <col min="2051" max="2051" width="9.109375" style="9"/>
    <col min="2052" max="2053" width="53.5546875" style="9" customWidth="1"/>
    <col min="2054" max="2055" width="9.109375" style="9"/>
    <col min="2056" max="2056" width="11.44140625" style="9" customWidth="1"/>
    <col min="2057" max="2304" width="9.109375" style="9"/>
    <col min="2305" max="2305" width="4.44140625" style="9" customWidth="1"/>
    <col min="2306" max="2306" width="36.5546875" style="9" bestFit="1" customWidth="1"/>
    <col min="2307" max="2307" width="9.109375" style="9"/>
    <col min="2308" max="2309" width="53.5546875" style="9" customWidth="1"/>
    <col min="2310" max="2311" width="9.109375" style="9"/>
    <col min="2312" max="2312" width="11.44140625" style="9" customWidth="1"/>
    <col min="2313" max="2560" width="9.109375" style="9"/>
    <col min="2561" max="2561" width="4.44140625" style="9" customWidth="1"/>
    <col min="2562" max="2562" width="36.5546875" style="9" bestFit="1" customWidth="1"/>
    <col min="2563" max="2563" width="9.109375" style="9"/>
    <col min="2564" max="2565" width="53.5546875" style="9" customWidth="1"/>
    <col min="2566" max="2567" width="9.109375" style="9"/>
    <col min="2568" max="2568" width="11.44140625" style="9" customWidth="1"/>
    <col min="2569" max="2816" width="9.109375" style="9"/>
    <col min="2817" max="2817" width="4.44140625" style="9" customWidth="1"/>
    <col min="2818" max="2818" width="36.5546875" style="9" bestFit="1" customWidth="1"/>
    <col min="2819" max="2819" width="9.109375" style="9"/>
    <col min="2820" max="2821" width="53.5546875" style="9" customWidth="1"/>
    <col min="2822" max="2823" width="9.109375" style="9"/>
    <col min="2824" max="2824" width="11.44140625" style="9" customWidth="1"/>
    <col min="2825" max="3072" width="9.109375" style="9"/>
    <col min="3073" max="3073" width="4.44140625" style="9" customWidth="1"/>
    <col min="3074" max="3074" width="36.5546875" style="9" bestFit="1" customWidth="1"/>
    <col min="3075" max="3075" width="9.109375" style="9"/>
    <col min="3076" max="3077" width="53.5546875" style="9" customWidth="1"/>
    <col min="3078" max="3079" width="9.109375" style="9"/>
    <col min="3080" max="3080" width="11.44140625" style="9" customWidth="1"/>
    <col min="3081" max="3328" width="9.109375" style="9"/>
    <col min="3329" max="3329" width="4.44140625" style="9" customWidth="1"/>
    <col min="3330" max="3330" width="36.5546875" style="9" bestFit="1" customWidth="1"/>
    <col min="3331" max="3331" width="9.109375" style="9"/>
    <col min="3332" max="3333" width="53.5546875" style="9" customWidth="1"/>
    <col min="3334" max="3335" width="9.109375" style="9"/>
    <col min="3336" max="3336" width="11.44140625" style="9" customWidth="1"/>
    <col min="3337" max="3584" width="9.109375" style="9"/>
    <col min="3585" max="3585" width="4.44140625" style="9" customWidth="1"/>
    <col min="3586" max="3586" width="36.5546875" style="9" bestFit="1" customWidth="1"/>
    <col min="3587" max="3587" width="9.109375" style="9"/>
    <col min="3588" max="3589" width="53.5546875" style="9" customWidth="1"/>
    <col min="3590" max="3591" width="9.109375" style="9"/>
    <col min="3592" max="3592" width="11.44140625" style="9" customWidth="1"/>
    <col min="3593" max="3840" width="9.109375" style="9"/>
    <col min="3841" max="3841" width="4.44140625" style="9" customWidth="1"/>
    <col min="3842" max="3842" width="36.5546875" style="9" bestFit="1" customWidth="1"/>
    <col min="3843" max="3843" width="9.109375" style="9"/>
    <col min="3844" max="3845" width="53.5546875" style="9" customWidth="1"/>
    <col min="3846" max="3847" width="9.109375" style="9"/>
    <col min="3848" max="3848" width="11.44140625" style="9" customWidth="1"/>
    <col min="3849" max="4096" width="9.109375" style="9"/>
    <col min="4097" max="4097" width="4.44140625" style="9" customWidth="1"/>
    <col min="4098" max="4098" width="36.5546875" style="9" bestFit="1" customWidth="1"/>
    <col min="4099" max="4099" width="9.109375" style="9"/>
    <col min="4100" max="4101" width="53.5546875" style="9" customWidth="1"/>
    <col min="4102" max="4103" width="9.109375" style="9"/>
    <col min="4104" max="4104" width="11.44140625" style="9" customWidth="1"/>
    <col min="4105" max="4352" width="9.109375" style="9"/>
    <col min="4353" max="4353" width="4.44140625" style="9" customWidth="1"/>
    <col min="4354" max="4354" width="36.5546875" style="9" bestFit="1" customWidth="1"/>
    <col min="4355" max="4355" width="9.109375" style="9"/>
    <col min="4356" max="4357" width="53.5546875" style="9" customWidth="1"/>
    <col min="4358" max="4359" width="9.109375" style="9"/>
    <col min="4360" max="4360" width="11.44140625" style="9" customWidth="1"/>
    <col min="4361" max="4608" width="9.109375" style="9"/>
    <col min="4609" max="4609" width="4.44140625" style="9" customWidth="1"/>
    <col min="4610" max="4610" width="36.5546875" style="9" bestFit="1" customWidth="1"/>
    <col min="4611" max="4611" width="9.109375" style="9"/>
    <col min="4612" max="4613" width="53.5546875" style="9" customWidth="1"/>
    <col min="4614" max="4615" width="9.109375" style="9"/>
    <col min="4616" max="4616" width="11.44140625" style="9" customWidth="1"/>
    <col min="4617" max="4864" width="9.109375" style="9"/>
    <col min="4865" max="4865" width="4.44140625" style="9" customWidth="1"/>
    <col min="4866" max="4866" width="36.5546875" style="9" bestFit="1" customWidth="1"/>
    <col min="4867" max="4867" width="9.109375" style="9"/>
    <col min="4868" max="4869" width="53.5546875" style="9" customWidth="1"/>
    <col min="4870" max="4871" width="9.109375" style="9"/>
    <col min="4872" max="4872" width="11.44140625" style="9" customWidth="1"/>
    <col min="4873" max="5120" width="9.109375" style="9"/>
    <col min="5121" max="5121" width="4.44140625" style="9" customWidth="1"/>
    <col min="5122" max="5122" width="36.5546875" style="9" bestFit="1" customWidth="1"/>
    <col min="5123" max="5123" width="9.109375" style="9"/>
    <col min="5124" max="5125" width="53.5546875" style="9" customWidth="1"/>
    <col min="5126" max="5127" width="9.109375" style="9"/>
    <col min="5128" max="5128" width="11.44140625" style="9" customWidth="1"/>
    <col min="5129" max="5376" width="9.109375" style="9"/>
    <col min="5377" max="5377" width="4.44140625" style="9" customWidth="1"/>
    <col min="5378" max="5378" width="36.5546875" style="9" bestFit="1" customWidth="1"/>
    <col min="5379" max="5379" width="9.109375" style="9"/>
    <col min="5380" max="5381" width="53.5546875" style="9" customWidth="1"/>
    <col min="5382" max="5383" width="9.109375" style="9"/>
    <col min="5384" max="5384" width="11.44140625" style="9" customWidth="1"/>
    <col min="5385" max="5632" width="9.109375" style="9"/>
    <col min="5633" max="5633" width="4.44140625" style="9" customWidth="1"/>
    <col min="5634" max="5634" width="36.5546875" style="9" bestFit="1" customWidth="1"/>
    <col min="5635" max="5635" width="9.109375" style="9"/>
    <col min="5636" max="5637" width="53.5546875" style="9" customWidth="1"/>
    <col min="5638" max="5639" width="9.109375" style="9"/>
    <col min="5640" max="5640" width="11.44140625" style="9" customWidth="1"/>
    <col min="5641" max="5888" width="9.109375" style="9"/>
    <col min="5889" max="5889" width="4.44140625" style="9" customWidth="1"/>
    <col min="5890" max="5890" width="36.5546875" style="9" bestFit="1" customWidth="1"/>
    <col min="5891" max="5891" width="9.109375" style="9"/>
    <col min="5892" max="5893" width="53.5546875" style="9" customWidth="1"/>
    <col min="5894" max="5895" width="9.109375" style="9"/>
    <col min="5896" max="5896" width="11.44140625" style="9" customWidth="1"/>
    <col min="5897" max="6144" width="9.109375" style="9"/>
    <col min="6145" max="6145" width="4.44140625" style="9" customWidth="1"/>
    <col min="6146" max="6146" width="36.5546875" style="9" bestFit="1" customWidth="1"/>
    <col min="6147" max="6147" width="9.109375" style="9"/>
    <col min="6148" max="6149" width="53.5546875" style="9" customWidth="1"/>
    <col min="6150" max="6151" width="9.109375" style="9"/>
    <col min="6152" max="6152" width="11.44140625" style="9" customWidth="1"/>
    <col min="6153" max="6400" width="9.109375" style="9"/>
    <col min="6401" max="6401" width="4.44140625" style="9" customWidth="1"/>
    <col min="6402" max="6402" width="36.5546875" style="9" bestFit="1" customWidth="1"/>
    <col min="6403" max="6403" width="9.109375" style="9"/>
    <col min="6404" max="6405" width="53.5546875" style="9" customWidth="1"/>
    <col min="6406" max="6407" width="9.109375" style="9"/>
    <col min="6408" max="6408" width="11.44140625" style="9" customWidth="1"/>
    <col min="6409" max="6656" width="9.109375" style="9"/>
    <col min="6657" max="6657" width="4.44140625" style="9" customWidth="1"/>
    <col min="6658" max="6658" width="36.5546875" style="9" bestFit="1" customWidth="1"/>
    <col min="6659" max="6659" width="9.109375" style="9"/>
    <col min="6660" max="6661" width="53.5546875" style="9" customWidth="1"/>
    <col min="6662" max="6663" width="9.109375" style="9"/>
    <col min="6664" max="6664" width="11.44140625" style="9" customWidth="1"/>
    <col min="6665" max="6912" width="9.109375" style="9"/>
    <col min="6913" max="6913" width="4.44140625" style="9" customWidth="1"/>
    <col min="6914" max="6914" width="36.5546875" style="9" bestFit="1" customWidth="1"/>
    <col min="6915" max="6915" width="9.109375" style="9"/>
    <col min="6916" max="6917" width="53.5546875" style="9" customWidth="1"/>
    <col min="6918" max="6919" width="9.109375" style="9"/>
    <col min="6920" max="6920" width="11.44140625" style="9" customWidth="1"/>
    <col min="6921" max="7168" width="9.109375" style="9"/>
    <col min="7169" max="7169" width="4.44140625" style="9" customWidth="1"/>
    <col min="7170" max="7170" width="36.5546875" style="9" bestFit="1" customWidth="1"/>
    <col min="7171" max="7171" width="9.109375" style="9"/>
    <col min="7172" max="7173" width="53.5546875" style="9" customWidth="1"/>
    <col min="7174" max="7175" width="9.109375" style="9"/>
    <col min="7176" max="7176" width="11.44140625" style="9" customWidth="1"/>
    <col min="7177" max="7424" width="9.109375" style="9"/>
    <col min="7425" max="7425" width="4.44140625" style="9" customWidth="1"/>
    <col min="7426" max="7426" width="36.5546875" style="9" bestFit="1" customWidth="1"/>
    <col min="7427" max="7427" width="9.109375" style="9"/>
    <col min="7428" max="7429" width="53.5546875" style="9" customWidth="1"/>
    <col min="7430" max="7431" width="9.109375" style="9"/>
    <col min="7432" max="7432" width="11.44140625" style="9" customWidth="1"/>
    <col min="7433" max="7680" width="9.109375" style="9"/>
    <col min="7681" max="7681" width="4.44140625" style="9" customWidth="1"/>
    <col min="7682" max="7682" width="36.5546875" style="9" bestFit="1" customWidth="1"/>
    <col min="7683" max="7683" width="9.109375" style="9"/>
    <col min="7684" max="7685" width="53.5546875" style="9" customWidth="1"/>
    <col min="7686" max="7687" width="9.109375" style="9"/>
    <col min="7688" max="7688" width="11.44140625" style="9" customWidth="1"/>
    <col min="7689" max="7936" width="9.109375" style="9"/>
    <col min="7937" max="7937" width="4.44140625" style="9" customWidth="1"/>
    <col min="7938" max="7938" width="36.5546875" style="9" bestFit="1" customWidth="1"/>
    <col min="7939" max="7939" width="9.109375" style="9"/>
    <col min="7940" max="7941" width="53.5546875" style="9" customWidth="1"/>
    <col min="7942" max="7943" width="9.109375" style="9"/>
    <col min="7944" max="7944" width="11.44140625" style="9" customWidth="1"/>
    <col min="7945" max="8192" width="9.109375" style="9"/>
    <col min="8193" max="8193" width="4.44140625" style="9" customWidth="1"/>
    <col min="8194" max="8194" width="36.5546875" style="9" bestFit="1" customWidth="1"/>
    <col min="8195" max="8195" width="9.109375" style="9"/>
    <col min="8196" max="8197" width="53.5546875" style="9" customWidth="1"/>
    <col min="8198" max="8199" width="9.109375" style="9"/>
    <col min="8200" max="8200" width="11.44140625" style="9" customWidth="1"/>
    <col min="8201" max="8448" width="9.109375" style="9"/>
    <col min="8449" max="8449" width="4.44140625" style="9" customWidth="1"/>
    <col min="8450" max="8450" width="36.5546875" style="9" bestFit="1" customWidth="1"/>
    <col min="8451" max="8451" width="9.109375" style="9"/>
    <col min="8452" max="8453" width="53.5546875" style="9" customWidth="1"/>
    <col min="8454" max="8455" width="9.109375" style="9"/>
    <col min="8456" max="8456" width="11.44140625" style="9" customWidth="1"/>
    <col min="8457" max="8704" width="9.109375" style="9"/>
    <col min="8705" max="8705" width="4.44140625" style="9" customWidth="1"/>
    <col min="8706" max="8706" width="36.5546875" style="9" bestFit="1" customWidth="1"/>
    <col min="8707" max="8707" width="9.109375" style="9"/>
    <col min="8708" max="8709" width="53.5546875" style="9" customWidth="1"/>
    <col min="8710" max="8711" width="9.109375" style="9"/>
    <col min="8712" max="8712" width="11.44140625" style="9" customWidth="1"/>
    <col min="8713" max="8960" width="9.109375" style="9"/>
    <col min="8961" max="8961" width="4.44140625" style="9" customWidth="1"/>
    <col min="8962" max="8962" width="36.5546875" style="9" bestFit="1" customWidth="1"/>
    <col min="8963" max="8963" width="9.109375" style="9"/>
    <col min="8964" max="8965" width="53.5546875" style="9" customWidth="1"/>
    <col min="8966" max="8967" width="9.109375" style="9"/>
    <col min="8968" max="8968" width="11.44140625" style="9" customWidth="1"/>
    <col min="8969" max="9216" width="9.109375" style="9"/>
    <col min="9217" max="9217" width="4.44140625" style="9" customWidth="1"/>
    <col min="9218" max="9218" width="36.5546875" style="9" bestFit="1" customWidth="1"/>
    <col min="9219" max="9219" width="9.109375" style="9"/>
    <col min="9220" max="9221" width="53.5546875" style="9" customWidth="1"/>
    <col min="9222" max="9223" width="9.109375" style="9"/>
    <col min="9224" max="9224" width="11.44140625" style="9" customWidth="1"/>
    <col min="9225" max="9472" width="9.109375" style="9"/>
    <col min="9473" max="9473" width="4.44140625" style="9" customWidth="1"/>
    <col min="9474" max="9474" width="36.5546875" style="9" bestFit="1" customWidth="1"/>
    <col min="9475" max="9475" width="9.109375" style="9"/>
    <col min="9476" max="9477" width="53.5546875" style="9" customWidth="1"/>
    <col min="9478" max="9479" width="9.109375" style="9"/>
    <col min="9480" max="9480" width="11.44140625" style="9" customWidth="1"/>
    <col min="9481" max="9728" width="9.109375" style="9"/>
    <col min="9729" max="9729" width="4.44140625" style="9" customWidth="1"/>
    <col min="9730" max="9730" width="36.5546875" style="9" bestFit="1" customWidth="1"/>
    <col min="9731" max="9731" width="9.109375" style="9"/>
    <col min="9732" max="9733" width="53.5546875" style="9" customWidth="1"/>
    <col min="9734" max="9735" width="9.109375" style="9"/>
    <col min="9736" max="9736" width="11.44140625" style="9" customWidth="1"/>
    <col min="9737" max="9984" width="9.109375" style="9"/>
    <col min="9985" max="9985" width="4.44140625" style="9" customWidth="1"/>
    <col min="9986" max="9986" width="36.5546875" style="9" bestFit="1" customWidth="1"/>
    <col min="9987" max="9987" width="9.109375" style="9"/>
    <col min="9988" max="9989" width="53.5546875" style="9" customWidth="1"/>
    <col min="9990" max="9991" width="9.109375" style="9"/>
    <col min="9992" max="9992" width="11.44140625" style="9" customWidth="1"/>
    <col min="9993" max="10240" width="9.109375" style="9"/>
    <col min="10241" max="10241" width="4.44140625" style="9" customWidth="1"/>
    <col min="10242" max="10242" width="36.5546875" style="9" bestFit="1" customWidth="1"/>
    <col min="10243" max="10243" width="9.109375" style="9"/>
    <col min="10244" max="10245" width="53.5546875" style="9" customWidth="1"/>
    <col min="10246" max="10247" width="9.109375" style="9"/>
    <col min="10248" max="10248" width="11.44140625" style="9" customWidth="1"/>
    <col min="10249" max="10496" width="9.109375" style="9"/>
    <col min="10497" max="10497" width="4.44140625" style="9" customWidth="1"/>
    <col min="10498" max="10498" width="36.5546875" style="9" bestFit="1" customWidth="1"/>
    <col min="10499" max="10499" width="9.109375" style="9"/>
    <col min="10500" max="10501" width="53.5546875" style="9" customWidth="1"/>
    <col min="10502" max="10503" width="9.109375" style="9"/>
    <col min="10504" max="10504" width="11.44140625" style="9" customWidth="1"/>
    <col min="10505" max="10752" width="9.109375" style="9"/>
    <col min="10753" max="10753" width="4.44140625" style="9" customWidth="1"/>
    <col min="10754" max="10754" width="36.5546875" style="9" bestFit="1" customWidth="1"/>
    <col min="10755" max="10755" width="9.109375" style="9"/>
    <col min="10756" max="10757" width="53.5546875" style="9" customWidth="1"/>
    <col min="10758" max="10759" width="9.109375" style="9"/>
    <col min="10760" max="10760" width="11.44140625" style="9" customWidth="1"/>
    <col min="10761" max="11008" width="9.109375" style="9"/>
    <col min="11009" max="11009" width="4.44140625" style="9" customWidth="1"/>
    <col min="11010" max="11010" width="36.5546875" style="9" bestFit="1" customWidth="1"/>
    <col min="11011" max="11011" width="9.109375" style="9"/>
    <col min="11012" max="11013" width="53.5546875" style="9" customWidth="1"/>
    <col min="11014" max="11015" width="9.109375" style="9"/>
    <col min="11016" max="11016" width="11.44140625" style="9" customWidth="1"/>
    <col min="11017" max="11264" width="9.109375" style="9"/>
    <col min="11265" max="11265" width="4.44140625" style="9" customWidth="1"/>
    <col min="11266" max="11266" width="36.5546875" style="9" bestFit="1" customWidth="1"/>
    <col min="11267" max="11267" width="9.109375" style="9"/>
    <col min="11268" max="11269" width="53.5546875" style="9" customWidth="1"/>
    <col min="11270" max="11271" width="9.109375" style="9"/>
    <col min="11272" max="11272" width="11.44140625" style="9" customWidth="1"/>
    <col min="11273" max="11520" width="9.109375" style="9"/>
    <col min="11521" max="11521" width="4.44140625" style="9" customWidth="1"/>
    <col min="11522" max="11522" width="36.5546875" style="9" bestFit="1" customWidth="1"/>
    <col min="11523" max="11523" width="9.109375" style="9"/>
    <col min="11524" max="11525" width="53.5546875" style="9" customWidth="1"/>
    <col min="11526" max="11527" width="9.109375" style="9"/>
    <col min="11528" max="11528" width="11.44140625" style="9" customWidth="1"/>
    <col min="11529" max="11776" width="9.109375" style="9"/>
    <col min="11777" max="11777" width="4.44140625" style="9" customWidth="1"/>
    <col min="11778" max="11778" width="36.5546875" style="9" bestFit="1" customWidth="1"/>
    <col min="11779" max="11779" width="9.109375" style="9"/>
    <col min="11780" max="11781" width="53.5546875" style="9" customWidth="1"/>
    <col min="11782" max="11783" width="9.109375" style="9"/>
    <col min="11784" max="11784" width="11.44140625" style="9" customWidth="1"/>
    <col min="11785" max="12032" width="9.109375" style="9"/>
    <col min="12033" max="12033" width="4.44140625" style="9" customWidth="1"/>
    <col min="12034" max="12034" width="36.5546875" style="9" bestFit="1" customWidth="1"/>
    <col min="12035" max="12035" width="9.109375" style="9"/>
    <col min="12036" max="12037" width="53.5546875" style="9" customWidth="1"/>
    <col min="12038" max="12039" width="9.109375" style="9"/>
    <col min="12040" max="12040" width="11.44140625" style="9" customWidth="1"/>
    <col min="12041" max="12288" width="9.109375" style="9"/>
    <col min="12289" max="12289" width="4.44140625" style="9" customWidth="1"/>
    <col min="12290" max="12290" width="36.5546875" style="9" bestFit="1" customWidth="1"/>
    <col min="12291" max="12291" width="9.109375" style="9"/>
    <col min="12292" max="12293" width="53.5546875" style="9" customWidth="1"/>
    <col min="12294" max="12295" width="9.109375" style="9"/>
    <col min="12296" max="12296" width="11.44140625" style="9" customWidth="1"/>
    <col min="12297" max="12544" width="9.109375" style="9"/>
    <col min="12545" max="12545" width="4.44140625" style="9" customWidth="1"/>
    <col min="12546" max="12546" width="36.5546875" style="9" bestFit="1" customWidth="1"/>
    <col min="12547" max="12547" width="9.109375" style="9"/>
    <col min="12548" max="12549" width="53.5546875" style="9" customWidth="1"/>
    <col min="12550" max="12551" width="9.109375" style="9"/>
    <col min="12552" max="12552" width="11.44140625" style="9" customWidth="1"/>
    <col min="12553" max="12800" width="9.109375" style="9"/>
    <col min="12801" max="12801" width="4.44140625" style="9" customWidth="1"/>
    <col min="12802" max="12802" width="36.5546875" style="9" bestFit="1" customWidth="1"/>
    <col min="12803" max="12803" width="9.109375" style="9"/>
    <col min="12804" max="12805" width="53.5546875" style="9" customWidth="1"/>
    <col min="12806" max="12807" width="9.109375" style="9"/>
    <col min="12808" max="12808" width="11.44140625" style="9" customWidth="1"/>
    <col min="12809" max="13056" width="9.109375" style="9"/>
    <col min="13057" max="13057" width="4.44140625" style="9" customWidth="1"/>
    <col min="13058" max="13058" width="36.5546875" style="9" bestFit="1" customWidth="1"/>
    <col min="13059" max="13059" width="9.109375" style="9"/>
    <col min="13060" max="13061" width="53.5546875" style="9" customWidth="1"/>
    <col min="13062" max="13063" width="9.109375" style="9"/>
    <col min="13064" max="13064" width="11.44140625" style="9" customWidth="1"/>
    <col min="13065" max="13312" width="9.109375" style="9"/>
    <col min="13313" max="13313" width="4.44140625" style="9" customWidth="1"/>
    <col min="13314" max="13314" width="36.5546875" style="9" bestFit="1" customWidth="1"/>
    <col min="13315" max="13315" width="9.109375" style="9"/>
    <col min="13316" max="13317" width="53.5546875" style="9" customWidth="1"/>
    <col min="13318" max="13319" width="9.109375" style="9"/>
    <col min="13320" max="13320" width="11.44140625" style="9" customWidth="1"/>
    <col min="13321" max="13568" width="9.109375" style="9"/>
    <col min="13569" max="13569" width="4.44140625" style="9" customWidth="1"/>
    <col min="13570" max="13570" width="36.5546875" style="9" bestFit="1" customWidth="1"/>
    <col min="13571" max="13571" width="9.109375" style="9"/>
    <col min="13572" max="13573" width="53.5546875" style="9" customWidth="1"/>
    <col min="13574" max="13575" width="9.109375" style="9"/>
    <col min="13576" max="13576" width="11.44140625" style="9" customWidth="1"/>
    <col min="13577" max="13824" width="9.109375" style="9"/>
    <col min="13825" max="13825" width="4.44140625" style="9" customWidth="1"/>
    <col min="13826" max="13826" width="36.5546875" style="9" bestFit="1" customWidth="1"/>
    <col min="13827" max="13827" width="9.109375" style="9"/>
    <col min="13828" max="13829" width="53.5546875" style="9" customWidth="1"/>
    <col min="13830" max="13831" width="9.109375" style="9"/>
    <col min="13832" max="13832" width="11.44140625" style="9" customWidth="1"/>
    <col min="13833" max="14080" width="9.109375" style="9"/>
    <col min="14081" max="14081" width="4.44140625" style="9" customWidth="1"/>
    <col min="14082" max="14082" width="36.5546875" style="9" bestFit="1" customWidth="1"/>
    <col min="14083" max="14083" width="9.109375" style="9"/>
    <col min="14084" max="14085" width="53.5546875" style="9" customWidth="1"/>
    <col min="14086" max="14087" width="9.109375" style="9"/>
    <col min="14088" max="14088" width="11.44140625" style="9" customWidth="1"/>
    <col min="14089" max="14336" width="9.109375" style="9"/>
    <col min="14337" max="14337" width="4.44140625" style="9" customWidth="1"/>
    <col min="14338" max="14338" width="36.5546875" style="9" bestFit="1" customWidth="1"/>
    <col min="14339" max="14339" width="9.109375" style="9"/>
    <col min="14340" max="14341" width="53.5546875" style="9" customWidth="1"/>
    <col min="14342" max="14343" width="9.109375" style="9"/>
    <col min="14344" max="14344" width="11.44140625" style="9" customWidth="1"/>
    <col min="14345" max="14592" width="9.109375" style="9"/>
    <col min="14593" max="14593" width="4.44140625" style="9" customWidth="1"/>
    <col min="14594" max="14594" width="36.5546875" style="9" bestFit="1" customWidth="1"/>
    <col min="14595" max="14595" width="9.109375" style="9"/>
    <col min="14596" max="14597" width="53.5546875" style="9" customWidth="1"/>
    <col min="14598" max="14599" width="9.109375" style="9"/>
    <col min="14600" max="14600" width="11.44140625" style="9" customWidth="1"/>
    <col min="14601" max="14848" width="9.109375" style="9"/>
    <col min="14849" max="14849" width="4.44140625" style="9" customWidth="1"/>
    <col min="14850" max="14850" width="36.5546875" style="9" bestFit="1" customWidth="1"/>
    <col min="14851" max="14851" width="9.109375" style="9"/>
    <col min="14852" max="14853" width="53.5546875" style="9" customWidth="1"/>
    <col min="14854" max="14855" width="9.109375" style="9"/>
    <col min="14856" max="14856" width="11.44140625" style="9" customWidth="1"/>
    <col min="14857" max="15104" width="9.109375" style="9"/>
    <col min="15105" max="15105" width="4.44140625" style="9" customWidth="1"/>
    <col min="15106" max="15106" width="36.5546875" style="9" bestFit="1" customWidth="1"/>
    <col min="15107" max="15107" width="9.109375" style="9"/>
    <col min="15108" max="15109" width="53.5546875" style="9" customWidth="1"/>
    <col min="15110" max="15111" width="9.109375" style="9"/>
    <col min="15112" max="15112" width="11.44140625" style="9" customWidth="1"/>
    <col min="15113" max="15360" width="9.109375" style="9"/>
    <col min="15361" max="15361" width="4.44140625" style="9" customWidth="1"/>
    <col min="15362" max="15362" width="36.5546875" style="9" bestFit="1" customWidth="1"/>
    <col min="15363" max="15363" width="9.109375" style="9"/>
    <col min="15364" max="15365" width="53.5546875" style="9" customWidth="1"/>
    <col min="15366" max="15367" width="9.109375" style="9"/>
    <col min="15368" max="15368" width="11.44140625" style="9" customWidth="1"/>
    <col min="15369" max="15616" width="9.109375" style="9"/>
    <col min="15617" max="15617" width="4.44140625" style="9" customWidth="1"/>
    <col min="15618" max="15618" width="36.5546875" style="9" bestFit="1" customWidth="1"/>
    <col min="15619" max="15619" width="9.109375" style="9"/>
    <col min="15620" max="15621" width="53.5546875" style="9" customWidth="1"/>
    <col min="15622" max="15623" width="9.109375" style="9"/>
    <col min="15624" max="15624" width="11.44140625" style="9" customWidth="1"/>
    <col min="15625" max="15872" width="9.109375" style="9"/>
    <col min="15873" max="15873" width="4.44140625" style="9" customWidth="1"/>
    <col min="15874" max="15874" width="36.5546875" style="9" bestFit="1" customWidth="1"/>
    <col min="15875" max="15875" width="9.109375" style="9"/>
    <col min="15876" max="15877" width="53.5546875" style="9" customWidth="1"/>
    <col min="15878" max="15879" width="9.109375" style="9"/>
    <col min="15880" max="15880" width="11.44140625" style="9" customWidth="1"/>
    <col min="15881" max="16128" width="9.109375" style="9"/>
    <col min="16129" max="16129" width="4.44140625" style="9" customWidth="1"/>
    <col min="16130" max="16130" width="36.5546875" style="9" bestFit="1" customWidth="1"/>
    <col min="16131" max="16131" width="9.109375" style="9"/>
    <col min="16132" max="16133" width="53.5546875" style="9" customWidth="1"/>
    <col min="16134" max="16135" width="9.109375" style="9"/>
    <col min="16136" max="16136" width="11.44140625" style="9" customWidth="1"/>
    <col min="16137" max="16384" width="9.109375" style="9"/>
  </cols>
  <sheetData>
    <row r="2" spans="1:9" ht="38.4" customHeight="1" x14ac:dyDescent="0.55000000000000004">
      <c r="A2" s="104" t="s">
        <v>127</v>
      </c>
      <c r="B2" s="105"/>
      <c r="C2" s="105"/>
      <c r="D2" s="105"/>
      <c r="E2" s="8"/>
      <c r="F2" s="8"/>
      <c r="G2" s="8"/>
      <c r="H2" s="8"/>
      <c r="I2" s="8"/>
    </row>
    <row r="6" spans="1:9" x14ac:dyDescent="0.25">
      <c r="D6" s="10" t="s">
        <v>128</v>
      </c>
      <c r="E6" s="10" t="s">
        <v>129</v>
      </c>
      <c r="F6" s="10" t="s">
        <v>130</v>
      </c>
    </row>
    <row r="7" spans="1:9" ht="51" customHeight="1" x14ac:dyDescent="0.25">
      <c r="A7" s="11" t="s">
        <v>131</v>
      </c>
      <c r="B7" s="12" t="s">
        <v>132</v>
      </c>
      <c r="C7" s="13">
        <v>1</v>
      </c>
      <c r="D7" s="14" t="s">
        <v>133</v>
      </c>
      <c r="E7" s="14" t="s">
        <v>134</v>
      </c>
      <c r="F7" s="14" t="s">
        <v>135</v>
      </c>
    </row>
    <row r="8" spans="1:9" ht="51" customHeight="1" x14ac:dyDescent="0.25">
      <c r="A8" s="11" t="s">
        <v>136</v>
      </c>
      <c r="B8" s="15" t="s">
        <v>137</v>
      </c>
      <c r="C8" s="16">
        <v>2</v>
      </c>
      <c r="D8" s="17" t="s">
        <v>138</v>
      </c>
      <c r="E8" s="17" t="s">
        <v>139</v>
      </c>
      <c r="F8" s="17" t="s">
        <v>140</v>
      </c>
    </row>
    <row r="9" spans="1:9" ht="61.8" customHeight="1" x14ac:dyDescent="0.25">
      <c r="A9" s="11" t="s">
        <v>141</v>
      </c>
      <c r="B9" s="18" t="s">
        <v>142</v>
      </c>
      <c r="C9" s="19">
        <v>3</v>
      </c>
      <c r="D9" s="20" t="s">
        <v>143</v>
      </c>
      <c r="E9" s="20" t="s">
        <v>144</v>
      </c>
      <c r="F9" s="20" t="s">
        <v>145</v>
      </c>
    </row>
    <row r="10" spans="1:9" ht="51" customHeight="1" x14ac:dyDescent="0.25">
      <c r="A10" s="11" t="s">
        <v>146</v>
      </c>
      <c r="B10" s="21" t="s">
        <v>147</v>
      </c>
      <c r="C10" s="22">
        <v>4</v>
      </c>
      <c r="D10" s="23" t="s">
        <v>148</v>
      </c>
      <c r="E10" s="23" t="s">
        <v>149</v>
      </c>
      <c r="F10" s="23" t="s">
        <v>150</v>
      </c>
    </row>
  </sheetData>
  <mergeCells count="1">
    <mergeCell ref="A2:D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6EEE3-880E-4C94-AD1C-1918511168F1}">
  <dimension ref="A1:BU61"/>
  <sheetViews>
    <sheetView zoomScaleNormal="100" workbookViewId="0">
      <pane xSplit="1" ySplit="4" topLeftCell="C5" activePane="bottomRight" state="frozen"/>
      <selection pane="topRight" activeCell="B1" sqref="B1"/>
      <selection pane="bottomLeft" activeCell="A5" sqref="A5"/>
      <selection pane="bottomRight" activeCell="A25" sqref="A25:XFD27"/>
    </sheetView>
  </sheetViews>
  <sheetFormatPr baseColWidth="10" defaultColWidth="20" defaultRowHeight="14.25" customHeight="1" x14ac:dyDescent="0.3"/>
  <cols>
    <col min="1" max="1" width="44.88671875" style="2" bestFit="1" customWidth="1"/>
    <col min="2" max="5" width="20" style="2"/>
    <col min="6" max="7" width="20" style="2" hidden="1" customWidth="1"/>
    <col min="8" max="12" width="20" style="2"/>
    <col min="13" max="13" width="22.33203125" style="2" customWidth="1"/>
    <col min="14" max="41" width="20" style="2"/>
    <col min="42" max="42" width="0" style="2" hidden="1" customWidth="1"/>
    <col min="43" max="47" width="20" style="2"/>
    <col min="48" max="48" width="0" style="2" hidden="1" customWidth="1"/>
    <col min="49" max="49" width="20" style="2"/>
    <col min="50" max="51" width="0" style="2" hidden="1" customWidth="1"/>
    <col min="52" max="55" width="20" style="2"/>
    <col min="56" max="63" width="20" style="2" customWidth="1"/>
    <col min="64" max="16384" width="20" style="2"/>
  </cols>
  <sheetData>
    <row r="1" spans="1:73" s="73" customFormat="1" ht="14.4" x14ac:dyDescent="0.3">
      <c r="A1" s="83" t="s">
        <v>73</v>
      </c>
      <c r="B1" s="82">
        <v>1</v>
      </c>
      <c r="C1" s="82">
        <v>1</v>
      </c>
      <c r="D1" s="82">
        <v>0.3</v>
      </c>
      <c r="E1" s="82">
        <v>0.6</v>
      </c>
      <c r="F1" s="82">
        <v>0.3</v>
      </c>
      <c r="G1" s="82">
        <v>0.8</v>
      </c>
      <c r="H1" s="82">
        <v>1</v>
      </c>
      <c r="I1" s="82">
        <v>0.2</v>
      </c>
      <c r="J1" s="82">
        <v>1</v>
      </c>
      <c r="K1" s="73">
        <v>0.35</v>
      </c>
      <c r="L1" s="73">
        <v>0.8</v>
      </c>
      <c r="M1" s="73">
        <v>0.8</v>
      </c>
      <c r="N1" s="73">
        <v>0.6</v>
      </c>
      <c r="O1" s="73">
        <v>0.6</v>
      </c>
      <c r="P1" s="73">
        <v>0.4</v>
      </c>
      <c r="Q1" s="73">
        <v>0.8</v>
      </c>
      <c r="R1" s="73">
        <v>0.8</v>
      </c>
      <c r="S1" s="73">
        <v>0.9</v>
      </c>
      <c r="T1" s="73">
        <v>0.8</v>
      </c>
      <c r="U1" s="73">
        <v>0.8</v>
      </c>
      <c r="V1" s="73">
        <v>0.8</v>
      </c>
      <c r="W1" s="73">
        <v>0.35</v>
      </c>
      <c r="X1" s="73">
        <v>0.9</v>
      </c>
      <c r="Y1" s="73">
        <v>0.8</v>
      </c>
      <c r="Z1" s="73">
        <v>0.35</v>
      </c>
      <c r="AA1" s="73">
        <v>0.35</v>
      </c>
      <c r="AB1" s="73">
        <v>0.35</v>
      </c>
      <c r="AC1" s="73">
        <v>0.35</v>
      </c>
      <c r="AD1" s="73">
        <v>0.6</v>
      </c>
      <c r="AE1" s="73">
        <v>0.35</v>
      </c>
      <c r="AF1" s="73">
        <v>0.6</v>
      </c>
      <c r="AG1" s="73">
        <v>0.2</v>
      </c>
      <c r="AH1" s="73">
        <v>0.9</v>
      </c>
      <c r="AN1" s="73">
        <v>0.4</v>
      </c>
      <c r="AO1" s="73">
        <v>0.3</v>
      </c>
      <c r="AP1" s="73">
        <v>0</v>
      </c>
      <c r="AQ1" s="73">
        <v>0</v>
      </c>
      <c r="AR1" s="73">
        <v>0</v>
      </c>
      <c r="AS1" s="73">
        <v>0</v>
      </c>
      <c r="AT1" s="73">
        <v>0</v>
      </c>
      <c r="AU1" s="73">
        <v>0</v>
      </c>
      <c r="AV1" s="73">
        <v>0</v>
      </c>
      <c r="AW1" s="73">
        <v>0</v>
      </c>
      <c r="AX1" s="73">
        <v>0</v>
      </c>
      <c r="AY1" s="73">
        <v>0</v>
      </c>
      <c r="AZ1" s="73">
        <v>0.3</v>
      </c>
      <c r="BA1" s="73">
        <v>0</v>
      </c>
      <c r="BB1" s="73">
        <v>0.2</v>
      </c>
      <c r="BC1" s="73">
        <v>0.3</v>
      </c>
      <c r="BD1" s="73">
        <v>0.3</v>
      </c>
      <c r="BE1" s="73">
        <v>0</v>
      </c>
      <c r="BF1" s="73">
        <v>0.6</v>
      </c>
      <c r="BG1" s="73">
        <v>0.6</v>
      </c>
      <c r="BH1" s="73">
        <v>0.6</v>
      </c>
      <c r="BI1" s="73">
        <v>0.6</v>
      </c>
      <c r="BJ1" s="73">
        <v>0.6</v>
      </c>
      <c r="BK1" s="73">
        <v>1</v>
      </c>
      <c r="BL1" s="73">
        <v>0.8</v>
      </c>
    </row>
    <row r="2" spans="1:73" ht="18.75" customHeight="1" x14ac:dyDescent="0.3">
      <c r="A2" s="1"/>
      <c r="B2" s="87" t="s">
        <v>74</v>
      </c>
      <c r="C2" s="110"/>
      <c r="D2" s="110"/>
      <c r="E2" s="110"/>
      <c r="F2" s="110"/>
      <c r="G2" s="110"/>
      <c r="H2" s="110"/>
      <c r="I2" s="110"/>
      <c r="J2" s="110"/>
      <c r="K2" s="110"/>
      <c r="L2" s="110" t="s">
        <v>14</v>
      </c>
      <c r="M2" s="110"/>
      <c r="N2" s="110"/>
      <c r="O2" s="110"/>
      <c r="P2" s="110"/>
      <c r="Q2" s="110"/>
      <c r="R2" s="110" t="s">
        <v>21</v>
      </c>
      <c r="S2" s="110"/>
      <c r="T2" s="110" t="s">
        <v>24</v>
      </c>
      <c r="U2" s="110"/>
      <c r="V2" s="110"/>
      <c r="W2" s="110"/>
      <c r="X2" s="110"/>
      <c r="Y2" s="110"/>
      <c r="Z2" s="111" t="s">
        <v>30</v>
      </c>
      <c r="AA2" s="113"/>
      <c r="AB2" s="113"/>
      <c r="AC2" s="113"/>
      <c r="AD2" s="113"/>
      <c r="AE2" s="112"/>
      <c r="AF2" s="111" t="s">
        <v>36</v>
      </c>
      <c r="AG2" s="113"/>
      <c r="AH2" s="113"/>
      <c r="AI2" s="113" t="s">
        <v>75</v>
      </c>
      <c r="AJ2" s="113"/>
      <c r="AK2" s="113"/>
      <c r="AL2" s="113"/>
      <c r="AM2" s="112"/>
      <c r="AN2" s="111" t="s">
        <v>44</v>
      </c>
      <c r="AO2" s="112"/>
      <c r="AP2" s="88" t="s">
        <v>46</v>
      </c>
      <c r="AQ2" s="107" t="s">
        <v>48</v>
      </c>
      <c r="AR2" s="108"/>
      <c r="AS2" s="108"/>
      <c r="AT2" s="108"/>
      <c r="AU2" s="108"/>
      <c r="AV2" s="108"/>
      <c r="AW2" s="108"/>
      <c r="AX2" s="108"/>
      <c r="AY2" s="109"/>
      <c r="AZ2" s="107" t="s">
        <v>57</v>
      </c>
      <c r="BA2" s="108"/>
      <c r="BB2" s="108"/>
      <c r="BC2" s="109"/>
      <c r="BD2" s="89"/>
      <c r="BE2" s="89"/>
      <c r="BF2" s="107" t="s">
        <v>62</v>
      </c>
      <c r="BG2" s="108"/>
      <c r="BH2" s="108"/>
      <c r="BI2" s="108"/>
      <c r="BJ2" s="108"/>
      <c r="BK2" s="108"/>
      <c r="BL2" s="109"/>
    </row>
    <row r="3" spans="1:73" ht="15.6" x14ac:dyDescent="0.3">
      <c r="A3" s="106" t="s">
        <v>76</v>
      </c>
      <c r="B3" s="79">
        <v>1</v>
      </c>
      <c r="C3" s="79">
        <v>1</v>
      </c>
      <c r="D3" s="79">
        <v>2</v>
      </c>
      <c r="E3" s="79">
        <v>3</v>
      </c>
      <c r="F3" s="79">
        <v>4</v>
      </c>
      <c r="G3" s="79">
        <v>5</v>
      </c>
      <c r="H3" s="79">
        <v>6</v>
      </c>
      <c r="I3" s="79">
        <v>8</v>
      </c>
      <c r="J3" s="79">
        <v>10</v>
      </c>
      <c r="K3" s="79">
        <v>11</v>
      </c>
      <c r="L3" s="79">
        <v>1</v>
      </c>
      <c r="M3" s="79">
        <v>2</v>
      </c>
      <c r="N3" s="79">
        <v>4</v>
      </c>
      <c r="O3" s="79">
        <v>5</v>
      </c>
      <c r="P3" s="79">
        <v>6</v>
      </c>
      <c r="Q3" s="79">
        <v>7</v>
      </c>
      <c r="R3" s="79">
        <v>1</v>
      </c>
      <c r="S3" s="79">
        <v>4</v>
      </c>
      <c r="T3" s="79">
        <v>1</v>
      </c>
      <c r="U3" s="79">
        <v>2</v>
      </c>
      <c r="V3" s="79">
        <v>3</v>
      </c>
      <c r="W3" s="79">
        <v>4</v>
      </c>
      <c r="X3" s="79">
        <v>5</v>
      </c>
      <c r="Y3" s="79">
        <v>6</v>
      </c>
      <c r="Z3" s="79">
        <v>1</v>
      </c>
      <c r="AA3" s="79">
        <v>2</v>
      </c>
      <c r="AB3" s="79">
        <v>3</v>
      </c>
      <c r="AC3" s="79">
        <v>4</v>
      </c>
      <c r="AD3" s="79">
        <v>1</v>
      </c>
      <c r="AE3" s="79">
        <v>2</v>
      </c>
      <c r="AF3" s="79">
        <v>3</v>
      </c>
      <c r="AG3" s="79">
        <v>4</v>
      </c>
      <c r="AH3" s="79">
        <v>5</v>
      </c>
      <c r="AI3" s="79"/>
      <c r="AJ3" s="79"/>
      <c r="AK3" s="79"/>
      <c r="AL3" s="79"/>
      <c r="AM3" s="79"/>
      <c r="AN3" s="79">
        <v>1</v>
      </c>
      <c r="AO3" s="79">
        <v>2</v>
      </c>
      <c r="AP3" s="79">
        <v>1</v>
      </c>
      <c r="AQ3" s="79">
        <v>1</v>
      </c>
      <c r="AR3" s="79">
        <v>2</v>
      </c>
      <c r="AS3" s="79">
        <v>3</v>
      </c>
      <c r="AT3" s="79">
        <v>4</v>
      </c>
      <c r="AU3" s="79">
        <v>5</v>
      </c>
      <c r="AV3" s="79">
        <v>6</v>
      </c>
      <c r="AW3" s="79">
        <v>7</v>
      </c>
      <c r="AX3" s="79">
        <v>8</v>
      </c>
      <c r="AY3" s="79">
        <v>9</v>
      </c>
      <c r="AZ3" s="79">
        <v>1</v>
      </c>
      <c r="BA3" s="79">
        <v>2</v>
      </c>
      <c r="BB3" s="79">
        <v>3</v>
      </c>
      <c r="BC3" s="79">
        <v>4</v>
      </c>
      <c r="BD3" s="79">
        <v>5</v>
      </c>
      <c r="BE3" s="79">
        <v>6</v>
      </c>
      <c r="BF3" s="79">
        <v>1</v>
      </c>
      <c r="BG3" s="79">
        <v>2</v>
      </c>
      <c r="BH3" s="79">
        <v>3</v>
      </c>
      <c r="BI3" s="79">
        <v>4</v>
      </c>
      <c r="BJ3" s="79">
        <v>5</v>
      </c>
      <c r="BK3" s="79">
        <v>7</v>
      </c>
      <c r="BL3" s="79">
        <v>8</v>
      </c>
    </row>
    <row r="4" spans="1:73" ht="108" customHeight="1" x14ac:dyDescent="0.3">
      <c r="A4" s="106"/>
      <c r="B4" s="26" t="s">
        <v>74</v>
      </c>
      <c r="C4" s="26" t="s">
        <v>3</v>
      </c>
      <c r="D4" s="26" t="s">
        <v>4</v>
      </c>
      <c r="E4" s="26" t="s">
        <v>5</v>
      </c>
      <c r="F4" s="26" t="s">
        <v>6</v>
      </c>
      <c r="G4" s="26" t="s">
        <v>7</v>
      </c>
      <c r="H4" s="26" t="s">
        <v>8</v>
      </c>
      <c r="I4" s="26" t="s">
        <v>10</v>
      </c>
      <c r="J4" s="26" t="s">
        <v>12</v>
      </c>
      <c r="K4" s="26" t="s">
        <v>13</v>
      </c>
      <c r="L4" s="26" t="s">
        <v>15</v>
      </c>
      <c r="M4" s="26" t="s">
        <v>16</v>
      </c>
      <c r="N4" s="26" t="s">
        <v>77</v>
      </c>
      <c r="O4" s="26" t="s">
        <v>18</v>
      </c>
      <c r="P4" s="91" t="s">
        <v>19</v>
      </c>
      <c r="Q4" s="26" t="s">
        <v>78</v>
      </c>
      <c r="R4" s="26" t="s">
        <v>79</v>
      </c>
      <c r="S4" s="26" t="s">
        <v>13</v>
      </c>
      <c r="T4" s="26" t="s">
        <v>25</v>
      </c>
      <c r="U4" s="26" t="s">
        <v>26</v>
      </c>
      <c r="V4" s="26" t="s">
        <v>27</v>
      </c>
      <c r="W4" s="26" t="s">
        <v>28</v>
      </c>
      <c r="X4" s="26" t="s">
        <v>13</v>
      </c>
      <c r="Y4" s="26" t="s">
        <v>29</v>
      </c>
      <c r="Z4" s="26" t="s">
        <v>31</v>
      </c>
      <c r="AA4" s="26" t="s">
        <v>32</v>
      </c>
      <c r="AB4" s="26" t="s">
        <v>33</v>
      </c>
      <c r="AC4" s="26" t="s">
        <v>34</v>
      </c>
      <c r="AD4" s="26" t="s">
        <v>13</v>
      </c>
      <c r="AE4" s="26" t="s">
        <v>35</v>
      </c>
      <c r="AF4" s="26" t="s">
        <v>37</v>
      </c>
      <c r="AG4" s="26" t="s">
        <v>38</v>
      </c>
      <c r="AH4" s="26" t="s">
        <v>39</v>
      </c>
      <c r="AI4" s="26" t="s">
        <v>80</v>
      </c>
      <c r="AJ4" s="26" t="s">
        <v>81</v>
      </c>
      <c r="AK4" s="26" t="s">
        <v>82</v>
      </c>
      <c r="AL4" s="26" t="s">
        <v>83</v>
      </c>
      <c r="AM4" s="26" t="s">
        <v>84</v>
      </c>
      <c r="AN4" s="26" t="s">
        <v>45</v>
      </c>
      <c r="AO4" s="26" t="s">
        <v>13</v>
      </c>
      <c r="AP4" s="26" t="s">
        <v>47</v>
      </c>
      <c r="AQ4" s="26" t="s">
        <v>49</v>
      </c>
      <c r="AR4" s="26" t="s">
        <v>50</v>
      </c>
      <c r="AS4" s="26" t="s">
        <v>51</v>
      </c>
      <c r="AT4" s="26" t="s">
        <v>52</v>
      </c>
      <c r="AU4" s="26" t="s">
        <v>53</v>
      </c>
      <c r="AV4" s="26" t="s">
        <v>54</v>
      </c>
      <c r="AW4" s="26" t="s">
        <v>55</v>
      </c>
      <c r="AX4" s="26" t="s">
        <v>53</v>
      </c>
      <c r="AY4" s="26" t="s">
        <v>56</v>
      </c>
      <c r="AZ4" s="26" t="s">
        <v>58</v>
      </c>
      <c r="BA4" s="26" t="s">
        <v>59</v>
      </c>
      <c r="BB4" s="26" t="s">
        <v>60</v>
      </c>
      <c r="BC4" s="26" t="s">
        <v>61</v>
      </c>
      <c r="BD4" s="26" t="s">
        <v>63</v>
      </c>
      <c r="BE4" s="26" t="s">
        <v>64</v>
      </c>
      <c r="BF4" s="26" t="s">
        <v>65</v>
      </c>
      <c r="BG4" s="26" t="s">
        <v>66</v>
      </c>
      <c r="BH4" s="26" t="s">
        <v>67</v>
      </c>
      <c r="BI4" s="26" t="s">
        <v>68</v>
      </c>
      <c r="BJ4" s="26" t="s">
        <v>69</v>
      </c>
      <c r="BK4" s="26" t="s">
        <v>85</v>
      </c>
      <c r="BL4" s="26" t="s">
        <v>86</v>
      </c>
    </row>
    <row r="5" spans="1:73" ht="14.4" x14ac:dyDescent="0.3">
      <c r="A5" s="86" t="str">
        <f>'Listado Personal'!A2</f>
        <v>Técnico1</v>
      </c>
      <c r="B5" s="71"/>
      <c r="C5" s="71"/>
      <c r="D5" s="71"/>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c r="BN5"/>
      <c r="BO5"/>
      <c r="BP5"/>
      <c r="BQ5"/>
      <c r="BR5"/>
      <c r="BS5"/>
      <c r="BT5"/>
      <c r="BU5"/>
    </row>
    <row r="6" spans="1:73" ht="14.4" x14ac:dyDescent="0.3">
      <c r="A6" s="86" t="str">
        <f>'Listado Personal'!A3</f>
        <v>Técnico2</v>
      </c>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c r="BN6"/>
      <c r="BO6"/>
      <c r="BP6"/>
      <c r="BQ6"/>
      <c r="BR6"/>
      <c r="BS6"/>
      <c r="BT6"/>
      <c r="BU6"/>
    </row>
    <row r="7" spans="1:73" ht="14.4" x14ac:dyDescent="0.3">
      <c r="A7" s="86" t="str">
        <f>'Listado Personal'!A4</f>
        <v>Técnico3</v>
      </c>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c r="BM7"/>
      <c r="BN7"/>
      <c r="BO7"/>
      <c r="BP7"/>
      <c r="BQ7"/>
      <c r="BR7"/>
      <c r="BS7"/>
      <c r="BT7"/>
      <c r="BU7"/>
    </row>
    <row r="8" spans="1:73" ht="14.4" x14ac:dyDescent="0.3">
      <c r="A8" s="86" t="str">
        <f>'Listado Personal'!A5</f>
        <v>Técnico4</v>
      </c>
      <c r="B8" s="71"/>
      <c r="C8" s="71"/>
      <c r="D8" s="71"/>
      <c r="E8" s="71"/>
      <c r="F8" s="71"/>
      <c r="G8" s="71"/>
      <c r="H8" s="71"/>
      <c r="I8" s="71"/>
      <c r="J8" s="71"/>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c r="BM8"/>
      <c r="BN8"/>
      <c r="BO8"/>
      <c r="BP8"/>
      <c r="BQ8"/>
      <c r="BR8"/>
      <c r="BS8"/>
      <c r="BT8"/>
      <c r="BU8"/>
    </row>
    <row r="9" spans="1:73" ht="14.4" x14ac:dyDescent="0.3">
      <c r="A9" s="86" t="str">
        <f>'Listado Personal'!A6</f>
        <v>Técnico5</v>
      </c>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1"/>
      <c r="BI9" s="71"/>
      <c r="BJ9" s="71"/>
      <c r="BK9" s="71"/>
      <c r="BL9" s="71"/>
      <c r="BM9"/>
      <c r="BN9"/>
      <c r="BO9"/>
      <c r="BP9"/>
      <c r="BQ9"/>
      <c r="BR9"/>
      <c r="BS9"/>
      <c r="BT9"/>
      <c r="BU9"/>
    </row>
    <row r="10" spans="1:73" ht="14.4" x14ac:dyDescent="0.3">
      <c r="A10" s="86" t="str">
        <f>'Listado Personal'!A7</f>
        <v>Técnico6</v>
      </c>
      <c r="B10" s="71"/>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c r="BM10"/>
      <c r="BN10"/>
      <c r="BO10"/>
      <c r="BP10"/>
      <c r="BQ10"/>
      <c r="BR10"/>
      <c r="BS10"/>
      <c r="BT10"/>
      <c r="BU10"/>
    </row>
    <row r="11" spans="1:73" ht="14.4" x14ac:dyDescent="0.3">
      <c r="A11" s="86" t="str">
        <f>'Listado Personal'!A8</f>
        <v>Técnico7</v>
      </c>
      <c r="B11" s="71"/>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c r="BM11"/>
      <c r="BN11"/>
      <c r="BO11"/>
      <c r="BP11"/>
      <c r="BQ11"/>
      <c r="BR11"/>
      <c r="BS11"/>
      <c r="BT11"/>
      <c r="BU11"/>
    </row>
    <row r="12" spans="1:73" ht="14.4" x14ac:dyDescent="0.3">
      <c r="A12" s="86" t="str">
        <f>'Listado Personal'!A9</f>
        <v>Técnico8</v>
      </c>
      <c r="B12" s="71"/>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c r="BN12"/>
      <c r="BO12"/>
      <c r="BP12"/>
      <c r="BQ12"/>
      <c r="BR12"/>
      <c r="BS12"/>
      <c r="BT12"/>
      <c r="BU12"/>
    </row>
    <row r="13" spans="1:73" ht="14.4" x14ac:dyDescent="0.3">
      <c r="A13" s="86" t="str">
        <f>'Listado Personal'!A10</f>
        <v>Técnico9</v>
      </c>
      <c r="B13" s="71"/>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c r="BN13"/>
      <c r="BO13"/>
      <c r="BP13"/>
      <c r="BQ13"/>
      <c r="BR13"/>
      <c r="BS13"/>
      <c r="BT13"/>
      <c r="BU13"/>
    </row>
    <row r="14" spans="1:73" ht="14.4" x14ac:dyDescent="0.25">
      <c r="A14" s="86" t="str">
        <f>'Listado Personal'!A11</f>
        <v>Técnico10</v>
      </c>
      <c r="B14" s="71"/>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row>
    <row r="15" spans="1:73" ht="14.4" x14ac:dyDescent="0.25">
      <c r="A15" s="86" t="str">
        <f>'Listado Personal'!A12</f>
        <v>Técnico11</v>
      </c>
      <c r="B15" s="71"/>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row>
    <row r="16" spans="1:73" ht="14.4" x14ac:dyDescent="0.25">
      <c r="A16" s="86" t="str">
        <f>'Listado Personal'!A13</f>
        <v>Técnico12</v>
      </c>
      <c r="B16" s="71"/>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row>
    <row r="17" spans="1:64" ht="14.4" x14ac:dyDescent="0.25">
      <c r="A17" s="86" t="str">
        <f>'Listado Personal'!A14</f>
        <v>Técnico13</v>
      </c>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row>
    <row r="18" spans="1:64" ht="14.4" x14ac:dyDescent="0.25">
      <c r="A18" s="86" t="str">
        <f>'Listado Personal'!A15</f>
        <v>Técnico14</v>
      </c>
      <c r="B18" s="71"/>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row>
    <row r="19" spans="1:64" ht="14.4" x14ac:dyDescent="0.25">
      <c r="A19" s="86" t="str">
        <f>'Listado Personal'!A16</f>
        <v>Técnico15</v>
      </c>
      <c r="B19" s="71"/>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row>
    <row r="20" spans="1:64" ht="14.4" x14ac:dyDescent="0.3">
      <c r="A20" s="69"/>
      <c r="B20" s="70"/>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row>
    <row r="21" spans="1:64" ht="18" x14ac:dyDescent="0.3">
      <c r="A21" s="6" t="s">
        <v>111</v>
      </c>
      <c r="B21" s="3" t="e">
        <f t="shared" ref="B21:AG21" si="0">ROUND(AVERAGE(B5:B19),0)</f>
        <v>#DIV/0!</v>
      </c>
      <c r="C21" s="3" t="e">
        <f t="shared" si="0"/>
        <v>#DIV/0!</v>
      </c>
      <c r="D21" s="3" t="e">
        <f t="shared" si="0"/>
        <v>#DIV/0!</v>
      </c>
      <c r="E21" s="3" t="e">
        <f t="shared" si="0"/>
        <v>#DIV/0!</v>
      </c>
      <c r="F21" s="3" t="e">
        <f t="shared" si="0"/>
        <v>#DIV/0!</v>
      </c>
      <c r="G21" s="3" t="e">
        <f t="shared" si="0"/>
        <v>#DIV/0!</v>
      </c>
      <c r="H21" s="3" t="e">
        <f t="shared" si="0"/>
        <v>#DIV/0!</v>
      </c>
      <c r="I21" s="3" t="e">
        <f t="shared" si="0"/>
        <v>#DIV/0!</v>
      </c>
      <c r="J21" s="3" t="e">
        <f t="shared" si="0"/>
        <v>#DIV/0!</v>
      </c>
      <c r="K21" s="3" t="e">
        <f t="shared" si="0"/>
        <v>#DIV/0!</v>
      </c>
      <c r="L21" s="3" t="e">
        <f t="shared" si="0"/>
        <v>#DIV/0!</v>
      </c>
      <c r="M21" s="3" t="e">
        <f t="shared" si="0"/>
        <v>#DIV/0!</v>
      </c>
      <c r="N21" s="3" t="e">
        <f t="shared" si="0"/>
        <v>#DIV/0!</v>
      </c>
      <c r="O21" s="3" t="e">
        <f t="shared" si="0"/>
        <v>#DIV/0!</v>
      </c>
      <c r="P21" s="3" t="e">
        <f t="shared" si="0"/>
        <v>#DIV/0!</v>
      </c>
      <c r="Q21" s="3" t="e">
        <f t="shared" si="0"/>
        <v>#DIV/0!</v>
      </c>
      <c r="R21" s="3" t="e">
        <f t="shared" si="0"/>
        <v>#DIV/0!</v>
      </c>
      <c r="S21" s="3" t="e">
        <f t="shared" si="0"/>
        <v>#DIV/0!</v>
      </c>
      <c r="T21" s="3" t="e">
        <f t="shared" si="0"/>
        <v>#DIV/0!</v>
      </c>
      <c r="U21" s="3" t="e">
        <f t="shared" si="0"/>
        <v>#DIV/0!</v>
      </c>
      <c r="V21" s="3" t="e">
        <f t="shared" si="0"/>
        <v>#DIV/0!</v>
      </c>
      <c r="W21" s="3" t="e">
        <f t="shared" si="0"/>
        <v>#DIV/0!</v>
      </c>
      <c r="X21" s="3" t="e">
        <f t="shared" si="0"/>
        <v>#DIV/0!</v>
      </c>
      <c r="Y21" s="3" t="e">
        <f t="shared" si="0"/>
        <v>#DIV/0!</v>
      </c>
      <c r="Z21" s="3" t="e">
        <f t="shared" si="0"/>
        <v>#DIV/0!</v>
      </c>
      <c r="AA21" s="3" t="e">
        <f t="shared" si="0"/>
        <v>#DIV/0!</v>
      </c>
      <c r="AB21" s="3" t="e">
        <f t="shared" si="0"/>
        <v>#DIV/0!</v>
      </c>
      <c r="AC21" s="3" t="e">
        <f t="shared" si="0"/>
        <v>#DIV/0!</v>
      </c>
      <c r="AD21" s="3" t="e">
        <f t="shared" si="0"/>
        <v>#DIV/0!</v>
      </c>
      <c r="AE21" s="3" t="e">
        <f t="shared" si="0"/>
        <v>#DIV/0!</v>
      </c>
      <c r="AF21" s="3" t="e">
        <f t="shared" si="0"/>
        <v>#DIV/0!</v>
      </c>
      <c r="AG21" s="3" t="e">
        <f t="shared" si="0"/>
        <v>#DIV/0!</v>
      </c>
      <c r="AH21" s="3" t="e">
        <f t="shared" ref="AH21:BL21" si="1">ROUND(AVERAGE(AH5:AH19),0)</f>
        <v>#DIV/0!</v>
      </c>
      <c r="AI21" s="3" t="e">
        <f t="shared" si="1"/>
        <v>#DIV/0!</v>
      </c>
      <c r="AJ21" s="3" t="e">
        <f t="shared" si="1"/>
        <v>#DIV/0!</v>
      </c>
      <c r="AK21" s="3" t="e">
        <f t="shared" si="1"/>
        <v>#DIV/0!</v>
      </c>
      <c r="AL21" s="3" t="e">
        <f t="shared" si="1"/>
        <v>#DIV/0!</v>
      </c>
      <c r="AM21" s="3" t="e">
        <f t="shared" si="1"/>
        <v>#DIV/0!</v>
      </c>
      <c r="AN21" s="3" t="e">
        <f t="shared" si="1"/>
        <v>#DIV/0!</v>
      </c>
      <c r="AO21" s="3" t="e">
        <f t="shared" si="1"/>
        <v>#DIV/0!</v>
      </c>
      <c r="AP21" s="3" t="e">
        <f t="shared" si="1"/>
        <v>#DIV/0!</v>
      </c>
      <c r="AQ21" s="3" t="e">
        <f t="shared" si="1"/>
        <v>#DIV/0!</v>
      </c>
      <c r="AR21" s="3" t="e">
        <f t="shared" si="1"/>
        <v>#DIV/0!</v>
      </c>
      <c r="AS21" s="3" t="e">
        <f t="shared" si="1"/>
        <v>#DIV/0!</v>
      </c>
      <c r="AT21" s="3" t="e">
        <f t="shared" si="1"/>
        <v>#DIV/0!</v>
      </c>
      <c r="AU21" s="3" t="e">
        <f t="shared" si="1"/>
        <v>#DIV/0!</v>
      </c>
      <c r="AV21" s="3" t="e">
        <f t="shared" si="1"/>
        <v>#DIV/0!</v>
      </c>
      <c r="AW21" s="3" t="e">
        <f t="shared" si="1"/>
        <v>#DIV/0!</v>
      </c>
      <c r="AX21" s="3" t="e">
        <f t="shared" si="1"/>
        <v>#DIV/0!</v>
      </c>
      <c r="AY21" s="3" t="e">
        <f t="shared" si="1"/>
        <v>#DIV/0!</v>
      </c>
      <c r="AZ21" s="3" t="e">
        <f t="shared" si="1"/>
        <v>#DIV/0!</v>
      </c>
      <c r="BA21" s="3" t="e">
        <f t="shared" si="1"/>
        <v>#DIV/0!</v>
      </c>
      <c r="BB21" s="3" t="e">
        <f t="shared" si="1"/>
        <v>#DIV/0!</v>
      </c>
      <c r="BC21" s="3" t="e">
        <f t="shared" si="1"/>
        <v>#DIV/0!</v>
      </c>
      <c r="BD21" s="3" t="e">
        <f t="shared" si="1"/>
        <v>#DIV/0!</v>
      </c>
      <c r="BE21" s="3" t="e">
        <f t="shared" si="1"/>
        <v>#DIV/0!</v>
      </c>
      <c r="BF21" s="3" t="e">
        <f t="shared" si="1"/>
        <v>#DIV/0!</v>
      </c>
      <c r="BG21" s="3" t="e">
        <f t="shared" si="1"/>
        <v>#DIV/0!</v>
      </c>
      <c r="BH21" s="3" t="e">
        <f t="shared" si="1"/>
        <v>#DIV/0!</v>
      </c>
      <c r="BI21" s="3" t="e">
        <f t="shared" si="1"/>
        <v>#DIV/0!</v>
      </c>
      <c r="BJ21" s="3" t="e">
        <f t="shared" si="1"/>
        <v>#DIV/0!</v>
      </c>
      <c r="BK21" s="3" t="e">
        <f t="shared" si="1"/>
        <v>#DIV/0!</v>
      </c>
      <c r="BL21" s="3" t="e">
        <f t="shared" si="1"/>
        <v>#DIV/0!</v>
      </c>
    </row>
    <row r="23" spans="1:64" ht="19.2" customHeight="1" x14ac:dyDescent="0.3">
      <c r="A23" s="28" t="s">
        <v>112</v>
      </c>
      <c r="B23" s="4">
        <f t="shared" ref="B23:AG23" si="2">COUNTIF(B$5:B$19,4)</f>
        <v>0</v>
      </c>
      <c r="C23" s="4">
        <f t="shared" si="2"/>
        <v>0</v>
      </c>
      <c r="D23" s="4">
        <f t="shared" si="2"/>
        <v>0</v>
      </c>
      <c r="E23" s="4">
        <f t="shared" si="2"/>
        <v>0</v>
      </c>
      <c r="F23" s="4">
        <f t="shared" si="2"/>
        <v>0</v>
      </c>
      <c r="G23" s="4">
        <f t="shared" si="2"/>
        <v>0</v>
      </c>
      <c r="H23" s="4">
        <f t="shared" si="2"/>
        <v>0</v>
      </c>
      <c r="I23" s="4">
        <f t="shared" si="2"/>
        <v>0</v>
      </c>
      <c r="J23" s="4">
        <f t="shared" si="2"/>
        <v>0</v>
      </c>
      <c r="K23" s="4">
        <f t="shared" si="2"/>
        <v>0</v>
      </c>
      <c r="L23" s="4">
        <f t="shared" si="2"/>
        <v>0</v>
      </c>
      <c r="M23" s="4">
        <f t="shared" si="2"/>
        <v>0</v>
      </c>
      <c r="N23" s="4">
        <f t="shared" si="2"/>
        <v>0</v>
      </c>
      <c r="O23" s="4">
        <f t="shared" si="2"/>
        <v>0</v>
      </c>
      <c r="P23" s="4">
        <f t="shared" si="2"/>
        <v>0</v>
      </c>
      <c r="Q23" s="4">
        <f t="shared" si="2"/>
        <v>0</v>
      </c>
      <c r="R23" s="4">
        <f t="shared" si="2"/>
        <v>0</v>
      </c>
      <c r="S23" s="4">
        <f t="shared" si="2"/>
        <v>0</v>
      </c>
      <c r="T23" s="4">
        <f t="shared" si="2"/>
        <v>0</v>
      </c>
      <c r="U23" s="4">
        <f t="shared" si="2"/>
        <v>0</v>
      </c>
      <c r="V23" s="4">
        <f t="shared" si="2"/>
        <v>0</v>
      </c>
      <c r="W23" s="4">
        <f t="shared" si="2"/>
        <v>0</v>
      </c>
      <c r="X23" s="4">
        <f t="shared" si="2"/>
        <v>0</v>
      </c>
      <c r="Y23" s="4">
        <f t="shared" si="2"/>
        <v>0</v>
      </c>
      <c r="Z23" s="4">
        <f t="shared" si="2"/>
        <v>0</v>
      </c>
      <c r="AA23" s="4">
        <f t="shared" si="2"/>
        <v>0</v>
      </c>
      <c r="AB23" s="4">
        <f t="shared" si="2"/>
        <v>0</v>
      </c>
      <c r="AC23" s="4">
        <f t="shared" si="2"/>
        <v>0</v>
      </c>
      <c r="AD23" s="4">
        <f t="shared" si="2"/>
        <v>0</v>
      </c>
      <c r="AE23" s="4">
        <f t="shared" si="2"/>
        <v>0</v>
      </c>
      <c r="AF23" s="4">
        <f t="shared" si="2"/>
        <v>0</v>
      </c>
      <c r="AG23" s="4">
        <f t="shared" si="2"/>
        <v>0</v>
      </c>
      <c r="AH23" s="4">
        <f t="shared" ref="AH23:BL23" si="3">COUNTIF(AH$5:AH$19,4)</f>
        <v>0</v>
      </c>
      <c r="AI23" s="4">
        <f t="shared" si="3"/>
        <v>0</v>
      </c>
      <c r="AJ23" s="4">
        <f t="shared" si="3"/>
        <v>0</v>
      </c>
      <c r="AK23" s="4">
        <f t="shared" si="3"/>
        <v>0</v>
      </c>
      <c r="AL23" s="4">
        <f t="shared" si="3"/>
        <v>0</v>
      </c>
      <c r="AM23" s="4">
        <f t="shared" si="3"/>
        <v>0</v>
      </c>
      <c r="AN23" s="4">
        <f t="shared" si="3"/>
        <v>0</v>
      </c>
      <c r="AO23" s="4">
        <f t="shared" si="3"/>
        <v>0</v>
      </c>
      <c r="AP23" s="4">
        <f t="shared" si="3"/>
        <v>0</v>
      </c>
      <c r="AQ23" s="4">
        <f t="shared" si="3"/>
        <v>0</v>
      </c>
      <c r="AR23" s="4">
        <f t="shared" si="3"/>
        <v>0</v>
      </c>
      <c r="AS23" s="4">
        <f t="shared" si="3"/>
        <v>0</v>
      </c>
      <c r="AT23" s="4">
        <f t="shared" si="3"/>
        <v>0</v>
      </c>
      <c r="AU23" s="4">
        <f t="shared" si="3"/>
        <v>0</v>
      </c>
      <c r="AV23" s="4">
        <f t="shared" si="3"/>
        <v>0</v>
      </c>
      <c r="AW23" s="4">
        <f t="shared" si="3"/>
        <v>0</v>
      </c>
      <c r="AX23" s="4">
        <f t="shared" si="3"/>
        <v>0</v>
      </c>
      <c r="AY23" s="4">
        <f t="shared" si="3"/>
        <v>0</v>
      </c>
      <c r="AZ23" s="4">
        <f t="shared" si="3"/>
        <v>0</v>
      </c>
      <c r="BA23" s="4">
        <f t="shared" si="3"/>
        <v>0</v>
      </c>
      <c r="BB23" s="4">
        <f t="shared" si="3"/>
        <v>0</v>
      </c>
      <c r="BC23" s="4">
        <f t="shared" si="3"/>
        <v>0</v>
      </c>
      <c r="BD23" s="4">
        <f t="shared" si="3"/>
        <v>0</v>
      </c>
      <c r="BE23" s="4">
        <f t="shared" si="3"/>
        <v>0</v>
      </c>
      <c r="BF23" s="4">
        <f t="shared" si="3"/>
        <v>0</v>
      </c>
      <c r="BG23" s="4">
        <f t="shared" si="3"/>
        <v>0</v>
      </c>
      <c r="BH23" s="4">
        <f t="shared" si="3"/>
        <v>0</v>
      </c>
      <c r="BI23" s="4">
        <f t="shared" si="3"/>
        <v>0</v>
      </c>
      <c r="BJ23" s="4">
        <f t="shared" si="3"/>
        <v>0</v>
      </c>
      <c r="BK23" s="4">
        <f t="shared" si="3"/>
        <v>0</v>
      </c>
      <c r="BL23" s="4">
        <f t="shared" si="3"/>
        <v>0</v>
      </c>
    </row>
    <row r="24" spans="1:64" ht="19.2" customHeight="1" x14ac:dyDescent="0.3">
      <c r="A24" s="92" t="s">
        <v>113</v>
      </c>
      <c r="B24" s="93">
        <f t="shared" ref="B24:AG24" si="4">COUNTIF(B$5:B$19,2)+COUNTIF(B$9:B$19,3)</f>
        <v>0</v>
      </c>
      <c r="C24" s="93">
        <f t="shared" si="4"/>
        <v>0</v>
      </c>
      <c r="D24" s="93">
        <f t="shared" si="4"/>
        <v>0</v>
      </c>
      <c r="E24" s="93">
        <f t="shared" si="4"/>
        <v>0</v>
      </c>
      <c r="F24" s="93">
        <f t="shared" si="4"/>
        <v>0</v>
      </c>
      <c r="G24" s="93">
        <f t="shared" si="4"/>
        <v>0</v>
      </c>
      <c r="H24" s="93">
        <f t="shared" si="4"/>
        <v>0</v>
      </c>
      <c r="I24" s="93">
        <f t="shared" si="4"/>
        <v>0</v>
      </c>
      <c r="J24" s="93">
        <f t="shared" si="4"/>
        <v>0</v>
      </c>
      <c r="K24" s="93">
        <f t="shared" si="4"/>
        <v>0</v>
      </c>
      <c r="L24" s="93">
        <f t="shared" si="4"/>
        <v>0</v>
      </c>
      <c r="M24" s="93">
        <f t="shared" si="4"/>
        <v>0</v>
      </c>
      <c r="N24" s="93">
        <f t="shared" si="4"/>
        <v>0</v>
      </c>
      <c r="O24" s="93">
        <f t="shared" si="4"/>
        <v>0</v>
      </c>
      <c r="P24" s="93">
        <f t="shared" si="4"/>
        <v>0</v>
      </c>
      <c r="Q24" s="93">
        <f t="shared" si="4"/>
        <v>0</v>
      </c>
      <c r="R24" s="93">
        <f t="shared" si="4"/>
        <v>0</v>
      </c>
      <c r="S24" s="93">
        <f t="shared" si="4"/>
        <v>0</v>
      </c>
      <c r="T24" s="93">
        <f t="shared" si="4"/>
        <v>0</v>
      </c>
      <c r="U24" s="93">
        <f t="shared" si="4"/>
        <v>0</v>
      </c>
      <c r="V24" s="93">
        <f t="shared" si="4"/>
        <v>0</v>
      </c>
      <c r="W24" s="93">
        <f t="shared" si="4"/>
        <v>0</v>
      </c>
      <c r="X24" s="93">
        <f t="shared" si="4"/>
        <v>0</v>
      </c>
      <c r="Y24" s="93">
        <f t="shared" si="4"/>
        <v>0</v>
      </c>
      <c r="Z24" s="93">
        <f t="shared" si="4"/>
        <v>0</v>
      </c>
      <c r="AA24" s="93">
        <f t="shared" si="4"/>
        <v>0</v>
      </c>
      <c r="AB24" s="93">
        <f t="shared" si="4"/>
        <v>0</v>
      </c>
      <c r="AC24" s="93">
        <f t="shared" si="4"/>
        <v>0</v>
      </c>
      <c r="AD24" s="93">
        <f t="shared" si="4"/>
        <v>0</v>
      </c>
      <c r="AE24" s="93">
        <f t="shared" si="4"/>
        <v>0</v>
      </c>
      <c r="AF24" s="93">
        <f t="shared" si="4"/>
        <v>0</v>
      </c>
      <c r="AG24" s="93">
        <f t="shared" si="4"/>
        <v>0</v>
      </c>
      <c r="AH24" s="93">
        <f t="shared" ref="AH24:BL24" si="5">COUNTIF(AH$5:AH$19,2)+COUNTIF(AH$9:AH$19,3)</f>
        <v>0</v>
      </c>
      <c r="AI24" s="93">
        <f t="shared" si="5"/>
        <v>0</v>
      </c>
      <c r="AJ24" s="93">
        <f t="shared" si="5"/>
        <v>0</v>
      </c>
      <c r="AK24" s="93">
        <f t="shared" si="5"/>
        <v>0</v>
      </c>
      <c r="AL24" s="93">
        <f t="shared" si="5"/>
        <v>0</v>
      </c>
      <c r="AM24" s="93">
        <f t="shared" si="5"/>
        <v>0</v>
      </c>
      <c r="AN24" s="93">
        <f t="shared" si="5"/>
        <v>0</v>
      </c>
      <c r="AO24" s="93">
        <f t="shared" si="5"/>
        <v>0</v>
      </c>
      <c r="AP24" s="93">
        <f t="shared" si="5"/>
        <v>0</v>
      </c>
      <c r="AQ24" s="93">
        <f t="shared" si="5"/>
        <v>0</v>
      </c>
      <c r="AR24" s="93">
        <f t="shared" si="5"/>
        <v>0</v>
      </c>
      <c r="AS24" s="93">
        <f t="shared" si="5"/>
        <v>0</v>
      </c>
      <c r="AT24" s="93">
        <f t="shared" si="5"/>
        <v>0</v>
      </c>
      <c r="AU24" s="93">
        <f t="shared" si="5"/>
        <v>0</v>
      </c>
      <c r="AV24" s="93">
        <f t="shared" si="5"/>
        <v>0</v>
      </c>
      <c r="AW24" s="93">
        <f t="shared" si="5"/>
        <v>0</v>
      </c>
      <c r="AX24" s="93">
        <f t="shared" si="5"/>
        <v>0</v>
      </c>
      <c r="AY24" s="93">
        <f t="shared" si="5"/>
        <v>0</v>
      </c>
      <c r="AZ24" s="93">
        <f t="shared" si="5"/>
        <v>0</v>
      </c>
      <c r="BA24" s="93">
        <f t="shared" si="5"/>
        <v>0</v>
      </c>
      <c r="BB24" s="93">
        <f t="shared" si="5"/>
        <v>0</v>
      </c>
      <c r="BC24" s="93">
        <f t="shared" si="5"/>
        <v>0</v>
      </c>
      <c r="BD24" s="93">
        <f t="shared" si="5"/>
        <v>0</v>
      </c>
      <c r="BE24" s="93">
        <f t="shared" si="5"/>
        <v>0</v>
      </c>
      <c r="BF24" s="93">
        <f t="shared" si="5"/>
        <v>0</v>
      </c>
      <c r="BG24" s="93">
        <f t="shared" si="5"/>
        <v>0</v>
      </c>
      <c r="BH24" s="93">
        <f t="shared" si="5"/>
        <v>0</v>
      </c>
      <c r="BI24" s="93">
        <f t="shared" si="5"/>
        <v>0</v>
      </c>
      <c r="BJ24" s="93">
        <f t="shared" si="5"/>
        <v>0</v>
      </c>
      <c r="BK24" s="93">
        <f t="shared" si="5"/>
        <v>0</v>
      </c>
      <c r="BL24" s="93">
        <f t="shared" si="5"/>
        <v>0</v>
      </c>
    </row>
    <row r="25" spans="1:64" ht="19.2" customHeight="1" x14ac:dyDescent="0.3">
      <c r="A25" s="29" t="s">
        <v>114</v>
      </c>
      <c r="B25" s="5">
        <f t="shared" ref="B25:AG25" si="6">COUNTIF(B$5:B$19,1)</f>
        <v>0</v>
      </c>
      <c r="C25" s="5">
        <f t="shared" si="6"/>
        <v>0</v>
      </c>
      <c r="D25" s="5">
        <f t="shared" si="6"/>
        <v>0</v>
      </c>
      <c r="E25" s="5">
        <f t="shared" si="6"/>
        <v>0</v>
      </c>
      <c r="F25" s="5">
        <f t="shared" si="6"/>
        <v>0</v>
      </c>
      <c r="G25" s="5">
        <f t="shared" si="6"/>
        <v>0</v>
      </c>
      <c r="H25" s="5">
        <f t="shared" si="6"/>
        <v>0</v>
      </c>
      <c r="I25" s="5">
        <f t="shared" si="6"/>
        <v>0</v>
      </c>
      <c r="J25" s="5">
        <f t="shared" si="6"/>
        <v>0</v>
      </c>
      <c r="K25" s="5">
        <f t="shared" si="6"/>
        <v>0</v>
      </c>
      <c r="L25" s="5">
        <f t="shared" si="6"/>
        <v>0</v>
      </c>
      <c r="M25" s="5">
        <f t="shared" si="6"/>
        <v>0</v>
      </c>
      <c r="N25" s="5">
        <f t="shared" si="6"/>
        <v>0</v>
      </c>
      <c r="O25" s="5">
        <f t="shared" si="6"/>
        <v>0</v>
      </c>
      <c r="P25" s="5">
        <f t="shared" si="6"/>
        <v>0</v>
      </c>
      <c r="Q25" s="5">
        <f t="shared" si="6"/>
        <v>0</v>
      </c>
      <c r="R25" s="5">
        <f t="shared" si="6"/>
        <v>0</v>
      </c>
      <c r="S25" s="5">
        <f t="shared" si="6"/>
        <v>0</v>
      </c>
      <c r="T25" s="5">
        <f t="shared" si="6"/>
        <v>0</v>
      </c>
      <c r="U25" s="5">
        <f t="shared" si="6"/>
        <v>0</v>
      </c>
      <c r="V25" s="5">
        <f t="shared" si="6"/>
        <v>0</v>
      </c>
      <c r="W25" s="5">
        <f t="shared" si="6"/>
        <v>0</v>
      </c>
      <c r="X25" s="5">
        <f t="shared" si="6"/>
        <v>0</v>
      </c>
      <c r="Y25" s="5">
        <f t="shared" si="6"/>
        <v>0</v>
      </c>
      <c r="Z25" s="5">
        <f t="shared" si="6"/>
        <v>0</v>
      </c>
      <c r="AA25" s="5">
        <f t="shared" si="6"/>
        <v>0</v>
      </c>
      <c r="AB25" s="5">
        <f t="shared" si="6"/>
        <v>0</v>
      </c>
      <c r="AC25" s="5">
        <f t="shared" si="6"/>
        <v>0</v>
      </c>
      <c r="AD25" s="5">
        <f t="shared" si="6"/>
        <v>0</v>
      </c>
      <c r="AE25" s="5">
        <f t="shared" si="6"/>
        <v>0</v>
      </c>
      <c r="AF25" s="5">
        <f t="shared" si="6"/>
        <v>0</v>
      </c>
      <c r="AG25" s="5">
        <f t="shared" si="6"/>
        <v>0</v>
      </c>
      <c r="AH25" s="5">
        <f t="shared" ref="AH25:BL25" si="7">COUNTIF(AH$5:AH$19,1)</f>
        <v>0</v>
      </c>
      <c r="AI25" s="5">
        <f t="shared" si="7"/>
        <v>0</v>
      </c>
      <c r="AJ25" s="5">
        <f t="shared" si="7"/>
        <v>0</v>
      </c>
      <c r="AK25" s="5">
        <f t="shared" si="7"/>
        <v>0</v>
      </c>
      <c r="AL25" s="5">
        <f t="shared" si="7"/>
        <v>0</v>
      </c>
      <c r="AM25" s="5">
        <f t="shared" si="7"/>
        <v>0</v>
      </c>
      <c r="AN25" s="5">
        <f t="shared" si="7"/>
        <v>0</v>
      </c>
      <c r="AO25" s="5">
        <f t="shared" si="7"/>
        <v>0</v>
      </c>
      <c r="AP25" s="5">
        <f t="shared" si="7"/>
        <v>0</v>
      </c>
      <c r="AQ25" s="5">
        <f t="shared" si="7"/>
        <v>0</v>
      </c>
      <c r="AR25" s="5">
        <f t="shared" si="7"/>
        <v>0</v>
      </c>
      <c r="AS25" s="5">
        <f t="shared" si="7"/>
        <v>0</v>
      </c>
      <c r="AT25" s="5">
        <f t="shared" si="7"/>
        <v>0</v>
      </c>
      <c r="AU25" s="5">
        <f t="shared" si="7"/>
        <v>0</v>
      </c>
      <c r="AV25" s="5">
        <f t="shared" si="7"/>
        <v>0</v>
      </c>
      <c r="AW25" s="5">
        <f t="shared" si="7"/>
        <v>0</v>
      </c>
      <c r="AX25" s="5">
        <f t="shared" si="7"/>
        <v>0</v>
      </c>
      <c r="AY25" s="5">
        <f t="shared" si="7"/>
        <v>0</v>
      </c>
      <c r="AZ25" s="5">
        <f t="shared" si="7"/>
        <v>0</v>
      </c>
      <c r="BA25" s="5">
        <f t="shared" si="7"/>
        <v>0</v>
      </c>
      <c r="BB25" s="5">
        <f t="shared" si="7"/>
        <v>0</v>
      </c>
      <c r="BC25" s="5">
        <f t="shared" si="7"/>
        <v>0</v>
      </c>
      <c r="BD25" s="5">
        <f t="shared" si="7"/>
        <v>0</v>
      </c>
      <c r="BE25" s="5">
        <f t="shared" si="7"/>
        <v>0</v>
      </c>
      <c r="BF25" s="5">
        <f t="shared" si="7"/>
        <v>0</v>
      </c>
      <c r="BG25" s="5">
        <f t="shared" si="7"/>
        <v>0</v>
      </c>
      <c r="BH25" s="5">
        <f t="shared" si="7"/>
        <v>0</v>
      </c>
      <c r="BI25" s="5">
        <f t="shared" si="7"/>
        <v>0</v>
      </c>
      <c r="BJ25" s="5">
        <f t="shared" si="7"/>
        <v>0</v>
      </c>
      <c r="BK25" s="5">
        <f t="shared" si="7"/>
        <v>0</v>
      </c>
      <c r="BL25" s="5">
        <f t="shared" si="7"/>
        <v>0</v>
      </c>
    </row>
    <row r="26" spans="1:64" ht="19.2" customHeight="1" x14ac:dyDescent="0.3">
      <c r="A26" s="6" t="s">
        <v>115</v>
      </c>
      <c r="B26" s="74">
        <v>16</v>
      </c>
      <c r="C26" s="74">
        <v>15</v>
      </c>
      <c r="D26" s="74">
        <v>16</v>
      </c>
      <c r="E26" s="74">
        <v>16</v>
      </c>
      <c r="F26" s="74">
        <v>16</v>
      </c>
      <c r="G26" s="74">
        <v>16</v>
      </c>
      <c r="H26" s="74">
        <v>16</v>
      </c>
      <c r="I26" s="74">
        <v>16</v>
      </c>
      <c r="J26" s="74">
        <v>16</v>
      </c>
      <c r="K26" s="74">
        <v>16</v>
      </c>
      <c r="L26" s="74">
        <v>16</v>
      </c>
      <c r="M26" s="74">
        <v>16</v>
      </c>
      <c r="N26" s="74">
        <v>16</v>
      </c>
      <c r="O26" s="74">
        <v>16</v>
      </c>
      <c r="P26" s="74">
        <v>16</v>
      </c>
      <c r="Q26" s="74">
        <v>16</v>
      </c>
      <c r="R26" s="74">
        <v>16</v>
      </c>
      <c r="S26" s="74">
        <v>16</v>
      </c>
      <c r="T26" s="74">
        <v>16</v>
      </c>
      <c r="U26" s="74">
        <v>16</v>
      </c>
      <c r="V26" s="74">
        <v>16</v>
      </c>
      <c r="W26" s="74">
        <v>16</v>
      </c>
      <c r="X26" s="74">
        <v>16</v>
      </c>
      <c r="Y26" s="74">
        <v>16</v>
      </c>
      <c r="Z26" s="74">
        <v>16</v>
      </c>
      <c r="AA26" s="74">
        <v>16</v>
      </c>
      <c r="AB26" s="74">
        <v>16</v>
      </c>
      <c r="AC26" s="74">
        <v>16</v>
      </c>
      <c r="AD26" s="74">
        <v>16</v>
      </c>
      <c r="AE26" s="74">
        <v>16</v>
      </c>
      <c r="AF26" s="74">
        <v>16</v>
      </c>
      <c r="AG26" s="74">
        <v>16</v>
      </c>
      <c r="AH26" s="74">
        <v>16</v>
      </c>
      <c r="AI26" s="74">
        <v>16</v>
      </c>
      <c r="AJ26" s="74">
        <v>16</v>
      </c>
      <c r="AK26" s="74">
        <v>16</v>
      </c>
      <c r="AL26" s="74">
        <v>16</v>
      </c>
      <c r="AM26" s="74">
        <v>16</v>
      </c>
      <c r="AN26" s="74">
        <v>16</v>
      </c>
      <c r="AO26" s="74">
        <v>16</v>
      </c>
      <c r="AP26" s="74">
        <v>16</v>
      </c>
      <c r="AQ26" s="74">
        <v>16</v>
      </c>
      <c r="AR26" s="74">
        <v>16</v>
      </c>
      <c r="AS26" s="74">
        <v>16</v>
      </c>
      <c r="AT26" s="74">
        <v>16</v>
      </c>
      <c r="AU26" s="74">
        <v>16</v>
      </c>
      <c r="AV26" s="74">
        <v>16</v>
      </c>
      <c r="AW26" s="74">
        <v>16</v>
      </c>
      <c r="AX26" s="74">
        <v>16</v>
      </c>
      <c r="AY26" s="74">
        <v>16</v>
      </c>
      <c r="AZ26" s="74">
        <v>16</v>
      </c>
      <c r="BA26" s="74">
        <v>16</v>
      </c>
      <c r="BB26" s="74">
        <v>16</v>
      </c>
      <c r="BC26" s="74">
        <v>16</v>
      </c>
      <c r="BD26" s="74">
        <v>16</v>
      </c>
      <c r="BE26" s="74">
        <v>16</v>
      </c>
      <c r="BF26" s="74">
        <v>16</v>
      </c>
      <c r="BG26" s="74">
        <v>16</v>
      </c>
      <c r="BH26" s="74">
        <v>16</v>
      </c>
      <c r="BI26" s="74">
        <v>16</v>
      </c>
      <c r="BJ26" s="74">
        <v>16</v>
      </c>
      <c r="BK26" s="74">
        <v>16</v>
      </c>
      <c r="BL26" s="74">
        <v>16</v>
      </c>
    </row>
    <row r="27" spans="1:64" s="7" customFormat="1" ht="39.450000000000003" customHeight="1" x14ac:dyDescent="0.3">
      <c r="A27" s="30" t="s">
        <v>116</v>
      </c>
      <c r="B27" s="78">
        <f t="shared" ref="B27:AG27" si="8">(B23+B24)-B26</f>
        <v>-16</v>
      </c>
      <c r="C27" s="78">
        <f t="shared" ref="C27" si="9">(C23+C24)-C26</f>
        <v>-15</v>
      </c>
      <c r="D27" s="78">
        <f t="shared" si="8"/>
        <v>-16</v>
      </c>
      <c r="E27" s="78">
        <f t="shared" si="8"/>
        <v>-16</v>
      </c>
      <c r="F27" s="78">
        <f t="shared" si="8"/>
        <v>-16</v>
      </c>
      <c r="G27" s="78">
        <f t="shared" si="8"/>
        <v>-16</v>
      </c>
      <c r="H27" s="78">
        <f t="shared" si="8"/>
        <v>-16</v>
      </c>
      <c r="I27" s="78">
        <f t="shared" si="8"/>
        <v>-16</v>
      </c>
      <c r="J27" s="78">
        <f t="shared" si="8"/>
        <v>-16</v>
      </c>
      <c r="K27" s="78">
        <f t="shared" si="8"/>
        <v>-16</v>
      </c>
      <c r="L27" s="78">
        <f t="shared" si="8"/>
        <v>-16</v>
      </c>
      <c r="M27" s="78">
        <f t="shared" si="8"/>
        <v>-16</v>
      </c>
      <c r="N27" s="78">
        <f t="shared" si="8"/>
        <v>-16</v>
      </c>
      <c r="O27" s="78">
        <f t="shared" si="8"/>
        <v>-16</v>
      </c>
      <c r="P27" s="78">
        <f t="shared" si="8"/>
        <v>-16</v>
      </c>
      <c r="Q27" s="78">
        <f t="shared" si="8"/>
        <v>-16</v>
      </c>
      <c r="R27" s="78">
        <f t="shared" si="8"/>
        <v>-16</v>
      </c>
      <c r="S27" s="78">
        <f t="shared" si="8"/>
        <v>-16</v>
      </c>
      <c r="T27" s="78">
        <f t="shared" si="8"/>
        <v>-16</v>
      </c>
      <c r="U27" s="78">
        <f>(U23+U24)-U26</f>
        <v>-16</v>
      </c>
      <c r="V27" s="78">
        <f t="shared" si="8"/>
        <v>-16</v>
      </c>
      <c r="W27" s="78">
        <f t="shared" si="8"/>
        <v>-16</v>
      </c>
      <c r="X27" s="78">
        <f t="shared" si="8"/>
        <v>-16</v>
      </c>
      <c r="Y27" s="78">
        <f t="shared" si="8"/>
        <v>-16</v>
      </c>
      <c r="Z27" s="78">
        <f t="shared" si="8"/>
        <v>-16</v>
      </c>
      <c r="AA27" s="78">
        <f t="shared" si="8"/>
        <v>-16</v>
      </c>
      <c r="AB27" s="78">
        <f t="shared" si="8"/>
        <v>-16</v>
      </c>
      <c r="AC27" s="78">
        <f t="shared" si="8"/>
        <v>-16</v>
      </c>
      <c r="AD27" s="78">
        <f t="shared" si="8"/>
        <v>-16</v>
      </c>
      <c r="AE27" s="78">
        <f t="shared" si="8"/>
        <v>-16</v>
      </c>
      <c r="AF27" s="78">
        <f t="shared" si="8"/>
        <v>-16</v>
      </c>
      <c r="AG27" s="78">
        <f t="shared" si="8"/>
        <v>-16</v>
      </c>
      <c r="AH27" s="78">
        <f t="shared" ref="AH27:BL27" si="10">(AH23+AH24)-AH26</f>
        <v>-16</v>
      </c>
      <c r="AI27" s="78">
        <f t="shared" si="10"/>
        <v>-16</v>
      </c>
      <c r="AJ27" s="78">
        <f t="shared" si="10"/>
        <v>-16</v>
      </c>
      <c r="AK27" s="78">
        <f t="shared" si="10"/>
        <v>-16</v>
      </c>
      <c r="AL27" s="78">
        <f t="shared" si="10"/>
        <v>-16</v>
      </c>
      <c r="AM27" s="78">
        <f t="shared" si="10"/>
        <v>-16</v>
      </c>
      <c r="AN27" s="78">
        <f t="shared" si="10"/>
        <v>-16</v>
      </c>
      <c r="AO27" s="78">
        <f t="shared" si="10"/>
        <v>-16</v>
      </c>
      <c r="AP27" s="78">
        <f t="shared" si="10"/>
        <v>-16</v>
      </c>
      <c r="AQ27" s="78">
        <f t="shared" si="10"/>
        <v>-16</v>
      </c>
      <c r="AR27" s="78">
        <f t="shared" si="10"/>
        <v>-16</v>
      </c>
      <c r="AS27" s="78">
        <f t="shared" si="10"/>
        <v>-16</v>
      </c>
      <c r="AT27" s="78">
        <f t="shared" si="10"/>
        <v>-16</v>
      </c>
      <c r="AU27" s="78">
        <f t="shared" si="10"/>
        <v>-16</v>
      </c>
      <c r="AV27" s="78">
        <f t="shared" si="10"/>
        <v>-16</v>
      </c>
      <c r="AW27" s="78">
        <f t="shared" si="10"/>
        <v>-16</v>
      </c>
      <c r="AX27" s="78">
        <f t="shared" si="10"/>
        <v>-16</v>
      </c>
      <c r="AY27" s="78">
        <f t="shared" si="10"/>
        <v>-16</v>
      </c>
      <c r="AZ27" s="78">
        <f t="shared" si="10"/>
        <v>-16</v>
      </c>
      <c r="BA27" s="78">
        <f t="shared" si="10"/>
        <v>-16</v>
      </c>
      <c r="BB27" s="78">
        <f t="shared" si="10"/>
        <v>-16</v>
      </c>
      <c r="BC27" s="78">
        <f t="shared" si="10"/>
        <v>-16</v>
      </c>
      <c r="BD27" s="78">
        <f t="shared" si="10"/>
        <v>-16</v>
      </c>
      <c r="BE27" s="78">
        <f t="shared" si="10"/>
        <v>-16</v>
      </c>
      <c r="BF27" s="78">
        <f t="shared" si="10"/>
        <v>-16</v>
      </c>
      <c r="BG27" s="78">
        <f t="shared" si="10"/>
        <v>-16</v>
      </c>
      <c r="BH27" s="78">
        <f t="shared" si="10"/>
        <v>-16</v>
      </c>
      <c r="BI27" s="78">
        <f t="shared" si="10"/>
        <v>-16</v>
      </c>
      <c r="BJ27" s="78">
        <f t="shared" si="10"/>
        <v>-16</v>
      </c>
      <c r="BK27" s="78">
        <f t="shared" si="10"/>
        <v>-16</v>
      </c>
      <c r="BL27" s="78">
        <f t="shared" si="10"/>
        <v>-16</v>
      </c>
    </row>
    <row r="28" spans="1:64" ht="19.2" customHeight="1" x14ac:dyDescent="0.3"/>
    <row r="29" spans="1:64" ht="19.2" customHeight="1" x14ac:dyDescent="0.3"/>
    <row r="30" spans="1:64" ht="19.2" customHeight="1" x14ac:dyDescent="0.3"/>
    <row r="31" spans="1:64" ht="19.2" customHeight="1" x14ac:dyDescent="0.3"/>
    <row r="32" spans="1:64" ht="14.4" x14ac:dyDescent="0.3">
      <c r="A32" s="72">
        <v>49</v>
      </c>
      <c r="B32" s="80"/>
      <c r="C32" s="80"/>
    </row>
    <row r="33" spans="1:6" ht="14.4" x14ac:dyDescent="0.3">
      <c r="A33" s="2">
        <v>6</v>
      </c>
    </row>
    <row r="34" spans="1:6" ht="14.4" x14ac:dyDescent="0.3">
      <c r="A34" s="2">
        <v>10</v>
      </c>
    </row>
    <row r="35" spans="1:6" ht="14.4" x14ac:dyDescent="0.3">
      <c r="A35" s="2">
        <v>5</v>
      </c>
    </row>
    <row r="36" spans="1:6" ht="14.4" x14ac:dyDescent="0.3">
      <c r="A36" s="2">
        <v>9</v>
      </c>
    </row>
    <row r="37" spans="1:6" ht="14.4" x14ac:dyDescent="0.3">
      <c r="A37" s="2">
        <v>4</v>
      </c>
    </row>
    <row r="38" spans="1:6" ht="14.4" x14ac:dyDescent="0.3">
      <c r="A38" s="2">
        <v>11</v>
      </c>
    </row>
    <row r="39" spans="1:6" ht="14.4" x14ac:dyDescent="0.3">
      <c r="A39" s="2">
        <v>3</v>
      </c>
    </row>
    <row r="40" spans="1:6" ht="14.4" x14ac:dyDescent="0.3">
      <c r="A40" s="2">
        <v>1</v>
      </c>
    </row>
    <row r="42" spans="1:6" ht="14.4" x14ac:dyDescent="0.3"/>
    <row r="43" spans="1:6" ht="27.75" customHeight="1" x14ac:dyDescent="0.3">
      <c r="A43" s="2" t="s">
        <v>117</v>
      </c>
      <c r="B43" s="72" t="s">
        <v>118</v>
      </c>
      <c r="C43" s="72" t="s">
        <v>118</v>
      </c>
      <c r="D43" s="72"/>
      <c r="E43" s="81" t="s">
        <v>119</v>
      </c>
      <c r="F43" s="72" t="s">
        <v>120</v>
      </c>
    </row>
    <row r="44" spans="1:6" ht="14.4" x14ac:dyDescent="0.3">
      <c r="A44" s="2">
        <f>+A33</f>
        <v>6</v>
      </c>
      <c r="B44" s="73" t="e">
        <f>+#REF!/$A$32</f>
        <v>#REF!</v>
      </c>
      <c r="C44" s="73">
        <f>+A44/$A$32</f>
        <v>0.12244897959183673</v>
      </c>
      <c r="D44" s="73"/>
      <c r="E44" s="75">
        <v>0.1</v>
      </c>
      <c r="F44" s="76">
        <f>+C44-E44</f>
        <v>2.2448979591836726E-2</v>
      </c>
    </row>
    <row r="45" spans="1:6" ht="14.4" x14ac:dyDescent="0.3">
      <c r="A45" s="2">
        <f>+A34+A36+A38</f>
        <v>30</v>
      </c>
      <c r="B45" s="73" t="e">
        <f>+#REF!/$A$32</f>
        <v>#REF!</v>
      </c>
      <c r="C45" s="73">
        <f>+A45/$A$32</f>
        <v>0.61224489795918369</v>
      </c>
      <c r="D45" s="73"/>
      <c r="E45" s="75">
        <v>0.7</v>
      </c>
      <c r="F45" s="76">
        <f>+C45-E45</f>
        <v>-8.7755102040816269E-2</v>
      </c>
    </row>
    <row r="46" spans="1:6" ht="14.4" x14ac:dyDescent="0.3">
      <c r="A46" s="2">
        <f>+A34+A37+A38</f>
        <v>25</v>
      </c>
      <c r="B46" s="73" t="e">
        <f t="shared" ref="B46" si="11">+#REF!/$A$32</f>
        <v>#REF!</v>
      </c>
      <c r="C46" s="73">
        <f>+A46/$A$32</f>
        <v>0.51020408163265307</v>
      </c>
      <c r="D46" s="73"/>
      <c r="E46" s="75">
        <v>0.6</v>
      </c>
      <c r="F46" s="76">
        <f>+C46-E46</f>
        <v>-8.9795918367346905E-2</v>
      </c>
    </row>
    <row r="47" spans="1:6" ht="14.4" x14ac:dyDescent="0.3">
      <c r="A47" s="2">
        <f>+A39</f>
        <v>3</v>
      </c>
      <c r="B47" s="73" t="e">
        <f t="shared" ref="B47" si="12">+#REF!/$A$32</f>
        <v>#REF!</v>
      </c>
      <c r="C47" s="73">
        <f>+A47/$A$32</f>
        <v>6.1224489795918366E-2</v>
      </c>
      <c r="D47" s="73"/>
      <c r="E47" s="75">
        <v>0.2</v>
      </c>
      <c r="F47" s="76">
        <f>+C47-E47</f>
        <v>-0.13877551020408163</v>
      </c>
    </row>
    <row r="48" spans="1:6" ht="14.4" x14ac:dyDescent="0.3">
      <c r="A48" s="2">
        <v>1</v>
      </c>
      <c r="B48" s="73" t="e">
        <f t="shared" ref="B48" si="13">+#REF!/$A$32</f>
        <v>#REF!</v>
      </c>
      <c r="C48" s="73">
        <f>+A48/$A$32</f>
        <v>2.0408163265306121E-2</v>
      </c>
      <c r="D48" s="73"/>
      <c r="E48" s="75">
        <v>0.05</v>
      </c>
      <c r="F48" s="76">
        <f>+C48-E48</f>
        <v>-2.9591836734693882E-2</v>
      </c>
    </row>
    <row r="50" spans="1:6" ht="14.4" x14ac:dyDescent="0.3">
      <c r="E50" s="73"/>
      <c r="F50" s="73"/>
    </row>
    <row r="51" spans="1:6" ht="14.4" x14ac:dyDescent="0.3">
      <c r="A51" s="77" t="s">
        <v>121</v>
      </c>
      <c r="B51" s="77" t="s">
        <v>122</v>
      </c>
      <c r="C51" s="77" t="s">
        <v>122</v>
      </c>
      <c r="D51" s="77"/>
      <c r="E51" s="77" t="s">
        <v>123</v>
      </c>
    </row>
    <row r="52" spans="1:6" ht="14.4" x14ac:dyDescent="0.3">
      <c r="A52" s="2" t="s">
        <v>124</v>
      </c>
      <c r="B52" s="2" t="s">
        <v>125</v>
      </c>
      <c r="C52" s="2" t="s">
        <v>125</v>
      </c>
      <c r="E52" s="2" t="s">
        <v>123</v>
      </c>
    </row>
    <row r="53" spans="1:6" ht="14.4" x14ac:dyDescent="0.3">
      <c r="A53" s="2" t="s">
        <v>124</v>
      </c>
      <c r="B53" s="2" t="s">
        <v>125</v>
      </c>
      <c r="C53" s="2" t="s">
        <v>125</v>
      </c>
      <c r="E53" s="2" t="s">
        <v>123</v>
      </c>
    </row>
    <row r="54" spans="1:6" ht="14.4" x14ac:dyDescent="0.3">
      <c r="A54" s="2" t="s">
        <v>124</v>
      </c>
      <c r="B54" s="2" t="s">
        <v>125</v>
      </c>
      <c r="C54" s="2" t="s">
        <v>125</v>
      </c>
      <c r="E54" s="2" t="s">
        <v>123</v>
      </c>
    </row>
    <row r="55" spans="1:6" ht="14.4" x14ac:dyDescent="0.3">
      <c r="A55" s="2" t="s">
        <v>124</v>
      </c>
      <c r="B55" s="2" t="s">
        <v>125</v>
      </c>
      <c r="C55" s="2" t="s">
        <v>125</v>
      </c>
      <c r="E55" s="2" t="s">
        <v>123</v>
      </c>
    </row>
    <row r="56" spans="1:6" ht="14.4" x14ac:dyDescent="0.3">
      <c r="A56" s="2" t="s">
        <v>124</v>
      </c>
      <c r="B56" s="2" t="s">
        <v>125</v>
      </c>
      <c r="C56" s="2" t="s">
        <v>125</v>
      </c>
      <c r="E56" s="2" t="s">
        <v>123</v>
      </c>
    </row>
    <row r="57" spans="1:6" ht="14.4" x14ac:dyDescent="0.3">
      <c r="A57" s="2" t="s">
        <v>124</v>
      </c>
      <c r="B57" s="2" t="s">
        <v>125</v>
      </c>
      <c r="C57" s="2" t="s">
        <v>125</v>
      </c>
      <c r="E57" s="2" t="s">
        <v>123</v>
      </c>
    </row>
    <row r="58" spans="1:6" ht="14.4" x14ac:dyDescent="0.3">
      <c r="A58" s="2" t="s">
        <v>124</v>
      </c>
      <c r="B58" s="2" t="s">
        <v>125</v>
      </c>
      <c r="C58" s="2" t="s">
        <v>125</v>
      </c>
      <c r="E58" s="2" t="s">
        <v>123</v>
      </c>
    </row>
    <row r="59" spans="1:6" ht="14.4" x14ac:dyDescent="0.3">
      <c r="A59" s="2" t="s">
        <v>124</v>
      </c>
      <c r="B59" s="2" t="s">
        <v>125</v>
      </c>
      <c r="C59" s="2" t="s">
        <v>125</v>
      </c>
      <c r="E59" s="2" t="s">
        <v>123</v>
      </c>
    </row>
    <row r="60" spans="1:6" ht="14.4" x14ac:dyDescent="0.3">
      <c r="A60" s="2" t="s">
        <v>124</v>
      </c>
      <c r="B60" s="2" t="s">
        <v>125</v>
      </c>
      <c r="C60" s="2" t="s">
        <v>125</v>
      </c>
      <c r="E60" s="2" t="s">
        <v>123</v>
      </c>
    </row>
    <row r="61" spans="1:6" ht="14.4" x14ac:dyDescent="0.3">
      <c r="A61" s="2" t="s">
        <v>124</v>
      </c>
      <c r="B61" s="2" t="s">
        <v>125</v>
      </c>
      <c r="C61" s="2" t="s">
        <v>125</v>
      </c>
      <c r="E61" s="2" t="s">
        <v>123</v>
      </c>
    </row>
  </sheetData>
  <autoFilter ref="A4:BL19" xr:uid="{F456EEE3-880E-4C94-AD1C-1918511168F1}">
    <sortState xmlns:xlrd2="http://schemas.microsoft.com/office/spreadsheetml/2017/richdata2" ref="A6:BL31">
      <sortCondition ref="A4:A19"/>
    </sortState>
  </autoFilter>
  <mergeCells count="12">
    <mergeCell ref="A3:A4"/>
    <mergeCell ref="BF2:BL2"/>
    <mergeCell ref="T2:Y2"/>
    <mergeCell ref="C2:K2"/>
    <mergeCell ref="L2:Q2"/>
    <mergeCell ref="AN2:AO2"/>
    <mergeCell ref="AQ2:AY2"/>
    <mergeCell ref="AZ2:BC2"/>
    <mergeCell ref="R2:S2"/>
    <mergeCell ref="Z2:AE2"/>
    <mergeCell ref="AF2:AH2"/>
    <mergeCell ref="AI2:AM2"/>
  </mergeCells>
  <phoneticPr fontId="29" type="noConversion"/>
  <conditionalFormatting sqref="B5:BL21">
    <cfRule type="cellIs" dxfId="5" priority="1" operator="equal">
      <formula>4</formula>
    </cfRule>
    <cfRule type="cellIs" dxfId="4" priority="2" operator="equal">
      <formula>3</formula>
    </cfRule>
    <cfRule type="cellIs" dxfId="3" priority="3" operator="equal">
      <formula>2</formula>
    </cfRule>
    <cfRule type="cellIs" dxfId="2" priority="4" operator="equal">
      <formula>1</formula>
    </cfRule>
  </conditionalFormatting>
  <conditionalFormatting sqref="B27:BL27">
    <cfRule type="cellIs" dxfId="1" priority="5" operator="lessThan">
      <formula>0</formula>
    </cfRule>
    <cfRule type="cellIs" dxfId="0" priority="114" operator="greaterThan">
      <formula>0</formula>
    </cfRule>
  </conditionalFormatting>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5E2C5-92BF-4BFD-96BE-606E4019D856}">
  <dimension ref="A2:I221"/>
  <sheetViews>
    <sheetView topLeftCell="D1" zoomScale="66" zoomScaleNormal="66" workbookViewId="0">
      <selection activeCell="D5" sqref="D5"/>
    </sheetView>
  </sheetViews>
  <sheetFormatPr baseColWidth="10" defaultColWidth="66" defaultRowHeight="13.2" x14ac:dyDescent="0.3"/>
  <cols>
    <col min="1" max="1" width="35.88671875" style="32" customWidth="1"/>
    <col min="2" max="2" width="5.33203125" style="32" customWidth="1"/>
    <col min="3" max="3" width="101.33203125" style="35" customWidth="1"/>
    <col min="4" max="4" width="47.44140625" style="48" customWidth="1"/>
    <col min="5" max="5" width="120.5546875" style="32" customWidth="1"/>
    <col min="6" max="6" width="96.6640625" style="48" customWidth="1"/>
    <col min="7" max="7" width="28.88671875" style="48" customWidth="1"/>
    <col min="8" max="9" width="72.88671875" style="32" customWidth="1"/>
    <col min="10" max="16384" width="66" style="32"/>
  </cols>
  <sheetData>
    <row r="2" spans="1:9" ht="42.6" customHeight="1" x14ac:dyDescent="0.3">
      <c r="A2" s="116" t="s">
        <v>151</v>
      </c>
      <c r="B2" s="117"/>
      <c r="C2" s="118"/>
      <c r="D2" s="45"/>
      <c r="E2" s="33"/>
      <c r="F2" s="45"/>
      <c r="G2" s="45"/>
      <c r="H2" s="33"/>
      <c r="I2" s="33"/>
    </row>
    <row r="3" spans="1:9" ht="30" customHeight="1" x14ac:dyDescent="0.3">
      <c r="A3" s="36" t="s">
        <v>0</v>
      </c>
      <c r="B3" s="53"/>
      <c r="C3" s="53" t="s">
        <v>1</v>
      </c>
      <c r="D3" s="52" t="s">
        <v>152</v>
      </c>
      <c r="E3" s="36" t="s">
        <v>153</v>
      </c>
      <c r="F3" s="52" t="s">
        <v>154</v>
      </c>
      <c r="G3" s="52" t="s">
        <v>155</v>
      </c>
      <c r="H3" s="36" t="s">
        <v>156</v>
      </c>
      <c r="I3" s="36" t="s">
        <v>157</v>
      </c>
    </row>
    <row r="4" spans="1:9" ht="45" customHeight="1" x14ac:dyDescent="0.3">
      <c r="A4" s="119" t="s">
        <v>2</v>
      </c>
      <c r="B4" s="40">
        <v>1</v>
      </c>
      <c r="C4" s="40" t="s">
        <v>3</v>
      </c>
      <c r="D4" s="46"/>
      <c r="E4" s="39" t="s">
        <v>158</v>
      </c>
      <c r="F4" s="49"/>
      <c r="G4" s="46"/>
      <c r="H4" s="38"/>
      <c r="I4" s="38"/>
    </row>
    <row r="5" spans="1:9" ht="45" customHeight="1" x14ac:dyDescent="0.3">
      <c r="A5" s="119"/>
      <c r="B5" s="40">
        <v>1</v>
      </c>
      <c r="C5" s="40" t="s">
        <v>3</v>
      </c>
      <c r="D5" s="46"/>
      <c r="E5" s="39" t="s">
        <v>159</v>
      </c>
      <c r="F5" s="49"/>
      <c r="G5" s="46"/>
      <c r="H5" s="38"/>
      <c r="I5" s="38"/>
    </row>
    <row r="6" spans="1:9" ht="32.4" customHeight="1" x14ac:dyDescent="0.3">
      <c r="A6" s="120"/>
      <c r="B6" s="40">
        <v>2</v>
      </c>
      <c r="C6" s="40" t="s">
        <v>160</v>
      </c>
      <c r="D6" s="47" t="s">
        <v>161</v>
      </c>
      <c r="E6" s="34" t="s">
        <v>162</v>
      </c>
      <c r="F6" s="47" t="s">
        <v>163</v>
      </c>
      <c r="G6" s="47" t="s">
        <v>164</v>
      </c>
      <c r="H6" s="34"/>
      <c r="I6" s="34"/>
    </row>
    <row r="7" spans="1:9" ht="32.4" customHeight="1" x14ac:dyDescent="0.3">
      <c r="A7" s="120"/>
      <c r="B7" s="40">
        <v>3</v>
      </c>
      <c r="C7" s="40" t="s">
        <v>5</v>
      </c>
      <c r="D7" s="47" t="s">
        <v>161</v>
      </c>
      <c r="E7" s="34" t="s">
        <v>5</v>
      </c>
      <c r="F7" s="47" t="s">
        <v>165</v>
      </c>
      <c r="G7" s="47" t="s">
        <v>164</v>
      </c>
      <c r="H7" s="34"/>
      <c r="I7" s="34"/>
    </row>
    <row r="8" spans="1:9" ht="32.25" customHeight="1" x14ac:dyDescent="0.3">
      <c r="A8" s="120"/>
      <c r="B8" s="40">
        <v>4</v>
      </c>
      <c r="C8" s="40" t="s">
        <v>6</v>
      </c>
      <c r="D8" s="47" t="s">
        <v>161</v>
      </c>
      <c r="E8" s="41" t="s">
        <v>166</v>
      </c>
      <c r="F8" s="50" t="s">
        <v>167</v>
      </c>
      <c r="G8" s="47" t="s">
        <v>164</v>
      </c>
      <c r="H8" s="34"/>
      <c r="I8" s="34"/>
    </row>
    <row r="9" spans="1:9" ht="32.4" customHeight="1" x14ac:dyDescent="0.3">
      <c r="A9" s="120"/>
      <c r="B9" s="40">
        <v>5</v>
      </c>
      <c r="C9" s="40" t="s">
        <v>7</v>
      </c>
      <c r="D9" s="47" t="s">
        <v>161</v>
      </c>
      <c r="E9" s="41" t="s">
        <v>166</v>
      </c>
      <c r="F9" s="50" t="s">
        <v>167</v>
      </c>
      <c r="G9" s="47" t="s">
        <v>164</v>
      </c>
      <c r="H9" s="34"/>
      <c r="I9" s="34"/>
    </row>
    <row r="10" spans="1:9" ht="32.4" customHeight="1" x14ac:dyDescent="0.3">
      <c r="A10" s="120"/>
      <c r="B10" s="40">
        <v>6</v>
      </c>
      <c r="C10" s="40" t="s">
        <v>8</v>
      </c>
      <c r="D10" s="47" t="s">
        <v>161</v>
      </c>
      <c r="E10" s="41" t="s">
        <v>166</v>
      </c>
      <c r="F10" s="50" t="s">
        <v>167</v>
      </c>
      <c r="G10" s="47" t="s">
        <v>164</v>
      </c>
      <c r="H10" s="34"/>
      <c r="I10" s="34"/>
    </row>
    <row r="11" spans="1:9" ht="32.4" customHeight="1" x14ac:dyDescent="0.3">
      <c r="A11" s="120"/>
      <c r="B11" s="40">
        <v>7</v>
      </c>
      <c r="C11" s="40" t="s">
        <v>9</v>
      </c>
      <c r="D11" s="47" t="s">
        <v>161</v>
      </c>
      <c r="E11" s="41" t="s">
        <v>166</v>
      </c>
      <c r="F11" s="50" t="s">
        <v>167</v>
      </c>
      <c r="G11" s="47" t="s">
        <v>164</v>
      </c>
      <c r="H11" s="34"/>
      <c r="I11" s="34"/>
    </row>
    <row r="12" spans="1:9" ht="32.4" customHeight="1" x14ac:dyDescent="0.3">
      <c r="A12" s="120"/>
      <c r="B12" s="40">
        <v>8</v>
      </c>
      <c r="C12" s="40" t="s">
        <v>10</v>
      </c>
      <c r="D12" s="47" t="s">
        <v>161</v>
      </c>
      <c r="E12" s="41" t="s">
        <v>166</v>
      </c>
      <c r="F12" s="50" t="s">
        <v>167</v>
      </c>
      <c r="G12" s="47" t="s">
        <v>164</v>
      </c>
      <c r="H12" s="34"/>
      <c r="I12" s="34"/>
    </row>
    <row r="13" spans="1:9" ht="32.4" customHeight="1" x14ac:dyDescent="0.3">
      <c r="A13" s="120"/>
      <c r="B13" s="40">
        <v>9</v>
      </c>
      <c r="C13" s="40" t="s">
        <v>11</v>
      </c>
      <c r="D13" s="47" t="s">
        <v>161</v>
      </c>
      <c r="E13" s="41" t="s">
        <v>166</v>
      </c>
      <c r="F13" s="50" t="s">
        <v>167</v>
      </c>
      <c r="G13" s="47" t="s">
        <v>164</v>
      </c>
      <c r="H13" s="34"/>
      <c r="I13" s="34"/>
    </row>
    <row r="14" spans="1:9" ht="32.4" customHeight="1" thickBot="1" x14ac:dyDescent="0.35">
      <c r="A14" s="121"/>
      <c r="B14" s="42">
        <v>10</v>
      </c>
      <c r="C14" s="42" t="s">
        <v>13</v>
      </c>
      <c r="D14" s="47" t="s">
        <v>161</v>
      </c>
      <c r="E14" s="41" t="s">
        <v>166</v>
      </c>
      <c r="F14" s="50" t="s">
        <v>167</v>
      </c>
      <c r="G14" s="47" t="s">
        <v>164</v>
      </c>
      <c r="H14" s="34"/>
      <c r="I14" s="34"/>
    </row>
    <row r="15" spans="1:9" ht="32.4" customHeight="1" thickTop="1" x14ac:dyDescent="0.3">
      <c r="A15" s="114" t="s">
        <v>14</v>
      </c>
      <c r="B15" s="43">
        <v>1</v>
      </c>
      <c r="C15" s="43" t="s">
        <v>168</v>
      </c>
      <c r="D15" s="47" t="s">
        <v>169</v>
      </c>
      <c r="E15" s="41" t="s">
        <v>170</v>
      </c>
      <c r="F15" s="51" t="s">
        <v>171</v>
      </c>
      <c r="G15" s="47" t="s">
        <v>164</v>
      </c>
      <c r="H15" s="34"/>
      <c r="I15" s="34"/>
    </row>
    <row r="16" spans="1:9" ht="52.5" customHeight="1" x14ac:dyDescent="0.3">
      <c r="A16" s="115"/>
      <c r="B16" s="40">
        <v>2</v>
      </c>
      <c r="C16" s="40" t="s">
        <v>172</v>
      </c>
      <c r="D16" s="47" t="s">
        <v>169</v>
      </c>
      <c r="E16" s="41" t="s">
        <v>170</v>
      </c>
      <c r="F16" s="51" t="s">
        <v>171</v>
      </c>
      <c r="G16" s="47" t="s">
        <v>164</v>
      </c>
      <c r="H16" s="34"/>
      <c r="I16" s="34"/>
    </row>
    <row r="17" spans="1:9" ht="32.4" customHeight="1" x14ac:dyDescent="0.3">
      <c r="A17" s="115"/>
      <c r="B17" s="40">
        <v>3</v>
      </c>
      <c r="C17" s="40" t="s">
        <v>173</v>
      </c>
      <c r="D17" s="47" t="s">
        <v>169</v>
      </c>
      <c r="E17" s="41" t="s">
        <v>170</v>
      </c>
      <c r="F17" s="51" t="s">
        <v>171</v>
      </c>
      <c r="G17" s="47" t="s">
        <v>164</v>
      </c>
      <c r="H17" s="34"/>
      <c r="I17" s="34"/>
    </row>
    <row r="18" spans="1:9" ht="32.4" customHeight="1" x14ac:dyDescent="0.3">
      <c r="A18" s="115"/>
      <c r="B18" s="40">
        <v>4</v>
      </c>
      <c r="C18" s="40" t="s">
        <v>18</v>
      </c>
      <c r="D18" s="47" t="s">
        <v>169</v>
      </c>
      <c r="E18" s="41" t="s">
        <v>170</v>
      </c>
      <c r="F18" s="51" t="s">
        <v>171</v>
      </c>
      <c r="G18" s="47" t="s">
        <v>164</v>
      </c>
      <c r="H18" s="34"/>
      <c r="I18" s="34"/>
    </row>
    <row r="19" spans="1:9" ht="32.4" customHeight="1" x14ac:dyDescent="0.3">
      <c r="A19" s="115"/>
      <c r="B19" s="40">
        <v>5</v>
      </c>
      <c r="C19" s="40" t="s">
        <v>19</v>
      </c>
      <c r="D19" s="47" t="s">
        <v>169</v>
      </c>
      <c r="E19" s="41" t="s">
        <v>170</v>
      </c>
      <c r="F19" s="51" t="s">
        <v>171</v>
      </c>
      <c r="G19" s="47" t="s">
        <v>164</v>
      </c>
      <c r="H19" s="34"/>
      <c r="I19" s="34"/>
    </row>
    <row r="20" spans="1:9" ht="32.4" customHeight="1" thickBot="1" x14ac:dyDescent="0.35">
      <c r="A20" s="115"/>
      <c r="B20" s="42">
        <v>6</v>
      </c>
      <c r="C20" s="44" t="s">
        <v>174</v>
      </c>
      <c r="D20" s="47" t="s">
        <v>169</v>
      </c>
      <c r="E20" s="41" t="s">
        <v>170</v>
      </c>
      <c r="F20" s="51" t="s">
        <v>171</v>
      </c>
      <c r="G20" s="47" t="s">
        <v>164</v>
      </c>
      <c r="H20" s="34"/>
      <c r="I20" s="34"/>
    </row>
    <row r="21" spans="1:9" ht="32.4" customHeight="1" thickTop="1" x14ac:dyDescent="0.3">
      <c r="A21" s="114" t="s">
        <v>21</v>
      </c>
      <c r="B21" s="43">
        <v>1</v>
      </c>
      <c r="C21" s="37" t="s">
        <v>175</v>
      </c>
      <c r="D21" s="47" t="s">
        <v>176</v>
      </c>
      <c r="E21" s="34"/>
      <c r="F21" s="47"/>
      <c r="G21" s="47" t="s">
        <v>177</v>
      </c>
      <c r="H21" s="34"/>
      <c r="I21" s="34"/>
    </row>
    <row r="22" spans="1:9" ht="32.4" customHeight="1" x14ac:dyDescent="0.3">
      <c r="A22" s="115"/>
      <c r="B22" s="40">
        <v>2</v>
      </c>
      <c r="C22" s="40" t="s">
        <v>79</v>
      </c>
      <c r="D22" s="47" t="s">
        <v>169</v>
      </c>
      <c r="E22" s="41" t="s">
        <v>178</v>
      </c>
      <c r="F22" s="50" t="s">
        <v>179</v>
      </c>
      <c r="G22" s="47" t="s">
        <v>164</v>
      </c>
      <c r="H22" s="34"/>
      <c r="I22" s="34"/>
    </row>
    <row r="23" spans="1:9" ht="32.4" customHeight="1" x14ac:dyDescent="0.3">
      <c r="A23" s="115"/>
      <c r="B23" s="40">
        <v>3</v>
      </c>
      <c r="C23" s="40" t="s">
        <v>23</v>
      </c>
      <c r="D23" s="47" t="s">
        <v>176</v>
      </c>
      <c r="E23" s="34"/>
      <c r="F23" s="47"/>
      <c r="G23" s="47" t="s">
        <v>177</v>
      </c>
      <c r="H23" s="34"/>
      <c r="I23" s="34"/>
    </row>
    <row r="24" spans="1:9" ht="32.4" customHeight="1" thickBot="1" x14ac:dyDescent="0.35">
      <c r="A24" s="115"/>
      <c r="B24" s="44">
        <v>4</v>
      </c>
      <c r="C24" s="42" t="s">
        <v>13</v>
      </c>
      <c r="D24" s="47" t="s">
        <v>176</v>
      </c>
      <c r="E24" s="34"/>
      <c r="F24" s="47"/>
      <c r="G24" s="47" t="s">
        <v>177</v>
      </c>
      <c r="H24" s="34"/>
      <c r="I24" s="34"/>
    </row>
    <row r="25" spans="1:9" ht="32.4" customHeight="1" thickTop="1" x14ac:dyDescent="0.3">
      <c r="A25" s="122" t="s">
        <v>24</v>
      </c>
      <c r="B25" s="37">
        <v>1</v>
      </c>
      <c r="C25" s="43" t="s">
        <v>25</v>
      </c>
      <c r="D25" s="47" t="s">
        <v>169</v>
      </c>
      <c r="E25" s="41" t="s">
        <v>180</v>
      </c>
      <c r="F25" s="50" t="s">
        <v>181</v>
      </c>
      <c r="G25" s="47" t="s">
        <v>164</v>
      </c>
      <c r="H25" s="34"/>
      <c r="I25" s="34"/>
    </row>
    <row r="26" spans="1:9" ht="32.4" customHeight="1" x14ac:dyDescent="0.3">
      <c r="A26" s="123"/>
      <c r="B26" s="40">
        <v>2</v>
      </c>
      <c r="C26" s="40" t="s">
        <v>182</v>
      </c>
      <c r="D26" s="47" t="s">
        <v>169</v>
      </c>
      <c r="E26" s="41" t="s">
        <v>180</v>
      </c>
      <c r="F26" s="50" t="s">
        <v>181</v>
      </c>
      <c r="G26" s="47" t="s">
        <v>164</v>
      </c>
      <c r="H26" s="34"/>
      <c r="I26" s="34"/>
    </row>
    <row r="27" spans="1:9" ht="32.4" customHeight="1" x14ac:dyDescent="0.3">
      <c r="A27" s="123"/>
      <c r="B27" s="40">
        <v>3</v>
      </c>
      <c r="C27" s="40" t="s">
        <v>183</v>
      </c>
      <c r="D27" s="47" t="s">
        <v>169</v>
      </c>
      <c r="E27" s="41" t="s">
        <v>180</v>
      </c>
      <c r="F27" s="50" t="s">
        <v>181</v>
      </c>
      <c r="G27" s="47" t="s">
        <v>164</v>
      </c>
      <c r="H27" s="34"/>
      <c r="I27" s="34"/>
    </row>
    <row r="28" spans="1:9" ht="32.4" customHeight="1" x14ac:dyDescent="0.3">
      <c r="A28" s="123"/>
      <c r="B28" s="40">
        <v>4</v>
      </c>
      <c r="C28" s="40" t="s">
        <v>184</v>
      </c>
      <c r="D28" s="47" t="s">
        <v>161</v>
      </c>
      <c r="E28" s="41" t="s">
        <v>185</v>
      </c>
      <c r="F28" s="50" t="s">
        <v>186</v>
      </c>
      <c r="G28" s="47" t="s">
        <v>164</v>
      </c>
      <c r="H28" s="34"/>
      <c r="I28" s="34"/>
    </row>
    <row r="29" spans="1:9" ht="32.4" customHeight="1" x14ac:dyDescent="0.3">
      <c r="A29" s="123"/>
      <c r="B29" s="40">
        <v>5</v>
      </c>
      <c r="C29" s="40" t="s">
        <v>13</v>
      </c>
      <c r="D29" s="47" t="s">
        <v>176</v>
      </c>
      <c r="E29" s="34"/>
      <c r="F29" s="47"/>
      <c r="G29" s="47" t="s">
        <v>177</v>
      </c>
      <c r="H29" s="34"/>
      <c r="I29" s="34"/>
    </row>
    <row r="30" spans="1:9" ht="32.4" customHeight="1" thickBot="1" x14ac:dyDescent="0.35">
      <c r="A30" s="123"/>
      <c r="B30" s="42">
        <v>6</v>
      </c>
      <c r="C30" s="42" t="s">
        <v>187</v>
      </c>
      <c r="D30" s="47" t="s">
        <v>161</v>
      </c>
      <c r="E30" s="41" t="s">
        <v>188</v>
      </c>
      <c r="F30" s="50" t="s">
        <v>189</v>
      </c>
      <c r="G30" s="47" t="s">
        <v>164</v>
      </c>
      <c r="H30" s="34"/>
      <c r="I30" s="34"/>
    </row>
    <row r="31" spans="1:9" ht="32.4" customHeight="1" thickTop="1" x14ac:dyDescent="0.3">
      <c r="A31" s="114" t="s">
        <v>190</v>
      </c>
      <c r="B31" s="43">
        <v>1</v>
      </c>
      <c r="C31" s="43" t="s">
        <v>191</v>
      </c>
      <c r="D31" s="47" t="s">
        <v>161</v>
      </c>
      <c r="E31" s="41" t="s">
        <v>192</v>
      </c>
      <c r="F31" s="50" t="s">
        <v>193</v>
      </c>
      <c r="G31" s="47" t="s">
        <v>164</v>
      </c>
      <c r="H31" s="34"/>
      <c r="I31" s="34"/>
    </row>
    <row r="32" spans="1:9" ht="32.4" customHeight="1" x14ac:dyDescent="0.3">
      <c r="A32" s="115"/>
      <c r="B32" s="40">
        <v>2</v>
      </c>
      <c r="C32" s="40" t="s">
        <v>194</v>
      </c>
      <c r="D32" s="47" t="s">
        <v>161</v>
      </c>
      <c r="E32" s="41" t="s">
        <v>192</v>
      </c>
      <c r="F32" s="50" t="s">
        <v>193</v>
      </c>
      <c r="G32" s="47" t="s">
        <v>164</v>
      </c>
      <c r="H32" s="34"/>
      <c r="I32" s="34"/>
    </row>
    <row r="33" spans="1:9" ht="32.4" customHeight="1" x14ac:dyDescent="0.3">
      <c r="A33" s="115"/>
      <c r="B33" s="40">
        <v>3</v>
      </c>
      <c r="C33" s="40" t="s">
        <v>195</v>
      </c>
      <c r="D33" s="47" t="s">
        <v>161</v>
      </c>
      <c r="E33" s="41" t="s">
        <v>192</v>
      </c>
      <c r="F33" s="50" t="s">
        <v>193</v>
      </c>
      <c r="G33" s="47" t="s">
        <v>164</v>
      </c>
      <c r="H33" s="34"/>
      <c r="I33" s="34"/>
    </row>
    <row r="34" spans="1:9" ht="32.4" customHeight="1" thickBot="1" x14ac:dyDescent="0.35">
      <c r="A34" s="115"/>
      <c r="B34" s="44">
        <v>4</v>
      </c>
      <c r="C34" s="44" t="s">
        <v>196</v>
      </c>
      <c r="D34" s="47" t="s">
        <v>161</v>
      </c>
      <c r="E34" s="41" t="s">
        <v>192</v>
      </c>
      <c r="F34" s="50" t="s">
        <v>193</v>
      </c>
      <c r="G34" s="47" t="s">
        <v>164</v>
      </c>
      <c r="H34" s="34"/>
      <c r="I34" s="34"/>
    </row>
    <row r="35" spans="1:9" ht="32.4" customHeight="1" thickTop="1" x14ac:dyDescent="0.3">
      <c r="A35" s="114" t="s">
        <v>30</v>
      </c>
      <c r="B35" s="37">
        <v>1</v>
      </c>
      <c r="C35" s="37" t="s">
        <v>31</v>
      </c>
      <c r="D35" s="47" t="s">
        <v>197</v>
      </c>
      <c r="E35" s="41" t="s">
        <v>198</v>
      </c>
      <c r="F35" s="50" t="s">
        <v>199</v>
      </c>
      <c r="G35" s="47" t="s">
        <v>164</v>
      </c>
      <c r="H35" s="34"/>
      <c r="I35" s="34"/>
    </row>
    <row r="36" spans="1:9" ht="32.4" customHeight="1" x14ac:dyDescent="0.3">
      <c r="A36" s="115"/>
      <c r="B36" s="40">
        <v>2</v>
      </c>
      <c r="C36" s="40" t="s">
        <v>32</v>
      </c>
      <c r="D36" s="47" t="s">
        <v>197</v>
      </c>
      <c r="E36" s="41" t="s">
        <v>198</v>
      </c>
      <c r="F36" s="50" t="s">
        <v>199</v>
      </c>
      <c r="G36" s="47" t="s">
        <v>164</v>
      </c>
      <c r="H36" s="34"/>
      <c r="I36" s="34"/>
    </row>
    <row r="37" spans="1:9" ht="32.4" customHeight="1" x14ac:dyDescent="0.3">
      <c r="A37" s="115"/>
      <c r="B37" s="40">
        <v>3</v>
      </c>
      <c r="C37" s="40" t="s">
        <v>33</v>
      </c>
      <c r="D37" s="47" t="s">
        <v>197</v>
      </c>
      <c r="E37" s="41" t="s">
        <v>198</v>
      </c>
      <c r="F37" s="50" t="s">
        <v>199</v>
      </c>
      <c r="G37" s="47" t="s">
        <v>164</v>
      </c>
      <c r="H37" s="34"/>
      <c r="I37" s="34"/>
    </row>
    <row r="38" spans="1:9" ht="32.4" customHeight="1" x14ac:dyDescent="0.3">
      <c r="A38" s="115"/>
      <c r="B38" s="40">
        <v>4</v>
      </c>
      <c r="C38" s="40" t="s">
        <v>200</v>
      </c>
      <c r="D38" s="47" t="s">
        <v>197</v>
      </c>
      <c r="E38" s="41" t="s">
        <v>198</v>
      </c>
      <c r="F38" s="50" t="s">
        <v>199</v>
      </c>
      <c r="G38" s="47" t="s">
        <v>164</v>
      </c>
      <c r="H38" s="34"/>
      <c r="I38" s="34"/>
    </row>
    <row r="39" spans="1:9" ht="32.4" customHeight="1" thickBot="1" x14ac:dyDescent="0.35">
      <c r="A39" s="126"/>
      <c r="B39" s="44">
        <v>5</v>
      </c>
      <c r="C39" s="44" t="s">
        <v>13</v>
      </c>
      <c r="D39" s="47" t="s">
        <v>176</v>
      </c>
      <c r="E39" s="41"/>
      <c r="F39" s="50"/>
      <c r="G39" s="47"/>
      <c r="H39" s="34"/>
      <c r="I39" s="34"/>
    </row>
    <row r="40" spans="1:9" ht="32.4" customHeight="1" thickTop="1" x14ac:dyDescent="0.3">
      <c r="A40" s="115" t="s">
        <v>36</v>
      </c>
      <c r="B40" s="37">
        <v>1</v>
      </c>
      <c r="C40" s="37" t="s">
        <v>201</v>
      </c>
      <c r="D40" s="47" t="s">
        <v>161</v>
      </c>
      <c r="E40" s="41" t="s">
        <v>202</v>
      </c>
      <c r="F40" s="50" t="s">
        <v>203</v>
      </c>
      <c r="G40" s="47" t="s">
        <v>164</v>
      </c>
      <c r="H40" s="34"/>
      <c r="I40" s="34"/>
    </row>
    <row r="41" spans="1:9" ht="32.4" customHeight="1" x14ac:dyDescent="0.3">
      <c r="A41" s="115"/>
      <c r="B41" s="40">
        <v>2</v>
      </c>
      <c r="C41" s="40" t="s">
        <v>38</v>
      </c>
      <c r="D41" s="47" t="s">
        <v>169</v>
      </c>
      <c r="E41" s="41" t="s">
        <v>204</v>
      </c>
      <c r="F41" s="50" t="s">
        <v>205</v>
      </c>
      <c r="G41" s="47" t="s">
        <v>164</v>
      </c>
      <c r="H41" s="34"/>
      <c r="I41" s="34"/>
    </row>
    <row r="42" spans="1:9" ht="32.4" customHeight="1" x14ac:dyDescent="0.3">
      <c r="A42" s="115"/>
      <c r="B42" s="40">
        <v>3</v>
      </c>
      <c r="C42" s="40" t="s">
        <v>206</v>
      </c>
      <c r="D42" s="47" t="s">
        <v>161</v>
      </c>
      <c r="E42" s="41" t="s">
        <v>207</v>
      </c>
      <c r="F42" s="50" t="s">
        <v>208</v>
      </c>
      <c r="G42" s="47" t="s">
        <v>164</v>
      </c>
      <c r="H42" s="34"/>
      <c r="I42" s="34"/>
    </row>
    <row r="43" spans="1:9" ht="32.4" customHeight="1" thickBot="1" x14ac:dyDescent="0.35">
      <c r="A43" s="115"/>
      <c r="B43" s="42">
        <v>5</v>
      </c>
      <c r="C43" s="42" t="s">
        <v>40</v>
      </c>
      <c r="D43" s="47" t="s">
        <v>176</v>
      </c>
      <c r="E43" s="34"/>
      <c r="F43" s="47"/>
      <c r="G43" s="47" t="s">
        <v>177</v>
      </c>
      <c r="H43" s="34"/>
      <c r="I43" s="34"/>
    </row>
    <row r="44" spans="1:9" ht="32.4" customHeight="1" thickTop="1" x14ac:dyDescent="0.3">
      <c r="A44" s="127" t="s">
        <v>209</v>
      </c>
      <c r="B44" s="43">
        <v>1</v>
      </c>
      <c r="C44" s="43" t="s">
        <v>210</v>
      </c>
      <c r="D44" s="47" t="s">
        <v>176</v>
      </c>
      <c r="E44" s="34"/>
      <c r="F44" s="47"/>
      <c r="G44" s="47" t="s">
        <v>177</v>
      </c>
      <c r="H44" s="34"/>
      <c r="I44" s="34"/>
    </row>
    <row r="45" spans="1:9" ht="32.4" customHeight="1" x14ac:dyDescent="0.3">
      <c r="A45" s="128"/>
      <c r="B45" s="40">
        <v>2</v>
      </c>
      <c r="C45" s="40" t="s">
        <v>211</v>
      </c>
      <c r="D45" s="47" t="s">
        <v>176</v>
      </c>
      <c r="E45" s="34"/>
      <c r="F45" s="47"/>
      <c r="G45" s="47" t="s">
        <v>177</v>
      </c>
      <c r="H45" s="34"/>
      <c r="I45" s="34"/>
    </row>
    <row r="46" spans="1:9" ht="32.4" customHeight="1" x14ac:dyDescent="0.3">
      <c r="A46" s="128"/>
      <c r="B46" s="40">
        <v>3</v>
      </c>
      <c r="C46" s="40" t="s">
        <v>212</v>
      </c>
      <c r="D46" s="47" t="s">
        <v>176</v>
      </c>
      <c r="E46" s="34"/>
      <c r="F46" s="47"/>
      <c r="G46" s="47" t="s">
        <v>177</v>
      </c>
      <c r="H46" s="34"/>
      <c r="I46" s="34"/>
    </row>
    <row r="47" spans="1:9" ht="32.4" customHeight="1" x14ac:dyDescent="0.3">
      <c r="A47" s="128"/>
      <c r="B47" s="40">
        <v>4</v>
      </c>
      <c r="C47" s="40" t="s">
        <v>213</v>
      </c>
      <c r="D47" s="47" t="s">
        <v>176</v>
      </c>
      <c r="E47" s="34"/>
      <c r="F47" s="47"/>
      <c r="G47" s="47" t="s">
        <v>177</v>
      </c>
      <c r="H47" s="34"/>
      <c r="I47" s="34"/>
    </row>
    <row r="48" spans="1:9" ht="32.4" customHeight="1" x14ac:dyDescent="0.3">
      <c r="A48" s="128"/>
      <c r="B48" s="40">
        <v>5</v>
      </c>
      <c r="C48" s="40" t="s">
        <v>214</v>
      </c>
      <c r="D48" s="47" t="s">
        <v>176</v>
      </c>
      <c r="E48" s="34"/>
      <c r="F48" s="47"/>
      <c r="G48" s="47" t="s">
        <v>177</v>
      </c>
      <c r="H48" s="34"/>
      <c r="I48" s="34"/>
    </row>
    <row r="49" spans="1:9" ht="32.4" customHeight="1" x14ac:dyDescent="0.3">
      <c r="A49" s="128"/>
      <c r="B49" s="40">
        <v>6</v>
      </c>
      <c r="C49" s="40" t="s">
        <v>215</v>
      </c>
      <c r="D49" s="47" t="s">
        <v>176</v>
      </c>
      <c r="E49" s="34"/>
      <c r="F49" s="47"/>
      <c r="G49" s="47" t="s">
        <v>177</v>
      </c>
      <c r="H49" s="34"/>
      <c r="I49" s="34"/>
    </row>
    <row r="50" spans="1:9" ht="32.4" customHeight="1" x14ac:dyDescent="0.3">
      <c r="A50" s="128"/>
      <c r="B50" s="40">
        <v>7</v>
      </c>
      <c r="C50" s="40" t="s">
        <v>216</v>
      </c>
      <c r="D50" s="47" t="s">
        <v>176</v>
      </c>
      <c r="E50" s="34"/>
      <c r="F50" s="47"/>
      <c r="G50" s="47" t="s">
        <v>177</v>
      </c>
      <c r="H50" s="34"/>
      <c r="I50" s="34"/>
    </row>
    <row r="51" spans="1:9" ht="32.4" customHeight="1" x14ac:dyDescent="0.3">
      <c r="A51" s="128"/>
      <c r="B51" s="40">
        <v>8</v>
      </c>
      <c r="C51" s="40" t="s">
        <v>217</v>
      </c>
      <c r="D51" s="47" t="s">
        <v>176</v>
      </c>
      <c r="E51" s="34"/>
      <c r="F51" s="47"/>
      <c r="G51" s="47" t="s">
        <v>177</v>
      </c>
      <c r="H51" s="34"/>
      <c r="I51" s="34"/>
    </row>
    <row r="52" spans="1:9" ht="32.4" customHeight="1" x14ac:dyDescent="0.3">
      <c r="A52" s="128"/>
      <c r="B52" s="40">
        <v>9</v>
      </c>
      <c r="C52" s="40" t="s">
        <v>218</v>
      </c>
      <c r="D52" s="47" t="s">
        <v>176</v>
      </c>
      <c r="E52" s="34"/>
      <c r="F52" s="47"/>
      <c r="G52" s="47" t="s">
        <v>177</v>
      </c>
      <c r="H52" s="34"/>
      <c r="I52" s="34"/>
    </row>
    <row r="53" spans="1:9" ht="32.4" customHeight="1" thickBot="1" x14ac:dyDescent="0.35">
      <c r="A53" s="128"/>
      <c r="B53" s="44">
        <v>10</v>
      </c>
      <c r="C53" s="42" t="s">
        <v>219</v>
      </c>
      <c r="D53" s="47" t="s">
        <v>176</v>
      </c>
      <c r="E53" s="34"/>
      <c r="F53" s="47"/>
      <c r="G53" s="47" t="s">
        <v>177</v>
      </c>
      <c r="H53" s="34"/>
      <c r="I53" s="34"/>
    </row>
    <row r="54" spans="1:9" ht="32.4" customHeight="1" thickTop="1" x14ac:dyDescent="0.3">
      <c r="A54" s="129" t="s">
        <v>41</v>
      </c>
      <c r="B54" s="37">
        <v>1</v>
      </c>
      <c r="C54" s="43" t="s">
        <v>42</v>
      </c>
      <c r="D54" s="47" t="s">
        <v>176</v>
      </c>
      <c r="E54" s="34"/>
      <c r="F54" s="47"/>
      <c r="G54" s="47" t="s">
        <v>177</v>
      </c>
      <c r="H54" s="34"/>
      <c r="I54" s="34"/>
    </row>
    <row r="55" spans="1:9" ht="32.4" customHeight="1" x14ac:dyDescent="0.3">
      <c r="A55" s="130"/>
      <c r="B55" s="40">
        <v>2</v>
      </c>
      <c r="C55" s="40" t="s">
        <v>220</v>
      </c>
      <c r="D55" s="47" t="s">
        <v>176</v>
      </c>
      <c r="E55" s="34"/>
      <c r="F55" s="47"/>
      <c r="G55" s="47" t="s">
        <v>177</v>
      </c>
      <c r="H55" s="34"/>
      <c r="I55" s="34"/>
    </row>
    <row r="56" spans="1:9" ht="32.4" customHeight="1" x14ac:dyDescent="0.3">
      <c r="A56" s="130"/>
      <c r="B56" s="40">
        <v>3</v>
      </c>
      <c r="C56" s="40" t="s">
        <v>43</v>
      </c>
      <c r="D56" s="47" t="s">
        <v>176</v>
      </c>
      <c r="E56" s="34"/>
      <c r="F56" s="47"/>
      <c r="G56" s="47" t="s">
        <v>177</v>
      </c>
      <c r="H56" s="34"/>
      <c r="I56" s="34"/>
    </row>
    <row r="57" spans="1:9" ht="32.4" customHeight="1" x14ac:dyDescent="0.3">
      <c r="A57" s="130"/>
      <c r="B57" s="40">
        <v>4</v>
      </c>
      <c r="C57" s="40" t="s">
        <v>221</v>
      </c>
      <c r="D57" s="47" t="s">
        <v>176</v>
      </c>
      <c r="E57" s="34"/>
      <c r="F57" s="47"/>
      <c r="G57" s="47" t="s">
        <v>177</v>
      </c>
      <c r="H57" s="34"/>
      <c r="I57" s="34"/>
    </row>
    <row r="58" spans="1:9" ht="32.4" customHeight="1" x14ac:dyDescent="0.3">
      <c r="A58" s="130"/>
      <c r="B58" s="40">
        <v>5</v>
      </c>
      <c r="C58" s="40" t="s">
        <v>222</v>
      </c>
      <c r="D58" s="47" t="s">
        <v>176</v>
      </c>
      <c r="E58" s="34"/>
      <c r="F58" s="47"/>
      <c r="G58" s="47" t="s">
        <v>177</v>
      </c>
      <c r="H58" s="34"/>
      <c r="I58" s="34"/>
    </row>
    <row r="59" spans="1:9" ht="32.4" customHeight="1" thickBot="1" x14ac:dyDescent="0.35">
      <c r="A59" s="130"/>
      <c r="B59" s="42">
        <v>6</v>
      </c>
      <c r="C59" s="44" t="s">
        <v>223</v>
      </c>
      <c r="D59" s="47" t="s">
        <v>176</v>
      </c>
      <c r="E59" s="34"/>
      <c r="F59" s="47"/>
      <c r="G59" s="47" t="s">
        <v>177</v>
      </c>
      <c r="H59" s="34"/>
      <c r="I59" s="34"/>
    </row>
    <row r="60" spans="1:9" ht="89.7" customHeight="1" thickTop="1" x14ac:dyDescent="0.3">
      <c r="A60" s="129" t="s">
        <v>224</v>
      </c>
      <c r="B60" s="43">
        <v>1</v>
      </c>
      <c r="C60" s="37" t="s">
        <v>225</v>
      </c>
      <c r="D60" s="47" t="s">
        <v>169</v>
      </c>
      <c r="E60" s="41" t="s">
        <v>226</v>
      </c>
      <c r="F60" s="50" t="s">
        <v>227</v>
      </c>
      <c r="G60" s="47" t="s">
        <v>164</v>
      </c>
      <c r="H60" s="34"/>
      <c r="I60" s="34"/>
    </row>
    <row r="61" spans="1:9" ht="58.2" customHeight="1" x14ac:dyDescent="0.3">
      <c r="A61" s="130"/>
      <c r="B61" s="40">
        <v>2</v>
      </c>
      <c r="C61" s="40" t="s">
        <v>228</v>
      </c>
      <c r="D61" s="47" t="s">
        <v>169</v>
      </c>
      <c r="E61" s="41" t="s">
        <v>226</v>
      </c>
      <c r="F61" s="50" t="s">
        <v>227</v>
      </c>
      <c r="G61" s="47" t="s">
        <v>164</v>
      </c>
      <c r="H61" s="34"/>
      <c r="I61" s="34"/>
    </row>
    <row r="62" spans="1:9" ht="52.95" customHeight="1" x14ac:dyDescent="0.3">
      <c r="A62" s="130"/>
      <c r="B62" s="40">
        <v>3</v>
      </c>
      <c r="C62" s="40" t="s">
        <v>229</v>
      </c>
      <c r="D62" s="47" t="s">
        <v>169</v>
      </c>
      <c r="E62" s="41" t="s">
        <v>226</v>
      </c>
      <c r="F62" s="50" t="s">
        <v>227</v>
      </c>
      <c r="G62" s="47" t="s">
        <v>164</v>
      </c>
      <c r="H62" s="34"/>
      <c r="I62" s="34"/>
    </row>
    <row r="63" spans="1:9" ht="32.4" customHeight="1" x14ac:dyDescent="0.3">
      <c r="A63" s="130"/>
      <c r="B63" s="40">
        <v>4</v>
      </c>
      <c r="C63" s="40" t="s">
        <v>230</v>
      </c>
      <c r="D63" s="47" t="s">
        <v>169</v>
      </c>
      <c r="E63" s="41" t="s">
        <v>226</v>
      </c>
      <c r="F63" s="50" t="s">
        <v>227</v>
      </c>
      <c r="G63" s="47" t="s">
        <v>164</v>
      </c>
      <c r="H63" s="34"/>
      <c r="I63" s="34"/>
    </row>
    <row r="64" spans="1:9" ht="32.4" customHeight="1" x14ac:dyDescent="0.3">
      <c r="A64" s="130"/>
      <c r="B64" s="40">
        <v>5</v>
      </c>
      <c r="C64" s="40" t="s">
        <v>231</v>
      </c>
      <c r="D64" s="47" t="s">
        <v>169</v>
      </c>
      <c r="E64" s="41" t="s">
        <v>226</v>
      </c>
      <c r="F64" s="50" t="s">
        <v>227</v>
      </c>
      <c r="G64" s="47" t="s">
        <v>164</v>
      </c>
      <c r="H64" s="34"/>
      <c r="I64" s="34"/>
    </row>
    <row r="65" spans="1:9" ht="32.4" customHeight="1" x14ac:dyDescent="0.3">
      <c r="A65" s="130"/>
      <c r="B65" s="40">
        <v>6</v>
      </c>
      <c r="C65" s="40" t="s">
        <v>232</v>
      </c>
      <c r="D65" s="47" t="s">
        <v>169</v>
      </c>
      <c r="E65" s="41" t="s">
        <v>226</v>
      </c>
      <c r="F65" s="50" t="s">
        <v>227</v>
      </c>
      <c r="G65" s="47" t="s">
        <v>164</v>
      </c>
      <c r="H65" s="34"/>
      <c r="I65" s="34"/>
    </row>
    <row r="66" spans="1:9" ht="32.4" customHeight="1" x14ac:dyDescent="0.3">
      <c r="A66" s="130"/>
      <c r="B66" s="40">
        <v>7</v>
      </c>
      <c r="C66" s="40" t="s">
        <v>233</v>
      </c>
      <c r="D66" s="47" t="s">
        <v>169</v>
      </c>
      <c r="E66" s="41" t="s">
        <v>226</v>
      </c>
      <c r="F66" s="50" t="s">
        <v>227</v>
      </c>
      <c r="G66" s="47" t="s">
        <v>164</v>
      </c>
      <c r="H66" s="34"/>
      <c r="I66" s="34"/>
    </row>
    <row r="67" spans="1:9" ht="32.4" customHeight="1" thickBot="1" x14ac:dyDescent="0.35">
      <c r="A67" s="130"/>
      <c r="B67" s="44">
        <v>8</v>
      </c>
      <c r="C67" s="44" t="s">
        <v>234</v>
      </c>
      <c r="D67" s="47" t="s">
        <v>169</v>
      </c>
      <c r="E67" s="41" t="s">
        <v>226</v>
      </c>
      <c r="F67" s="50" t="s">
        <v>227</v>
      </c>
      <c r="G67" s="47" t="s">
        <v>164</v>
      </c>
      <c r="H67" s="34"/>
      <c r="I67" s="34"/>
    </row>
    <row r="68" spans="1:9" ht="32.4" customHeight="1" thickTop="1" x14ac:dyDescent="0.3">
      <c r="A68" s="129" t="s">
        <v>235</v>
      </c>
      <c r="B68" s="37">
        <v>1</v>
      </c>
      <c r="C68" s="37" t="s">
        <v>236</v>
      </c>
      <c r="D68" s="47" t="s">
        <v>169</v>
      </c>
      <c r="E68" s="41" t="s">
        <v>237</v>
      </c>
      <c r="F68" s="50" t="s">
        <v>238</v>
      </c>
      <c r="G68" s="47" t="s">
        <v>164</v>
      </c>
      <c r="H68" s="34"/>
      <c r="I68" s="34"/>
    </row>
    <row r="69" spans="1:9" ht="32.4" customHeight="1" thickBot="1" x14ac:dyDescent="0.35">
      <c r="A69" s="131"/>
      <c r="B69" s="44">
        <v>2</v>
      </c>
      <c r="C69" s="44" t="s">
        <v>239</v>
      </c>
      <c r="D69" s="47" t="s">
        <v>161</v>
      </c>
      <c r="E69" s="41" t="s">
        <v>240</v>
      </c>
      <c r="F69" s="50" t="s">
        <v>241</v>
      </c>
      <c r="G69" s="47" t="s">
        <v>164</v>
      </c>
      <c r="H69" s="34"/>
      <c r="I69" s="34"/>
    </row>
    <row r="70" spans="1:9" ht="32.4" customHeight="1" thickTop="1" x14ac:dyDescent="0.3">
      <c r="A70" s="128" t="s">
        <v>242</v>
      </c>
      <c r="B70" s="37">
        <v>1</v>
      </c>
      <c r="C70" s="43" t="s">
        <v>243</v>
      </c>
      <c r="D70" s="47" t="s">
        <v>161</v>
      </c>
      <c r="E70" s="41" t="s">
        <v>244</v>
      </c>
      <c r="F70" s="50" t="s">
        <v>245</v>
      </c>
      <c r="G70" s="47" t="s">
        <v>164</v>
      </c>
      <c r="H70" s="34"/>
      <c r="I70" s="34"/>
    </row>
    <row r="71" spans="1:9" ht="32.4" customHeight="1" x14ac:dyDescent="0.3">
      <c r="A71" s="128"/>
      <c r="B71" s="40"/>
      <c r="C71" s="40" t="s">
        <v>246</v>
      </c>
      <c r="D71" s="47" t="s">
        <v>161</v>
      </c>
      <c r="E71" s="41" t="s">
        <v>244</v>
      </c>
      <c r="F71" s="50" t="s">
        <v>245</v>
      </c>
      <c r="G71" s="47" t="s">
        <v>164</v>
      </c>
      <c r="H71" s="34"/>
      <c r="I71" s="34"/>
    </row>
    <row r="72" spans="1:9" ht="32.4" customHeight="1" x14ac:dyDescent="0.3">
      <c r="A72" s="128"/>
      <c r="B72" s="40">
        <v>2</v>
      </c>
      <c r="C72" s="40" t="s">
        <v>247</v>
      </c>
      <c r="D72" s="47" t="s">
        <v>161</v>
      </c>
      <c r="E72" s="41" t="s">
        <v>244</v>
      </c>
      <c r="F72" s="50" t="s">
        <v>245</v>
      </c>
      <c r="G72" s="47" t="s">
        <v>164</v>
      </c>
      <c r="H72" s="34"/>
      <c r="I72" s="34"/>
    </row>
    <row r="73" spans="1:9" ht="32.4" customHeight="1" x14ac:dyDescent="0.3">
      <c r="A73" s="128"/>
      <c r="B73" s="40">
        <v>3</v>
      </c>
      <c r="C73" s="40" t="s">
        <v>248</v>
      </c>
      <c r="D73" s="47" t="s">
        <v>161</v>
      </c>
      <c r="E73" s="41" t="s">
        <v>244</v>
      </c>
      <c r="F73" s="50" t="s">
        <v>245</v>
      </c>
      <c r="G73" s="47" t="s">
        <v>164</v>
      </c>
      <c r="H73" s="34"/>
      <c r="I73" s="34"/>
    </row>
    <row r="74" spans="1:9" ht="32.4" customHeight="1" thickBot="1" x14ac:dyDescent="0.35">
      <c r="A74" s="128"/>
      <c r="B74" s="42">
        <v>4</v>
      </c>
      <c r="C74" s="42" t="s">
        <v>249</v>
      </c>
      <c r="D74" s="47" t="s">
        <v>161</v>
      </c>
      <c r="E74" s="41" t="s">
        <v>244</v>
      </c>
      <c r="F74" s="50" t="s">
        <v>245</v>
      </c>
      <c r="G74" s="47" t="s">
        <v>164</v>
      </c>
      <c r="H74" s="34"/>
      <c r="I74" s="34"/>
    </row>
    <row r="75" spans="1:9" ht="32.4" customHeight="1" thickTop="1" x14ac:dyDescent="0.3">
      <c r="A75" s="127" t="s">
        <v>44</v>
      </c>
      <c r="B75" s="43">
        <v>1</v>
      </c>
      <c r="C75" s="43" t="s">
        <v>250</v>
      </c>
      <c r="D75" s="47" t="s">
        <v>161</v>
      </c>
      <c r="E75" s="41" t="s">
        <v>251</v>
      </c>
      <c r="F75" s="50" t="s">
        <v>252</v>
      </c>
      <c r="G75" s="47" t="s">
        <v>164</v>
      </c>
      <c r="H75" s="34"/>
      <c r="I75" s="34"/>
    </row>
    <row r="76" spans="1:9" ht="32.4" customHeight="1" x14ac:dyDescent="0.3">
      <c r="A76" s="128"/>
      <c r="B76" s="40">
        <v>2</v>
      </c>
      <c r="C76" s="40" t="s">
        <v>253</v>
      </c>
      <c r="D76" s="47" t="s">
        <v>161</v>
      </c>
      <c r="E76" s="41" t="s">
        <v>251</v>
      </c>
      <c r="F76" s="50" t="s">
        <v>252</v>
      </c>
      <c r="G76" s="47" t="s">
        <v>164</v>
      </c>
      <c r="H76" s="34"/>
      <c r="I76" s="34"/>
    </row>
    <row r="77" spans="1:9" ht="32.4" customHeight="1" thickBot="1" x14ac:dyDescent="0.35">
      <c r="A77" s="132"/>
      <c r="B77" s="42">
        <v>3</v>
      </c>
      <c r="C77" s="44" t="s">
        <v>13</v>
      </c>
      <c r="D77" s="47" t="s">
        <v>161</v>
      </c>
      <c r="E77" s="41" t="s">
        <v>251</v>
      </c>
      <c r="F77" s="50" t="s">
        <v>252</v>
      </c>
      <c r="G77" s="47" t="s">
        <v>164</v>
      </c>
      <c r="H77" s="34"/>
      <c r="I77" s="34"/>
    </row>
    <row r="78" spans="1:9" ht="32.4" customHeight="1" thickTop="1" x14ac:dyDescent="0.3">
      <c r="A78" s="130" t="s">
        <v>254</v>
      </c>
      <c r="B78" s="43">
        <v>1</v>
      </c>
      <c r="C78" s="37" t="s">
        <v>255</v>
      </c>
      <c r="D78" s="47" t="s">
        <v>161</v>
      </c>
      <c r="E78" s="41" t="s">
        <v>256</v>
      </c>
      <c r="F78" s="50" t="s">
        <v>257</v>
      </c>
      <c r="G78" s="47" t="s">
        <v>164</v>
      </c>
      <c r="H78" s="34"/>
      <c r="I78" s="34"/>
    </row>
    <row r="79" spans="1:9" ht="32.4" customHeight="1" thickBot="1" x14ac:dyDescent="0.35">
      <c r="A79" s="130"/>
      <c r="B79" s="42">
        <v>2</v>
      </c>
      <c r="C79" s="42" t="s">
        <v>13</v>
      </c>
      <c r="D79" s="47" t="s">
        <v>161</v>
      </c>
      <c r="E79" s="41" t="s">
        <v>256</v>
      </c>
      <c r="F79" s="50" t="s">
        <v>257</v>
      </c>
      <c r="G79" s="47" t="s">
        <v>164</v>
      </c>
      <c r="H79" s="34"/>
      <c r="I79" s="34"/>
    </row>
    <row r="80" spans="1:9" ht="32.4" customHeight="1" thickTop="1" x14ac:dyDescent="0.3">
      <c r="A80" s="127" t="s">
        <v>258</v>
      </c>
      <c r="B80" s="43">
        <v>1</v>
      </c>
      <c r="C80" s="43" t="s">
        <v>259</v>
      </c>
      <c r="D80" s="47" t="s">
        <v>169</v>
      </c>
      <c r="E80" s="41" t="s">
        <v>260</v>
      </c>
      <c r="F80" s="50" t="s">
        <v>261</v>
      </c>
      <c r="G80" s="47" t="s">
        <v>164</v>
      </c>
      <c r="H80" s="34"/>
      <c r="I80" s="34"/>
    </row>
    <row r="81" spans="1:9" ht="32.4" customHeight="1" x14ac:dyDescent="0.3">
      <c r="A81" s="128"/>
      <c r="B81" s="40">
        <v>2</v>
      </c>
      <c r="C81" s="40" t="s">
        <v>262</v>
      </c>
      <c r="D81" s="47" t="s">
        <v>169</v>
      </c>
      <c r="E81" s="41" t="s">
        <v>260</v>
      </c>
      <c r="F81" s="50" t="s">
        <v>261</v>
      </c>
      <c r="G81" s="47" t="s">
        <v>164</v>
      </c>
      <c r="H81" s="34"/>
      <c r="I81" s="34"/>
    </row>
    <row r="82" spans="1:9" ht="32.4" customHeight="1" x14ac:dyDescent="0.3">
      <c r="A82" s="128"/>
      <c r="B82" s="40">
        <v>3</v>
      </c>
      <c r="C82" s="40" t="s">
        <v>263</v>
      </c>
      <c r="D82" s="47" t="s">
        <v>169</v>
      </c>
      <c r="E82" s="41" t="s">
        <v>260</v>
      </c>
      <c r="F82" s="50" t="s">
        <v>261</v>
      </c>
      <c r="G82" s="47" t="s">
        <v>164</v>
      </c>
      <c r="H82" s="34"/>
      <c r="I82" s="34"/>
    </row>
    <row r="83" spans="1:9" ht="32.4" customHeight="1" x14ac:dyDescent="0.3">
      <c r="A83" s="128"/>
      <c r="B83" s="40">
        <v>4</v>
      </c>
      <c r="C83" s="40" t="s">
        <v>264</v>
      </c>
      <c r="D83" s="47" t="s">
        <v>169</v>
      </c>
      <c r="E83" s="41" t="s">
        <v>260</v>
      </c>
      <c r="F83" s="50" t="s">
        <v>261</v>
      </c>
      <c r="G83" s="47" t="s">
        <v>164</v>
      </c>
      <c r="H83" s="34"/>
      <c r="I83" s="34"/>
    </row>
    <row r="84" spans="1:9" ht="32.4" customHeight="1" thickBot="1" x14ac:dyDescent="0.35">
      <c r="A84" s="132"/>
      <c r="B84" s="44">
        <v>5</v>
      </c>
      <c r="C84" s="42" t="s">
        <v>265</v>
      </c>
      <c r="D84" s="47" t="s">
        <v>169</v>
      </c>
      <c r="E84" s="41" t="s">
        <v>260</v>
      </c>
      <c r="F84" s="50" t="s">
        <v>261</v>
      </c>
      <c r="G84" s="47" t="s">
        <v>164</v>
      </c>
      <c r="H84" s="34"/>
      <c r="I84" s="34"/>
    </row>
    <row r="85" spans="1:9" ht="32.4" customHeight="1" thickTop="1" x14ac:dyDescent="0.3">
      <c r="A85" s="115" t="s">
        <v>266</v>
      </c>
      <c r="B85" s="43">
        <v>1</v>
      </c>
      <c r="C85" s="43" t="s">
        <v>49</v>
      </c>
      <c r="D85" s="47" t="s">
        <v>176</v>
      </c>
      <c r="E85" s="34"/>
      <c r="F85" s="47"/>
      <c r="G85" s="47" t="s">
        <v>177</v>
      </c>
      <c r="H85" s="34"/>
      <c r="I85" s="34"/>
    </row>
    <row r="86" spans="1:9" ht="32.4" customHeight="1" x14ac:dyDescent="0.3">
      <c r="A86" s="115"/>
      <c r="B86" s="40">
        <v>2</v>
      </c>
      <c r="C86" s="40" t="s">
        <v>50</v>
      </c>
      <c r="D86" s="47" t="s">
        <v>176</v>
      </c>
      <c r="E86" s="34"/>
      <c r="F86" s="47"/>
      <c r="G86" s="47" t="s">
        <v>177</v>
      </c>
      <c r="H86" s="34"/>
      <c r="I86" s="34"/>
    </row>
    <row r="87" spans="1:9" ht="32.4" customHeight="1" x14ac:dyDescent="0.3">
      <c r="A87" s="115"/>
      <c r="B87" s="40">
        <v>3</v>
      </c>
      <c r="C87" s="40" t="s">
        <v>51</v>
      </c>
      <c r="D87" s="47" t="s">
        <v>176</v>
      </c>
      <c r="E87" s="34"/>
      <c r="F87" s="47"/>
      <c r="G87" s="47" t="s">
        <v>177</v>
      </c>
      <c r="H87" s="34"/>
      <c r="I87" s="34"/>
    </row>
    <row r="88" spans="1:9" ht="32.4" customHeight="1" x14ac:dyDescent="0.3">
      <c r="A88" s="115"/>
      <c r="B88" s="40">
        <v>4</v>
      </c>
      <c r="C88" s="40" t="s">
        <v>52</v>
      </c>
      <c r="D88" s="47" t="s">
        <v>176</v>
      </c>
      <c r="E88" s="34"/>
      <c r="F88" s="47"/>
      <c r="G88" s="47" t="s">
        <v>177</v>
      </c>
      <c r="H88" s="34"/>
      <c r="I88" s="34"/>
    </row>
    <row r="89" spans="1:9" ht="32.4" customHeight="1" x14ac:dyDescent="0.3">
      <c r="A89" s="115"/>
      <c r="B89" s="40">
        <v>5</v>
      </c>
      <c r="C89" s="40" t="s">
        <v>53</v>
      </c>
      <c r="D89" s="47" t="s">
        <v>161</v>
      </c>
      <c r="E89" s="41" t="s">
        <v>192</v>
      </c>
      <c r="F89" s="50" t="s">
        <v>193</v>
      </c>
      <c r="G89" s="47" t="s">
        <v>164</v>
      </c>
      <c r="H89" s="34"/>
      <c r="I89" s="34"/>
    </row>
    <row r="90" spans="1:9" ht="32.4" customHeight="1" thickBot="1" x14ac:dyDescent="0.35">
      <c r="A90" s="115"/>
      <c r="B90" s="44">
        <v>6</v>
      </c>
      <c r="C90" s="44" t="s">
        <v>54</v>
      </c>
      <c r="D90" s="47" t="s">
        <v>161</v>
      </c>
      <c r="E90" s="41" t="s">
        <v>267</v>
      </c>
      <c r="F90" s="50" t="s">
        <v>268</v>
      </c>
      <c r="G90" s="47" t="s">
        <v>164</v>
      </c>
      <c r="H90" s="34"/>
      <c r="I90" s="34"/>
    </row>
    <row r="91" spans="1:9" ht="32.4" customHeight="1" thickTop="1" x14ac:dyDescent="0.3">
      <c r="A91" s="124" t="s">
        <v>57</v>
      </c>
      <c r="B91" s="43">
        <v>1</v>
      </c>
      <c r="C91" s="37" t="s">
        <v>58</v>
      </c>
      <c r="D91" s="47" t="s">
        <v>269</v>
      </c>
      <c r="E91" s="41" t="s">
        <v>270</v>
      </c>
      <c r="F91" s="50" t="s">
        <v>271</v>
      </c>
      <c r="G91" s="47" t="s">
        <v>272</v>
      </c>
      <c r="H91" s="34"/>
      <c r="I91" s="34"/>
    </row>
    <row r="92" spans="1:9" ht="32.4" customHeight="1" x14ac:dyDescent="0.3">
      <c r="A92" s="125"/>
      <c r="B92" s="40">
        <v>2</v>
      </c>
      <c r="C92" s="40" t="s">
        <v>59</v>
      </c>
      <c r="D92" s="47" t="s">
        <v>269</v>
      </c>
      <c r="E92" s="41" t="s">
        <v>270</v>
      </c>
      <c r="F92" s="50" t="s">
        <v>271</v>
      </c>
      <c r="G92" s="47" t="s">
        <v>272</v>
      </c>
      <c r="H92" s="34"/>
      <c r="I92" s="34"/>
    </row>
    <row r="93" spans="1:9" ht="32.4" customHeight="1" x14ac:dyDescent="0.3">
      <c r="A93" s="125"/>
      <c r="B93" s="40">
        <v>3</v>
      </c>
      <c r="C93" s="40" t="s">
        <v>60</v>
      </c>
      <c r="D93" s="47" t="s">
        <v>269</v>
      </c>
      <c r="E93" s="41" t="s">
        <v>270</v>
      </c>
      <c r="F93" s="50" t="s">
        <v>271</v>
      </c>
      <c r="G93" s="47" t="s">
        <v>272</v>
      </c>
      <c r="H93" s="34"/>
      <c r="I93" s="34"/>
    </row>
    <row r="94" spans="1:9" ht="32.4" customHeight="1" x14ac:dyDescent="0.3">
      <c r="A94" s="125"/>
      <c r="B94" s="40">
        <v>4</v>
      </c>
      <c r="C94" s="40" t="s">
        <v>61</v>
      </c>
      <c r="D94" s="47" t="s">
        <v>269</v>
      </c>
      <c r="E94" s="41" t="s">
        <v>270</v>
      </c>
      <c r="F94" s="50" t="s">
        <v>271</v>
      </c>
      <c r="G94" s="47" t="s">
        <v>272</v>
      </c>
      <c r="H94" s="34"/>
      <c r="I94" s="34"/>
    </row>
    <row r="95" spans="1:9" ht="32.4" customHeight="1" x14ac:dyDescent="0.3">
      <c r="A95" s="125"/>
      <c r="B95" s="40">
        <v>5</v>
      </c>
      <c r="C95" s="40" t="s">
        <v>273</v>
      </c>
      <c r="D95" s="47" t="s">
        <v>269</v>
      </c>
      <c r="E95" s="41" t="s">
        <v>270</v>
      </c>
      <c r="F95" s="50" t="s">
        <v>271</v>
      </c>
      <c r="G95" s="47" t="s">
        <v>272</v>
      </c>
      <c r="H95" s="34"/>
      <c r="I95" s="34"/>
    </row>
    <row r="96" spans="1:9" x14ac:dyDescent="0.3">
      <c r="A96" s="31"/>
      <c r="B96" s="31"/>
    </row>
    <row r="97" spans="1:2" x14ac:dyDescent="0.3">
      <c r="A97" s="31"/>
      <c r="B97" s="31"/>
    </row>
    <row r="98" spans="1:2" x14ac:dyDescent="0.3">
      <c r="A98" s="31"/>
      <c r="B98" s="31"/>
    </row>
    <row r="99" spans="1:2" x14ac:dyDescent="0.3">
      <c r="A99" s="31"/>
      <c r="B99" s="31"/>
    </row>
    <row r="100" spans="1:2" x14ac:dyDescent="0.3">
      <c r="A100" s="31"/>
      <c r="B100" s="31"/>
    </row>
    <row r="101" spans="1:2" x14ac:dyDescent="0.3">
      <c r="A101" s="31"/>
      <c r="B101" s="31"/>
    </row>
    <row r="102" spans="1:2" x14ac:dyDescent="0.3">
      <c r="A102" s="31"/>
      <c r="B102" s="31"/>
    </row>
    <row r="103" spans="1:2" x14ac:dyDescent="0.3">
      <c r="A103" s="31"/>
      <c r="B103" s="31"/>
    </row>
    <row r="104" spans="1:2" x14ac:dyDescent="0.3">
      <c r="A104" s="31"/>
      <c r="B104" s="31"/>
    </row>
    <row r="105" spans="1:2" x14ac:dyDescent="0.3">
      <c r="A105" s="31"/>
      <c r="B105" s="31"/>
    </row>
    <row r="106" spans="1:2" x14ac:dyDescent="0.3">
      <c r="A106" s="31"/>
      <c r="B106" s="31"/>
    </row>
    <row r="107" spans="1:2" x14ac:dyDescent="0.3">
      <c r="A107" s="31"/>
      <c r="B107" s="31"/>
    </row>
    <row r="108" spans="1:2" x14ac:dyDescent="0.3">
      <c r="A108" s="31"/>
      <c r="B108" s="31"/>
    </row>
    <row r="109" spans="1:2" x14ac:dyDescent="0.3">
      <c r="A109" s="31"/>
      <c r="B109" s="31"/>
    </row>
    <row r="110" spans="1:2" x14ac:dyDescent="0.3">
      <c r="A110" s="31"/>
      <c r="B110" s="31"/>
    </row>
    <row r="111" spans="1:2" x14ac:dyDescent="0.3">
      <c r="A111" s="31"/>
      <c r="B111" s="31"/>
    </row>
    <row r="112" spans="1:2" x14ac:dyDescent="0.3">
      <c r="A112" s="31"/>
      <c r="B112" s="31"/>
    </row>
    <row r="113" spans="1:2" x14ac:dyDescent="0.3">
      <c r="A113" s="31"/>
      <c r="B113" s="31"/>
    </row>
    <row r="114" spans="1:2" x14ac:dyDescent="0.3">
      <c r="A114" s="31"/>
      <c r="B114" s="31"/>
    </row>
    <row r="115" spans="1:2" x14ac:dyDescent="0.3">
      <c r="A115" s="31"/>
      <c r="B115" s="31"/>
    </row>
    <row r="116" spans="1:2" x14ac:dyDescent="0.3">
      <c r="A116" s="31"/>
      <c r="B116" s="31"/>
    </row>
    <row r="117" spans="1:2" x14ac:dyDescent="0.3">
      <c r="A117" s="31"/>
      <c r="B117" s="31"/>
    </row>
    <row r="118" spans="1:2" x14ac:dyDescent="0.3">
      <c r="A118" s="31"/>
      <c r="B118" s="31"/>
    </row>
    <row r="119" spans="1:2" x14ac:dyDescent="0.3">
      <c r="A119" s="31"/>
      <c r="B119" s="31"/>
    </row>
    <row r="120" spans="1:2" x14ac:dyDescent="0.3">
      <c r="A120" s="31"/>
      <c r="B120" s="31"/>
    </row>
    <row r="121" spans="1:2" x14ac:dyDescent="0.3">
      <c r="A121" s="31"/>
      <c r="B121" s="31"/>
    </row>
    <row r="122" spans="1:2" x14ac:dyDescent="0.3">
      <c r="A122" s="31"/>
      <c r="B122" s="31"/>
    </row>
    <row r="123" spans="1:2" x14ac:dyDescent="0.3">
      <c r="A123" s="31"/>
      <c r="B123" s="31"/>
    </row>
    <row r="124" spans="1:2" x14ac:dyDescent="0.3">
      <c r="A124" s="31"/>
      <c r="B124" s="31"/>
    </row>
    <row r="125" spans="1:2" x14ac:dyDescent="0.3">
      <c r="A125" s="31"/>
      <c r="B125" s="31"/>
    </row>
    <row r="126" spans="1:2" x14ac:dyDescent="0.3">
      <c r="A126" s="31"/>
      <c r="B126" s="31"/>
    </row>
    <row r="127" spans="1:2" x14ac:dyDescent="0.3">
      <c r="A127" s="31"/>
      <c r="B127" s="31"/>
    </row>
    <row r="128" spans="1:2" x14ac:dyDescent="0.3">
      <c r="A128" s="31"/>
      <c r="B128" s="31"/>
    </row>
    <row r="129" spans="1:2" x14ac:dyDescent="0.3">
      <c r="A129" s="31"/>
      <c r="B129" s="31"/>
    </row>
    <row r="130" spans="1:2" x14ac:dyDescent="0.3">
      <c r="A130" s="31"/>
      <c r="B130" s="31"/>
    </row>
    <row r="131" spans="1:2" x14ac:dyDescent="0.3">
      <c r="A131" s="31"/>
      <c r="B131" s="31"/>
    </row>
    <row r="132" spans="1:2" x14ac:dyDescent="0.3">
      <c r="A132" s="31"/>
      <c r="B132" s="31"/>
    </row>
    <row r="133" spans="1:2" x14ac:dyDescent="0.3">
      <c r="A133" s="31"/>
      <c r="B133" s="31"/>
    </row>
    <row r="134" spans="1:2" x14ac:dyDescent="0.3">
      <c r="A134" s="31"/>
      <c r="B134" s="31"/>
    </row>
    <row r="135" spans="1:2" x14ac:dyDescent="0.3">
      <c r="A135" s="31"/>
      <c r="B135" s="31"/>
    </row>
    <row r="136" spans="1:2" x14ac:dyDescent="0.3">
      <c r="A136" s="31"/>
      <c r="B136" s="31"/>
    </row>
    <row r="137" spans="1:2" x14ac:dyDescent="0.3">
      <c r="A137" s="31"/>
      <c r="B137" s="31"/>
    </row>
    <row r="138" spans="1:2" x14ac:dyDescent="0.3">
      <c r="A138" s="31"/>
      <c r="B138" s="31"/>
    </row>
    <row r="139" spans="1:2" x14ac:dyDescent="0.3">
      <c r="A139" s="31"/>
      <c r="B139" s="31"/>
    </row>
    <row r="140" spans="1:2" x14ac:dyDescent="0.3">
      <c r="A140" s="31"/>
      <c r="B140" s="31"/>
    </row>
    <row r="141" spans="1:2" x14ac:dyDescent="0.3">
      <c r="A141" s="31"/>
      <c r="B141" s="31"/>
    </row>
    <row r="142" spans="1:2" x14ac:dyDescent="0.3">
      <c r="A142" s="31"/>
      <c r="B142" s="31"/>
    </row>
    <row r="143" spans="1:2" x14ac:dyDescent="0.3">
      <c r="A143" s="31"/>
      <c r="B143" s="31"/>
    </row>
    <row r="144" spans="1:2" x14ac:dyDescent="0.3">
      <c r="A144" s="31"/>
      <c r="B144" s="31"/>
    </row>
    <row r="145" spans="1:2" x14ac:dyDescent="0.3">
      <c r="A145" s="31"/>
      <c r="B145" s="31"/>
    </row>
    <row r="146" spans="1:2" x14ac:dyDescent="0.3">
      <c r="A146" s="31"/>
      <c r="B146" s="31"/>
    </row>
    <row r="147" spans="1:2" x14ac:dyDescent="0.3">
      <c r="A147" s="31"/>
      <c r="B147" s="31"/>
    </row>
    <row r="148" spans="1:2" x14ac:dyDescent="0.3">
      <c r="A148" s="31"/>
      <c r="B148" s="31"/>
    </row>
    <row r="149" spans="1:2" x14ac:dyDescent="0.3">
      <c r="A149" s="31"/>
      <c r="B149" s="31"/>
    </row>
    <row r="150" spans="1:2" x14ac:dyDescent="0.3">
      <c r="A150" s="31"/>
      <c r="B150" s="31"/>
    </row>
    <row r="151" spans="1:2" x14ac:dyDescent="0.3">
      <c r="A151" s="31"/>
      <c r="B151" s="31"/>
    </row>
    <row r="152" spans="1:2" x14ac:dyDescent="0.3">
      <c r="A152" s="31"/>
      <c r="B152" s="31"/>
    </row>
    <row r="153" spans="1:2" x14ac:dyDescent="0.3">
      <c r="A153" s="31"/>
      <c r="B153" s="31"/>
    </row>
    <row r="154" spans="1:2" x14ac:dyDescent="0.3">
      <c r="A154" s="31"/>
      <c r="B154" s="31"/>
    </row>
    <row r="155" spans="1:2" x14ac:dyDescent="0.3">
      <c r="A155" s="31"/>
      <c r="B155" s="31"/>
    </row>
    <row r="156" spans="1:2" x14ac:dyDescent="0.3">
      <c r="A156" s="31"/>
      <c r="B156" s="31"/>
    </row>
    <row r="157" spans="1:2" x14ac:dyDescent="0.3">
      <c r="A157" s="31"/>
      <c r="B157" s="31"/>
    </row>
    <row r="158" spans="1:2" x14ac:dyDescent="0.3">
      <c r="A158" s="31"/>
      <c r="B158" s="31"/>
    </row>
    <row r="159" spans="1:2" x14ac:dyDescent="0.3">
      <c r="A159" s="31"/>
      <c r="B159" s="31"/>
    </row>
    <row r="160" spans="1:2" x14ac:dyDescent="0.3">
      <c r="A160" s="31"/>
      <c r="B160" s="31"/>
    </row>
    <row r="161" spans="1:2" x14ac:dyDescent="0.3">
      <c r="A161" s="31"/>
      <c r="B161" s="31"/>
    </row>
    <row r="162" spans="1:2" x14ac:dyDescent="0.3">
      <c r="A162" s="31"/>
      <c r="B162" s="31"/>
    </row>
    <row r="163" spans="1:2" x14ac:dyDescent="0.3">
      <c r="A163" s="31"/>
      <c r="B163" s="31"/>
    </row>
    <row r="164" spans="1:2" x14ac:dyDescent="0.3">
      <c r="A164" s="31"/>
      <c r="B164" s="31"/>
    </row>
    <row r="165" spans="1:2" x14ac:dyDescent="0.3">
      <c r="A165" s="31"/>
      <c r="B165" s="31"/>
    </row>
    <row r="166" spans="1:2" x14ac:dyDescent="0.3">
      <c r="A166" s="31"/>
      <c r="B166" s="31"/>
    </row>
    <row r="167" spans="1:2" x14ac:dyDescent="0.3">
      <c r="A167" s="31"/>
      <c r="B167" s="31"/>
    </row>
    <row r="168" spans="1:2" x14ac:dyDescent="0.3">
      <c r="A168" s="31"/>
      <c r="B168" s="31"/>
    </row>
    <row r="169" spans="1:2" x14ac:dyDescent="0.3">
      <c r="A169" s="31"/>
      <c r="B169" s="31"/>
    </row>
    <row r="170" spans="1:2" x14ac:dyDescent="0.3">
      <c r="A170" s="31"/>
      <c r="B170" s="31"/>
    </row>
    <row r="171" spans="1:2" x14ac:dyDescent="0.3">
      <c r="A171" s="31"/>
      <c r="B171" s="31"/>
    </row>
    <row r="172" spans="1:2" x14ac:dyDescent="0.3">
      <c r="A172" s="31"/>
      <c r="B172" s="31"/>
    </row>
    <row r="173" spans="1:2" x14ac:dyDescent="0.3">
      <c r="A173" s="31"/>
      <c r="B173" s="31"/>
    </row>
    <row r="174" spans="1:2" x14ac:dyDescent="0.3">
      <c r="A174" s="31"/>
      <c r="B174" s="31"/>
    </row>
    <row r="175" spans="1:2" x14ac:dyDescent="0.3">
      <c r="A175" s="31"/>
      <c r="B175" s="31"/>
    </row>
    <row r="176" spans="1:2" x14ac:dyDescent="0.3">
      <c r="A176" s="31"/>
      <c r="B176" s="31"/>
    </row>
    <row r="177" spans="1:2" x14ac:dyDescent="0.3">
      <c r="A177" s="31"/>
      <c r="B177" s="31"/>
    </row>
    <row r="178" spans="1:2" x14ac:dyDescent="0.3">
      <c r="A178" s="31"/>
      <c r="B178" s="31"/>
    </row>
    <row r="179" spans="1:2" x14ac:dyDescent="0.3">
      <c r="A179" s="31"/>
      <c r="B179" s="31"/>
    </row>
    <row r="180" spans="1:2" x14ac:dyDescent="0.3">
      <c r="A180" s="31"/>
      <c r="B180" s="31"/>
    </row>
    <row r="181" spans="1:2" x14ac:dyDescent="0.3">
      <c r="A181" s="31"/>
      <c r="B181" s="31"/>
    </row>
    <row r="182" spans="1:2" x14ac:dyDescent="0.3">
      <c r="A182" s="31"/>
      <c r="B182" s="31"/>
    </row>
    <row r="183" spans="1:2" x14ac:dyDescent="0.3">
      <c r="A183" s="31"/>
      <c r="B183" s="31"/>
    </row>
    <row r="184" spans="1:2" x14ac:dyDescent="0.3">
      <c r="A184" s="31"/>
      <c r="B184" s="31"/>
    </row>
    <row r="185" spans="1:2" x14ac:dyDescent="0.3">
      <c r="A185" s="31"/>
      <c r="B185" s="31"/>
    </row>
    <row r="186" spans="1:2" x14ac:dyDescent="0.3">
      <c r="A186" s="31"/>
      <c r="B186" s="31"/>
    </row>
    <row r="187" spans="1:2" x14ac:dyDescent="0.3">
      <c r="A187" s="31"/>
      <c r="B187" s="31"/>
    </row>
    <row r="188" spans="1:2" x14ac:dyDescent="0.3">
      <c r="A188" s="31"/>
      <c r="B188" s="31"/>
    </row>
    <row r="189" spans="1:2" x14ac:dyDescent="0.3">
      <c r="A189" s="31"/>
      <c r="B189" s="31"/>
    </row>
    <row r="190" spans="1:2" x14ac:dyDescent="0.3">
      <c r="A190" s="31"/>
      <c r="B190" s="31"/>
    </row>
    <row r="191" spans="1:2" x14ac:dyDescent="0.3">
      <c r="A191" s="31"/>
      <c r="B191" s="31"/>
    </row>
    <row r="192" spans="1:2" x14ac:dyDescent="0.3">
      <c r="A192" s="31"/>
      <c r="B192" s="31"/>
    </row>
    <row r="193" spans="1:2" x14ac:dyDescent="0.3">
      <c r="A193" s="31"/>
      <c r="B193" s="31"/>
    </row>
    <row r="194" spans="1:2" x14ac:dyDescent="0.3">
      <c r="A194" s="31"/>
      <c r="B194" s="31"/>
    </row>
    <row r="195" spans="1:2" x14ac:dyDescent="0.3">
      <c r="A195" s="31"/>
      <c r="B195" s="31"/>
    </row>
    <row r="196" spans="1:2" x14ac:dyDescent="0.3">
      <c r="A196" s="31"/>
      <c r="B196" s="31"/>
    </row>
    <row r="197" spans="1:2" x14ac:dyDescent="0.3">
      <c r="A197" s="31"/>
      <c r="B197" s="31"/>
    </row>
    <row r="198" spans="1:2" x14ac:dyDescent="0.3">
      <c r="A198" s="31"/>
      <c r="B198" s="31"/>
    </row>
    <row r="199" spans="1:2" x14ac:dyDescent="0.3">
      <c r="A199" s="31"/>
      <c r="B199" s="31"/>
    </row>
    <row r="200" spans="1:2" x14ac:dyDescent="0.3">
      <c r="A200" s="31"/>
      <c r="B200" s="31"/>
    </row>
    <row r="201" spans="1:2" x14ac:dyDescent="0.3">
      <c r="A201" s="31"/>
      <c r="B201" s="31"/>
    </row>
    <row r="202" spans="1:2" x14ac:dyDescent="0.3">
      <c r="A202" s="31"/>
      <c r="B202" s="31"/>
    </row>
    <row r="203" spans="1:2" x14ac:dyDescent="0.3">
      <c r="A203" s="31"/>
      <c r="B203" s="31"/>
    </row>
    <row r="204" spans="1:2" x14ac:dyDescent="0.3">
      <c r="A204" s="31"/>
      <c r="B204" s="31"/>
    </row>
    <row r="205" spans="1:2" x14ac:dyDescent="0.3">
      <c r="A205" s="31"/>
      <c r="B205" s="31"/>
    </row>
    <row r="206" spans="1:2" x14ac:dyDescent="0.3">
      <c r="A206" s="31"/>
      <c r="B206" s="31"/>
    </row>
    <row r="207" spans="1:2" x14ac:dyDescent="0.3">
      <c r="A207" s="31"/>
      <c r="B207" s="31"/>
    </row>
    <row r="208" spans="1:2" x14ac:dyDescent="0.3">
      <c r="A208" s="31"/>
      <c r="B208" s="31"/>
    </row>
    <row r="209" spans="1:2" x14ac:dyDescent="0.3">
      <c r="A209" s="31"/>
      <c r="B209" s="31"/>
    </row>
    <row r="210" spans="1:2" x14ac:dyDescent="0.3">
      <c r="A210" s="31"/>
      <c r="B210" s="31"/>
    </row>
    <row r="211" spans="1:2" x14ac:dyDescent="0.3">
      <c r="A211" s="31"/>
      <c r="B211" s="31"/>
    </row>
    <row r="212" spans="1:2" x14ac:dyDescent="0.3">
      <c r="A212" s="31"/>
      <c r="B212" s="31"/>
    </row>
    <row r="213" spans="1:2" x14ac:dyDescent="0.3">
      <c r="A213" s="31"/>
      <c r="B213" s="31"/>
    </row>
    <row r="214" spans="1:2" x14ac:dyDescent="0.3">
      <c r="A214" s="31"/>
      <c r="B214" s="31"/>
    </row>
    <row r="215" spans="1:2" x14ac:dyDescent="0.3">
      <c r="A215" s="31"/>
      <c r="B215" s="31"/>
    </row>
    <row r="216" spans="1:2" x14ac:dyDescent="0.3">
      <c r="A216" s="31"/>
      <c r="B216" s="31"/>
    </row>
    <row r="217" spans="1:2" x14ac:dyDescent="0.3">
      <c r="A217" s="31"/>
      <c r="B217" s="31"/>
    </row>
    <row r="218" spans="1:2" x14ac:dyDescent="0.3">
      <c r="A218" s="31"/>
      <c r="B218" s="31"/>
    </row>
    <row r="219" spans="1:2" x14ac:dyDescent="0.3">
      <c r="A219" s="31"/>
      <c r="B219" s="31"/>
    </row>
    <row r="220" spans="1:2" x14ac:dyDescent="0.3">
      <c r="A220" s="31"/>
      <c r="B220" s="31"/>
    </row>
    <row r="221" spans="1:2" x14ac:dyDescent="0.3">
      <c r="A221" s="31"/>
      <c r="B221" s="31"/>
    </row>
  </sheetData>
  <autoFilter ref="A3:I95" xr:uid="{B2C5E2C5-92BF-4BFD-96BE-606E4019D856}"/>
  <mergeCells count="18">
    <mergeCell ref="A91:A95"/>
    <mergeCell ref="A35:A39"/>
    <mergeCell ref="A40:A43"/>
    <mergeCell ref="A44:A53"/>
    <mergeCell ref="A54:A59"/>
    <mergeCell ref="A60:A67"/>
    <mergeCell ref="A68:A69"/>
    <mergeCell ref="A70:A74"/>
    <mergeCell ref="A75:A77"/>
    <mergeCell ref="A78:A79"/>
    <mergeCell ref="A80:A84"/>
    <mergeCell ref="A85:A90"/>
    <mergeCell ref="A31:A34"/>
    <mergeCell ref="A2:C2"/>
    <mergeCell ref="A4:A14"/>
    <mergeCell ref="A15:A20"/>
    <mergeCell ref="A21:A24"/>
    <mergeCell ref="A25:A3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83DD0-0FE6-4F40-9F43-84DCEE9C0D32}">
  <dimension ref="A2:G787"/>
  <sheetViews>
    <sheetView showGridLines="0" zoomScale="70" zoomScaleNormal="70" workbookViewId="0">
      <selection activeCell="C6" sqref="C6"/>
    </sheetView>
  </sheetViews>
  <sheetFormatPr baseColWidth="10" defaultColWidth="66" defaultRowHeight="13.2" x14ac:dyDescent="0.3"/>
  <cols>
    <col min="1" max="1" width="35.88671875" style="32" customWidth="1"/>
    <col min="2" max="2" width="62.6640625" style="35" customWidth="1"/>
    <col min="3" max="3" width="156.6640625" style="32" customWidth="1"/>
    <col min="4" max="4" width="33.6640625" style="32" customWidth="1"/>
    <col min="5" max="5" width="28" style="32" customWidth="1"/>
    <col min="6" max="7" width="72.88671875" style="32" customWidth="1"/>
    <col min="8" max="16384" width="66" style="32"/>
  </cols>
  <sheetData>
    <row r="2" spans="1:7" s="66" customFormat="1" ht="34.200000000000003" customHeight="1" x14ac:dyDescent="0.3">
      <c r="A2" s="142" t="s">
        <v>151</v>
      </c>
      <c r="B2" s="137"/>
      <c r="C2" s="137" t="s">
        <v>274</v>
      </c>
      <c r="D2" s="137"/>
      <c r="E2" s="137"/>
      <c r="F2" s="137"/>
      <c r="G2" s="138"/>
    </row>
    <row r="3" spans="1:7" s="63" customFormat="1" ht="34.200000000000003" customHeight="1" x14ac:dyDescent="0.3">
      <c r="A3" s="133" t="s">
        <v>0</v>
      </c>
      <c r="B3" s="135" t="s">
        <v>275</v>
      </c>
      <c r="C3" s="139" t="s">
        <v>153</v>
      </c>
      <c r="D3" s="139"/>
      <c r="E3" s="139"/>
      <c r="F3" s="135" t="s">
        <v>156</v>
      </c>
      <c r="G3" s="140" t="s">
        <v>157</v>
      </c>
    </row>
    <row r="4" spans="1:7" s="64" customFormat="1" ht="34.200000000000003" customHeight="1" x14ac:dyDescent="0.3">
      <c r="A4" s="134"/>
      <c r="B4" s="136"/>
      <c r="C4" s="65" t="s">
        <v>276</v>
      </c>
      <c r="D4" s="65" t="s">
        <v>277</v>
      </c>
      <c r="E4" s="65" t="s">
        <v>278</v>
      </c>
      <c r="F4" s="136"/>
      <c r="G4" s="141"/>
    </row>
    <row r="5" spans="1:7" s="54" customFormat="1" ht="28.5" customHeight="1" x14ac:dyDescent="0.3">
      <c r="A5" s="55" t="s">
        <v>2</v>
      </c>
      <c r="B5" s="56" t="s">
        <v>3</v>
      </c>
      <c r="C5" s="58" t="s">
        <v>158</v>
      </c>
      <c r="D5" s="57" t="s">
        <v>279</v>
      </c>
      <c r="E5" s="57">
        <v>25</v>
      </c>
      <c r="F5" s="58"/>
      <c r="G5" s="58"/>
    </row>
    <row r="6" spans="1:7" s="54" customFormat="1" ht="28.5" customHeight="1" x14ac:dyDescent="0.3">
      <c r="A6" s="55" t="s">
        <v>2</v>
      </c>
      <c r="B6" s="56" t="s">
        <v>3</v>
      </c>
      <c r="C6" s="58" t="s">
        <v>159</v>
      </c>
      <c r="D6" s="57" t="s">
        <v>279</v>
      </c>
      <c r="E6" s="57">
        <v>19</v>
      </c>
      <c r="F6" s="58"/>
      <c r="G6" s="58"/>
    </row>
    <row r="7" spans="1:7" s="54" customFormat="1" ht="28.5" customHeight="1" x14ac:dyDescent="0.3">
      <c r="A7" s="55" t="s">
        <v>2</v>
      </c>
      <c r="B7" s="56" t="s">
        <v>160</v>
      </c>
      <c r="C7" s="57" t="s">
        <v>280</v>
      </c>
      <c r="D7" s="57" t="s">
        <v>281</v>
      </c>
      <c r="E7" s="57">
        <v>18</v>
      </c>
      <c r="F7" s="58"/>
      <c r="G7" s="58"/>
    </row>
    <row r="8" spans="1:7" s="54" customFormat="1" ht="28.5" customHeight="1" x14ac:dyDescent="0.3">
      <c r="A8" s="55" t="s">
        <v>2</v>
      </c>
      <c r="B8" s="56" t="s">
        <v>5</v>
      </c>
      <c r="C8" s="58" t="s">
        <v>282</v>
      </c>
      <c r="D8" s="57" t="s">
        <v>281</v>
      </c>
      <c r="E8" s="58" t="s">
        <v>283</v>
      </c>
      <c r="F8" s="58"/>
      <c r="G8" s="58"/>
    </row>
    <row r="9" spans="1:7" s="54" customFormat="1" ht="28.5" customHeight="1" x14ac:dyDescent="0.3">
      <c r="A9" s="55" t="s">
        <v>2</v>
      </c>
      <c r="B9" s="56" t="s">
        <v>6</v>
      </c>
      <c r="C9" s="58" t="s">
        <v>284</v>
      </c>
      <c r="D9" s="57" t="s">
        <v>281</v>
      </c>
      <c r="E9" s="58">
        <v>6</v>
      </c>
      <c r="F9" s="58"/>
      <c r="G9" s="58"/>
    </row>
    <row r="10" spans="1:7" s="54" customFormat="1" ht="28.5" customHeight="1" x14ac:dyDescent="0.3">
      <c r="A10" s="55" t="s">
        <v>2</v>
      </c>
      <c r="B10" s="56" t="s">
        <v>6</v>
      </c>
      <c r="C10" s="57" t="s">
        <v>285</v>
      </c>
      <c r="D10" s="57" t="s">
        <v>281</v>
      </c>
      <c r="E10" s="57">
        <v>20</v>
      </c>
      <c r="F10" s="58"/>
      <c r="G10" s="58"/>
    </row>
    <row r="11" spans="1:7" s="54" customFormat="1" ht="28.5" customHeight="1" x14ac:dyDescent="0.3">
      <c r="A11" s="55" t="s">
        <v>2</v>
      </c>
      <c r="B11" s="56" t="s">
        <v>6</v>
      </c>
      <c r="C11" s="57" t="s">
        <v>286</v>
      </c>
      <c r="D11" s="57" t="s">
        <v>281</v>
      </c>
      <c r="E11" s="57" t="s">
        <v>287</v>
      </c>
      <c r="F11" s="58"/>
      <c r="G11" s="58"/>
    </row>
    <row r="12" spans="1:7" s="54" customFormat="1" ht="28.5" customHeight="1" x14ac:dyDescent="0.3">
      <c r="A12" s="55" t="s">
        <v>2</v>
      </c>
      <c r="B12" s="56" t="s">
        <v>6</v>
      </c>
      <c r="C12" s="57" t="s">
        <v>288</v>
      </c>
      <c r="D12" s="57" t="s">
        <v>281</v>
      </c>
      <c r="E12" s="57" t="s">
        <v>289</v>
      </c>
      <c r="F12" s="58"/>
      <c r="G12" s="58"/>
    </row>
    <row r="13" spans="1:7" s="54" customFormat="1" ht="28.5" customHeight="1" x14ac:dyDescent="0.3">
      <c r="A13" s="55" t="s">
        <v>2</v>
      </c>
      <c r="B13" s="56" t="s">
        <v>6</v>
      </c>
      <c r="C13" s="57" t="s">
        <v>290</v>
      </c>
      <c r="D13" s="57" t="s">
        <v>281</v>
      </c>
      <c r="E13" s="57" t="s">
        <v>287</v>
      </c>
      <c r="F13" s="58"/>
      <c r="G13" s="58"/>
    </row>
    <row r="14" spans="1:7" s="54" customFormat="1" ht="28.5" customHeight="1" x14ac:dyDescent="0.3">
      <c r="A14" s="55" t="s">
        <v>2</v>
      </c>
      <c r="B14" s="56" t="s">
        <v>6</v>
      </c>
      <c r="C14" s="57" t="s">
        <v>291</v>
      </c>
      <c r="D14" s="57" t="s">
        <v>281</v>
      </c>
      <c r="E14" s="57" t="s">
        <v>283</v>
      </c>
      <c r="F14" s="58"/>
      <c r="G14" s="58"/>
    </row>
    <row r="15" spans="1:7" s="54" customFormat="1" ht="28.5" customHeight="1" x14ac:dyDescent="0.3">
      <c r="A15" s="55" t="s">
        <v>2</v>
      </c>
      <c r="B15" s="56" t="s">
        <v>6</v>
      </c>
      <c r="C15" s="57" t="s">
        <v>292</v>
      </c>
      <c r="D15" s="57" t="s">
        <v>281</v>
      </c>
      <c r="E15" s="57" t="s">
        <v>289</v>
      </c>
      <c r="F15" s="58"/>
      <c r="G15" s="58"/>
    </row>
    <row r="16" spans="1:7" s="54" customFormat="1" ht="28.5" customHeight="1" x14ac:dyDescent="0.3">
      <c r="A16" s="55" t="s">
        <v>2</v>
      </c>
      <c r="B16" s="56" t="s">
        <v>6</v>
      </c>
      <c r="C16" s="57" t="s">
        <v>293</v>
      </c>
      <c r="D16" s="57" t="s">
        <v>281</v>
      </c>
      <c r="E16" s="57" t="s">
        <v>294</v>
      </c>
      <c r="F16" s="58"/>
      <c r="G16" s="58"/>
    </row>
    <row r="17" spans="1:7" s="54" customFormat="1" ht="28.5" customHeight="1" x14ac:dyDescent="0.3">
      <c r="A17" s="55" t="s">
        <v>2</v>
      </c>
      <c r="B17" s="56" t="s">
        <v>6</v>
      </c>
      <c r="C17" s="57" t="s">
        <v>295</v>
      </c>
      <c r="D17" s="57" t="s">
        <v>281</v>
      </c>
      <c r="E17" s="57" t="s">
        <v>283</v>
      </c>
      <c r="F17" s="58"/>
      <c r="G17" s="58"/>
    </row>
    <row r="18" spans="1:7" s="54" customFormat="1" ht="28.5" customHeight="1" x14ac:dyDescent="0.3">
      <c r="A18" s="55" t="s">
        <v>2</v>
      </c>
      <c r="B18" s="56" t="s">
        <v>6</v>
      </c>
      <c r="C18" s="57" t="s">
        <v>296</v>
      </c>
      <c r="D18" s="57" t="s">
        <v>281</v>
      </c>
      <c r="E18" s="57" t="s">
        <v>294</v>
      </c>
      <c r="F18" s="58"/>
      <c r="G18" s="58"/>
    </row>
    <row r="19" spans="1:7" s="54" customFormat="1" ht="28.5" customHeight="1" x14ac:dyDescent="0.3">
      <c r="A19" s="55" t="s">
        <v>2</v>
      </c>
      <c r="B19" s="56" t="s">
        <v>6</v>
      </c>
      <c r="C19" s="57" t="s">
        <v>297</v>
      </c>
      <c r="D19" s="57" t="s">
        <v>279</v>
      </c>
      <c r="E19" s="57" t="s">
        <v>298</v>
      </c>
      <c r="F19" s="58"/>
      <c r="G19" s="58"/>
    </row>
    <row r="20" spans="1:7" s="54" customFormat="1" ht="28.5" customHeight="1" x14ac:dyDescent="0.3">
      <c r="A20" s="55" t="s">
        <v>2</v>
      </c>
      <c r="B20" s="56" t="s">
        <v>6</v>
      </c>
      <c r="C20" s="57" t="s">
        <v>299</v>
      </c>
      <c r="D20" s="57" t="s">
        <v>279</v>
      </c>
      <c r="E20" s="57">
        <v>15</v>
      </c>
      <c r="F20" s="58"/>
      <c r="G20" s="58"/>
    </row>
    <row r="21" spans="1:7" s="54" customFormat="1" ht="28.5" customHeight="1" x14ac:dyDescent="0.3">
      <c r="A21" s="55" t="s">
        <v>2</v>
      </c>
      <c r="B21" s="56" t="s">
        <v>6</v>
      </c>
      <c r="C21" s="57" t="s">
        <v>300</v>
      </c>
      <c r="D21" s="57" t="s">
        <v>279</v>
      </c>
      <c r="E21" s="57" t="s">
        <v>301</v>
      </c>
      <c r="F21" s="58"/>
      <c r="G21" s="58"/>
    </row>
    <row r="22" spans="1:7" s="54" customFormat="1" ht="28.5" customHeight="1" x14ac:dyDescent="0.3">
      <c r="A22" s="55" t="s">
        <v>2</v>
      </c>
      <c r="B22" s="56" t="s">
        <v>6</v>
      </c>
      <c r="C22" s="57" t="s">
        <v>302</v>
      </c>
      <c r="D22" s="57" t="s">
        <v>281</v>
      </c>
      <c r="E22" s="57" t="s">
        <v>294</v>
      </c>
      <c r="F22" s="58"/>
      <c r="G22" s="58"/>
    </row>
    <row r="23" spans="1:7" s="54" customFormat="1" ht="28.5" customHeight="1" x14ac:dyDescent="0.3">
      <c r="A23" s="55" t="s">
        <v>2</v>
      </c>
      <c r="B23" s="56" t="s">
        <v>6</v>
      </c>
      <c r="C23" s="57" t="s">
        <v>303</v>
      </c>
      <c r="D23" s="57" t="s">
        <v>281</v>
      </c>
      <c r="E23" s="57">
        <v>16</v>
      </c>
      <c r="F23" s="58"/>
      <c r="G23" s="58"/>
    </row>
    <row r="24" spans="1:7" s="54" customFormat="1" ht="28.5" customHeight="1" x14ac:dyDescent="0.3">
      <c r="A24" s="55" t="s">
        <v>2</v>
      </c>
      <c r="B24" s="56" t="s">
        <v>6</v>
      </c>
      <c r="C24" s="57" t="s">
        <v>304</v>
      </c>
      <c r="D24" s="57" t="s">
        <v>279</v>
      </c>
      <c r="E24" s="57" t="s">
        <v>298</v>
      </c>
      <c r="F24" s="58"/>
      <c r="G24" s="58"/>
    </row>
    <row r="25" spans="1:7" s="54" customFormat="1" ht="28.5" customHeight="1" x14ac:dyDescent="0.3">
      <c r="A25" s="55" t="s">
        <v>2</v>
      </c>
      <c r="B25" s="56" t="s">
        <v>6</v>
      </c>
      <c r="C25" s="57" t="s">
        <v>305</v>
      </c>
      <c r="D25" s="57" t="s">
        <v>279</v>
      </c>
      <c r="E25" s="57" t="s">
        <v>301</v>
      </c>
      <c r="F25" s="58"/>
      <c r="G25" s="58"/>
    </row>
    <row r="26" spans="1:7" s="54" customFormat="1" ht="28.5" customHeight="1" x14ac:dyDescent="0.3">
      <c r="A26" s="55" t="s">
        <v>2</v>
      </c>
      <c r="B26" s="56" t="s">
        <v>7</v>
      </c>
      <c r="C26" s="58" t="s">
        <v>284</v>
      </c>
      <c r="D26" s="57" t="s">
        <v>281</v>
      </c>
      <c r="E26" s="58">
        <v>6</v>
      </c>
      <c r="F26" s="58"/>
      <c r="G26" s="58"/>
    </row>
    <row r="27" spans="1:7" s="54" customFormat="1" ht="28.5" customHeight="1" x14ac:dyDescent="0.3">
      <c r="A27" s="55" t="s">
        <v>2</v>
      </c>
      <c r="B27" s="56" t="s">
        <v>7</v>
      </c>
      <c r="C27" s="57" t="s">
        <v>285</v>
      </c>
      <c r="D27" s="57" t="s">
        <v>281</v>
      </c>
      <c r="E27" s="57">
        <v>20</v>
      </c>
      <c r="F27" s="58"/>
      <c r="G27" s="58"/>
    </row>
    <row r="28" spans="1:7" s="54" customFormat="1" ht="28.5" customHeight="1" x14ac:dyDescent="0.3">
      <c r="A28" s="55" t="s">
        <v>2</v>
      </c>
      <c r="B28" s="56" t="s">
        <v>7</v>
      </c>
      <c r="C28" s="57" t="s">
        <v>286</v>
      </c>
      <c r="D28" s="57" t="s">
        <v>281</v>
      </c>
      <c r="E28" s="57" t="s">
        <v>287</v>
      </c>
      <c r="F28" s="58"/>
      <c r="G28" s="58"/>
    </row>
    <row r="29" spans="1:7" s="54" customFormat="1" ht="28.5" customHeight="1" x14ac:dyDescent="0.3">
      <c r="A29" s="55" t="s">
        <v>2</v>
      </c>
      <c r="B29" s="56" t="s">
        <v>7</v>
      </c>
      <c r="C29" s="57" t="s">
        <v>288</v>
      </c>
      <c r="D29" s="57" t="s">
        <v>281</v>
      </c>
      <c r="E29" s="57" t="s">
        <v>289</v>
      </c>
      <c r="F29" s="58"/>
      <c r="G29" s="58"/>
    </row>
    <row r="30" spans="1:7" s="54" customFormat="1" ht="28.5" customHeight="1" x14ac:dyDescent="0.3">
      <c r="A30" s="55" t="s">
        <v>2</v>
      </c>
      <c r="B30" s="56" t="s">
        <v>7</v>
      </c>
      <c r="C30" s="57" t="s">
        <v>290</v>
      </c>
      <c r="D30" s="57" t="s">
        <v>281</v>
      </c>
      <c r="E30" s="57" t="s">
        <v>287</v>
      </c>
      <c r="F30" s="58"/>
      <c r="G30" s="58"/>
    </row>
    <row r="31" spans="1:7" s="54" customFormat="1" ht="28.5" customHeight="1" x14ac:dyDescent="0.3">
      <c r="A31" s="55" t="s">
        <v>2</v>
      </c>
      <c r="B31" s="56" t="s">
        <v>7</v>
      </c>
      <c r="C31" s="57" t="s">
        <v>291</v>
      </c>
      <c r="D31" s="57" t="s">
        <v>281</v>
      </c>
      <c r="E31" s="57" t="s">
        <v>283</v>
      </c>
      <c r="F31" s="58"/>
      <c r="G31" s="58"/>
    </row>
    <row r="32" spans="1:7" s="54" customFormat="1" ht="28.5" customHeight="1" x14ac:dyDescent="0.3">
      <c r="A32" s="55" t="s">
        <v>2</v>
      </c>
      <c r="B32" s="56" t="s">
        <v>7</v>
      </c>
      <c r="C32" s="57" t="s">
        <v>292</v>
      </c>
      <c r="D32" s="57" t="s">
        <v>281</v>
      </c>
      <c r="E32" s="57" t="s">
        <v>289</v>
      </c>
      <c r="F32" s="58"/>
      <c r="G32" s="58"/>
    </row>
    <row r="33" spans="1:7" s="54" customFormat="1" ht="28.5" customHeight="1" x14ac:dyDescent="0.3">
      <c r="A33" s="55" t="s">
        <v>2</v>
      </c>
      <c r="B33" s="56" t="s">
        <v>7</v>
      </c>
      <c r="C33" s="57" t="s">
        <v>293</v>
      </c>
      <c r="D33" s="57" t="s">
        <v>281</v>
      </c>
      <c r="E33" s="57" t="s">
        <v>294</v>
      </c>
      <c r="F33" s="58"/>
      <c r="G33" s="58"/>
    </row>
    <row r="34" spans="1:7" s="54" customFormat="1" ht="28.5" customHeight="1" x14ac:dyDescent="0.3">
      <c r="A34" s="55" t="s">
        <v>2</v>
      </c>
      <c r="B34" s="56" t="s">
        <v>7</v>
      </c>
      <c r="C34" s="57" t="s">
        <v>295</v>
      </c>
      <c r="D34" s="57" t="s">
        <v>281</v>
      </c>
      <c r="E34" s="57" t="s">
        <v>283</v>
      </c>
      <c r="F34" s="58"/>
      <c r="G34" s="58"/>
    </row>
    <row r="35" spans="1:7" s="54" customFormat="1" ht="28.5" customHeight="1" x14ac:dyDescent="0.3">
      <c r="A35" s="55" t="s">
        <v>2</v>
      </c>
      <c r="B35" s="56" t="s">
        <v>7</v>
      </c>
      <c r="C35" s="57" t="s">
        <v>296</v>
      </c>
      <c r="D35" s="57" t="s">
        <v>281</v>
      </c>
      <c r="E35" s="57" t="s">
        <v>294</v>
      </c>
      <c r="F35" s="58"/>
      <c r="G35" s="58"/>
    </row>
    <row r="36" spans="1:7" s="54" customFormat="1" ht="28.5" customHeight="1" x14ac:dyDescent="0.3">
      <c r="A36" s="55" t="s">
        <v>2</v>
      </c>
      <c r="B36" s="56" t="s">
        <v>7</v>
      </c>
      <c r="C36" s="57" t="s">
        <v>297</v>
      </c>
      <c r="D36" s="57" t="s">
        <v>279</v>
      </c>
      <c r="E36" s="57" t="s">
        <v>298</v>
      </c>
      <c r="F36" s="58"/>
      <c r="G36" s="58"/>
    </row>
    <row r="37" spans="1:7" s="54" customFormat="1" ht="28.5" customHeight="1" x14ac:dyDescent="0.3">
      <c r="A37" s="55" t="s">
        <v>2</v>
      </c>
      <c r="B37" s="56" t="s">
        <v>7</v>
      </c>
      <c r="C37" s="57" t="s">
        <v>299</v>
      </c>
      <c r="D37" s="57" t="s">
        <v>279</v>
      </c>
      <c r="E37" s="57">
        <v>15</v>
      </c>
      <c r="F37" s="58"/>
      <c r="G37" s="58"/>
    </row>
    <row r="38" spans="1:7" s="54" customFormat="1" ht="28.5" customHeight="1" x14ac:dyDescent="0.3">
      <c r="A38" s="55" t="s">
        <v>2</v>
      </c>
      <c r="B38" s="56" t="s">
        <v>7</v>
      </c>
      <c r="C38" s="57" t="s">
        <v>300</v>
      </c>
      <c r="D38" s="57" t="s">
        <v>279</v>
      </c>
      <c r="E38" s="57" t="s">
        <v>301</v>
      </c>
      <c r="F38" s="58"/>
      <c r="G38" s="58"/>
    </row>
    <row r="39" spans="1:7" s="54" customFormat="1" ht="28.5" customHeight="1" x14ac:dyDescent="0.3">
      <c r="A39" s="55" t="s">
        <v>2</v>
      </c>
      <c r="B39" s="56" t="s">
        <v>7</v>
      </c>
      <c r="C39" s="57" t="s">
        <v>302</v>
      </c>
      <c r="D39" s="57" t="s">
        <v>281</v>
      </c>
      <c r="E39" s="57" t="s">
        <v>294</v>
      </c>
      <c r="F39" s="58"/>
      <c r="G39" s="58"/>
    </row>
    <row r="40" spans="1:7" s="54" customFormat="1" ht="28.5" customHeight="1" x14ac:dyDescent="0.3">
      <c r="A40" s="55" t="s">
        <v>2</v>
      </c>
      <c r="B40" s="56" t="s">
        <v>7</v>
      </c>
      <c r="C40" s="57" t="s">
        <v>303</v>
      </c>
      <c r="D40" s="57" t="s">
        <v>281</v>
      </c>
      <c r="E40" s="57">
        <v>16</v>
      </c>
      <c r="F40" s="58"/>
      <c r="G40" s="58"/>
    </row>
    <row r="41" spans="1:7" s="54" customFormat="1" ht="28.5" customHeight="1" x14ac:dyDescent="0.3">
      <c r="A41" s="55" t="s">
        <v>2</v>
      </c>
      <c r="B41" s="56" t="s">
        <v>7</v>
      </c>
      <c r="C41" s="57" t="s">
        <v>304</v>
      </c>
      <c r="D41" s="57" t="s">
        <v>279</v>
      </c>
      <c r="E41" s="57" t="s">
        <v>298</v>
      </c>
      <c r="F41" s="58"/>
      <c r="G41" s="58"/>
    </row>
    <row r="42" spans="1:7" s="54" customFormat="1" ht="28.5" customHeight="1" x14ac:dyDescent="0.3">
      <c r="A42" s="55" t="s">
        <v>2</v>
      </c>
      <c r="B42" s="56" t="s">
        <v>7</v>
      </c>
      <c r="C42" s="57" t="s">
        <v>305</v>
      </c>
      <c r="D42" s="57" t="s">
        <v>279</v>
      </c>
      <c r="E42" s="57" t="s">
        <v>301</v>
      </c>
      <c r="F42" s="58"/>
      <c r="G42" s="58"/>
    </row>
    <row r="43" spans="1:7" s="54" customFormat="1" ht="28.5" customHeight="1" x14ac:dyDescent="0.3">
      <c r="A43" s="55" t="s">
        <v>2</v>
      </c>
      <c r="B43" s="56" t="s">
        <v>8</v>
      </c>
      <c r="C43" s="58" t="s">
        <v>284</v>
      </c>
      <c r="D43" s="57" t="s">
        <v>281</v>
      </c>
      <c r="E43" s="58">
        <v>6</v>
      </c>
      <c r="F43" s="58"/>
      <c r="G43" s="58"/>
    </row>
    <row r="44" spans="1:7" s="54" customFormat="1" ht="28.5" customHeight="1" x14ac:dyDescent="0.3">
      <c r="A44" s="55" t="s">
        <v>2</v>
      </c>
      <c r="B44" s="56" t="s">
        <v>8</v>
      </c>
      <c r="C44" s="57" t="s">
        <v>285</v>
      </c>
      <c r="D44" s="57" t="s">
        <v>281</v>
      </c>
      <c r="E44" s="57">
        <v>20</v>
      </c>
      <c r="F44" s="58"/>
      <c r="G44" s="58"/>
    </row>
    <row r="45" spans="1:7" s="54" customFormat="1" ht="28.5" customHeight="1" x14ac:dyDescent="0.3">
      <c r="A45" s="55" t="s">
        <v>2</v>
      </c>
      <c r="B45" s="56" t="s">
        <v>8</v>
      </c>
      <c r="C45" s="57" t="s">
        <v>286</v>
      </c>
      <c r="D45" s="57" t="s">
        <v>281</v>
      </c>
      <c r="E45" s="57" t="s">
        <v>287</v>
      </c>
      <c r="F45" s="58"/>
      <c r="G45" s="58"/>
    </row>
    <row r="46" spans="1:7" s="54" customFormat="1" ht="28.5" customHeight="1" x14ac:dyDescent="0.3">
      <c r="A46" s="55" t="s">
        <v>2</v>
      </c>
      <c r="B46" s="56" t="s">
        <v>8</v>
      </c>
      <c r="C46" s="57" t="s">
        <v>288</v>
      </c>
      <c r="D46" s="57" t="s">
        <v>281</v>
      </c>
      <c r="E46" s="57" t="s">
        <v>289</v>
      </c>
      <c r="F46" s="58"/>
      <c r="G46" s="58"/>
    </row>
    <row r="47" spans="1:7" s="54" customFormat="1" ht="28.5" customHeight="1" x14ac:dyDescent="0.3">
      <c r="A47" s="55" t="s">
        <v>2</v>
      </c>
      <c r="B47" s="56" t="s">
        <v>8</v>
      </c>
      <c r="C47" s="57" t="s">
        <v>290</v>
      </c>
      <c r="D47" s="57" t="s">
        <v>281</v>
      </c>
      <c r="E47" s="57" t="s">
        <v>287</v>
      </c>
      <c r="F47" s="58"/>
      <c r="G47" s="58"/>
    </row>
    <row r="48" spans="1:7" s="54" customFormat="1" ht="28.5" customHeight="1" x14ac:dyDescent="0.3">
      <c r="A48" s="55" t="s">
        <v>2</v>
      </c>
      <c r="B48" s="56" t="s">
        <v>8</v>
      </c>
      <c r="C48" s="57" t="s">
        <v>291</v>
      </c>
      <c r="D48" s="57" t="s">
        <v>281</v>
      </c>
      <c r="E48" s="57" t="s">
        <v>283</v>
      </c>
      <c r="F48" s="58"/>
      <c r="G48" s="58"/>
    </row>
    <row r="49" spans="1:7" s="54" customFormat="1" ht="28.5" customHeight="1" x14ac:dyDescent="0.3">
      <c r="A49" s="55" t="s">
        <v>2</v>
      </c>
      <c r="B49" s="56" t="s">
        <v>8</v>
      </c>
      <c r="C49" s="57" t="s">
        <v>292</v>
      </c>
      <c r="D49" s="57" t="s">
        <v>281</v>
      </c>
      <c r="E49" s="57" t="s">
        <v>289</v>
      </c>
      <c r="F49" s="58"/>
      <c r="G49" s="58"/>
    </row>
    <row r="50" spans="1:7" s="54" customFormat="1" ht="28.5" customHeight="1" x14ac:dyDescent="0.3">
      <c r="A50" s="55" t="s">
        <v>2</v>
      </c>
      <c r="B50" s="56" t="s">
        <v>8</v>
      </c>
      <c r="C50" s="57" t="s">
        <v>293</v>
      </c>
      <c r="D50" s="57" t="s">
        <v>281</v>
      </c>
      <c r="E50" s="57" t="s">
        <v>294</v>
      </c>
      <c r="F50" s="58"/>
      <c r="G50" s="58"/>
    </row>
    <row r="51" spans="1:7" s="54" customFormat="1" ht="28.5" customHeight="1" x14ac:dyDescent="0.3">
      <c r="A51" s="55" t="s">
        <v>2</v>
      </c>
      <c r="B51" s="56" t="s">
        <v>8</v>
      </c>
      <c r="C51" s="57" t="s">
        <v>295</v>
      </c>
      <c r="D51" s="57" t="s">
        <v>281</v>
      </c>
      <c r="E51" s="57" t="s">
        <v>283</v>
      </c>
      <c r="F51" s="58"/>
      <c r="G51" s="58"/>
    </row>
    <row r="52" spans="1:7" s="54" customFormat="1" ht="28.5" customHeight="1" x14ac:dyDescent="0.3">
      <c r="A52" s="55" t="s">
        <v>2</v>
      </c>
      <c r="B52" s="56" t="s">
        <v>8</v>
      </c>
      <c r="C52" s="57" t="s">
        <v>296</v>
      </c>
      <c r="D52" s="57" t="s">
        <v>281</v>
      </c>
      <c r="E52" s="57" t="s">
        <v>294</v>
      </c>
      <c r="F52" s="58"/>
      <c r="G52" s="58"/>
    </row>
    <row r="53" spans="1:7" s="54" customFormat="1" ht="28.5" customHeight="1" x14ac:dyDescent="0.3">
      <c r="A53" s="55" t="s">
        <v>2</v>
      </c>
      <c r="B53" s="56" t="s">
        <v>8</v>
      </c>
      <c r="C53" s="57" t="s">
        <v>297</v>
      </c>
      <c r="D53" s="57" t="s">
        <v>279</v>
      </c>
      <c r="E53" s="57" t="s">
        <v>298</v>
      </c>
      <c r="F53" s="58"/>
      <c r="G53" s="58"/>
    </row>
    <row r="54" spans="1:7" s="54" customFormat="1" ht="28.5" customHeight="1" x14ac:dyDescent="0.3">
      <c r="A54" s="55" t="s">
        <v>2</v>
      </c>
      <c r="B54" s="56" t="s">
        <v>8</v>
      </c>
      <c r="C54" s="57" t="s">
        <v>299</v>
      </c>
      <c r="D54" s="57" t="s">
        <v>279</v>
      </c>
      <c r="E54" s="57">
        <v>15</v>
      </c>
      <c r="F54" s="58"/>
      <c r="G54" s="58"/>
    </row>
    <row r="55" spans="1:7" s="54" customFormat="1" ht="28.5" customHeight="1" x14ac:dyDescent="0.3">
      <c r="A55" s="55" t="s">
        <v>2</v>
      </c>
      <c r="B55" s="56" t="s">
        <v>8</v>
      </c>
      <c r="C55" s="57" t="s">
        <v>300</v>
      </c>
      <c r="D55" s="57" t="s">
        <v>279</v>
      </c>
      <c r="E55" s="57" t="s">
        <v>301</v>
      </c>
      <c r="F55" s="58"/>
      <c r="G55" s="58"/>
    </row>
    <row r="56" spans="1:7" s="54" customFormat="1" ht="28.5" customHeight="1" x14ac:dyDescent="0.3">
      <c r="A56" s="55" t="s">
        <v>2</v>
      </c>
      <c r="B56" s="56" t="s">
        <v>8</v>
      </c>
      <c r="C56" s="57" t="s">
        <v>302</v>
      </c>
      <c r="D56" s="57" t="s">
        <v>281</v>
      </c>
      <c r="E56" s="57" t="s">
        <v>294</v>
      </c>
      <c r="F56" s="58"/>
      <c r="G56" s="58"/>
    </row>
    <row r="57" spans="1:7" s="54" customFormat="1" ht="28.5" customHeight="1" x14ac:dyDescent="0.3">
      <c r="A57" s="55" t="s">
        <v>2</v>
      </c>
      <c r="B57" s="56" t="s">
        <v>8</v>
      </c>
      <c r="C57" s="57" t="s">
        <v>303</v>
      </c>
      <c r="D57" s="57" t="s">
        <v>281</v>
      </c>
      <c r="E57" s="57">
        <v>16</v>
      </c>
      <c r="F57" s="58"/>
      <c r="G57" s="58"/>
    </row>
    <row r="58" spans="1:7" s="54" customFormat="1" ht="28.5" customHeight="1" x14ac:dyDescent="0.3">
      <c r="A58" s="55" t="s">
        <v>2</v>
      </c>
      <c r="B58" s="56" t="s">
        <v>8</v>
      </c>
      <c r="C58" s="57" t="s">
        <v>304</v>
      </c>
      <c r="D58" s="57" t="s">
        <v>279</v>
      </c>
      <c r="E58" s="57" t="s">
        <v>298</v>
      </c>
      <c r="F58" s="58"/>
      <c r="G58" s="58"/>
    </row>
    <row r="59" spans="1:7" s="54" customFormat="1" ht="28.5" customHeight="1" x14ac:dyDescent="0.3">
      <c r="A59" s="55" t="s">
        <v>2</v>
      </c>
      <c r="B59" s="56" t="s">
        <v>8</v>
      </c>
      <c r="C59" s="57" t="s">
        <v>305</v>
      </c>
      <c r="D59" s="57" t="s">
        <v>279</v>
      </c>
      <c r="E59" s="57" t="s">
        <v>301</v>
      </c>
      <c r="F59" s="58"/>
      <c r="G59" s="58"/>
    </row>
    <row r="60" spans="1:7" s="54" customFormat="1" ht="28.5" customHeight="1" x14ac:dyDescent="0.3">
      <c r="A60" s="55" t="s">
        <v>2</v>
      </c>
      <c r="B60" s="56" t="s">
        <v>9</v>
      </c>
      <c r="C60" s="58" t="s">
        <v>284</v>
      </c>
      <c r="D60" s="57" t="s">
        <v>281</v>
      </c>
      <c r="E60" s="58">
        <v>6</v>
      </c>
      <c r="F60" s="58"/>
      <c r="G60" s="58"/>
    </row>
    <row r="61" spans="1:7" s="54" customFormat="1" ht="28.5" customHeight="1" x14ac:dyDescent="0.3">
      <c r="A61" s="55" t="s">
        <v>2</v>
      </c>
      <c r="B61" s="56" t="s">
        <v>9</v>
      </c>
      <c r="C61" s="57" t="s">
        <v>285</v>
      </c>
      <c r="D61" s="57" t="s">
        <v>281</v>
      </c>
      <c r="E61" s="57">
        <v>20</v>
      </c>
      <c r="F61" s="58"/>
      <c r="G61" s="58"/>
    </row>
    <row r="62" spans="1:7" s="54" customFormat="1" ht="28.5" customHeight="1" x14ac:dyDescent="0.3">
      <c r="A62" s="55" t="s">
        <v>2</v>
      </c>
      <c r="B62" s="56" t="s">
        <v>9</v>
      </c>
      <c r="C62" s="57" t="s">
        <v>286</v>
      </c>
      <c r="D62" s="57" t="s">
        <v>281</v>
      </c>
      <c r="E62" s="57" t="s">
        <v>287</v>
      </c>
      <c r="F62" s="58"/>
      <c r="G62" s="58"/>
    </row>
    <row r="63" spans="1:7" s="54" customFormat="1" ht="28.5" customHeight="1" x14ac:dyDescent="0.3">
      <c r="A63" s="55" t="s">
        <v>2</v>
      </c>
      <c r="B63" s="56" t="s">
        <v>9</v>
      </c>
      <c r="C63" s="57" t="s">
        <v>288</v>
      </c>
      <c r="D63" s="57" t="s">
        <v>281</v>
      </c>
      <c r="E63" s="57" t="s">
        <v>289</v>
      </c>
      <c r="F63" s="58"/>
      <c r="G63" s="58"/>
    </row>
    <row r="64" spans="1:7" s="54" customFormat="1" ht="28.5" customHeight="1" x14ac:dyDescent="0.3">
      <c r="A64" s="55" t="s">
        <v>2</v>
      </c>
      <c r="B64" s="56" t="s">
        <v>9</v>
      </c>
      <c r="C64" s="57" t="s">
        <v>290</v>
      </c>
      <c r="D64" s="57" t="s">
        <v>281</v>
      </c>
      <c r="E64" s="57" t="s">
        <v>287</v>
      </c>
      <c r="F64" s="58"/>
      <c r="G64" s="58"/>
    </row>
    <row r="65" spans="1:7" s="54" customFormat="1" ht="28.5" customHeight="1" x14ac:dyDescent="0.3">
      <c r="A65" s="55" t="s">
        <v>2</v>
      </c>
      <c r="B65" s="56" t="s">
        <v>9</v>
      </c>
      <c r="C65" s="57" t="s">
        <v>291</v>
      </c>
      <c r="D65" s="57" t="s">
        <v>281</v>
      </c>
      <c r="E65" s="57" t="s">
        <v>283</v>
      </c>
      <c r="F65" s="58"/>
      <c r="G65" s="58"/>
    </row>
    <row r="66" spans="1:7" s="54" customFormat="1" ht="28.5" customHeight="1" x14ac:dyDescent="0.3">
      <c r="A66" s="55" t="s">
        <v>2</v>
      </c>
      <c r="B66" s="56" t="s">
        <v>9</v>
      </c>
      <c r="C66" s="57" t="s">
        <v>292</v>
      </c>
      <c r="D66" s="57" t="s">
        <v>281</v>
      </c>
      <c r="E66" s="57" t="s">
        <v>289</v>
      </c>
      <c r="F66" s="58"/>
      <c r="G66" s="58"/>
    </row>
    <row r="67" spans="1:7" s="54" customFormat="1" ht="28.5" customHeight="1" x14ac:dyDescent="0.3">
      <c r="A67" s="55" t="s">
        <v>2</v>
      </c>
      <c r="B67" s="56" t="s">
        <v>9</v>
      </c>
      <c r="C67" s="57" t="s">
        <v>293</v>
      </c>
      <c r="D67" s="57" t="s">
        <v>281</v>
      </c>
      <c r="E67" s="57" t="s">
        <v>294</v>
      </c>
      <c r="F67" s="58"/>
      <c r="G67" s="58"/>
    </row>
    <row r="68" spans="1:7" s="54" customFormat="1" ht="28.5" customHeight="1" x14ac:dyDescent="0.3">
      <c r="A68" s="55" t="s">
        <v>2</v>
      </c>
      <c r="B68" s="56" t="s">
        <v>9</v>
      </c>
      <c r="C68" s="57" t="s">
        <v>295</v>
      </c>
      <c r="D68" s="57" t="s">
        <v>281</v>
      </c>
      <c r="E68" s="57" t="s">
        <v>283</v>
      </c>
      <c r="F68" s="58"/>
      <c r="G68" s="58"/>
    </row>
    <row r="69" spans="1:7" s="54" customFormat="1" ht="28.5" customHeight="1" x14ac:dyDescent="0.3">
      <c r="A69" s="55" t="s">
        <v>2</v>
      </c>
      <c r="B69" s="56" t="s">
        <v>9</v>
      </c>
      <c r="C69" s="57" t="s">
        <v>296</v>
      </c>
      <c r="D69" s="57" t="s">
        <v>281</v>
      </c>
      <c r="E69" s="57" t="s">
        <v>294</v>
      </c>
      <c r="F69" s="58"/>
      <c r="G69" s="58"/>
    </row>
    <row r="70" spans="1:7" s="54" customFormat="1" ht="28.5" customHeight="1" x14ac:dyDescent="0.3">
      <c r="A70" s="55" t="s">
        <v>2</v>
      </c>
      <c r="B70" s="56" t="s">
        <v>9</v>
      </c>
      <c r="C70" s="57" t="s">
        <v>297</v>
      </c>
      <c r="D70" s="57" t="s">
        <v>279</v>
      </c>
      <c r="E70" s="57" t="s">
        <v>298</v>
      </c>
      <c r="F70" s="58"/>
      <c r="G70" s="58"/>
    </row>
    <row r="71" spans="1:7" s="54" customFormat="1" ht="28.5" customHeight="1" x14ac:dyDescent="0.3">
      <c r="A71" s="55" t="s">
        <v>2</v>
      </c>
      <c r="B71" s="56" t="s">
        <v>9</v>
      </c>
      <c r="C71" s="57" t="s">
        <v>299</v>
      </c>
      <c r="D71" s="57" t="s">
        <v>279</v>
      </c>
      <c r="E71" s="57">
        <v>15</v>
      </c>
      <c r="F71" s="58"/>
      <c r="G71" s="58"/>
    </row>
    <row r="72" spans="1:7" s="54" customFormat="1" ht="28.5" customHeight="1" x14ac:dyDescent="0.3">
      <c r="A72" s="55" t="s">
        <v>2</v>
      </c>
      <c r="B72" s="56" t="s">
        <v>9</v>
      </c>
      <c r="C72" s="57" t="s">
        <v>300</v>
      </c>
      <c r="D72" s="57" t="s">
        <v>279</v>
      </c>
      <c r="E72" s="57" t="s">
        <v>301</v>
      </c>
      <c r="F72" s="58"/>
      <c r="G72" s="58"/>
    </row>
    <row r="73" spans="1:7" s="54" customFormat="1" ht="28.5" customHeight="1" x14ac:dyDescent="0.3">
      <c r="A73" s="55" t="s">
        <v>2</v>
      </c>
      <c r="B73" s="56" t="s">
        <v>9</v>
      </c>
      <c r="C73" s="57" t="s">
        <v>302</v>
      </c>
      <c r="D73" s="57" t="s">
        <v>281</v>
      </c>
      <c r="E73" s="57" t="s">
        <v>294</v>
      </c>
      <c r="F73" s="58"/>
      <c r="G73" s="58"/>
    </row>
    <row r="74" spans="1:7" s="54" customFormat="1" ht="28.5" customHeight="1" x14ac:dyDescent="0.3">
      <c r="A74" s="55" t="s">
        <v>2</v>
      </c>
      <c r="B74" s="56" t="s">
        <v>9</v>
      </c>
      <c r="C74" s="57" t="s">
        <v>303</v>
      </c>
      <c r="D74" s="57" t="s">
        <v>281</v>
      </c>
      <c r="E74" s="57">
        <v>16</v>
      </c>
      <c r="F74" s="58"/>
      <c r="G74" s="58"/>
    </row>
    <row r="75" spans="1:7" s="54" customFormat="1" ht="28.5" customHeight="1" x14ac:dyDescent="0.3">
      <c r="A75" s="55" t="s">
        <v>2</v>
      </c>
      <c r="B75" s="56" t="s">
        <v>9</v>
      </c>
      <c r="C75" s="57" t="s">
        <v>304</v>
      </c>
      <c r="D75" s="57" t="s">
        <v>279</v>
      </c>
      <c r="E75" s="57" t="s">
        <v>298</v>
      </c>
      <c r="F75" s="58"/>
      <c r="G75" s="58"/>
    </row>
    <row r="76" spans="1:7" s="54" customFormat="1" ht="28.5" customHeight="1" x14ac:dyDescent="0.3">
      <c r="A76" s="55" t="s">
        <v>2</v>
      </c>
      <c r="B76" s="56" t="s">
        <v>9</v>
      </c>
      <c r="C76" s="57" t="s">
        <v>305</v>
      </c>
      <c r="D76" s="57" t="s">
        <v>279</v>
      </c>
      <c r="E76" s="57" t="s">
        <v>301</v>
      </c>
      <c r="F76" s="58"/>
      <c r="G76" s="58"/>
    </row>
    <row r="77" spans="1:7" s="54" customFormat="1" ht="28.5" customHeight="1" x14ac:dyDescent="0.3">
      <c r="A77" s="55" t="s">
        <v>2</v>
      </c>
      <c r="B77" s="56" t="s">
        <v>10</v>
      </c>
      <c r="C77" s="58" t="s">
        <v>284</v>
      </c>
      <c r="D77" s="57" t="s">
        <v>281</v>
      </c>
      <c r="E77" s="58">
        <v>6</v>
      </c>
      <c r="F77" s="58"/>
      <c r="G77" s="58"/>
    </row>
    <row r="78" spans="1:7" s="54" customFormat="1" ht="28.5" customHeight="1" x14ac:dyDescent="0.3">
      <c r="A78" s="55" t="s">
        <v>2</v>
      </c>
      <c r="B78" s="56" t="s">
        <v>10</v>
      </c>
      <c r="C78" s="57" t="s">
        <v>285</v>
      </c>
      <c r="D78" s="57" t="s">
        <v>281</v>
      </c>
      <c r="E78" s="57">
        <v>20</v>
      </c>
      <c r="F78" s="58"/>
      <c r="G78" s="58"/>
    </row>
    <row r="79" spans="1:7" s="54" customFormat="1" ht="28.5" customHeight="1" x14ac:dyDescent="0.3">
      <c r="A79" s="55" t="s">
        <v>2</v>
      </c>
      <c r="B79" s="56" t="s">
        <v>10</v>
      </c>
      <c r="C79" s="57" t="s">
        <v>286</v>
      </c>
      <c r="D79" s="57" t="s">
        <v>281</v>
      </c>
      <c r="E79" s="57" t="s">
        <v>287</v>
      </c>
      <c r="F79" s="58"/>
      <c r="G79" s="58"/>
    </row>
    <row r="80" spans="1:7" s="54" customFormat="1" ht="28.5" customHeight="1" x14ac:dyDescent="0.3">
      <c r="A80" s="55" t="s">
        <v>2</v>
      </c>
      <c r="B80" s="56" t="s">
        <v>10</v>
      </c>
      <c r="C80" s="57" t="s">
        <v>288</v>
      </c>
      <c r="D80" s="57" t="s">
        <v>281</v>
      </c>
      <c r="E80" s="57" t="s">
        <v>289</v>
      </c>
      <c r="F80" s="58"/>
      <c r="G80" s="58"/>
    </row>
    <row r="81" spans="1:7" s="54" customFormat="1" ht="28.5" customHeight="1" x14ac:dyDescent="0.3">
      <c r="A81" s="55" t="s">
        <v>2</v>
      </c>
      <c r="B81" s="56" t="s">
        <v>10</v>
      </c>
      <c r="C81" s="57" t="s">
        <v>290</v>
      </c>
      <c r="D81" s="57" t="s">
        <v>281</v>
      </c>
      <c r="E81" s="57" t="s">
        <v>287</v>
      </c>
      <c r="F81" s="58"/>
      <c r="G81" s="58"/>
    </row>
    <row r="82" spans="1:7" s="54" customFormat="1" ht="28.5" customHeight="1" x14ac:dyDescent="0.3">
      <c r="A82" s="55" t="s">
        <v>2</v>
      </c>
      <c r="B82" s="56" t="s">
        <v>10</v>
      </c>
      <c r="C82" s="57" t="s">
        <v>291</v>
      </c>
      <c r="D82" s="57" t="s">
        <v>281</v>
      </c>
      <c r="E82" s="57" t="s">
        <v>283</v>
      </c>
      <c r="F82" s="58"/>
      <c r="G82" s="58"/>
    </row>
    <row r="83" spans="1:7" s="54" customFormat="1" ht="28.5" customHeight="1" x14ac:dyDescent="0.3">
      <c r="A83" s="55" t="s">
        <v>2</v>
      </c>
      <c r="B83" s="56" t="s">
        <v>10</v>
      </c>
      <c r="C83" s="57" t="s">
        <v>292</v>
      </c>
      <c r="D83" s="57" t="s">
        <v>281</v>
      </c>
      <c r="E83" s="57" t="s">
        <v>289</v>
      </c>
      <c r="F83" s="58"/>
      <c r="G83" s="58"/>
    </row>
    <row r="84" spans="1:7" s="54" customFormat="1" ht="28.5" customHeight="1" x14ac:dyDescent="0.3">
      <c r="A84" s="55" t="s">
        <v>2</v>
      </c>
      <c r="B84" s="56" t="s">
        <v>10</v>
      </c>
      <c r="C84" s="57" t="s">
        <v>293</v>
      </c>
      <c r="D84" s="57" t="s">
        <v>281</v>
      </c>
      <c r="E84" s="57" t="s">
        <v>294</v>
      </c>
      <c r="F84" s="58"/>
      <c r="G84" s="58"/>
    </row>
    <row r="85" spans="1:7" s="54" customFormat="1" ht="28.5" customHeight="1" x14ac:dyDescent="0.3">
      <c r="A85" s="55" t="s">
        <v>2</v>
      </c>
      <c r="B85" s="56" t="s">
        <v>10</v>
      </c>
      <c r="C85" s="57" t="s">
        <v>295</v>
      </c>
      <c r="D85" s="57" t="s">
        <v>281</v>
      </c>
      <c r="E85" s="57" t="s">
        <v>283</v>
      </c>
      <c r="F85" s="58"/>
      <c r="G85" s="58"/>
    </row>
    <row r="86" spans="1:7" s="54" customFormat="1" ht="28.5" customHeight="1" x14ac:dyDescent="0.3">
      <c r="A86" s="55" t="s">
        <v>2</v>
      </c>
      <c r="B86" s="56" t="s">
        <v>10</v>
      </c>
      <c r="C86" s="57" t="s">
        <v>296</v>
      </c>
      <c r="D86" s="57" t="s">
        <v>281</v>
      </c>
      <c r="E86" s="57" t="s">
        <v>294</v>
      </c>
      <c r="F86" s="58"/>
      <c r="G86" s="58"/>
    </row>
    <row r="87" spans="1:7" s="54" customFormat="1" ht="28.5" customHeight="1" x14ac:dyDescent="0.3">
      <c r="A87" s="55" t="s">
        <v>2</v>
      </c>
      <c r="B87" s="56" t="s">
        <v>10</v>
      </c>
      <c r="C87" s="57" t="s">
        <v>297</v>
      </c>
      <c r="D87" s="57" t="s">
        <v>279</v>
      </c>
      <c r="E87" s="57" t="s">
        <v>298</v>
      </c>
      <c r="F87" s="58"/>
      <c r="G87" s="58"/>
    </row>
    <row r="88" spans="1:7" s="54" customFormat="1" ht="28.5" customHeight="1" x14ac:dyDescent="0.3">
      <c r="A88" s="55" t="s">
        <v>2</v>
      </c>
      <c r="B88" s="56" t="s">
        <v>10</v>
      </c>
      <c r="C88" s="57" t="s">
        <v>299</v>
      </c>
      <c r="D88" s="57" t="s">
        <v>279</v>
      </c>
      <c r="E88" s="57">
        <v>15</v>
      </c>
      <c r="F88" s="58"/>
      <c r="G88" s="58"/>
    </row>
    <row r="89" spans="1:7" s="54" customFormat="1" ht="28.5" customHeight="1" x14ac:dyDescent="0.3">
      <c r="A89" s="55" t="s">
        <v>2</v>
      </c>
      <c r="B89" s="56" t="s">
        <v>10</v>
      </c>
      <c r="C89" s="57" t="s">
        <v>300</v>
      </c>
      <c r="D89" s="57" t="s">
        <v>279</v>
      </c>
      <c r="E89" s="57" t="s">
        <v>301</v>
      </c>
      <c r="F89" s="58"/>
      <c r="G89" s="58"/>
    </row>
    <row r="90" spans="1:7" s="54" customFormat="1" ht="28.5" customHeight="1" x14ac:dyDescent="0.3">
      <c r="A90" s="55" t="s">
        <v>2</v>
      </c>
      <c r="B90" s="56" t="s">
        <v>10</v>
      </c>
      <c r="C90" s="57" t="s">
        <v>302</v>
      </c>
      <c r="D90" s="57" t="s">
        <v>281</v>
      </c>
      <c r="E90" s="57" t="s">
        <v>294</v>
      </c>
      <c r="F90" s="58"/>
      <c r="G90" s="58"/>
    </row>
    <row r="91" spans="1:7" s="54" customFormat="1" ht="28.5" customHeight="1" x14ac:dyDescent="0.3">
      <c r="A91" s="55" t="s">
        <v>2</v>
      </c>
      <c r="B91" s="56" t="s">
        <v>10</v>
      </c>
      <c r="C91" s="57" t="s">
        <v>303</v>
      </c>
      <c r="D91" s="57" t="s">
        <v>281</v>
      </c>
      <c r="E91" s="57">
        <v>16</v>
      </c>
      <c r="F91" s="58"/>
      <c r="G91" s="58"/>
    </row>
    <row r="92" spans="1:7" s="54" customFormat="1" ht="28.5" customHeight="1" x14ac:dyDescent="0.3">
      <c r="A92" s="55" t="s">
        <v>2</v>
      </c>
      <c r="B92" s="56" t="s">
        <v>10</v>
      </c>
      <c r="C92" s="57" t="s">
        <v>304</v>
      </c>
      <c r="D92" s="57" t="s">
        <v>279</v>
      </c>
      <c r="E92" s="57" t="s">
        <v>298</v>
      </c>
      <c r="F92" s="58"/>
      <c r="G92" s="58"/>
    </row>
    <row r="93" spans="1:7" s="54" customFormat="1" ht="28.5" customHeight="1" x14ac:dyDescent="0.3">
      <c r="A93" s="55" t="s">
        <v>2</v>
      </c>
      <c r="B93" s="56" t="s">
        <v>10</v>
      </c>
      <c r="C93" s="57" t="s">
        <v>305</v>
      </c>
      <c r="D93" s="57" t="s">
        <v>279</v>
      </c>
      <c r="E93" s="57" t="s">
        <v>301</v>
      </c>
      <c r="F93" s="58"/>
      <c r="G93" s="58"/>
    </row>
    <row r="94" spans="1:7" s="54" customFormat="1" ht="28.5" customHeight="1" x14ac:dyDescent="0.3">
      <c r="A94" s="55" t="s">
        <v>2</v>
      </c>
      <c r="B94" s="56" t="s">
        <v>11</v>
      </c>
      <c r="C94" s="58" t="s">
        <v>284</v>
      </c>
      <c r="D94" s="57" t="s">
        <v>281</v>
      </c>
      <c r="E94" s="58">
        <v>6</v>
      </c>
      <c r="F94" s="58"/>
      <c r="G94" s="58"/>
    </row>
    <row r="95" spans="1:7" s="54" customFormat="1" ht="28.5" customHeight="1" x14ac:dyDescent="0.3">
      <c r="A95" s="55" t="s">
        <v>2</v>
      </c>
      <c r="B95" s="56" t="s">
        <v>11</v>
      </c>
      <c r="C95" s="57" t="s">
        <v>285</v>
      </c>
      <c r="D95" s="57" t="s">
        <v>281</v>
      </c>
      <c r="E95" s="57">
        <v>20</v>
      </c>
      <c r="F95" s="58"/>
      <c r="G95" s="58"/>
    </row>
    <row r="96" spans="1:7" s="54" customFormat="1" ht="28.5" customHeight="1" x14ac:dyDescent="0.3">
      <c r="A96" s="55" t="s">
        <v>2</v>
      </c>
      <c r="B96" s="56" t="s">
        <v>11</v>
      </c>
      <c r="C96" s="57" t="s">
        <v>286</v>
      </c>
      <c r="D96" s="57" t="s">
        <v>281</v>
      </c>
      <c r="E96" s="57" t="s">
        <v>287</v>
      </c>
      <c r="F96" s="58"/>
      <c r="G96" s="58"/>
    </row>
    <row r="97" spans="1:7" s="54" customFormat="1" ht="28.5" customHeight="1" x14ac:dyDescent="0.3">
      <c r="A97" s="55" t="s">
        <v>2</v>
      </c>
      <c r="B97" s="56" t="s">
        <v>11</v>
      </c>
      <c r="C97" s="57" t="s">
        <v>288</v>
      </c>
      <c r="D97" s="57" t="s">
        <v>281</v>
      </c>
      <c r="E97" s="57" t="s">
        <v>289</v>
      </c>
      <c r="F97" s="58"/>
      <c r="G97" s="58"/>
    </row>
    <row r="98" spans="1:7" s="54" customFormat="1" ht="28.5" customHeight="1" x14ac:dyDescent="0.3">
      <c r="A98" s="55" t="s">
        <v>2</v>
      </c>
      <c r="B98" s="56" t="s">
        <v>11</v>
      </c>
      <c r="C98" s="57" t="s">
        <v>290</v>
      </c>
      <c r="D98" s="57" t="s">
        <v>281</v>
      </c>
      <c r="E98" s="57" t="s">
        <v>287</v>
      </c>
      <c r="F98" s="58"/>
      <c r="G98" s="58"/>
    </row>
    <row r="99" spans="1:7" s="54" customFormat="1" ht="28.5" customHeight="1" x14ac:dyDescent="0.3">
      <c r="A99" s="55" t="s">
        <v>2</v>
      </c>
      <c r="B99" s="56" t="s">
        <v>11</v>
      </c>
      <c r="C99" s="57" t="s">
        <v>291</v>
      </c>
      <c r="D99" s="57" t="s">
        <v>281</v>
      </c>
      <c r="E99" s="57" t="s">
        <v>283</v>
      </c>
      <c r="F99" s="58"/>
      <c r="G99" s="58"/>
    </row>
    <row r="100" spans="1:7" s="54" customFormat="1" ht="28.5" customHeight="1" x14ac:dyDescent="0.3">
      <c r="A100" s="55" t="s">
        <v>2</v>
      </c>
      <c r="B100" s="56" t="s">
        <v>11</v>
      </c>
      <c r="C100" s="57" t="s">
        <v>292</v>
      </c>
      <c r="D100" s="57" t="s">
        <v>281</v>
      </c>
      <c r="E100" s="57" t="s">
        <v>289</v>
      </c>
      <c r="F100" s="58"/>
      <c r="G100" s="58"/>
    </row>
    <row r="101" spans="1:7" s="54" customFormat="1" ht="28.5" customHeight="1" x14ac:dyDescent="0.3">
      <c r="A101" s="55" t="s">
        <v>2</v>
      </c>
      <c r="B101" s="56" t="s">
        <v>11</v>
      </c>
      <c r="C101" s="57" t="s">
        <v>293</v>
      </c>
      <c r="D101" s="57" t="s">
        <v>281</v>
      </c>
      <c r="E101" s="57" t="s">
        <v>294</v>
      </c>
      <c r="F101" s="58"/>
      <c r="G101" s="58"/>
    </row>
    <row r="102" spans="1:7" s="54" customFormat="1" ht="28.5" customHeight="1" x14ac:dyDescent="0.3">
      <c r="A102" s="55" t="s">
        <v>2</v>
      </c>
      <c r="B102" s="56" t="s">
        <v>11</v>
      </c>
      <c r="C102" s="57" t="s">
        <v>295</v>
      </c>
      <c r="D102" s="57" t="s">
        <v>281</v>
      </c>
      <c r="E102" s="57" t="s">
        <v>283</v>
      </c>
      <c r="F102" s="58"/>
      <c r="G102" s="58"/>
    </row>
    <row r="103" spans="1:7" s="54" customFormat="1" ht="28.5" customHeight="1" x14ac:dyDescent="0.3">
      <c r="A103" s="55" t="s">
        <v>2</v>
      </c>
      <c r="B103" s="56" t="s">
        <v>11</v>
      </c>
      <c r="C103" s="57" t="s">
        <v>296</v>
      </c>
      <c r="D103" s="57" t="s">
        <v>281</v>
      </c>
      <c r="E103" s="57" t="s">
        <v>294</v>
      </c>
      <c r="F103" s="58"/>
      <c r="G103" s="58"/>
    </row>
    <row r="104" spans="1:7" s="54" customFormat="1" ht="28.5" customHeight="1" x14ac:dyDescent="0.3">
      <c r="A104" s="55" t="s">
        <v>2</v>
      </c>
      <c r="B104" s="56" t="s">
        <v>11</v>
      </c>
      <c r="C104" s="57" t="s">
        <v>297</v>
      </c>
      <c r="D104" s="57" t="s">
        <v>279</v>
      </c>
      <c r="E104" s="57" t="s">
        <v>298</v>
      </c>
      <c r="F104" s="58"/>
      <c r="G104" s="58"/>
    </row>
    <row r="105" spans="1:7" s="54" customFormat="1" ht="28.5" customHeight="1" x14ac:dyDescent="0.3">
      <c r="A105" s="55" t="s">
        <v>2</v>
      </c>
      <c r="B105" s="56" t="s">
        <v>11</v>
      </c>
      <c r="C105" s="57" t="s">
        <v>299</v>
      </c>
      <c r="D105" s="57" t="s">
        <v>279</v>
      </c>
      <c r="E105" s="57">
        <v>15</v>
      </c>
      <c r="F105" s="58"/>
      <c r="G105" s="58"/>
    </row>
    <row r="106" spans="1:7" s="54" customFormat="1" ht="28.5" customHeight="1" x14ac:dyDescent="0.3">
      <c r="A106" s="55" t="s">
        <v>2</v>
      </c>
      <c r="B106" s="56" t="s">
        <v>11</v>
      </c>
      <c r="C106" s="57" t="s">
        <v>300</v>
      </c>
      <c r="D106" s="57" t="s">
        <v>279</v>
      </c>
      <c r="E106" s="57" t="s">
        <v>301</v>
      </c>
      <c r="F106" s="58"/>
      <c r="G106" s="58"/>
    </row>
    <row r="107" spans="1:7" s="54" customFormat="1" ht="28.5" customHeight="1" x14ac:dyDescent="0.3">
      <c r="A107" s="55" t="s">
        <v>2</v>
      </c>
      <c r="B107" s="56" t="s">
        <v>11</v>
      </c>
      <c r="C107" s="57" t="s">
        <v>302</v>
      </c>
      <c r="D107" s="57" t="s">
        <v>281</v>
      </c>
      <c r="E107" s="57" t="s">
        <v>294</v>
      </c>
      <c r="F107" s="58"/>
      <c r="G107" s="58"/>
    </row>
    <row r="108" spans="1:7" s="54" customFormat="1" ht="28.5" customHeight="1" x14ac:dyDescent="0.3">
      <c r="A108" s="55" t="s">
        <v>2</v>
      </c>
      <c r="B108" s="56" t="s">
        <v>11</v>
      </c>
      <c r="C108" s="57" t="s">
        <v>303</v>
      </c>
      <c r="D108" s="57" t="s">
        <v>281</v>
      </c>
      <c r="E108" s="57">
        <v>16</v>
      </c>
      <c r="F108" s="58"/>
      <c r="G108" s="58"/>
    </row>
    <row r="109" spans="1:7" s="54" customFormat="1" ht="28.5" customHeight="1" x14ac:dyDescent="0.3">
      <c r="A109" s="55" t="s">
        <v>2</v>
      </c>
      <c r="B109" s="56" t="s">
        <v>11</v>
      </c>
      <c r="C109" s="57" t="s">
        <v>304</v>
      </c>
      <c r="D109" s="57" t="s">
        <v>279</v>
      </c>
      <c r="E109" s="57" t="s">
        <v>298</v>
      </c>
      <c r="F109" s="58"/>
      <c r="G109" s="58"/>
    </row>
    <row r="110" spans="1:7" s="54" customFormat="1" ht="28.5" customHeight="1" x14ac:dyDescent="0.3">
      <c r="A110" s="55" t="s">
        <v>2</v>
      </c>
      <c r="B110" s="56" t="s">
        <v>11</v>
      </c>
      <c r="C110" s="57" t="s">
        <v>305</v>
      </c>
      <c r="D110" s="57" t="s">
        <v>279</v>
      </c>
      <c r="E110" s="57" t="s">
        <v>301</v>
      </c>
      <c r="F110" s="58"/>
      <c r="G110" s="58"/>
    </row>
    <row r="111" spans="1:7" s="54" customFormat="1" ht="28.5" customHeight="1" x14ac:dyDescent="0.3">
      <c r="A111" s="55" t="s">
        <v>2</v>
      </c>
      <c r="B111" s="56" t="s">
        <v>13</v>
      </c>
      <c r="C111" s="58" t="s">
        <v>284</v>
      </c>
      <c r="D111" s="57" t="s">
        <v>281</v>
      </c>
      <c r="E111" s="58">
        <v>6</v>
      </c>
      <c r="F111" s="58"/>
      <c r="G111" s="58"/>
    </row>
    <row r="112" spans="1:7" s="54" customFormat="1" ht="28.5" customHeight="1" x14ac:dyDescent="0.3">
      <c r="A112" s="55" t="s">
        <v>2</v>
      </c>
      <c r="B112" s="56" t="s">
        <v>13</v>
      </c>
      <c r="C112" s="57" t="s">
        <v>285</v>
      </c>
      <c r="D112" s="57" t="s">
        <v>281</v>
      </c>
      <c r="E112" s="57">
        <v>20</v>
      </c>
      <c r="F112" s="58"/>
      <c r="G112" s="58"/>
    </row>
    <row r="113" spans="1:7" s="54" customFormat="1" ht="28.5" customHeight="1" x14ac:dyDescent="0.3">
      <c r="A113" s="55" t="s">
        <v>2</v>
      </c>
      <c r="B113" s="56" t="s">
        <v>13</v>
      </c>
      <c r="C113" s="57" t="s">
        <v>286</v>
      </c>
      <c r="D113" s="57" t="s">
        <v>281</v>
      </c>
      <c r="E113" s="57" t="s">
        <v>287</v>
      </c>
      <c r="F113" s="58"/>
      <c r="G113" s="58"/>
    </row>
    <row r="114" spans="1:7" s="54" customFormat="1" ht="28.5" customHeight="1" x14ac:dyDescent="0.3">
      <c r="A114" s="55" t="s">
        <v>2</v>
      </c>
      <c r="B114" s="56" t="s">
        <v>13</v>
      </c>
      <c r="C114" s="57" t="s">
        <v>288</v>
      </c>
      <c r="D114" s="57" t="s">
        <v>281</v>
      </c>
      <c r="E114" s="57" t="s">
        <v>289</v>
      </c>
      <c r="F114" s="58"/>
      <c r="G114" s="58"/>
    </row>
    <row r="115" spans="1:7" s="54" customFormat="1" ht="28.5" customHeight="1" x14ac:dyDescent="0.3">
      <c r="A115" s="55" t="s">
        <v>2</v>
      </c>
      <c r="B115" s="56" t="s">
        <v>13</v>
      </c>
      <c r="C115" s="57" t="s">
        <v>290</v>
      </c>
      <c r="D115" s="57" t="s">
        <v>281</v>
      </c>
      <c r="E115" s="57" t="s">
        <v>287</v>
      </c>
      <c r="F115" s="58"/>
      <c r="G115" s="58"/>
    </row>
    <row r="116" spans="1:7" s="54" customFormat="1" ht="28.5" customHeight="1" x14ac:dyDescent="0.3">
      <c r="A116" s="55" t="s">
        <v>2</v>
      </c>
      <c r="B116" s="56" t="s">
        <v>13</v>
      </c>
      <c r="C116" s="57" t="s">
        <v>291</v>
      </c>
      <c r="D116" s="57" t="s">
        <v>281</v>
      </c>
      <c r="E116" s="57" t="s">
        <v>283</v>
      </c>
      <c r="F116" s="58"/>
      <c r="G116" s="58"/>
    </row>
    <row r="117" spans="1:7" s="54" customFormat="1" ht="28.5" customHeight="1" x14ac:dyDescent="0.3">
      <c r="A117" s="55" t="s">
        <v>2</v>
      </c>
      <c r="B117" s="56" t="s">
        <v>13</v>
      </c>
      <c r="C117" s="57" t="s">
        <v>292</v>
      </c>
      <c r="D117" s="57" t="s">
        <v>281</v>
      </c>
      <c r="E117" s="57" t="s">
        <v>289</v>
      </c>
      <c r="F117" s="58"/>
      <c r="G117" s="58"/>
    </row>
    <row r="118" spans="1:7" s="54" customFormat="1" ht="28.5" customHeight="1" x14ac:dyDescent="0.3">
      <c r="A118" s="55" t="s">
        <v>2</v>
      </c>
      <c r="B118" s="56" t="s">
        <v>13</v>
      </c>
      <c r="C118" s="57" t="s">
        <v>293</v>
      </c>
      <c r="D118" s="57" t="s">
        <v>281</v>
      </c>
      <c r="E118" s="57" t="s">
        <v>294</v>
      </c>
      <c r="F118" s="58"/>
      <c r="G118" s="58"/>
    </row>
    <row r="119" spans="1:7" s="54" customFormat="1" ht="28.5" customHeight="1" x14ac:dyDescent="0.3">
      <c r="A119" s="55" t="s">
        <v>2</v>
      </c>
      <c r="B119" s="56" t="s">
        <v>13</v>
      </c>
      <c r="C119" s="57" t="s">
        <v>295</v>
      </c>
      <c r="D119" s="57" t="s">
        <v>281</v>
      </c>
      <c r="E119" s="57" t="s">
        <v>283</v>
      </c>
      <c r="F119" s="58"/>
      <c r="G119" s="58"/>
    </row>
    <row r="120" spans="1:7" s="54" customFormat="1" ht="28.5" customHeight="1" x14ac:dyDescent="0.3">
      <c r="A120" s="55" t="s">
        <v>2</v>
      </c>
      <c r="B120" s="56" t="s">
        <v>13</v>
      </c>
      <c r="C120" s="57" t="s">
        <v>296</v>
      </c>
      <c r="D120" s="57" t="s">
        <v>281</v>
      </c>
      <c r="E120" s="57" t="s">
        <v>294</v>
      </c>
      <c r="F120" s="58"/>
      <c r="G120" s="58"/>
    </row>
    <row r="121" spans="1:7" s="54" customFormat="1" ht="28.5" customHeight="1" x14ac:dyDescent="0.3">
      <c r="A121" s="55" t="s">
        <v>2</v>
      </c>
      <c r="B121" s="56" t="s">
        <v>13</v>
      </c>
      <c r="C121" s="57" t="s">
        <v>297</v>
      </c>
      <c r="D121" s="57" t="s">
        <v>279</v>
      </c>
      <c r="E121" s="57" t="s">
        <v>298</v>
      </c>
      <c r="F121" s="58"/>
      <c r="G121" s="58"/>
    </row>
    <row r="122" spans="1:7" s="54" customFormat="1" ht="28.5" customHeight="1" x14ac:dyDescent="0.3">
      <c r="A122" s="55" t="s">
        <v>2</v>
      </c>
      <c r="B122" s="56" t="s">
        <v>13</v>
      </c>
      <c r="C122" s="57" t="s">
        <v>299</v>
      </c>
      <c r="D122" s="57" t="s">
        <v>279</v>
      </c>
      <c r="E122" s="57">
        <v>15</v>
      </c>
      <c r="F122" s="58"/>
      <c r="G122" s="58"/>
    </row>
    <row r="123" spans="1:7" s="54" customFormat="1" ht="28.5" customHeight="1" x14ac:dyDescent="0.3">
      <c r="A123" s="55" t="s">
        <v>2</v>
      </c>
      <c r="B123" s="56" t="s">
        <v>13</v>
      </c>
      <c r="C123" s="57" t="s">
        <v>300</v>
      </c>
      <c r="D123" s="57" t="s">
        <v>279</v>
      </c>
      <c r="E123" s="57" t="s">
        <v>301</v>
      </c>
      <c r="F123" s="58"/>
      <c r="G123" s="58"/>
    </row>
    <row r="124" spans="1:7" s="54" customFormat="1" ht="28.5" customHeight="1" x14ac:dyDescent="0.3">
      <c r="A124" s="55" t="s">
        <v>2</v>
      </c>
      <c r="B124" s="56" t="s">
        <v>13</v>
      </c>
      <c r="C124" s="57" t="s">
        <v>302</v>
      </c>
      <c r="D124" s="57" t="s">
        <v>281</v>
      </c>
      <c r="E124" s="57" t="s">
        <v>294</v>
      </c>
      <c r="F124" s="58"/>
      <c r="G124" s="58"/>
    </row>
    <row r="125" spans="1:7" s="54" customFormat="1" ht="28.5" customHeight="1" x14ac:dyDescent="0.3">
      <c r="A125" s="55" t="s">
        <v>2</v>
      </c>
      <c r="B125" s="56" t="s">
        <v>13</v>
      </c>
      <c r="C125" s="57" t="s">
        <v>303</v>
      </c>
      <c r="D125" s="57" t="s">
        <v>281</v>
      </c>
      <c r="E125" s="57">
        <v>16</v>
      </c>
      <c r="F125" s="58"/>
      <c r="G125" s="58"/>
    </row>
    <row r="126" spans="1:7" s="54" customFormat="1" ht="28.5" customHeight="1" x14ac:dyDescent="0.3">
      <c r="A126" s="55" t="s">
        <v>2</v>
      </c>
      <c r="B126" s="56" t="s">
        <v>13</v>
      </c>
      <c r="C126" s="57" t="s">
        <v>304</v>
      </c>
      <c r="D126" s="57" t="s">
        <v>279</v>
      </c>
      <c r="E126" s="57" t="s">
        <v>298</v>
      </c>
      <c r="F126" s="58"/>
      <c r="G126" s="58"/>
    </row>
    <row r="127" spans="1:7" s="54" customFormat="1" ht="28.5" customHeight="1" x14ac:dyDescent="0.3">
      <c r="A127" s="55" t="s">
        <v>2</v>
      </c>
      <c r="B127" s="56" t="s">
        <v>13</v>
      </c>
      <c r="C127" s="57" t="s">
        <v>305</v>
      </c>
      <c r="D127" s="57" t="s">
        <v>279</v>
      </c>
      <c r="E127" s="57" t="s">
        <v>301</v>
      </c>
      <c r="F127" s="58"/>
      <c r="G127" s="58"/>
    </row>
    <row r="128" spans="1:7" s="54" customFormat="1" ht="28.5" customHeight="1" x14ac:dyDescent="0.3">
      <c r="A128" s="55" t="s">
        <v>14</v>
      </c>
      <c r="B128" s="56" t="s">
        <v>168</v>
      </c>
      <c r="C128" s="58" t="s">
        <v>306</v>
      </c>
      <c r="D128" s="57" t="s">
        <v>281</v>
      </c>
      <c r="E128" s="58" t="s">
        <v>289</v>
      </c>
      <c r="F128" s="58"/>
      <c r="G128" s="58"/>
    </row>
    <row r="129" spans="1:7" s="54" customFormat="1" ht="28.5" customHeight="1" x14ac:dyDescent="0.3">
      <c r="A129" s="55" t="s">
        <v>14</v>
      </c>
      <c r="B129" s="56" t="s">
        <v>168</v>
      </c>
      <c r="C129" s="57" t="s">
        <v>307</v>
      </c>
      <c r="D129" s="57" t="s">
        <v>281</v>
      </c>
      <c r="E129" s="57" t="s">
        <v>287</v>
      </c>
      <c r="F129" s="58"/>
      <c r="G129" s="58"/>
    </row>
    <row r="130" spans="1:7" s="54" customFormat="1" ht="28.5" customHeight="1" x14ac:dyDescent="0.3">
      <c r="A130" s="55" t="s">
        <v>14</v>
      </c>
      <c r="B130" s="56" t="s">
        <v>168</v>
      </c>
      <c r="C130" s="57" t="s">
        <v>308</v>
      </c>
      <c r="D130" s="57" t="s">
        <v>281</v>
      </c>
      <c r="E130" s="57" t="s">
        <v>289</v>
      </c>
      <c r="F130" s="58"/>
      <c r="G130" s="58"/>
    </row>
    <row r="131" spans="1:7" s="54" customFormat="1" ht="28.5" customHeight="1" x14ac:dyDescent="0.3">
      <c r="A131" s="55" t="s">
        <v>14</v>
      </c>
      <c r="B131" s="56" t="s">
        <v>168</v>
      </c>
      <c r="C131" s="57" t="s">
        <v>309</v>
      </c>
      <c r="D131" s="57" t="s">
        <v>281</v>
      </c>
      <c r="E131" s="57" t="s">
        <v>287</v>
      </c>
      <c r="F131" s="58"/>
      <c r="G131" s="58"/>
    </row>
    <row r="132" spans="1:7" s="54" customFormat="1" ht="28.5" customHeight="1" x14ac:dyDescent="0.3">
      <c r="A132" s="55" t="s">
        <v>14</v>
      </c>
      <c r="B132" s="56" t="s">
        <v>168</v>
      </c>
      <c r="C132" s="57" t="s">
        <v>310</v>
      </c>
      <c r="D132" s="57" t="s">
        <v>281</v>
      </c>
      <c r="E132" s="57" t="s">
        <v>283</v>
      </c>
      <c r="F132" s="58"/>
      <c r="G132" s="58"/>
    </row>
    <row r="133" spans="1:7" s="54" customFormat="1" ht="28.5" customHeight="1" x14ac:dyDescent="0.3">
      <c r="A133" s="55" t="s">
        <v>14</v>
      </c>
      <c r="B133" s="56" t="s">
        <v>168</v>
      </c>
      <c r="C133" s="57" t="s">
        <v>311</v>
      </c>
      <c r="D133" s="57" t="s">
        <v>281</v>
      </c>
      <c r="E133" s="57" t="s">
        <v>289</v>
      </c>
      <c r="F133" s="58"/>
      <c r="G133" s="58"/>
    </row>
    <row r="134" spans="1:7" s="54" customFormat="1" ht="28.5" customHeight="1" x14ac:dyDescent="0.3">
      <c r="A134" s="55" t="s">
        <v>14</v>
      </c>
      <c r="B134" s="56" t="s">
        <v>168</v>
      </c>
      <c r="C134" s="57" t="s">
        <v>312</v>
      </c>
      <c r="D134" s="57" t="s">
        <v>281</v>
      </c>
      <c r="E134" s="57" t="s">
        <v>294</v>
      </c>
      <c r="F134" s="58"/>
      <c r="G134" s="58"/>
    </row>
    <row r="135" spans="1:7" s="54" customFormat="1" ht="28.5" customHeight="1" x14ac:dyDescent="0.3">
      <c r="A135" s="55" t="s">
        <v>14</v>
      </c>
      <c r="B135" s="56" t="s">
        <v>168</v>
      </c>
      <c r="C135" s="57" t="s">
        <v>313</v>
      </c>
      <c r="D135" s="57" t="s">
        <v>281</v>
      </c>
      <c r="E135" s="57" t="s">
        <v>283</v>
      </c>
      <c r="F135" s="58"/>
      <c r="G135" s="58"/>
    </row>
    <row r="136" spans="1:7" s="54" customFormat="1" ht="28.5" customHeight="1" x14ac:dyDescent="0.3">
      <c r="A136" s="55" t="s">
        <v>14</v>
      </c>
      <c r="B136" s="56" t="s">
        <v>168</v>
      </c>
      <c r="C136" s="57" t="s">
        <v>314</v>
      </c>
      <c r="D136" s="57" t="s">
        <v>279</v>
      </c>
      <c r="E136" s="57" t="s">
        <v>315</v>
      </c>
      <c r="F136" s="58"/>
      <c r="G136" s="58"/>
    </row>
    <row r="137" spans="1:7" s="54" customFormat="1" ht="28.5" customHeight="1" x14ac:dyDescent="0.3">
      <c r="A137" s="55" t="s">
        <v>14</v>
      </c>
      <c r="B137" s="56" t="s">
        <v>168</v>
      </c>
      <c r="C137" s="57" t="s">
        <v>316</v>
      </c>
      <c r="D137" s="57" t="s">
        <v>279</v>
      </c>
      <c r="E137" s="57" t="s">
        <v>317</v>
      </c>
      <c r="F137" s="58"/>
      <c r="G137" s="58"/>
    </row>
    <row r="138" spans="1:7" s="54" customFormat="1" ht="28.5" customHeight="1" x14ac:dyDescent="0.3">
      <c r="A138" s="55" t="s">
        <v>14</v>
      </c>
      <c r="B138" s="56" t="s">
        <v>168</v>
      </c>
      <c r="C138" s="57" t="s">
        <v>318</v>
      </c>
      <c r="D138" s="57" t="s">
        <v>279</v>
      </c>
      <c r="E138" s="57">
        <v>11</v>
      </c>
      <c r="F138" s="58"/>
      <c r="G138" s="58"/>
    </row>
    <row r="139" spans="1:7" s="54" customFormat="1" ht="28.5" customHeight="1" x14ac:dyDescent="0.3">
      <c r="A139" s="55" t="s">
        <v>14</v>
      </c>
      <c r="B139" s="56" t="s">
        <v>168</v>
      </c>
      <c r="C139" s="57" t="s">
        <v>319</v>
      </c>
      <c r="D139" s="57" t="s">
        <v>281</v>
      </c>
      <c r="E139" s="57" t="s">
        <v>320</v>
      </c>
      <c r="F139" s="58"/>
      <c r="G139" s="58"/>
    </row>
    <row r="140" spans="1:7" s="54" customFormat="1" ht="28.5" customHeight="1" x14ac:dyDescent="0.3">
      <c r="A140" s="55" t="s">
        <v>14</v>
      </c>
      <c r="B140" s="56" t="s">
        <v>168</v>
      </c>
      <c r="C140" s="57" t="s">
        <v>321</v>
      </c>
      <c r="D140" s="57" t="s">
        <v>279</v>
      </c>
      <c r="E140" s="57" t="s">
        <v>322</v>
      </c>
      <c r="F140" s="58"/>
      <c r="G140" s="58"/>
    </row>
    <row r="141" spans="1:7" s="54" customFormat="1" ht="28.5" customHeight="1" x14ac:dyDescent="0.3">
      <c r="A141" s="55" t="s">
        <v>14</v>
      </c>
      <c r="B141" s="56" t="s">
        <v>168</v>
      </c>
      <c r="C141" s="57" t="s">
        <v>323</v>
      </c>
      <c r="D141" s="57" t="s">
        <v>279</v>
      </c>
      <c r="E141" s="57">
        <v>13</v>
      </c>
      <c r="F141" s="58"/>
      <c r="G141" s="58"/>
    </row>
    <row r="142" spans="1:7" s="54" customFormat="1" ht="28.5" customHeight="1" x14ac:dyDescent="0.3">
      <c r="A142" s="55" t="s">
        <v>14</v>
      </c>
      <c r="B142" s="56" t="s">
        <v>168</v>
      </c>
      <c r="C142" s="57" t="s">
        <v>324</v>
      </c>
      <c r="D142" s="57" t="s">
        <v>279</v>
      </c>
      <c r="E142" s="57" t="s">
        <v>317</v>
      </c>
      <c r="F142" s="58"/>
      <c r="G142" s="58"/>
    </row>
    <row r="143" spans="1:7" s="54" customFormat="1" ht="28.5" customHeight="1" x14ac:dyDescent="0.3">
      <c r="A143" s="55" t="s">
        <v>14</v>
      </c>
      <c r="B143" s="56" t="s">
        <v>168</v>
      </c>
      <c r="C143" s="57" t="s">
        <v>325</v>
      </c>
      <c r="D143" s="57" t="s">
        <v>279</v>
      </c>
      <c r="E143" s="57" t="s">
        <v>326</v>
      </c>
      <c r="F143" s="58"/>
      <c r="G143" s="58"/>
    </row>
    <row r="144" spans="1:7" s="54" customFormat="1" ht="28.5" customHeight="1" x14ac:dyDescent="0.3">
      <c r="A144" s="55" t="s">
        <v>14</v>
      </c>
      <c r="B144" s="56" t="s">
        <v>172</v>
      </c>
      <c r="C144" s="57" t="s">
        <v>306</v>
      </c>
      <c r="D144" s="57" t="s">
        <v>281</v>
      </c>
      <c r="E144" s="57" t="s">
        <v>289</v>
      </c>
      <c r="F144" s="58"/>
      <c r="G144" s="58"/>
    </row>
    <row r="145" spans="1:7" s="54" customFormat="1" ht="28.5" customHeight="1" x14ac:dyDescent="0.3">
      <c r="A145" s="55" t="s">
        <v>14</v>
      </c>
      <c r="B145" s="56" t="s">
        <v>172</v>
      </c>
      <c r="C145" s="57" t="s">
        <v>307</v>
      </c>
      <c r="D145" s="57" t="s">
        <v>281</v>
      </c>
      <c r="E145" s="57" t="s">
        <v>287</v>
      </c>
      <c r="F145" s="58"/>
      <c r="G145" s="58"/>
    </row>
    <row r="146" spans="1:7" s="54" customFormat="1" ht="28.5" customHeight="1" x14ac:dyDescent="0.3">
      <c r="A146" s="55" t="s">
        <v>14</v>
      </c>
      <c r="B146" s="56" t="s">
        <v>172</v>
      </c>
      <c r="C146" s="57" t="s">
        <v>308</v>
      </c>
      <c r="D146" s="57" t="s">
        <v>281</v>
      </c>
      <c r="E146" s="57" t="s">
        <v>289</v>
      </c>
      <c r="F146" s="58"/>
      <c r="G146" s="58"/>
    </row>
    <row r="147" spans="1:7" s="54" customFormat="1" ht="28.5" customHeight="1" x14ac:dyDescent="0.3">
      <c r="A147" s="55" t="s">
        <v>14</v>
      </c>
      <c r="B147" s="56" t="s">
        <v>172</v>
      </c>
      <c r="C147" s="57" t="s">
        <v>309</v>
      </c>
      <c r="D147" s="57" t="s">
        <v>281</v>
      </c>
      <c r="E147" s="57" t="s">
        <v>287</v>
      </c>
      <c r="F147" s="58"/>
      <c r="G147" s="58"/>
    </row>
    <row r="148" spans="1:7" s="54" customFormat="1" ht="28.5" customHeight="1" x14ac:dyDescent="0.3">
      <c r="A148" s="55" t="s">
        <v>14</v>
      </c>
      <c r="B148" s="56" t="s">
        <v>172</v>
      </c>
      <c r="C148" s="57" t="s">
        <v>310</v>
      </c>
      <c r="D148" s="57" t="s">
        <v>281</v>
      </c>
      <c r="E148" s="57" t="s">
        <v>283</v>
      </c>
      <c r="F148" s="58"/>
      <c r="G148" s="58"/>
    </row>
    <row r="149" spans="1:7" s="54" customFormat="1" ht="28.5" customHeight="1" x14ac:dyDescent="0.3">
      <c r="A149" s="55" t="s">
        <v>14</v>
      </c>
      <c r="B149" s="56" t="s">
        <v>172</v>
      </c>
      <c r="C149" s="57" t="s">
        <v>311</v>
      </c>
      <c r="D149" s="57" t="s">
        <v>281</v>
      </c>
      <c r="E149" s="57" t="s">
        <v>289</v>
      </c>
      <c r="F149" s="58"/>
      <c r="G149" s="58"/>
    </row>
    <row r="150" spans="1:7" s="54" customFormat="1" ht="28.5" customHeight="1" x14ac:dyDescent="0.3">
      <c r="A150" s="55" t="s">
        <v>14</v>
      </c>
      <c r="B150" s="56" t="s">
        <v>172</v>
      </c>
      <c r="C150" s="57" t="s">
        <v>312</v>
      </c>
      <c r="D150" s="57" t="s">
        <v>281</v>
      </c>
      <c r="E150" s="57" t="s">
        <v>294</v>
      </c>
      <c r="F150" s="58"/>
      <c r="G150" s="58"/>
    </row>
    <row r="151" spans="1:7" s="54" customFormat="1" ht="28.5" customHeight="1" x14ac:dyDescent="0.3">
      <c r="A151" s="55" t="s">
        <v>14</v>
      </c>
      <c r="B151" s="56" t="s">
        <v>172</v>
      </c>
      <c r="C151" s="57" t="s">
        <v>313</v>
      </c>
      <c r="D151" s="57" t="s">
        <v>281</v>
      </c>
      <c r="E151" s="57" t="s">
        <v>283</v>
      </c>
      <c r="F151" s="58"/>
      <c r="G151" s="58"/>
    </row>
    <row r="152" spans="1:7" s="54" customFormat="1" ht="28.5" customHeight="1" x14ac:dyDescent="0.3">
      <c r="A152" s="55" t="s">
        <v>14</v>
      </c>
      <c r="B152" s="56" t="s">
        <v>172</v>
      </c>
      <c r="C152" s="57" t="s">
        <v>314</v>
      </c>
      <c r="D152" s="57" t="s">
        <v>279</v>
      </c>
      <c r="E152" s="57" t="s">
        <v>315</v>
      </c>
      <c r="F152" s="58"/>
      <c r="G152" s="58"/>
    </row>
    <row r="153" spans="1:7" s="54" customFormat="1" ht="28.5" customHeight="1" x14ac:dyDescent="0.3">
      <c r="A153" s="55" t="s">
        <v>14</v>
      </c>
      <c r="B153" s="56" t="s">
        <v>172</v>
      </c>
      <c r="C153" s="57" t="s">
        <v>316</v>
      </c>
      <c r="D153" s="57" t="s">
        <v>279</v>
      </c>
      <c r="E153" s="57" t="s">
        <v>317</v>
      </c>
      <c r="F153" s="58"/>
      <c r="G153" s="58"/>
    </row>
    <row r="154" spans="1:7" s="54" customFormat="1" ht="28.5" customHeight="1" x14ac:dyDescent="0.3">
      <c r="A154" s="55" t="s">
        <v>14</v>
      </c>
      <c r="B154" s="56" t="s">
        <v>172</v>
      </c>
      <c r="C154" s="57" t="s">
        <v>318</v>
      </c>
      <c r="D154" s="57" t="s">
        <v>279</v>
      </c>
      <c r="E154" s="57">
        <v>11</v>
      </c>
      <c r="F154" s="58"/>
      <c r="G154" s="58"/>
    </row>
    <row r="155" spans="1:7" s="54" customFormat="1" ht="28.5" customHeight="1" x14ac:dyDescent="0.3">
      <c r="A155" s="55" t="s">
        <v>14</v>
      </c>
      <c r="B155" s="56" t="s">
        <v>172</v>
      </c>
      <c r="C155" s="57" t="s">
        <v>319</v>
      </c>
      <c r="D155" s="57" t="s">
        <v>281</v>
      </c>
      <c r="E155" s="57" t="s">
        <v>320</v>
      </c>
      <c r="F155" s="58"/>
      <c r="G155" s="58"/>
    </row>
    <row r="156" spans="1:7" s="54" customFormat="1" ht="28.5" customHeight="1" x14ac:dyDescent="0.3">
      <c r="A156" s="55" t="s">
        <v>14</v>
      </c>
      <c r="B156" s="56" t="s">
        <v>172</v>
      </c>
      <c r="C156" s="57" t="s">
        <v>321</v>
      </c>
      <c r="D156" s="57" t="s">
        <v>279</v>
      </c>
      <c r="E156" s="57" t="s">
        <v>322</v>
      </c>
      <c r="F156" s="58"/>
      <c r="G156" s="58"/>
    </row>
    <row r="157" spans="1:7" s="54" customFormat="1" ht="28.5" customHeight="1" x14ac:dyDescent="0.3">
      <c r="A157" s="55" t="s">
        <v>14</v>
      </c>
      <c r="B157" s="56" t="s">
        <v>172</v>
      </c>
      <c r="C157" s="57" t="s">
        <v>323</v>
      </c>
      <c r="D157" s="57" t="s">
        <v>279</v>
      </c>
      <c r="E157" s="57">
        <v>13</v>
      </c>
      <c r="F157" s="58"/>
      <c r="G157" s="58"/>
    </row>
    <row r="158" spans="1:7" s="54" customFormat="1" ht="28.5" customHeight="1" x14ac:dyDescent="0.3">
      <c r="A158" s="55" t="s">
        <v>14</v>
      </c>
      <c r="B158" s="56" t="s">
        <v>172</v>
      </c>
      <c r="C158" s="57" t="s">
        <v>324</v>
      </c>
      <c r="D158" s="57" t="s">
        <v>279</v>
      </c>
      <c r="E158" s="57" t="s">
        <v>317</v>
      </c>
      <c r="F158" s="58"/>
      <c r="G158" s="58"/>
    </row>
    <row r="159" spans="1:7" s="54" customFormat="1" ht="28.5" customHeight="1" x14ac:dyDescent="0.3">
      <c r="A159" s="55" t="s">
        <v>14</v>
      </c>
      <c r="B159" s="56" t="s">
        <v>172</v>
      </c>
      <c r="C159" s="57" t="s">
        <v>325</v>
      </c>
      <c r="D159" s="57" t="s">
        <v>279</v>
      </c>
      <c r="E159" s="57" t="s">
        <v>326</v>
      </c>
      <c r="F159" s="58"/>
      <c r="G159" s="58"/>
    </row>
    <row r="160" spans="1:7" s="54" customFormat="1" ht="28.5" customHeight="1" x14ac:dyDescent="0.3">
      <c r="A160" s="55" t="s">
        <v>14</v>
      </c>
      <c r="B160" s="56" t="s">
        <v>172</v>
      </c>
      <c r="C160" s="57" t="s">
        <v>306</v>
      </c>
      <c r="D160" s="57" t="s">
        <v>281</v>
      </c>
      <c r="E160" s="57" t="s">
        <v>289</v>
      </c>
      <c r="F160" s="58"/>
      <c r="G160" s="58"/>
    </row>
    <row r="161" spans="1:7" s="54" customFormat="1" ht="28.5" customHeight="1" x14ac:dyDescent="0.3">
      <c r="A161" s="55" t="s">
        <v>14</v>
      </c>
      <c r="B161" s="56" t="s">
        <v>173</v>
      </c>
      <c r="C161" s="57" t="s">
        <v>307</v>
      </c>
      <c r="D161" s="57" t="s">
        <v>281</v>
      </c>
      <c r="E161" s="57" t="s">
        <v>287</v>
      </c>
      <c r="F161" s="58"/>
      <c r="G161" s="58"/>
    </row>
    <row r="162" spans="1:7" s="54" customFormat="1" ht="28.5" customHeight="1" x14ac:dyDescent="0.3">
      <c r="A162" s="55" t="s">
        <v>14</v>
      </c>
      <c r="B162" s="56" t="s">
        <v>173</v>
      </c>
      <c r="C162" s="57" t="s">
        <v>308</v>
      </c>
      <c r="D162" s="57" t="s">
        <v>281</v>
      </c>
      <c r="E162" s="57" t="s">
        <v>289</v>
      </c>
      <c r="F162" s="58"/>
      <c r="G162" s="58"/>
    </row>
    <row r="163" spans="1:7" s="54" customFormat="1" ht="28.5" customHeight="1" x14ac:dyDescent="0.3">
      <c r="A163" s="55" t="s">
        <v>14</v>
      </c>
      <c r="B163" s="56" t="s">
        <v>173</v>
      </c>
      <c r="C163" s="57" t="s">
        <v>309</v>
      </c>
      <c r="D163" s="57" t="s">
        <v>281</v>
      </c>
      <c r="E163" s="57" t="s">
        <v>287</v>
      </c>
      <c r="F163" s="58"/>
      <c r="G163" s="58"/>
    </row>
    <row r="164" spans="1:7" s="54" customFormat="1" ht="28.5" customHeight="1" x14ac:dyDescent="0.3">
      <c r="A164" s="55" t="s">
        <v>14</v>
      </c>
      <c r="B164" s="56" t="s">
        <v>173</v>
      </c>
      <c r="C164" s="57" t="s">
        <v>310</v>
      </c>
      <c r="D164" s="57" t="s">
        <v>281</v>
      </c>
      <c r="E164" s="57" t="s">
        <v>283</v>
      </c>
      <c r="F164" s="58"/>
      <c r="G164" s="58"/>
    </row>
    <row r="165" spans="1:7" s="54" customFormat="1" ht="28.5" customHeight="1" x14ac:dyDescent="0.3">
      <c r="A165" s="55" t="s">
        <v>14</v>
      </c>
      <c r="B165" s="56" t="s">
        <v>173</v>
      </c>
      <c r="C165" s="57" t="s">
        <v>311</v>
      </c>
      <c r="D165" s="57" t="s">
        <v>281</v>
      </c>
      <c r="E165" s="57" t="s">
        <v>289</v>
      </c>
      <c r="F165" s="58"/>
      <c r="G165" s="58"/>
    </row>
    <row r="166" spans="1:7" s="54" customFormat="1" ht="28.5" customHeight="1" x14ac:dyDescent="0.3">
      <c r="A166" s="55" t="s">
        <v>14</v>
      </c>
      <c r="B166" s="56" t="s">
        <v>173</v>
      </c>
      <c r="C166" s="57" t="s">
        <v>312</v>
      </c>
      <c r="D166" s="57" t="s">
        <v>281</v>
      </c>
      <c r="E166" s="57" t="s">
        <v>294</v>
      </c>
      <c r="F166" s="58"/>
      <c r="G166" s="58"/>
    </row>
    <row r="167" spans="1:7" s="54" customFormat="1" ht="28.5" customHeight="1" x14ac:dyDescent="0.3">
      <c r="A167" s="55" t="s">
        <v>14</v>
      </c>
      <c r="B167" s="56" t="s">
        <v>173</v>
      </c>
      <c r="C167" s="57" t="s">
        <v>313</v>
      </c>
      <c r="D167" s="57" t="s">
        <v>281</v>
      </c>
      <c r="E167" s="57" t="s">
        <v>283</v>
      </c>
      <c r="F167" s="58"/>
      <c r="G167" s="58"/>
    </row>
    <row r="168" spans="1:7" s="54" customFormat="1" ht="28.5" customHeight="1" x14ac:dyDescent="0.3">
      <c r="A168" s="55" t="s">
        <v>14</v>
      </c>
      <c r="B168" s="56" t="s">
        <v>173</v>
      </c>
      <c r="C168" s="57" t="s">
        <v>314</v>
      </c>
      <c r="D168" s="57" t="s">
        <v>279</v>
      </c>
      <c r="E168" s="57" t="s">
        <v>315</v>
      </c>
      <c r="F168" s="58"/>
      <c r="G168" s="58"/>
    </row>
    <row r="169" spans="1:7" s="54" customFormat="1" ht="28.5" customHeight="1" x14ac:dyDescent="0.3">
      <c r="A169" s="55" t="s">
        <v>14</v>
      </c>
      <c r="B169" s="56" t="s">
        <v>173</v>
      </c>
      <c r="C169" s="57" t="s">
        <v>316</v>
      </c>
      <c r="D169" s="57" t="s">
        <v>279</v>
      </c>
      <c r="E169" s="57" t="s">
        <v>317</v>
      </c>
      <c r="F169" s="58"/>
      <c r="G169" s="58"/>
    </row>
    <row r="170" spans="1:7" s="54" customFormat="1" ht="28.5" customHeight="1" x14ac:dyDescent="0.3">
      <c r="A170" s="55" t="s">
        <v>14</v>
      </c>
      <c r="B170" s="56" t="s">
        <v>173</v>
      </c>
      <c r="C170" s="57" t="s">
        <v>318</v>
      </c>
      <c r="D170" s="57" t="s">
        <v>279</v>
      </c>
      <c r="E170" s="57">
        <v>11</v>
      </c>
      <c r="F170" s="58"/>
      <c r="G170" s="58"/>
    </row>
    <row r="171" spans="1:7" s="54" customFormat="1" ht="28.5" customHeight="1" x14ac:dyDescent="0.3">
      <c r="A171" s="55" t="s">
        <v>14</v>
      </c>
      <c r="B171" s="56" t="s">
        <v>173</v>
      </c>
      <c r="C171" s="57" t="s">
        <v>319</v>
      </c>
      <c r="D171" s="57" t="s">
        <v>281</v>
      </c>
      <c r="E171" s="57" t="s">
        <v>320</v>
      </c>
      <c r="F171" s="58"/>
      <c r="G171" s="58"/>
    </row>
    <row r="172" spans="1:7" s="54" customFormat="1" ht="28.5" customHeight="1" x14ac:dyDescent="0.3">
      <c r="A172" s="55" t="s">
        <v>14</v>
      </c>
      <c r="B172" s="56" t="s">
        <v>173</v>
      </c>
      <c r="C172" s="57" t="s">
        <v>321</v>
      </c>
      <c r="D172" s="57" t="s">
        <v>279</v>
      </c>
      <c r="E172" s="57" t="s">
        <v>322</v>
      </c>
      <c r="F172" s="58"/>
      <c r="G172" s="58"/>
    </row>
    <row r="173" spans="1:7" s="54" customFormat="1" ht="28.5" customHeight="1" x14ac:dyDescent="0.3">
      <c r="A173" s="55" t="s">
        <v>14</v>
      </c>
      <c r="B173" s="56" t="s">
        <v>173</v>
      </c>
      <c r="C173" s="57" t="s">
        <v>323</v>
      </c>
      <c r="D173" s="57" t="s">
        <v>279</v>
      </c>
      <c r="E173" s="57">
        <v>13</v>
      </c>
      <c r="F173" s="58"/>
      <c r="G173" s="58"/>
    </row>
    <row r="174" spans="1:7" s="54" customFormat="1" ht="28.5" customHeight="1" x14ac:dyDescent="0.3">
      <c r="A174" s="55" t="s">
        <v>14</v>
      </c>
      <c r="B174" s="56" t="s">
        <v>173</v>
      </c>
      <c r="C174" s="57" t="s">
        <v>324</v>
      </c>
      <c r="D174" s="57" t="s">
        <v>279</v>
      </c>
      <c r="E174" s="57" t="s">
        <v>317</v>
      </c>
      <c r="F174" s="58"/>
      <c r="G174" s="58"/>
    </row>
    <row r="175" spans="1:7" s="54" customFormat="1" ht="28.5" customHeight="1" x14ac:dyDescent="0.3">
      <c r="A175" s="55" t="s">
        <v>14</v>
      </c>
      <c r="B175" s="56" t="s">
        <v>173</v>
      </c>
      <c r="C175" s="57" t="s">
        <v>325</v>
      </c>
      <c r="D175" s="57" t="s">
        <v>279</v>
      </c>
      <c r="E175" s="57" t="s">
        <v>326</v>
      </c>
      <c r="F175" s="58"/>
      <c r="G175" s="58"/>
    </row>
    <row r="176" spans="1:7" s="54" customFormat="1" ht="28.5" customHeight="1" x14ac:dyDescent="0.3">
      <c r="A176" s="55" t="s">
        <v>14</v>
      </c>
      <c r="B176" s="56" t="s">
        <v>18</v>
      </c>
      <c r="C176" s="57" t="s">
        <v>307</v>
      </c>
      <c r="D176" s="57" t="s">
        <v>281</v>
      </c>
      <c r="E176" s="57" t="s">
        <v>287</v>
      </c>
      <c r="F176" s="58"/>
      <c r="G176" s="58"/>
    </row>
    <row r="177" spans="1:7" s="54" customFormat="1" ht="28.5" customHeight="1" x14ac:dyDescent="0.3">
      <c r="A177" s="55" t="s">
        <v>14</v>
      </c>
      <c r="B177" s="56" t="s">
        <v>18</v>
      </c>
      <c r="C177" s="57" t="s">
        <v>308</v>
      </c>
      <c r="D177" s="57" t="s">
        <v>281</v>
      </c>
      <c r="E177" s="57" t="s">
        <v>289</v>
      </c>
      <c r="F177" s="58"/>
      <c r="G177" s="58"/>
    </row>
    <row r="178" spans="1:7" s="54" customFormat="1" ht="28.5" customHeight="1" x14ac:dyDescent="0.3">
      <c r="A178" s="55" t="s">
        <v>14</v>
      </c>
      <c r="B178" s="56" t="s">
        <v>18</v>
      </c>
      <c r="C178" s="57" t="s">
        <v>309</v>
      </c>
      <c r="D178" s="57" t="s">
        <v>281</v>
      </c>
      <c r="E178" s="57" t="s">
        <v>287</v>
      </c>
      <c r="F178" s="58"/>
      <c r="G178" s="58"/>
    </row>
    <row r="179" spans="1:7" s="54" customFormat="1" ht="28.5" customHeight="1" x14ac:dyDescent="0.3">
      <c r="A179" s="55" t="s">
        <v>14</v>
      </c>
      <c r="B179" s="56" t="s">
        <v>18</v>
      </c>
      <c r="C179" s="57" t="s">
        <v>310</v>
      </c>
      <c r="D179" s="57" t="s">
        <v>281</v>
      </c>
      <c r="E179" s="57" t="s">
        <v>283</v>
      </c>
      <c r="F179" s="58"/>
      <c r="G179" s="58"/>
    </row>
    <row r="180" spans="1:7" s="54" customFormat="1" ht="28.5" customHeight="1" x14ac:dyDescent="0.3">
      <c r="A180" s="55" t="s">
        <v>14</v>
      </c>
      <c r="B180" s="56" t="s">
        <v>18</v>
      </c>
      <c r="C180" s="57" t="s">
        <v>311</v>
      </c>
      <c r="D180" s="57" t="s">
        <v>281</v>
      </c>
      <c r="E180" s="57" t="s">
        <v>289</v>
      </c>
      <c r="F180" s="58"/>
      <c r="G180" s="58"/>
    </row>
    <row r="181" spans="1:7" s="54" customFormat="1" ht="28.5" customHeight="1" x14ac:dyDescent="0.3">
      <c r="A181" s="55" t="s">
        <v>14</v>
      </c>
      <c r="B181" s="56" t="s">
        <v>18</v>
      </c>
      <c r="C181" s="57" t="s">
        <v>312</v>
      </c>
      <c r="D181" s="57" t="s">
        <v>281</v>
      </c>
      <c r="E181" s="57" t="s">
        <v>294</v>
      </c>
      <c r="F181" s="58"/>
      <c r="G181" s="58"/>
    </row>
    <row r="182" spans="1:7" s="54" customFormat="1" ht="28.5" customHeight="1" x14ac:dyDescent="0.3">
      <c r="A182" s="55" t="s">
        <v>14</v>
      </c>
      <c r="B182" s="56" t="s">
        <v>18</v>
      </c>
      <c r="C182" s="57" t="s">
        <v>313</v>
      </c>
      <c r="D182" s="57" t="s">
        <v>281</v>
      </c>
      <c r="E182" s="57" t="s">
        <v>283</v>
      </c>
      <c r="F182" s="58"/>
      <c r="G182" s="58"/>
    </row>
    <row r="183" spans="1:7" s="54" customFormat="1" ht="28.5" customHeight="1" x14ac:dyDescent="0.3">
      <c r="A183" s="55" t="s">
        <v>14</v>
      </c>
      <c r="B183" s="56" t="s">
        <v>18</v>
      </c>
      <c r="C183" s="57" t="s">
        <v>314</v>
      </c>
      <c r="D183" s="57" t="s">
        <v>279</v>
      </c>
      <c r="E183" s="57" t="s">
        <v>315</v>
      </c>
      <c r="F183" s="58"/>
      <c r="G183" s="58"/>
    </row>
    <row r="184" spans="1:7" s="54" customFormat="1" ht="28.5" customHeight="1" x14ac:dyDescent="0.3">
      <c r="A184" s="55" t="s">
        <v>14</v>
      </c>
      <c r="B184" s="56" t="s">
        <v>18</v>
      </c>
      <c r="C184" s="57" t="s">
        <v>316</v>
      </c>
      <c r="D184" s="57" t="s">
        <v>279</v>
      </c>
      <c r="E184" s="57" t="s">
        <v>317</v>
      </c>
      <c r="F184" s="58"/>
      <c r="G184" s="58"/>
    </row>
    <row r="185" spans="1:7" s="54" customFormat="1" ht="28.5" customHeight="1" x14ac:dyDescent="0.3">
      <c r="A185" s="55" t="s">
        <v>14</v>
      </c>
      <c r="B185" s="56" t="s">
        <v>18</v>
      </c>
      <c r="C185" s="57" t="s">
        <v>318</v>
      </c>
      <c r="D185" s="57" t="s">
        <v>279</v>
      </c>
      <c r="E185" s="57">
        <v>11</v>
      </c>
      <c r="F185" s="58"/>
      <c r="G185" s="58"/>
    </row>
    <row r="186" spans="1:7" s="54" customFormat="1" ht="28.5" customHeight="1" x14ac:dyDescent="0.3">
      <c r="A186" s="55" t="s">
        <v>14</v>
      </c>
      <c r="B186" s="56" t="s">
        <v>18</v>
      </c>
      <c r="C186" s="57" t="s">
        <v>319</v>
      </c>
      <c r="D186" s="57" t="s">
        <v>281</v>
      </c>
      <c r="E186" s="57" t="s">
        <v>320</v>
      </c>
      <c r="F186" s="58"/>
      <c r="G186" s="58"/>
    </row>
    <row r="187" spans="1:7" s="54" customFormat="1" ht="28.5" customHeight="1" x14ac:dyDescent="0.3">
      <c r="A187" s="55" t="s">
        <v>14</v>
      </c>
      <c r="B187" s="56" t="s">
        <v>18</v>
      </c>
      <c r="C187" s="57" t="s">
        <v>321</v>
      </c>
      <c r="D187" s="57" t="s">
        <v>279</v>
      </c>
      <c r="E187" s="57" t="s">
        <v>322</v>
      </c>
      <c r="F187" s="58"/>
      <c r="G187" s="58"/>
    </row>
    <row r="188" spans="1:7" s="54" customFormat="1" ht="28.5" customHeight="1" x14ac:dyDescent="0.3">
      <c r="A188" s="55" t="s">
        <v>14</v>
      </c>
      <c r="B188" s="56" t="s">
        <v>18</v>
      </c>
      <c r="C188" s="57" t="s">
        <v>323</v>
      </c>
      <c r="D188" s="57" t="s">
        <v>279</v>
      </c>
      <c r="E188" s="57">
        <v>13</v>
      </c>
      <c r="F188" s="58"/>
      <c r="G188" s="58"/>
    </row>
    <row r="189" spans="1:7" s="54" customFormat="1" ht="28.5" customHeight="1" x14ac:dyDescent="0.3">
      <c r="A189" s="55" t="s">
        <v>14</v>
      </c>
      <c r="B189" s="56" t="s">
        <v>18</v>
      </c>
      <c r="C189" s="57" t="s">
        <v>324</v>
      </c>
      <c r="D189" s="57" t="s">
        <v>279</v>
      </c>
      <c r="E189" s="57" t="s">
        <v>317</v>
      </c>
      <c r="F189" s="58"/>
      <c r="G189" s="58"/>
    </row>
    <row r="190" spans="1:7" s="54" customFormat="1" ht="28.5" customHeight="1" x14ac:dyDescent="0.3">
      <c r="A190" s="55" t="s">
        <v>14</v>
      </c>
      <c r="B190" s="56" t="s">
        <v>18</v>
      </c>
      <c r="C190" s="57" t="s">
        <v>325</v>
      </c>
      <c r="D190" s="57" t="s">
        <v>279</v>
      </c>
      <c r="E190" s="57" t="s">
        <v>326</v>
      </c>
      <c r="F190" s="58"/>
      <c r="G190" s="58"/>
    </row>
    <row r="191" spans="1:7" s="54" customFormat="1" ht="28.5" customHeight="1" x14ac:dyDescent="0.3">
      <c r="A191" s="55" t="s">
        <v>14</v>
      </c>
      <c r="B191" s="56" t="s">
        <v>19</v>
      </c>
      <c r="C191" s="57" t="s">
        <v>307</v>
      </c>
      <c r="D191" s="57" t="s">
        <v>281</v>
      </c>
      <c r="E191" s="57" t="s">
        <v>287</v>
      </c>
      <c r="F191" s="58"/>
      <c r="G191" s="58"/>
    </row>
    <row r="192" spans="1:7" s="54" customFormat="1" ht="28.5" customHeight="1" x14ac:dyDescent="0.3">
      <c r="A192" s="55" t="s">
        <v>14</v>
      </c>
      <c r="B192" s="56" t="s">
        <v>19</v>
      </c>
      <c r="C192" s="57" t="s">
        <v>308</v>
      </c>
      <c r="D192" s="57" t="s">
        <v>281</v>
      </c>
      <c r="E192" s="57" t="s">
        <v>289</v>
      </c>
      <c r="F192" s="58"/>
      <c r="G192" s="58"/>
    </row>
    <row r="193" spans="1:7" s="54" customFormat="1" ht="28.5" customHeight="1" x14ac:dyDescent="0.3">
      <c r="A193" s="55" t="s">
        <v>14</v>
      </c>
      <c r="B193" s="56" t="s">
        <v>19</v>
      </c>
      <c r="C193" s="57" t="s">
        <v>309</v>
      </c>
      <c r="D193" s="57" t="s">
        <v>281</v>
      </c>
      <c r="E193" s="57" t="s">
        <v>287</v>
      </c>
      <c r="F193" s="58"/>
      <c r="G193" s="58"/>
    </row>
    <row r="194" spans="1:7" s="54" customFormat="1" ht="28.5" customHeight="1" x14ac:dyDescent="0.3">
      <c r="A194" s="55" t="s">
        <v>14</v>
      </c>
      <c r="B194" s="56" t="s">
        <v>19</v>
      </c>
      <c r="C194" s="57" t="s">
        <v>310</v>
      </c>
      <c r="D194" s="57" t="s">
        <v>281</v>
      </c>
      <c r="E194" s="57" t="s">
        <v>283</v>
      </c>
      <c r="F194" s="58"/>
      <c r="G194" s="58"/>
    </row>
    <row r="195" spans="1:7" s="54" customFormat="1" ht="28.5" customHeight="1" x14ac:dyDescent="0.3">
      <c r="A195" s="55" t="s">
        <v>14</v>
      </c>
      <c r="B195" s="56" t="s">
        <v>19</v>
      </c>
      <c r="C195" s="57" t="s">
        <v>311</v>
      </c>
      <c r="D195" s="57" t="s">
        <v>281</v>
      </c>
      <c r="E195" s="57" t="s">
        <v>289</v>
      </c>
      <c r="F195" s="58"/>
      <c r="G195" s="58"/>
    </row>
    <row r="196" spans="1:7" s="54" customFormat="1" ht="28.5" customHeight="1" x14ac:dyDescent="0.3">
      <c r="A196" s="55" t="s">
        <v>14</v>
      </c>
      <c r="B196" s="56" t="s">
        <v>19</v>
      </c>
      <c r="C196" s="57" t="s">
        <v>312</v>
      </c>
      <c r="D196" s="57" t="s">
        <v>281</v>
      </c>
      <c r="E196" s="57" t="s">
        <v>294</v>
      </c>
      <c r="F196" s="58"/>
      <c r="G196" s="58"/>
    </row>
    <row r="197" spans="1:7" s="54" customFormat="1" ht="28.5" customHeight="1" x14ac:dyDescent="0.3">
      <c r="A197" s="55" t="s">
        <v>14</v>
      </c>
      <c r="B197" s="56" t="s">
        <v>19</v>
      </c>
      <c r="C197" s="57" t="s">
        <v>313</v>
      </c>
      <c r="D197" s="57" t="s">
        <v>281</v>
      </c>
      <c r="E197" s="57" t="s">
        <v>283</v>
      </c>
      <c r="F197" s="58"/>
      <c r="G197" s="58"/>
    </row>
    <row r="198" spans="1:7" s="54" customFormat="1" ht="28.5" customHeight="1" x14ac:dyDescent="0.3">
      <c r="A198" s="55" t="s">
        <v>14</v>
      </c>
      <c r="B198" s="56" t="s">
        <v>19</v>
      </c>
      <c r="C198" s="57" t="s">
        <v>314</v>
      </c>
      <c r="D198" s="57" t="s">
        <v>279</v>
      </c>
      <c r="E198" s="57" t="s">
        <v>315</v>
      </c>
      <c r="F198" s="58"/>
      <c r="G198" s="58"/>
    </row>
    <row r="199" spans="1:7" s="54" customFormat="1" ht="28.5" customHeight="1" x14ac:dyDescent="0.3">
      <c r="A199" s="55" t="s">
        <v>14</v>
      </c>
      <c r="B199" s="56" t="s">
        <v>19</v>
      </c>
      <c r="C199" s="57" t="s">
        <v>316</v>
      </c>
      <c r="D199" s="57" t="s">
        <v>279</v>
      </c>
      <c r="E199" s="57" t="s">
        <v>317</v>
      </c>
      <c r="F199" s="58"/>
      <c r="G199" s="58"/>
    </row>
    <row r="200" spans="1:7" s="54" customFormat="1" ht="28.5" customHeight="1" x14ac:dyDescent="0.3">
      <c r="A200" s="55" t="s">
        <v>14</v>
      </c>
      <c r="B200" s="56" t="s">
        <v>19</v>
      </c>
      <c r="C200" s="57" t="s">
        <v>318</v>
      </c>
      <c r="D200" s="57" t="s">
        <v>279</v>
      </c>
      <c r="E200" s="57">
        <v>11</v>
      </c>
      <c r="F200" s="58"/>
      <c r="G200" s="58"/>
    </row>
    <row r="201" spans="1:7" s="54" customFormat="1" ht="28.5" customHeight="1" x14ac:dyDescent="0.3">
      <c r="A201" s="55" t="s">
        <v>14</v>
      </c>
      <c r="B201" s="56" t="s">
        <v>19</v>
      </c>
      <c r="C201" s="57" t="s">
        <v>319</v>
      </c>
      <c r="D201" s="57" t="s">
        <v>281</v>
      </c>
      <c r="E201" s="57" t="s">
        <v>320</v>
      </c>
      <c r="F201" s="58"/>
      <c r="G201" s="58"/>
    </row>
    <row r="202" spans="1:7" s="54" customFormat="1" ht="28.5" customHeight="1" x14ac:dyDescent="0.3">
      <c r="A202" s="55" t="s">
        <v>14</v>
      </c>
      <c r="B202" s="56" t="s">
        <v>19</v>
      </c>
      <c r="C202" s="57" t="s">
        <v>321</v>
      </c>
      <c r="D202" s="57" t="s">
        <v>279</v>
      </c>
      <c r="E202" s="57" t="s">
        <v>322</v>
      </c>
      <c r="F202" s="58"/>
      <c r="G202" s="58"/>
    </row>
    <row r="203" spans="1:7" s="54" customFormat="1" ht="28.5" customHeight="1" x14ac:dyDescent="0.3">
      <c r="A203" s="55" t="s">
        <v>14</v>
      </c>
      <c r="B203" s="56" t="s">
        <v>19</v>
      </c>
      <c r="C203" s="57" t="s">
        <v>323</v>
      </c>
      <c r="D203" s="57" t="s">
        <v>279</v>
      </c>
      <c r="E203" s="57">
        <v>13</v>
      </c>
      <c r="F203" s="58"/>
      <c r="G203" s="58"/>
    </row>
    <row r="204" spans="1:7" s="54" customFormat="1" ht="28.5" customHeight="1" x14ac:dyDescent="0.3">
      <c r="A204" s="55" t="s">
        <v>14</v>
      </c>
      <c r="B204" s="56" t="s">
        <v>19</v>
      </c>
      <c r="C204" s="57" t="s">
        <v>324</v>
      </c>
      <c r="D204" s="57" t="s">
        <v>279</v>
      </c>
      <c r="E204" s="57" t="s">
        <v>317</v>
      </c>
      <c r="F204" s="58"/>
      <c r="G204" s="58"/>
    </row>
    <row r="205" spans="1:7" s="54" customFormat="1" ht="28.5" customHeight="1" x14ac:dyDescent="0.3">
      <c r="A205" s="55" t="s">
        <v>14</v>
      </c>
      <c r="B205" s="56" t="s">
        <v>19</v>
      </c>
      <c r="C205" s="57" t="s">
        <v>325</v>
      </c>
      <c r="D205" s="57" t="s">
        <v>279</v>
      </c>
      <c r="E205" s="57" t="s">
        <v>326</v>
      </c>
      <c r="F205" s="58"/>
      <c r="G205" s="58"/>
    </row>
    <row r="206" spans="1:7" s="54" customFormat="1" ht="28.5" customHeight="1" x14ac:dyDescent="0.3">
      <c r="A206" s="55" t="s">
        <v>14</v>
      </c>
      <c r="B206" s="56" t="s">
        <v>174</v>
      </c>
      <c r="C206" s="57" t="s">
        <v>307</v>
      </c>
      <c r="D206" s="57" t="s">
        <v>281</v>
      </c>
      <c r="E206" s="57" t="s">
        <v>287</v>
      </c>
      <c r="F206" s="58"/>
      <c r="G206" s="58"/>
    </row>
    <row r="207" spans="1:7" s="54" customFormat="1" ht="28.5" customHeight="1" x14ac:dyDescent="0.3">
      <c r="A207" s="55" t="s">
        <v>14</v>
      </c>
      <c r="B207" s="56" t="s">
        <v>174</v>
      </c>
      <c r="C207" s="57" t="s">
        <v>308</v>
      </c>
      <c r="D207" s="57" t="s">
        <v>281</v>
      </c>
      <c r="E207" s="57" t="s">
        <v>289</v>
      </c>
      <c r="F207" s="58"/>
      <c r="G207" s="58"/>
    </row>
    <row r="208" spans="1:7" s="54" customFormat="1" ht="28.5" customHeight="1" x14ac:dyDescent="0.3">
      <c r="A208" s="55" t="s">
        <v>14</v>
      </c>
      <c r="B208" s="56" t="s">
        <v>174</v>
      </c>
      <c r="C208" s="57" t="s">
        <v>309</v>
      </c>
      <c r="D208" s="57" t="s">
        <v>281</v>
      </c>
      <c r="E208" s="57" t="s">
        <v>287</v>
      </c>
      <c r="F208" s="58"/>
      <c r="G208" s="58"/>
    </row>
    <row r="209" spans="1:7" s="54" customFormat="1" ht="28.5" customHeight="1" x14ac:dyDescent="0.3">
      <c r="A209" s="55" t="s">
        <v>14</v>
      </c>
      <c r="B209" s="56" t="s">
        <v>174</v>
      </c>
      <c r="C209" s="57" t="s">
        <v>310</v>
      </c>
      <c r="D209" s="57" t="s">
        <v>281</v>
      </c>
      <c r="E209" s="57" t="s">
        <v>283</v>
      </c>
      <c r="F209" s="58"/>
      <c r="G209" s="58"/>
    </row>
    <row r="210" spans="1:7" s="54" customFormat="1" ht="28.5" customHeight="1" x14ac:dyDescent="0.3">
      <c r="A210" s="55" t="s">
        <v>14</v>
      </c>
      <c r="B210" s="56" t="s">
        <v>174</v>
      </c>
      <c r="C210" s="57" t="s">
        <v>311</v>
      </c>
      <c r="D210" s="57" t="s">
        <v>281</v>
      </c>
      <c r="E210" s="57" t="s">
        <v>289</v>
      </c>
      <c r="F210" s="58"/>
      <c r="G210" s="58"/>
    </row>
    <row r="211" spans="1:7" s="54" customFormat="1" ht="28.5" customHeight="1" x14ac:dyDescent="0.3">
      <c r="A211" s="55" t="s">
        <v>14</v>
      </c>
      <c r="B211" s="56" t="s">
        <v>174</v>
      </c>
      <c r="C211" s="57" t="s">
        <v>312</v>
      </c>
      <c r="D211" s="57" t="s">
        <v>281</v>
      </c>
      <c r="E211" s="57" t="s">
        <v>294</v>
      </c>
      <c r="F211" s="58"/>
      <c r="G211" s="58"/>
    </row>
    <row r="212" spans="1:7" s="54" customFormat="1" ht="28.5" customHeight="1" x14ac:dyDescent="0.3">
      <c r="A212" s="55" t="s">
        <v>14</v>
      </c>
      <c r="B212" s="56" t="s">
        <v>174</v>
      </c>
      <c r="C212" s="57" t="s">
        <v>313</v>
      </c>
      <c r="D212" s="57" t="s">
        <v>281</v>
      </c>
      <c r="E212" s="57" t="s">
        <v>283</v>
      </c>
      <c r="F212" s="58"/>
      <c r="G212" s="58"/>
    </row>
    <row r="213" spans="1:7" s="54" customFormat="1" ht="28.5" customHeight="1" x14ac:dyDescent="0.3">
      <c r="A213" s="55" t="s">
        <v>14</v>
      </c>
      <c r="B213" s="56" t="s">
        <v>174</v>
      </c>
      <c r="C213" s="57" t="s">
        <v>314</v>
      </c>
      <c r="D213" s="57" t="s">
        <v>279</v>
      </c>
      <c r="E213" s="57" t="s">
        <v>315</v>
      </c>
      <c r="F213" s="58"/>
      <c r="G213" s="58"/>
    </row>
    <row r="214" spans="1:7" s="54" customFormat="1" ht="28.5" customHeight="1" x14ac:dyDescent="0.3">
      <c r="A214" s="55" t="s">
        <v>14</v>
      </c>
      <c r="B214" s="56" t="s">
        <v>174</v>
      </c>
      <c r="C214" s="57" t="s">
        <v>316</v>
      </c>
      <c r="D214" s="57" t="s">
        <v>279</v>
      </c>
      <c r="E214" s="57" t="s">
        <v>317</v>
      </c>
      <c r="F214" s="58"/>
      <c r="G214" s="58"/>
    </row>
    <row r="215" spans="1:7" s="54" customFormat="1" ht="28.5" customHeight="1" x14ac:dyDescent="0.3">
      <c r="A215" s="55" t="s">
        <v>14</v>
      </c>
      <c r="B215" s="56" t="s">
        <v>174</v>
      </c>
      <c r="C215" s="57" t="s">
        <v>318</v>
      </c>
      <c r="D215" s="57" t="s">
        <v>279</v>
      </c>
      <c r="E215" s="57">
        <v>11</v>
      </c>
      <c r="F215" s="58"/>
      <c r="G215" s="58"/>
    </row>
    <row r="216" spans="1:7" s="54" customFormat="1" ht="28.5" customHeight="1" x14ac:dyDescent="0.3">
      <c r="A216" s="55" t="s">
        <v>14</v>
      </c>
      <c r="B216" s="56" t="s">
        <v>174</v>
      </c>
      <c r="C216" s="57" t="s">
        <v>319</v>
      </c>
      <c r="D216" s="57" t="s">
        <v>281</v>
      </c>
      <c r="E216" s="57" t="s">
        <v>320</v>
      </c>
      <c r="F216" s="58"/>
      <c r="G216" s="58"/>
    </row>
    <row r="217" spans="1:7" s="54" customFormat="1" ht="28.5" customHeight="1" x14ac:dyDescent="0.3">
      <c r="A217" s="55" t="s">
        <v>14</v>
      </c>
      <c r="B217" s="56" t="s">
        <v>174</v>
      </c>
      <c r="C217" s="57" t="s">
        <v>321</v>
      </c>
      <c r="D217" s="57" t="s">
        <v>279</v>
      </c>
      <c r="E217" s="57" t="s">
        <v>322</v>
      </c>
      <c r="F217" s="58"/>
      <c r="G217" s="58"/>
    </row>
    <row r="218" spans="1:7" s="54" customFormat="1" ht="28.5" customHeight="1" x14ac:dyDescent="0.3">
      <c r="A218" s="55" t="s">
        <v>14</v>
      </c>
      <c r="B218" s="56" t="s">
        <v>174</v>
      </c>
      <c r="C218" s="57" t="s">
        <v>323</v>
      </c>
      <c r="D218" s="57" t="s">
        <v>279</v>
      </c>
      <c r="E218" s="57">
        <v>13</v>
      </c>
      <c r="F218" s="58"/>
      <c r="G218" s="58"/>
    </row>
    <row r="219" spans="1:7" s="54" customFormat="1" ht="28.5" customHeight="1" x14ac:dyDescent="0.3">
      <c r="A219" s="55" t="s">
        <v>14</v>
      </c>
      <c r="B219" s="56" t="s">
        <v>174</v>
      </c>
      <c r="C219" s="57" t="s">
        <v>324</v>
      </c>
      <c r="D219" s="57" t="s">
        <v>279</v>
      </c>
      <c r="E219" s="57" t="s">
        <v>317</v>
      </c>
      <c r="F219" s="58"/>
      <c r="G219" s="58"/>
    </row>
    <row r="220" spans="1:7" s="54" customFormat="1" ht="28.5" customHeight="1" x14ac:dyDescent="0.3">
      <c r="A220" s="55" t="s">
        <v>14</v>
      </c>
      <c r="B220" s="56" t="s">
        <v>174</v>
      </c>
      <c r="C220" s="57" t="s">
        <v>325</v>
      </c>
      <c r="D220" s="57" t="s">
        <v>279</v>
      </c>
      <c r="E220" s="57" t="s">
        <v>326</v>
      </c>
      <c r="F220" s="58"/>
      <c r="G220" s="58"/>
    </row>
    <row r="221" spans="1:7" s="54" customFormat="1" ht="28.5" customHeight="1" x14ac:dyDescent="0.3">
      <c r="A221" s="55" t="s">
        <v>21</v>
      </c>
      <c r="B221" s="56" t="s">
        <v>175</v>
      </c>
      <c r="C221" s="67"/>
      <c r="D221" s="57"/>
      <c r="E221" s="57"/>
      <c r="F221" s="58"/>
      <c r="G221" s="58"/>
    </row>
    <row r="222" spans="1:7" s="54" customFormat="1" ht="28.5" customHeight="1" x14ac:dyDescent="0.3">
      <c r="A222" s="55" t="s">
        <v>21</v>
      </c>
      <c r="B222" s="56" t="s">
        <v>79</v>
      </c>
      <c r="C222" s="58" t="s">
        <v>327</v>
      </c>
      <c r="D222" s="57" t="s">
        <v>281</v>
      </c>
      <c r="E222" s="58" t="s">
        <v>328</v>
      </c>
      <c r="F222" s="58"/>
      <c r="G222" s="58"/>
    </row>
    <row r="223" spans="1:7" s="54" customFormat="1" ht="28.5" customHeight="1" x14ac:dyDescent="0.3">
      <c r="A223" s="55" t="s">
        <v>21</v>
      </c>
      <c r="B223" s="56" t="s">
        <v>79</v>
      </c>
      <c r="C223" s="57" t="s">
        <v>329</v>
      </c>
      <c r="D223" s="57" t="s">
        <v>279</v>
      </c>
      <c r="E223" s="57" t="s">
        <v>330</v>
      </c>
      <c r="F223" s="58"/>
      <c r="G223" s="58"/>
    </row>
    <row r="224" spans="1:7" s="54" customFormat="1" ht="28.5" customHeight="1" x14ac:dyDescent="0.3">
      <c r="A224" s="55" t="s">
        <v>21</v>
      </c>
      <c r="B224" s="56" t="s">
        <v>23</v>
      </c>
      <c r="C224" s="67"/>
      <c r="D224" s="57"/>
      <c r="E224" s="57"/>
      <c r="F224" s="58"/>
      <c r="G224" s="58"/>
    </row>
    <row r="225" spans="1:7" s="54" customFormat="1" ht="28.5" customHeight="1" x14ac:dyDescent="0.3">
      <c r="A225" s="55" t="s">
        <v>21</v>
      </c>
      <c r="B225" s="56" t="s">
        <v>13</v>
      </c>
      <c r="C225" s="68"/>
      <c r="D225" s="58"/>
      <c r="E225" s="58"/>
      <c r="F225" s="58"/>
      <c r="G225" s="58"/>
    </row>
    <row r="226" spans="1:7" s="54" customFormat="1" ht="28.5" customHeight="1" x14ac:dyDescent="0.3">
      <c r="A226" s="61" t="s">
        <v>24</v>
      </c>
      <c r="B226" s="56" t="s">
        <v>25</v>
      </c>
      <c r="C226" s="58" t="s">
        <v>331</v>
      </c>
      <c r="D226" s="58" t="s">
        <v>332</v>
      </c>
      <c r="E226" s="58">
        <v>30</v>
      </c>
      <c r="F226" s="58"/>
      <c r="G226" s="58"/>
    </row>
    <row r="227" spans="1:7" s="54" customFormat="1" ht="28.5" customHeight="1" x14ac:dyDescent="0.3">
      <c r="A227" s="61" t="s">
        <v>24</v>
      </c>
      <c r="B227" s="56" t="s">
        <v>25</v>
      </c>
      <c r="C227" s="57" t="s">
        <v>333</v>
      </c>
      <c r="D227" s="57" t="s">
        <v>281</v>
      </c>
      <c r="E227" s="57" t="s">
        <v>334</v>
      </c>
      <c r="F227" s="58"/>
      <c r="G227" s="58"/>
    </row>
    <row r="228" spans="1:7" s="54" customFormat="1" ht="28.5" customHeight="1" x14ac:dyDescent="0.3">
      <c r="A228" s="61" t="s">
        <v>24</v>
      </c>
      <c r="B228" s="56" t="s">
        <v>25</v>
      </c>
      <c r="C228" s="57" t="s">
        <v>335</v>
      </c>
      <c r="D228" s="57" t="s">
        <v>281</v>
      </c>
      <c r="E228" s="57">
        <v>30</v>
      </c>
      <c r="F228" s="58"/>
      <c r="G228" s="58"/>
    </row>
    <row r="229" spans="1:7" s="54" customFormat="1" ht="28.5" customHeight="1" x14ac:dyDescent="0.3">
      <c r="A229" s="61" t="s">
        <v>24</v>
      </c>
      <c r="B229" s="56" t="s">
        <v>25</v>
      </c>
      <c r="C229" s="57" t="s">
        <v>336</v>
      </c>
      <c r="D229" s="57" t="s">
        <v>281</v>
      </c>
      <c r="E229" s="57">
        <v>90</v>
      </c>
      <c r="F229" s="58"/>
      <c r="G229" s="58"/>
    </row>
    <row r="230" spans="1:7" s="54" customFormat="1" ht="28.5" customHeight="1" x14ac:dyDescent="0.3">
      <c r="A230" s="61" t="s">
        <v>24</v>
      </c>
      <c r="B230" s="56" t="s">
        <v>25</v>
      </c>
      <c r="C230" s="57" t="s">
        <v>337</v>
      </c>
      <c r="D230" s="57" t="s">
        <v>281</v>
      </c>
      <c r="E230" s="57" t="s">
        <v>338</v>
      </c>
      <c r="F230" s="58"/>
      <c r="G230" s="58"/>
    </row>
    <row r="231" spans="1:7" s="54" customFormat="1" ht="28.5" customHeight="1" x14ac:dyDescent="0.3">
      <c r="A231" s="61" t="s">
        <v>24</v>
      </c>
      <c r="B231" s="56" t="s">
        <v>25</v>
      </c>
      <c r="C231" s="57" t="s">
        <v>339</v>
      </c>
      <c r="D231" s="57" t="s">
        <v>281</v>
      </c>
      <c r="E231" s="57" t="s">
        <v>330</v>
      </c>
      <c r="F231" s="58"/>
      <c r="G231" s="58"/>
    </row>
    <row r="232" spans="1:7" s="54" customFormat="1" ht="28.5" customHeight="1" x14ac:dyDescent="0.3">
      <c r="A232" s="61" t="s">
        <v>24</v>
      </c>
      <c r="B232" s="56" t="s">
        <v>182</v>
      </c>
      <c r="C232" s="57" t="s">
        <v>331</v>
      </c>
      <c r="D232" s="58" t="s">
        <v>332</v>
      </c>
      <c r="E232" s="57">
        <v>30</v>
      </c>
      <c r="F232" s="58"/>
      <c r="G232" s="58"/>
    </row>
    <row r="233" spans="1:7" s="54" customFormat="1" ht="28.5" customHeight="1" x14ac:dyDescent="0.3">
      <c r="A233" s="61" t="s">
        <v>24</v>
      </c>
      <c r="B233" s="56" t="s">
        <v>182</v>
      </c>
      <c r="C233" s="57" t="s">
        <v>333</v>
      </c>
      <c r="D233" s="57" t="s">
        <v>281</v>
      </c>
      <c r="E233" s="57" t="s">
        <v>334</v>
      </c>
      <c r="F233" s="58"/>
      <c r="G233" s="58"/>
    </row>
    <row r="234" spans="1:7" s="54" customFormat="1" ht="28.5" customHeight="1" x14ac:dyDescent="0.3">
      <c r="A234" s="61" t="s">
        <v>24</v>
      </c>
      <c r="B234" s="56" t="s">
        <v>182</v>
      </c>
      <c r="C234" s="57" t="s">
        <v>335</v>
      </c>
      <c r="D234" s="57" t="s">
        <v>281</v>
      </c>
      <c r="E234" s="57">
        <v>30</v>
      </c>
      <c r="F234" s="58"/>
      <c r="G234" s="58"/>
    </row>
    <row r="235" spans="1:7" s="54" customFormat="1" ht="28.5" customHeight="1" x14ac:dyDescent="0.3">
      <c r="A235" s="61" t="s">
        <v>24</v>
      </c>
      <c r="B235" s="56" t="s">
        <v>182</v>
      </c>
      <c r="C235" s="57" t="s">
        <v>336</v>
      </c>
      <c r="D235" s="57" t="s">
        <v>281</v>
      </c>
      <c r="E235" s="57">
        <v>90</v>
      </c>
      <c r="F235" s="58"/>
      <c r="G235" s="58"/>
    </row>
    <row r="236" spans="1:7" s="54" customFormat="1" ht="28.5" customHeight="1" x14ac:dyDescent="0.3">
      <c r="A236" s="61" t="s">
        <v>24</v>
      </c>
      <c r="B236" s="56" t="s">
        <v>182</v>
      </c>
      <c r="C236" s="57" t="s">
        <v>337</v>
      </c>
      <c r="D236" s="57" t="s">
        <v>281</v>
      </c>
      <c r="E236" s="57" t="s">
        <v>338</v>
      </c>
      <c r="F236" s="58"/>
      <c r="G236" s="58"/>
    </row>
    <row r="237" spans="1:7" s="54" customFormat="1" ht="28.5" customHeight="1" x14ac:dyDescent="0.3">
      <c r="A237" s="61" t="s">
        <v>24</v>
      </c>
      <c r="B237" s="56" t="s">
        <v>182</v>
      </c>
      <c r="C237" s="57" t="s">
        <v>339</v>
      </c>
      <c r="D237" s="57" t="s">
        <v>281</v>
      </c>
      <c r="E237" s="57" t="s">
        <v>330</v>
      </c>
      <c r="F237" s="58"/>
      <c r="G237" s="58"/>
    </row>
    <row r="238" spans="1:7" s="54" customFormat="1" ht="28.5" customHeight="1" x14ac:dyDescent="0.3">
      <c r="A238" s="61" t="s">
        <v>24</v>
      </c>
      <c r="B238" s="56" t="s">
        <v>183</v>
      </c>
      <c r="C238" s="57" t="s">
        <v>331</v>
      </c>
      <c r="D238" s="58" t="s">
        <v>332</v>
      </c>
      <c r="E238" s="57">
        <v>30</v>
      </c>
      <c r="F238" s="58"/>
      <c r="G238" s="58"/>
    </row>
    <row r="239" spans="1:7" s="54" customFormat="1" ht="28.5" customHeight="1" x14ac:dyDescent="0.3">
      <c r="A239" s="61" t="s">
        <v>24</v>
      </c>
      <c r="B239" s="56" t="s">
        <v>183</v>
      </c>
      <c r="C239" s="57" t="s">
        <v>333</v>
      </c>
      <c r="D239" s="57" t="s">
        <v>281</v>
      </c>
      <c r="E239" s="57" t="s">
        <v>334</v>
      </c>
      <c r="F239" s="58"/>
      <c r="G239" s="58"/>
    </row>
    <row r="240" spans="1:7" s="54" customFormat="1" ht="28.5" customHeight="1" x14ac:dyDescent="0.3">
      <c r="A240" s="61" t="s">
        <v>24</v>
      </c>
      <c r="B240" s="56" t="s">
        <v>183</v>
      </c>
      <c r="C240" s="57" t="s">
        <v>335</v>
      </c>
      <c r="D240" s="57" t="s">
        <v>281</v>
      </c>
      <c r="E240" s="57">
        <v>30</v>
      </c>
      <c r="F240" s="58"/>
      <c r="G240" s="58"/>
    </row>
    <row r="241" spans="1:7" s="54" customFormat="1" ht="28.5" customHeight="1" x14ac:dyDescent="0.3">
      <c r="A241" s="61" t="s">
        <v>24</v>
      </c>
      <c r="B241" s="56" t="s">
        <v>183</v>
      </c>
      <c r="C241" s="57" t="s">
        <v>336</v>
      </c>
      <c r="D241" s="57" t="s">
        <v>281</v>
      </c>
      <c r="E241" s="57">
        <v>90</v>
      </c>
      <c r="F241" s="58"/>
      <c r="G241" s="58"/>
    </row>
    <row r="242" spans="1:7" s="54" customFormat="1" ht="28.5" customHeight="1" x14ac:dyDescent="0.3">
      <c r="A242" s="61" t="s">
        <v>24</v>
      </c>
      <c r="B242" s="56" t="s">
        <v>183</v>
      </c>
      <c r="C242" s="57" t="s">
        <v>337</v>
      </c>
      <c r="D242" s="57" t="s">
        <v>281</v>
      </c>
      <c r="E242" s="57" t="s">
        <v>338</v>
      </c>
      <c r="F242" s="58"/>
      <c r="G242" s="58"/>
    </row>
    <row r="243" spans="1:7" s="54" customFormat="1" ht="28.5" customHeight="1" x14ac:dyDescent="0.3">
      <c r="A243" s="61" t="s">
        <v>24</v>
      </c>
      <c r="B243" s="56" t="s">
        <v>183</v>
      </c>
      <c r="C243" s="57" t="s">
        <v>339</v>
      </c>
      <c r="D243" s="57" t="s">
        <v>281</v>
      </c>
      <c r="E243" s="57" t="s">
        <v>330</v>
      </c>
      <c r="F243" s="58"/>
      <c r="G243" s="58"/>
    </row>
    <row r="244" spans="1:7" s="54" customFormat="1" ht="28.5" customHeight="1" x14ac:dyDescent="0.3">
      <c r="A244" s="61" t="s">
        <v>24</v>
      </c>
      <c r="B244" s="56" t="s">
        <v>184</v>
      </c>
      <c r="C244" s="57" t="s">
        <v>340</v>
      </c>
      <c r="D244" s="57" t="s">
        <v>279</v>
      </c>
      <c r="E244" s="57">
        <v>11</v>
      </c>
      <c r="F244" s="58"/>
      <c r="G244" s="58"/>
    </row>
    <row r="245" spans="1:7" s="54" customFormat="1" ht="28.5" customHeight="1" x14ac:dyDescent="0.3">
      <c r="A245" s="61" t="s">
        <v>24</v>
      </c>
      <c r="B245" s="56" t="s">
        <v>184</v>
      </c>
      <c r="C245" s="57" t="s">
        <v>341</v>
      </c>
      <c r="D245" s="57" t="s">
        <v>279</v>
      </c>
      <c r="E245" s="57">
        <v>18</v>
      </c>
      <c r="F245" s="58"/>
      <c r="G245" s="58"/>
    </row>
    <row r="246" spans="1:7" s="54" customFormat="1" ht="28.5" customHeight="1" x14ac:dyDescent="0.3">
      <c r="A246" s="61" t="s">
        <v>24</v>
      </c>
      <c r="B246" s="56" t="s">
        <v>184</v>
      </c>
      <c r="C246" s="57" t="s">
        <v>342</v>
      </c>
      <c r="D246" s="57" t="s">
        <v>279</v>
      </c>
      <c r="E246" s="57">
        <v>9</v>
      </c>
      <c r="F246" s="58"/>
      <c r="G246" s="58"/>
    </row>
    <row r="247" spans="1:7" s="54" customFormat="1" ht="28.5" customHeight="1" x14ac:dyDescent="0.3">
      <c r="A247" s="61" t="s">
        <v>24</v>
      </c>
      <c r="B247" s="56" t="s">
        <v>184</v>
      </c>
      <c r="C247" s="57" t="s">
        <v>343</v>
      </c>
      <c r="D247" s="57" t="s">
        <v>279</v>
      </c>
      <c r="E247" s="57">
        <v>10</v>
      </c>
      <c r="F247" s="58"/>
      <c r="G247" s="58"/>
    </row>
    <row r="248" spans="1:7" s="54" customFormat="1" ht="28.5" customHeight="1" x14ac:dyDescent="0.3">
      <c r="A248" s="61" t="s">
        <v>24</v>
      </c>
      <c r="B248" s="56" t="s">
        <v>184</v>
      </c>
      <c r="C248" s="57" t="s">
        <v>344</v>
      </c>
      <c r="D248" s="57" t="s">
        <v>281</v>
      </c>
      <c r="E248" s="57">
        <v>8</v>
      </c>
      <c r="F248" s="58"/>
      <c r="G248" s="58"/>
    </row>
    <row r="249" spans="1:7" s="54" customFormat="1" ht="28.5" customHeight="1" x14ac:dyDescent="0.3">
      <c r="A249" s="61" t="s">
        <v>24</v>
      </c>
      <c r="B249" s="56" t="s">
        <v>184</v>
      </c>
      <c r="C249" s="57" t="s">
        <v>345</v>
      </c>
      <c r="D249" s="57" t="s">
        <v>279</v>
      </c>
      <c r="E249" s="57">
        <v>80</v>
      </c>
      <c r="F249" s="58"/>
      <c r="G249" s="58"/>
    </row>
    <row r="250" spans="1:7" s="54" customFormat="1" ht="28.5" customHeight="1" x14ac:dyDescent="0.3">
      <c r="A250" s="61" t="s">
        <v>24</v>
      </c>
      <c r="B250" s="56" t="s">
        <v>184</v>
      </c>
      <c r="C250" s="57" t="s">
        <v>346</v>
      </c>
      <c r="D250" s="57" t="s">
        <v>279</v>
      </c>
      <c r="E250" s="57">
        <v>10</v>
      </c>
      <c r="F250" s="58"/>
      <c r="G250" s="58"/>
    </row>
    <row r="251" spans="1:7" s="54" customFormat="1" ht="28.5" customHeight="1" x14ac:dyDescent="0.3">
      <c r="A251" s="61" t="s">
        <v>24</v>
      </c>
      <c r="B251" s="56" t="s">
        <v>184</v>
      </c>
      <c r="C251" s="57" t="s">
        <v>344</v>
      </c>
      <c r="D251" s="57" t="s">
        <v>279</v>
      </c>
      <c r="E251" s="57" t="s">
        <v>298</v>
      </c>
      <c r="F251" s="58"/>
      <c r="G251" s="58"/>
    </row>
    <row r="252" spans="1:7" s="54" customFormat="1" ht="28.5" customHeight="1" x14ac:dyDescent="0.3">
      <c r="A252" s="61" t="s">
        <v>24</v>
      </c>
      <c r="B252" s="56" t="s">
        <v>13</v>
      </c>
      <c r="C252" s="67"/>
      <c r="D252" s="57"/>
      <c r="E252" s="57"/>
      <c r="F252" s="58"/>
      <c r="G252" s="58"/>
    </row>
    <row r="253" spans="1:7" s="54" customFormat="1" ht="28.5" customHeight="1" x14ac:dyDescent="0.3">
      <c r="A253" s="61" t="s">
        <v>24</v>
      </c>
      <c r="B253" s="56" t="s">
        <v>187</v>
      </c>
      <c r="C253" s="58" t="s">
        <v>347</v>
      </c>
      <c r="D253" s="57" t="s">
        <v>279</v>
      </c>
      <c r="E253" s="58">
        <v>14</v>
      </c>
      <c r="F253" s="58"/>
      <c r="G253" s="58"/>
    </row>
    <row r="254" spans="1:7" s="54" customFormat="1" ht="28.5" customHeight="1" x14ac:dyDescent="0.3">
      <c r="A254" s="55" t="s">
        <v>190</v>
      </c>
      <c r="B254" s="56" t="s">
        <v>191</v>
      </c>
      <c r="C254" s="57" t="s">
        <v>348</v>
      </c>
      <c r="D254" s="57" t="s">
        <v>281</v>
      </c>
      <c r="E254" s="57" t="s">
        <v>289</v>
      </c>
      <c r="F254" s="58"/>
      <c r="G254" s="58"/>
    </row>
    <row r="255" spans="1:7" s="54" customFormat="1" ht="28.5" customHeight="1" x14ac:dyDescent="0.3">
      <c r="A255" s="55" t="s">
        <v>190</v>
      </c>
      <c r="B255" s="56" t="s">
        <v>191</v>
      </c>
      <c r="C255" s="57" t="s">
        <v>349</v>
      </c>
      <c r="D255" s="57" t="s">
        <v>281</v>
      </c>
      <c r="E255" s="57" t="s">
        <v>294</v>
      </c>
      <c r="F255" s="58"/>
      <c r="G255" s="58"/>
    </row>
    <row r="256" spans="1:7" s="54" customFormat="1" ht="28.5" customHeight="1" x14ac:dyDescent="0.3">
      <c r="A256" s="55" t="s">
        <v>190</v>
      </c>
      <c r="B256" s="56" t="s">
        <v>191</v>
      </c>
      <c r="C256" s="57" t="s">
        <v>350</v>
      </c>
      <c r="D256" s="57" t="s">
        <v>279</v>
      </c>
      <c r="E256" s="57" t="s">
        <v>351</v>
      </c>
      <c r="F256" s="58"/>
      <c r="G256" s="58"/>
    </row>
    <row r="257" spans="1:7" s="54" customFormat="1" ht="28.5" customHeight="1" x14ac:dyDescent="0.3">
      <c r="A257" s="55" t="s">
        <v>190</v>
      </c>
      <c r="B257" s="56" t="s">
        <v>194</v>
      </c>
      <c r="C257" s="57" t="s">
        <v>348</v>
      </c>
      <c r="D257" s="57" t="s">
        <v>281</v>
      </c>
      <c r="E257" s="57" t="s">
        <v>289</v>
      </c>
      <c r="F257" s="58"/>
      <c r="G257" s="58"/>
    </row>
    <row r="258" spans="1:7" s="54" customFormat="1" ht="28.5" customHeight="1" x14ac:dyDescent="0.3">
      <c r="A258" s="55" t="s">
        <v>190</v>
      </c>
      <c r="B258" s="56" t="s">
        <v>194</v>
      </c>
      <c r="C258" s="57" t="s">
        <v>349</v>
      </c>
      <c r="D258" s="57" t="s">
        <v>281</v>
      </c>
      <c r="E258" s="57" t="s">
        <v>294</v>
      </c>
      <c r="F258" s="58"/>
      <c r="G258" s="58"/>
    </row>
    <row r="259" spans="1:7" s="54" customFormat="1" ht="28.5" customHeight="1" x14ac:dyDescent="0.3">
      <c r="A259" s="55" t="s">
        <v>190</v>
      </c>
      <c r="B259" s="56" t="s">
        <v>194</v>
      </c>
      <c r="C259" s="57" t="s">
        <v>350</v>
      </c>
      <c r="D259" s="57" t="s">
        <v>279</v>
      </c>
      <c r="E259" s="57" t="s">
        <v>351</v>
      </c>
      <c r="F259" s="58"/>
      <c r="G259" s="58"/>
    </row>
    <row r="260" spans="1:7" s="54" customFormat="1" ht="28.5" customHeight="1" x14ac:dyDescent="0.3">
      <c r="A260" s="55" t="s">
        <v>190</v>
      </c>
      <c r="B260" s="56" t="s">
        <v>195</v>
      </c>
      <c r="C260" s="57" t="s">
        <v>348</v>
      </c>
      <c r="D260" s="57" t="s">
        <v>281</v>
      </c>
      <c r="E260" s="57" t="s">
        <v>289</v>
      </c>
      <c r="F260" s="58"/>
      <c r="G260" s="58"/>
    </row>
    <row r="261" spans="1:7" s="54" customFormat="1" ht="28.5" customHeight="1" x14ac:dyDescent="0.3">
      <c r="A261" s="55" t="s">
        <v>190</v>
      </c>
      <c r="B261" s="56" t="s">
        <v>195</v>
      </c>
      <c r="C261" s="57" t="s">
        <v>349</v>
      </c>
      <c r="D261" s="57" t="s">
        <v>281</v>
      </c>
      <c r="E261" s="57" t="s">
        <v>294</v>
      </c>
      <c r="F261" s="58"/>
      <c r="G261" s="58"/>
    </row>
    <row r="262" spans="1:7" s="54" customFormat="1" ht="28.5" customHeight="1" x14ac:dyDescent="0.3">
      <c r="A262" s="55" t="s">
        <v>190</v>
      </c>
      <c r="B262" s="56" t="s">
        <v>195</v>
      </c>
      <c r="C262" s="57" t="s">
        <v>350</v>
      </c>
      <c r="D262" s="57" t="s">
        <v>279</v>
      </c>
      <c r="E262" s="57" t="s">
        <v>351</v>
      </c>
      <c r="F262" s="58"/>
      <c r="G262" s="58"/>
    </row>
    <row r="263" spans="1:7" s="54" customFormat="1" ht="28.5" customHeight="1" x14ac:dyDescent="0.3">
      <c r="A263" s="55" t="s">
        <v>190</v>
      </c>
      <c r="B263" s="56" t="s">
        <v>196</v>
      </c>
      <c r="C263" s="57" t="s">
        <v>348</v>
      </c>
      <c r="D263" s="57" t="s">
        <v>281</v>
      </c>
      <c r="E263" s="57" t="s">
        <v>289</v>
      </c>
      <c r="F263" s="58"/>
      <c r="G263" s="58"/>
    </row>
    <row r="264" spans="1:7" s="54" customFormat="1" ht="28.5" customHeight="1" x14ac:dyDescent="0.3">
      <c r="A264" s="55" t="s">
        <v>190</v>
      </c>
      <c r="B264" s="56" t="s">
        <v>196</v>
      </c>
      <c r="C264" s="57" t="s">
        <v>349</v>
      </c>
      <c r="D264" s="57" t="s">
        <v>281</v>
      </c>
      <c r="E264" s="57" t="s">
        <v>294</v>
      </c>
      <c r="F264" s="58"/>
      <c r="G264" s="58"/>
    </row>
    <row r="265" spans="1:7" s="54" customFormat="1" ht="28.5" customHeight="1" x14ac:dyDescent="0.3">
      <c r="A265" s="55" t="s">
        <v>190</v>
      </c>
      <c r="B265" s="56" t="s">
        <v>196</v>
      </c>
      <c r="C265" s="57" t="s">
        <v>350</v>
      </c>
      <c r="D265" s="57" t="s">
        <v>279</v>
      </c>
      <c r="E265" s="57" t="s">
        <v>351</v>
      </c>
      <c r="F265" s="58"/>
      <c r="G265" s="58"/>
    </row>
    <row r="266" spans="1:7" s="54" customFormat="1" ht="28.5" customHeight="1" x14ac:dyDescent="0.3">
      <c r="A266" s="55" t="s">
        <v>30</v>
      </c>
      <c r="B266" s="59" t="s">
        <v>31</v>
      </c>
      <c r="C266" s="57" t="s">
        <v>352</v>
      </c>
      <c r="D266" s="57" t="s">
        <v>281</v>
      </c>
      <c r="E266" s="57" t="s">
        <v>353</v>
      </c>
      <c r="F266" s="58"/>
      <c r="G266" s="58"/>
    </row>
    <row r="267" spans="1:7" s="54" customFormat="1" ht="28.5" customHeight="1" x14ac:dyDescent="0.3">
      <c r="A267" s="55" t="s">
        <v>30</v>
      </c>
      <c r="B267" s="59" t="s">
        <v>31</v>
      </c>
      <c r="C267" s="57" t="s">
        <v>354</v>
      </c>
      <c r="D267" s="57" t="s">
        <v>281</v>
      </c>
      <c r="E267" s="57">
        <v>24</v>
      </c>
      <c r="F267" s="58"/>
      <c r="G267" s="58"/>
    </row>
    <row r="268" spans="1:7" s="54" customFormat="1" ht="28.5" customHeight="1" x14ac:dyDescent="0.3">
      <c r="A268" s="55" t="s">
        <v>30</v>
      </c>
      <c r="B268" s="59" t="s">
        <v>31</v>
      </c>
      <c r="C268" s="57" t="s">
        <v>354</v>
      </c>
      <c r="D268" s="57" t="s">
        <v>279</v>
      </c>
      <c r="E268" s="57" t="s">
        <v>355</v>
      </c>
      <c r="F268" s="58"/>
      <c r="G268" s="58"/>
    </row>
    <row r="269" spans="1:7" s="54" customFormat="1" ht="28.5" customHeight="1" x14ac:dyDescent="0.3">
      <c r="A269" s="55" t="s">
        <v>30</v>
      </c>
      <c r="B269" s="59" t="s">
        <v>31</v>
      </c>
      <c r="C269" s="57" t="s">
        <v>356</v>
      </c>
      <c r="D269" s="57" t="s">
        <v>281</v>
      </c>
      <c r="E269" s="57" t="s">
        <v>322</v>
      </c>
      <c r="F269" s="58"/>
      <c r="G269" s="58"/>
    </row>
    <row r="270" spans="1:7" s="54" customFormat="1" ht="28.5" customHeight="1" x14ac:dyDescent="0.3">
      <c r="A270" s="55" t="s">
        <v>30</v>
      </c>
      <c r="B270" s="59" t="s">
        <v>31</v>
      </c>
      <c r="C270" s="57" t="s">
        <v>356</v>
      </c>
      <c r="D270" s="58" t="s">
        <v>332</v>
      </c>
      <c r="E270" s="57">
        <v>16</v>
      </c>
      <c r="F270" s="58"/>
      <c r="G270" s="58"/>
    </row>
    <row r="271" spans="1:7" s="54" customFormat="1" ht="28.5" customHeight="1" x14ac:dyDescent="0.3">
      <c r="A271" s="55" t="s">
        <v>30</v>
      </c>
      <c r="B271" s="59" t="s">
        <v>31</v>
      </c>
      <c r="C271" s="57" t="s">
        <v>357</v>
      </c>
      <c r="D271" s="57" t="s">
        <v>281</v>
      </c>
      <c r="E271" s="57" t="s">
        <v>294</v>
      </c>
      <c r="F271" s="58"/>
      <c r="G271" s="58"/>
    </row>
    <row r="272" spans="1:7" s="54" customFormat="1" ht="28.5" customHeight="1" x14ac:dyDescent="0.3">
      <c r="A272" s="55" t="s">
        <v>30</v>
      </c>
      <c r="B272" s="59" t="s">
        <v>31</v>
      </c>
      <c r="C272" s="57" t="s">
        <v>357</v>
      </c>
      <c r="D272" s="58" t="s">
        <v>332</v>
      </c>
      <c r="E272" s="57" t="s">
        <v>294</v>
      </c>
      <c r="F272" s="58"/>
      <c r="G272" s="58"/>
    </row>
    <row r="273" spans="1:7" s="54" customFormat="1" ht="28.5" customHeight="1" x14ac:dyDescent="0.3">
      <c r="A273" s="55" t="s">
        <v>30</v>
      </c>
      <c r="B273" s="59" t="s">
        <v>31</v>
      </c>
      <c r="C273" s="57" t="s">
        <v>358</v>
      </c>
      <c r="D273" s="57" t="s">
        <v>281</v>
      </c>
      <c r="E273" s="57" t="s">
        <v>322</v>
      </c>
      <c r="F273" s="58"/>
      <c r="G273" s="58"/>
    </row>
    <row r="274" spans="1:7" s="54" customFormat="1" ht="28.5" customHeight="1" x14ac:dyDescent="0.3">
      <c r="A274" s="55" t="s">
        <v>30</v>
      </c>
      <c r="B274" s="59" t="s">
        <v>31</v>
      </c>
      <c r="C274" s="57" t="s">
        <v>358</v>
      </c>
      <c r="D274" s="58" t="s">
        <v>332</v>
      </c>
      <c r="E274" s="57" t="s">
        <v>322</v>
      </c>
      <c r="F274" s="58"/>
      <c r="G274" s="58"/>
    </row>
    <row r="275" spans="1:7" s="54" customFormat="1" ht="28.5" customHeight="1" x14ac:dyDescent="0.3">
      <c r="A275" s="55" t="s">
        <v>30</v>
      </c>
      <c r="B275" s="59" t="s">
        <v>31</v>
      </c>
      <c r="C275" s="57" t="s">
        <v>359</v>
      </c>
      <c r="D275" s="57" t="s">
        <v>281</v>
      </c>
      <c r="E275" s="57" t="s">
        <v>360</v>
      </c>
      <c r="F275" s="58"/>
      <c r="G275" s="58"/>
    </row>
    <row r="276" spans="1:7" s="54" customFormat="1" ht="28.5" customHeight="1" x14ac:dyDescent="0.3">
      <c r="A276" s="55" t="s">
        <v>30</v>
      </c>
      <c r="B276" s="59" t="s">
        <v>31</v>
      </c>
      <c r="C276" s="57" t="s">
        <v>359</v>
      </c>
      <c r="D276" s="58" t="s">
        <v>332</v>
      </c>
      <c r="E276" s="57" t="s">
        <v>360</v>
      </c>
      <c r="F276" s="58"/>
      <c r="G276" s="58"/>
    </row>
    <row r="277" spans="1:7" s="54" customFormat="1" ht="28.5" customHeight="1" x14ac:dyDescent="0.3">
      <c r="A277" s="55" t="s">
        <v>30</v>
      </c>
      <c r="B277" s="59" t="s">
        <v>31</v>
      </c>
      <c r="C277" s="57" t="s">
        <v>361</v>
      </c>
      <c r="D277" s="57" t="s">
        <v>281</v>
      </c>
      <c r="E277" s="57" t="s">
        <v>287</v>
      </c>
      <c r="F277" s="58"/>
      <c r="G277" s="58"/>
    </row>
    <row r="278" spans="1:7" s="54" customFormat="1" ht="28.5" customHeight="1" x14ac:dyDescent="0.3">
      <c r="A278" s="55" t="s">
        <v>30</v>
      </c>
      <c r="B278" s="59" t="s">
        <v>31</v>
      </c>
      <c r="C278" s="57" t="s">
        <v>362</v>
      </c>
      <c r="D278" s="58" t="s">
        <v>332</v>
      </c>
      <c r="E278" s="57" t="s">
        <v>287</v>
      </c>
      <c r="F278" s="58"/>
      <c r="G278" s="58"/>
    </row>
    <row r="279" spans="1:7" s="54" customFormat="1" ht="28.5" customHeight="1" x14ac:dyDescent="0.3">
      <c r="A279" s="55" t="s">
        <v>30</v>
      </c>
      <c r="B279" s="59" t="s">
        <v>31</v>
      </c>
      <c r="C279" s="57" t="s">
        <v>363</v>
      </c>
      <c r="D279" s="57" t="s">
        <v>281</v>
      </c>
      <c r="E279" s="57" t="s">
        <v>322</v>
      </c>
      <c r="F279" s="58"/>
      <c r="G279" s="58"/>
    </row>
    <row r="280" spans="1:7" s="54" customFormat="1" ht="28.5" customHeight="1" x14ac:dyDescent="0.3">
      <c r="A280" s="55" t="s">
        <v>30</v>
      </c>
      <c r="B280" s="59" t="s">
        <v>31</v>
      </c>
      <c r="C280" s="57" t="s">
        <v>363</v>
      </c>
      <c r="D280" s="58" t="s">
        <v>332</v>
      </c>
      <c r="E280" s="57" t="s">
        <v>322</v>
      </c>
      <c r="F280" s="58"/>
      <c r="G280" s="58"/>
    </row>
    <row r="281" spans="1:7" s="54" customFormat="1" ht="28.5" customHeight="1" x14ac:dyDescent="0.3">
      <c r="A281" s="55" t="s">
        <v>30</v>
      </c>
      <c r="B281" s="59" t="s">
        <v>31</v>
      </c>
      <c r="C281" s="57" t="s">
        <v>364</v>
      </c>
      <c r="D281" s="57" t="s">
        <v>281</v>
      </c>
      <c r="E281" s="57" t="s">
        <v>322</v>
      </c>
      <c r="F281" s="58"/>
      <c r="G281" s="58"/>
    </row>
    <row r="282" spans="1:7" s="54" customFormat="1" ht="28.5" customHeight="1" x14ac:dyDescent="0.3">
      <c r="A282" s="55" t="s">
        <v>30</v>
      </c>
      <c r="B282" s="59" t="s">
        <v>31</v>
      </c>
      <c r="C282" s="57" t="s">
        <v>364</v>
      </c>
      <c r="D282" s="58" t="s">
        <v>332</v>
      </c>
      <c r="E282" s="57" t="s">
        <v>322</v>
      </c>
      <c r="F282" s="58"/>
      <c r="G282" s="58"/>
    </row>
    <row r="283" spans="1:7" s="54" customFormat="1" ht="28.5" customHeight="1" x14ac:dyDescent="0.3">
      <c r="A283" s="55" t="s">
        <v>30</v>
      </c>
      <c r="B283" s="59" t="s">
        <v>31</v>
      </c>
      <c r="C283" s="57" t="s">
        <v>365</v>
      </c>
      <c r="D283" s="57" t="s">
        <v>281</v>
      </c>
      <c r="E283" s="57" t="s">
        <v>322</v>
      </c>
      <c r="F283" s="58"/>
      <c r="G283" s="58"/>
    </row>
    <row r="284" spans="1:7" s="54" customFormat="1" ht="28.5" customHeight="1" x14ac:dyDescent="0.3">
      <c r="A284" s="55" t="s">
        <v>30</v>
      </c>
      <c r="B284" s="59" t="s">
        <v>31</v>
      </c>
      <c r="C284" s="57" t="s">
        <v>365</v>
      </c>
      <c r="D284" s="58" t="s">
        <v>332</v>
      </c>
      <c r="E284" s="57" t="s">
        <v>322</v>
      </c>
      <c r="F284" s="58"/>
      <c r="G284" s="58"/>
    </row>
    <row r="285" spans="1:7" s="54" customFormat="1" ht="28.5" customHeight="1" x14ac:dyDescent="0.3">
      <c r="A285" s="55" t="s">
        <v>30</v>
      </c>
      <c r="B285" s="59" t="s">
        <v>31</v>
      </c>
      <c r="C285" s="57" t="s">
        <v>366</v>
      </c>
      <c r="D285" s="57" t="s">
        <v>281</v>
      </c>
      <c r="E285" s="57">
        <v>6</v>
      </c>
      <c r="F285" s="58"/>
      <c r="G285" s="58"/>
    </row>
    <row r="286" spans="1:7" s="54" customFormat="1" ht="28.5" customHeight="1" x14ac:dyDescent="0.3">
      <c r="A286" s="55" t="s">
        <v>30</v>
      </c>
      <c r="B286" s="59" t="s">
        <v>31</v>
      </c>
      <c r="C286" s="57" t="s">
        <v>366</v>
      </c>
      <c r="D286" s="58" t="s">
        <v>332</v>
      </c>
      <c r="E286" s="57" t="s">
        <v>287</v>
      </c>
      <c r="F286" s="58"/>
      <c r="G286" s="58"/>
    </row>
    <row r="287" spans="1:7" s="54" customFormat="1" ht="28.5" customHeight="1" x14ac:dyDescent="0.3">
      <c r="A287" s="55" t="s">
        <v>30</v>
      </c>
      <c r="B287" s="59" t="s">
        <v>31</v>
      </c>
      <c r="C287" s="57" t="s">
        <v>367</v>
      </c>
      <c r="D287" s="57" t="s">
        <v>281</v>
      </c>
      <c r="E287" s="57" t="s">
        <v>289</v>
      </c>
      <c r="F287" s="58"/>
      <c r="G287" s="58"/>
    </row>
    <row r="288" spans="1:7" s="54" customFormat="1" ht="28.5" customHeight="1" x14ac:dyDescent="0.3">
      <c r="A288" s="55" t="s">
        <v>30</v>
      </c>
      <c r="B288" s="59" t="s">
        <v>31</v>
      </c>
      <c r="C288" s="57" t="s">
        <v>367</v>
      </c>
      <c r="D288" s="58" t="s">
        <v>332</v>
      </c>
      <c r="E288" s="57" t="s">
        <v>289</v>
      </c>
      <c r="F288" s="58"/>
      <c r="G288" s="58"/>
    </row>
    <row r="289" spans="1:7" s="54" customFormat="1" ht="28.5" customHeight="1" x14ac:dyDescent="0.3">
      <c r="A289" s="55" t="s">
        <v>30</v>
      </c>
      <c r="B289" s="59" t="s">
        <v>31</v>
      </c>
      <c r="C289" s="57" t="s">
        <v>368</v>
      </c>
      <c r="D289" s="57" t="s">
        <v>281</v>
      </c>
      <c r="E289" s="57" t="s">
        <v>289</v>
      </c>
      <c r="F289" s="58"/>
      <c r="G289" s="58"/>
    </row>
    <row r="290" spans="1:7" s="54" customFormat="1" ht="28.5" customHeight="1" x14ac:dyDescent="0.3">
      <c r="A290" s="55" t="s">
        <v>30</v>
      </c>
      <c r="B290" s="59" t="s">
        <v>31</v>
      </c>
      <c r="C290" s="57" t="s">
        <v>369</v>
      </c>
      <c r="D290" s="58" t="s">
        <v>332</v>
      </c>
      <c r="E290" s="57" t="s">
        <v>289</v>
      </c>
      <c r="F290" s="58"/>
      <c r="G290" s="58"/>
    </row>
    <row r="291" spans="1:7" s="54" customFormat="1" ht="28.5" customHeight="1" x14ac:dyDescent="0.3">
      <c r="A291" s="55" t="s">
        <v>30</v>
      </c>
      <c r="B291" s="59" t="s">
        <v>31</v>
      </c>
      <c r="C291" s="57" t="s">
        <v>370</v>
      </c>
      <c r="D291" s="57" t="s">
        <v>281</v>
      </c>
      <c r="E291" s="57" t="s">
        <v>322</v>
      </c>
      <c r="F291" s="58"/>
      <c r="G291" s="58"/>
    </row>
    <row r="292" spans="1:7" s="54" customFormat="1" ht="28.5" customHeight="1" x14ac:dyDescent="0.3">
      <c r="A292" s="55" t="s">
        <v>30</v>
      </c>
      <c r="B292" s="59" t="s">
        <v>31</v>
      </c>
      <c r="C292" s="57" t="s">
        <v>370</v>
      </c>
      <c r="D292" s="58" t="s">
        <v>332</v>
      </c>
      <c r="E292" s="57" t="s">
        <v>322</v>
      </c>
      <c r="F292" s="58"/>
      <c r="G292" s="58"/>
    </row>
    <row r="293" spans="1:7" s="54" customFormat="1" ht="28.5" customHeight="1" x14ac:dyDescent="0.3">
      <c r="A293" s="55" t="s">
        <v>30</v>
      </c>
      <c r="B293" s="59" t="s">
        <v>31</v>
      </c>
      <c r="C293" s="57" t="s">
        <v>371</v>
      </c>
      <c r="D293" s="57" t="s">
        <v>281</v>
      </c>
      <c r="E293" s="57" t="s">
        <v>294</v>
      </c>
      <c r="F293" s="58"/>
      <c r="G293" s="58"/>
    </row>
    <row r="294" spans="1:7" s="54" customFormat="1" ht="28.5" customHeight="1" x14ac:dyDescent="0.3">
      <c r="A294" s="55" t="s">
        <v>30</v>
      </c>
      <c r="B294" s="59" t="s">
        <v>31</v>
      </c>
      <c r="C294" s="57" t="s">
        <v>372</v>
      </c>
      <c r="D294" s="58" t="s">
        <v>332</v>
      </c>
      <c r="E294" s="57">
        <v>8</v>
      </c>
      <c r="F294" s="58"/>
      <c r="G294" s="58"/>
    </row>
    <row r="295" spans="1:7" s="54" customFormat="1" ht="28.5" customHeight="1" x14ac:dyDescent="0.3">
      <c r="A295" s="55" t="s">
        <v>30</v>
      </c>
      <c r="B295" s="59" t="s">
        <v>31</v>
      </c>
      <c r="C295" s="57" t="s">
        <v>373</v>
      </c>
      <c r="D295" s="57" t="s">
        <v>281</v>
      </c>
      <c r="E295" s="57" t="s">
        <v>294</v>
      </c>
      <c r="F295" s="58"/>
      <c r="G295" s="58"/>
    </row>
    <row r="296" spans="1:7" s="54" customFormat="1" ht="28.5" customHeight="1" x14ac:dyDescent="0.3">
      <c r="A296" s="55" t="s">
        <v>30</v>
      </c>
      <c r="B296" s="59" t="s">
        <v>31</v>
      </c>
      <c r="C296" s="57" t="s">
        <v>374</v>
      </c>
      <c r="D296" s="58" t="s">
        <v>332</v>
      </c>
      <c r="E296" s="57">
        <v>8</v>
      </c>
      <c r="F296" s="58"/>
      <c r="G296" s="58"/>
    </row>
    <row r="297" spans="1:7" s="54" customFormat="1" ht="28.5" customHeight="1" x14ac:dyDescent="0.3">
      <c r="A297" s="55" t="s">
        <v>30</v>
      </c>
      <c r="B297" s="59" t="s">
        <v>31</v>
      </c>
      <c r="C297" s="57" t="s">
        <v>375</v>
      </c>
      <c r="D297" s="57" t="s">
        <v>279</v>
      </c>
      <c r="E297" s="57" t="s">
        <v>287</v>
      </c>
      <c r="F297" s="58"/>
      <c r="G297" s="58"/>
    </row>
    <row r="298" spans="1:7" s="54" customFormat="1" ht="28.5" customHeight="1" x14ac:dyDescent="0.3">
      <c r="A298" s="55" t="s">
        <v>30</v>
      </c>
      <c r="B298" s="59" t="s">
        <v>31</v>
      </c>
      <c r="C298" s="57" t="s">
        <v>376</v>
      </c>
      <c r="D298" s="57" t="s">
        <v>279</v>
      </c>
      <c r="E298" s="57" t="s">
        <v>294</v>
      </c>
      <c r="F298" s="58"/>
      <c r="G298" s="58"/>
    </row>
    <row r="299" spans="1:7" s="54" customFormat="1" ht="28.5" customHeight="1" x14ac:dyDescent="0.3">
      <c r="A299" s="55" t="s">
        <v>30</v>
      </c>
      <c r="B299" s="56" t="s">
        <v>32</v>
      </c>
      <c r="C299" s="57" t="s">
        <v>352</v>
      </c>
      <c r="D299" s="57" t="s">
        <v>281</v>
      </c>
      <c r="E299" s="57" t="s">
        <v>353</v>
      </c>
      <c r="F299" s="58"/>
      <c r="G299" s="58"/>
    </row>
    <row r="300" spans="1:7" s="54" customFormat="1" ht="28.5" customHeight="1" x14ac:dyDescent="0.3">
      <c r="A300" s="55" t="s">
        <v>30</v>
      </c>
      <c r="B300" s="56" t="s">
        <v>32</v>
      </c>
      <c r="C300" s="57" t="s">
        <v>354</v>
      </c>
      <c r="D300" s="57" t="s">
        <v>281</v>
      </c>
      <c r="E300" s="57">
        <v>24</v>
      </c>
      <c r="F300" s="58"/>
      <c r="G300" s="58"/>
    </row>
    <row r="301" spans="1:7" s="54" customFormat="1" ht="28.5" customHeight="1" x14ac:dyDescent="0.3">
      <c r="A301" s="55" t="s">
        <v>30</v>
      </c>
      <c r="B301" s="56" t="s">
        <v>32</v>
      </c>
      <c r="C301" s="57" t="s">
        <v>354</v>
      </c>
      <c r="D301" s="57" t="s">
        <v>279</v>
      </c>
      <c r="E301" s="57" t="s">
        <v>355</v>
      </c>
      <c r="F301" s="58"/>
      <c r="G301" s="58"/>
    </row>
    <row r="302" spans="1:7" s="54" customFormat="1" ht="28.5" customHeight="1" x14ac:dyDescent="0.3">
      <c r="A302" s="55" t="s">
        <v>30</v>
      </c>
      <c r="B302" s="56" t="s">
        <v>32</v>
      </c>
      <c r="C302" s="57" t="s">
        <v>356</v>
      </c>
      <c r="D302" s="57" t="s">
        <v>281</v>
      </c>
      <c r="E302" s="57" t="s">
        <v>322</v>
      </c>
      <c r="F302" s="58"/>
      <c r="G302" s="58"/>
    </row>
    <row r="303" spans="1:7" s="54" customFormat="1" ht="28.5" customHeight="1" x14ac:dyDescent="0.3">
      <c r="A303" s="55" t="s">
        <v>30</v>
      </c>
      <c r="B303" s="56" t="s">
        <v>32</v>
      </c>
      <c r="C303" s="57" t="s">
        <v>356</v>
      </c>
      <c r="D303" s="58" t="s">
        <v>332</v>
      </c>
      <c r="E303" s="57">
        <v>16</v>
      </c>
      <c r="F303" s="58"/>
      <c r="G303" s="58"/>
    </row>
    <row r="304" spans="1:7" s="54" customFormat="1" ht="28.5" customHeight="1" x14ac:dyDescent="0.3">
      <c r="A304" s="55" t="s">
        <v>30</v>
      </c>
      <c r="B304" s="56" t="s">
        <v>32</v>
      </c>
      <c r="C304" s="57" t="s">
        <v>357</v>
      </c>
      <c r="D304" s="57" t="s">
        <v>281</v>
      </c>
      <c r="E304" s="57" t="s">
        <v>294</v>
      </c>
      <c r="F304" s="58"/>
      <c r="G304" s="58"/>
    </row>
    <row r="305" spans="1:7" s="54" customFormat="1" ht="28.5" customHeight="1" x14ac:dyDescent="0.3">
      <c r="A305" s="55" t="s">
        <v>30</v>
      </c>
      <c r="B305" s="56" t="s">
        <v>32</v>
      </c>
      <c r="C305" s="57" t="s">
        <v>357</v>
      </c>
      <c r="D305" s="58" t="s">
        <v>332</v>
      </c>
      <c r="E305" s="57" t="s">
        <v>294</v>
      </c>
      <c r="F305" s="58"/>
      <c r="G305" s="58"/>
    </row>
    <row r="306" spans="1:7" s="54" customFormat="1" ht="28.5" customHeight="1" x14ac:dyDescent="0.3">
      <c r="A306" s="55" t="s">
        <v>30</v>
      </c>
      <c r="B306" s="56" t="s">
        <v>32</v>
      </c>
      <c r="C306" s="57" t="s">
        <v>358</v>
      </c>
      <c r="D306" s="57" t="s">
        <v>281</v>
      </c>
      <c r="E306" s="57" t="s">
        <v>322</v>
      </c>
      <c r="F306" s="58"/>
      <c r="G306" s="58"/>
    </row>
    <row r="307" spans="1:7" s="54" customFormat="1" ht="28.5" customHeight="1" x14ac:dyDescent="0.3">
      <c r="A307" s="55" t="s">
        <v>30</v>
      </c>
      <c r="B307" s="56" t="s">
        <v>32</v>
      </c>
      <c r="C307" s="57" t="s">
        <v>358</v>
      </c>
      <c r="D307" s="58" t="s">
        <v>332</v>
      </c>
      <c r="E307" s="57" t="s">
        <v>322</v>
      </c>
      <c r="F307" s="58"/>
      <c r="G307" s="58"/>
    </row>
    <row r="308" spans="1:7" s="54" customFormat="1" ht="28.5" customHeight="1" x14ac:dyDescent="0.3">
      <c r="A308" s="55" t="s">
        <v>30</v>
      </c>
      <c r="B308" s="56" t="s">
        <v>32</v>
      </c>
      <c r="C308" s="57" t="s">
        <v>359</v>
      </c>
      <c r="D308" s="57" t="s">
        <v>281</v>
      </c>
      <c r="E308" s="57" t="s">
        <v>360</v>
      </c>
      <c r="F308" s="58"/>
      <c r="G308" s="58"/>
    </row>
    <row r="309" spans="1:7" s="54" customFormat="1" ht="28.5" customHeight="1" x14ac:dyDescent="0.3">
      <c r="A309" s="55" t="s">
        <v>30</v>
      </c>
      <c r="B309" s="56" t="s">
        <v>32</v>
      </c>
      <c r="C309" s="57" t="s">
        <v>359</v>
      </c>
      <c r="D309" s="58" t="s">
        <v>332</v>
      </c>
      <c r="E309" s="57" t="s">
        <v>360</v>
      </c>
      <c r="F309" s="58"/>
      <c r="G309" s="58"/>
    </row>
    <row r="310" spans="1:7" s="54" customFormat="1" ht="28.5" customHeight="1" x14ac:dyDescent="0.3">
      <c r="A310" s="55" t="s">
        <v>30</v>
      </c>
      <c r="B310" s="56" t="s">
        <v>32</v>
      </c>
      <c r="C310" s="57" t="s">
        <v>361</v>
      </c>
      <c r="D310" s="57" t="s">
        <v>281</v>
      </c>
      <c r="E310" s="57" t="s">
        <v>287</v>
      </c>
      <c r="F310" s="58"/>
      <c r="G310" s="58"/>
    </row>
    <row r="311" spans="1:7" s="54" customFormat="1" ht="28.5" customHeight="1" x14ac:dyDescent="0.3">
      <c r="A311" s="55" t="s">
        <v>30</v>
      </c>
      <c r="B311" s="56" t="s">
        <v>32</v>
      </c>
      <c r="C311" s="57" t="s">
        <v>362</v>
      </c>
      <c r="D311" s="58" t="s">
        <v>332</v>
      </c>
      <c r="E311" s="57" t="s">
        <v>287</v>
      </c>
      <c r="F311" s="58"/>
      <c r="G311" s="58"/>
    </row>
    <row r="312" spans="1:7" s="54" customFormat="1" ht="28.5" customHeight="1" x14ac:dyDescent="0.3">
      <c r="A312" s="55" t="s">
        <v>30</v>
      </c>
      <c r="B312" s="56" t="s">
        <v>32</v>
      </c>
      <c r="C312" s="57" t="s">
        <v>363</v>
      </c>
      <c r="D312" s="57" t="s">
        <v>281</v>
      </c>
      <c r="E312" s="57" t="s">
        <v>322</v>
      </c>
      <c r="F312" s="58"/>
      <c r="G312" s="58"/>
    </row>
    <row r="313" spans="1:7" s="54" customFormat="1" ht="28.5" customHeight="1" x14ac:dyDescent="0.3">
      <c r="A313" s="55" t="s">
        <v>30</v>
      </c>
      <c r="B313" s="56" t="s">
        <v>32</v>
      </c>
      <c r="C313" s="57" t="s">
        <v>363</v>
      </c>
      <c r="D313" s="58" t="s">
        <v>332</v>
      </c>
      <c r="E313" s="57" t="s">
        <v>322</v>
      </c>
      <c r="F313" s="58"/>
      <c r="G313" s="58"/>
    </row>
    <row r="314" spans="1:7" s="54" customFormat="1" ht="28.5" customHeight="1" x14ac:dyDescent="0.3">
      <c r="A314" s="55" t="s">
        <v>30</v>
      </c>
      <c r="B314" s="56" t="s">
        <v>32</v>
      </c>
      <c r="C314" s="57" t="s">
        <v>364</v>
      </c>
      <c r="D314" s="57" t="s">
        <v>281</v>
      </c>
      <c r="E314" s="57" t="s">
        <v>322</v>
      </c>
      <c r="F314" s="58"/>
      <c r="G314" s="58"/>
    </row>
    <row r="315" spans="1:7" s="54" customFormat="1" ht="28.5" customHeight="1" x14ac:dyDescent="0.3">
      <c r="A315" s="55" t="s">
        <v>30</v>
      </c>
      <c r="B315" s="56" t="s">
        <v>32</v>
      </c>
      <c r="C315" s="57" t="s">
        <v>364</v>
      </c>
      <c r="D315" s="58" t="s">
        <v>332</v>
      </c>
      <c r="E315" s="57" t="s">
        <v>322</v>
      </c>
      <c r="F315" s="58"/>
      <c r="G315" s="58"/>
    </row>
    <row r="316" spans="1:7" s="54" customFormat="1" ht="28.5" customHeight="1" x14ac:dyDescent="0.3">
      <c r="A316" s="55" t="s">
        <v>30</v>
      </c>
      <c r="B316" s="56" t="s">
        <v>32</v>
      </c>
      <c r="C316" s="57" t="s">
        <v>365</v>
      </c>
      <c r="D316" s="57" t="s">
        <v>281</v>
      </c>
      <c r="E316" s="57" t="s">
        <v>322</v>
      </c>
      <c r="F316" s="58"/>
      <c r="G316" s="58"/>
    </row>
    <row r="317" spans="1:7" s="54" customFormat="1" ht="28.5" customHeight="1" x14ac:dyDescent="0.3">
      <c r="A317" s="55" t="s">
        <v>30</v>
      </c>
      <c r="B317" s="56" t="s">
        <v>32</v>
      </c>
      <c r="C317" s="57" t="s">
        <v>365</v>
      </c>
      <c r="D317" s="58" t="s">
        <v>332</v>
      </c>
      <c r="E317" s="57" t="s">
        <v>322</v>
      </c>
      <c r="F317" s="58"/>
      <c r="G317" s="58"/>
    </row>
    <row r="318" spans="1:7" s="54" customFormat="1" ht="28.5" customHeight="1" x14ac:dyDescent="0.3">
      <c r="A318" s="55" t="s">
        <v>30</v>
      </c>
      <c r="B318" s="56" t="s">
        <v>32</v>
      </c>
      <c r="C318" s="57" t="s">
        <v>366</v>
      </c>
      <c r="D318" s="57" t="s">
        <v>281</v>
      </c>
      <c r="E318" s="57">
        <v>6</v>
      </c>
      <c r="F318" s="58"/>
      <c r="G318" s="58"/>
    </row>
    <row r="319" spans="1:7" s="54" customFormat="1" ht="28.5" customHeight="1" x14ac:dyDescent="0.3">
      <c r="A319" s="55" t="s">
        <v>30</v>
      </c>
      <c r="B319" s="56" t="s">
        <v>32</v>
      </c>
      <c r="C319" s="57" t="s">
        <v>366</v>
      </c>
      <c r="D319" s="58" t="s">
        <v>332</v>
      </c>
      <c r="E319" s="57" t="s">
        <v>287</v>
      </c>
      <c r="F319" s="58"/>
      <c r="G319" s="58"/>
    </row>
    <row r="320" spans="1:7" s="54" customFormat="1" ht="28.5" customHeight="1" x14ac:dyDescent="0.3">
      <c r="A320" s="55" t="s">
        <v>30</v>
      </c>
      <c r="B320" s="56" t="s">
        <v>32</v>
      </c>
      <c r="C320" s="57" t="s">
        <v>367</v>
      </c>
      <c r="D320" s="57" t="s">
        <v>281</v>
      </c>
      <c r="E320" s="57" t="s">
        <v>289</v>
      </c>
      <c r="F320" s="58"/>
      <c r="G320" s="58"/>
    </row>
    <row r="321" spans="1:7" s="54" customFormat="1" ht="28.5" customHeight="1" x14ac:dyDescent="0.3">
      <c r="A321" s="55" t="s">
        <v>30</v>
      </c>
      <c r="B321" s="56" t="s">
        <v>32</v>
      </c>
      <c r="C321" s="57" t="s">
        <v>367</v>
      </c>
      <c r="D321" s="58" t="s">
        <v>332</v>
      </c>
      <c r="E321" s="57" t="s">
        <v>289</v>
      </c>
      <c r="F321" s="58"/>
      <c r="G321" s="58"/>
    </row>
    <row r="322" spans="1:7" s="54" customFormat="1" ht="28.5" customHeight="1" x14ac:dyDescent="0.3">
      <c r="A322" s="55" t="s">
        <v>30</v>
      </c>
      <c r="B322" s="56" t="s">
        <v>32</v>
      </c>
      <c r="C322" s="57" t="s">
        <v>368</v>
      </c>
      <c r="D322" s="57" t="s">
        <v>281</v>
      </c>
      <c r="E322" s="57" t="s">
        <v>289</v>
      </c>
      <c r="F322" s="58"/>
      <c r="G322" s="58"/>
    </row>
    <row r="323" spans="1:7" s="54" customFormat="1" ht="28.5" customHeight="1" x14ac:dyDescent="0.3">
      <c r="A323" s="55" t="s">
        <v>30</v>
      </c>
      <c r="B323" s="56" t="s">
        <v>32</v>
      </c>
      <c r="C323" s="57" t="s">
        <v>369</v>
      </c>
      <c r="D323" s="58" t="s">
        <v>332</v>
      </c>
      <c r="E323" s="57" t="s">
        <v>289</v>
      </c>
      <c r="F323" s="58"/>
      <c r="G323" s="58"/>
    </row>
    <row r="324" spans="1:7" s="54" customFormat="1" ht="28.5" customHeight="1" x14ac:dyDescent="0.3">
      <c r="A324" s="55" t="s">
        <v>30</v>
      </c>
      <c r="B324" s="56" t="s">
        <v>32</v>
      </c>
      <c r="C324" s="57" t="s">
        <v>370</v>
      </c>
      <c r="D324" s="57" t="s">
        <v>281</v>
      </c>
      <c r="E324" s="57" t="s">
        <v>322</v>
      </c>
      <c r="F324" s="58"/>
      <c r="G324" s="58"/>
    </row>
    <row r="325" spans="1:7" s="54" customFormat="1" ht="28.5" customHeight="1" x14ac:dyDescent="0.3">
      <c r="A325" s="55" t="s">
        <v>30</v>
      </c>
      <c r="B325" s="56" t="s">
        <v>32</v>
      </c>
      <c r="C325" s="57" t="s">
        <v>370</v>
      </c>
      <c r="D325" s="58" t="s">
        <v>332</v>
      </c>
      <c r="E325" s="57" t="s">
        <v>322</v>
      </c>
      <c r="F325" s="58"/>
      <c r="G325" s="58"/>
    </row>
    <row r="326" spans="1:7" s="54" customFormat="1" ht="28.5" customHeight="1" x14ac:dyDescent="0.3">
      <c r="A326" s="55" t="s">
        <v>30</v>
      </c>
      <c r="B326" s="56" t="s">
        <v>32</v>
      </c>
      <c r="C326" s="57" t="s">
        <v>371</v>
      </c>
      <c r="D326" s="57" t="s">
        <v>281</v>
      </c>
      <c r="E326" s="57" t="s">
        <v>294</v>
      </c>
      <c r="F326" s="58"/>
      <c r="G326" s="58"/>
    </row>
    <row r="327" spans="1:7" s="54" customFormat="1" ht="28.5" customHeight="1" x14ac:dyDescent="0.3">
      <c r="A327" s="55" t="s">
        <v>30</v>
      </c>
      <c r="B327" s="56" t="s">
        <v>32</v>
      </c>
      <c r="C327" s="57" t="s">
        <v>372</v>
      </c>
      <c r="D327" s="58" t="s">
        <v>332</v>
      </c>
      <c r="E327" s="57">
        <v>8</v>
      </c>
      <c r="F327" s="58"/>
      <c r="G327" s="58"/>
    </row>
    <row r="328" spans="1:7" s="54" customFormat="1" ht="28.5" customHeight="1" x14ac:dyDescent="0.3">
      <c r="A328" s="55" t="s">
        <v>30</v>
      </c>
      <c r="B328" s="56" t="s">
        <v>32</v>
      </c>
      <c r="C328" s="57" t="s">
        <v>373</v>
      </c>
      <c r="D328" s="57" t="s">
        <v>281</v>
      </c>
      <c r="E328" s="57" t="s">
        <v>294</v>
      </c>
      <c r="F328" s="58"/>
      <c r="G328" s="58"/>
    </row>
    <row r="329" spans="1:7" s="54" customFormat="1" ht="28.5" customHeight="1" x14ac:dyDescent="0.3">
      <c r="A329" s="55" t="s">
        <v>30</v>
      </c>
      <c r="B329" s="56" t="s">
        <v>32</v>
      </c>
      <c r="C329" s="57" t="s">
        <v>374</v>
      </c>
      <c r="D329" s="58" t="s">
        <v>332</v>
      </c>
      <c r="E329" s="57">
        <v>8</v>
      </c>
      <c r="F329" s="58"/>
      <c r="G329" s="58"/>
    </row>
    <row r="330" spans="1:7" s="54" customFormat="1" ht="28.5" customHeight="1" x14ac:dyDescent="0.3">
      <c r="A330" s="55" t="s">
        <v>30</v>
      </c>
      <c r="B330" s="56" t="s">
        <v>32</v>
      </c>
      <c r="C330" s="57" t="s">
        <v>375</v>
      </c>
      <c r="D330" s="57" t="s">
        <v>279</v>
      </c>
      <c r="E330" s="57" t="s">
        <v>287</v>
      </c>
      <c r="F330" s="58"/>
      <c r="G330" s="58"/>
    </row>
    <row r="331" spans="1:7" s="54" customFormat="1" ht="28.5" customHeight="1" x14ac:dyDescent="0.3">
      <c r="A331" s="55" t="s">
        <v>30</v>
      </c>
      <c r="B331" s="56" t="s">
        <v>32</v>
      </c>
      <c r="C331" s="57" t="s">
        <v>376</v>
      </c>
      <c r="D331" s="57" t="s">
        <v>279</v>
      </c>
      <c r="E331" s="57" t="s">
        <v>294</v>
      </c>
      <c r="F331" s="58"/>
      <c r="G331" s="58"/>
    </row>
    <row r="332" spans="1:7" s="54" customFormat="1" ht="28.5" customHeight="1" x14ac:dyDescent="0.3">
      <c r="A332" s="55" t="s">
        <v>30</v>
      </c>
      <c r="B332" s="56" t="s">
        <v>33</v>
      </c>
      <c r="C332" s="57" t="s">
        <v>352</v>
      </c>
      <c r="D332" s="57" t="s">
        <v>281</v>
      </c>
      <c r="E332" s="57" t="s">
        <v>353</v>
      </c>
      <c r="F332" s="58"/>
      <c r="G332" s="58"/>
    </row>
    <row r="333" spans="1:7" s="54" customFormat="1" ht="28.5" customHeight="1" x14ac:dyDescent="0.3">
      <c r="A333" s="55" t="s">
        <v>30</v>
      </c>
      <c r="B333" s="56" t="s">
        <v>33</v>
      </c>
      <c r="C333" s="57" t="s">
        <v>354</v>
      </c>
      <c r="D333" s="57" t="s">
        <v>281</v>
      </c>
      <c r="E333" s="57">
        <v>24</v>
      </c>
      <c r="F333" s="58"/>
      <c r="G333" s="58"/>
    </row>
    <row r="334" spans="1:7" s="54" customFormat="1" ht="28.5" customHeight="1" x14ac:dyDescent="0.3">
      <c r="A334" s="55" t="s">
        <v>30</v>
      </c>
      <c r="B334" s="56" t="s">
        <v>33</v>
      </c>
      <c r="C334" s="57" t="s">
        <v>354</v>
      </c>
      <c r="D334" s="57" t="s">
        <v>279</v>
      </c>
      <c r="E334" s="57" t="s">
        <v>355</v>
      </c>
      <c r="F334" s="58"/>
      <c r="G334" s="58"/>
    </row>
    <row r="335" spans="1:7" s="54" customFormat="1" ht="28.5" customHeight="1" x14ac:dyDescent="0.3">
      <c r="A335" s="55" t="s">
        <v>30</v>
      </c>
      <c r="B335" s="56" t="s">
        <v>33</v>
      </c>
      <c r="C335" s="57" t="s">
        <v>356</v>
      </c>
      <c r="D335" s="57" t="s">
        <v>281</v>
      </c>
      <c r="E335" s="57" t="s">
        <v>322</v>
      </c>
      <c r="F335" s="58"/>
      <c r="G335" s="58"/>
    </row>
    <row r="336" spans="1:7" s="54" customFormat="1" ht="28.5" customHeight="1" x14ac:dyDescent="0.3">
      <c r="A336" s="55" t="s">
        <v>30</v>
      </c>
      <c r="B336" s="56" t="s">
        <v>33</v>
      </c>
      <c r="C336" s="57" t="s">
        <v>356</v>
      </c>
      <c r="D336" s="58" t="s">
        <v>332</v>
      </c>
      <c r="E336" s="57">
        <v>16</v>
      </c>
      <c r="F336" s="58"/>
      <c r="G336" s="58"/>
    </row>
    <row r="337" spans="1:7" s="54" customFormat="1" ht="28.5" customHeight="1" x14ac:dyDescent="0.3">
      <c r="A337" s="55" t="s">
        <v>30</v>
      </c>
      <c r="B337" s="56" t="s">
        <v>33</v>
      </c>
      <c r="C337" s="57" t="s">
        <v>357</v>
      </c>
      <c r="D337" s="57" t="s">
        <v>281</v>
      </c>
      <c r="E337" s="57" t="s">
        <v>294</v>
      </c>
      <c r="F337" s="58"/>
      <c r="G337" s="58"/>
    </row>
    <row r="338" spans="1:7" s="54" customFormat="1" ht="28.5" customHeight="1" x14ac:dyDescent="0.3">
      <c r="A338" s="55" t="s">
        <v>30</v>
      </c>
      <c r="B338" s="56" t="s">
        <v>33</v>
      </c>
      <c r="C338" s="57" t="s">
        <v>357</v>
      </c>
      <c r="D338" s="58" t="s">
        <v>332</v>
      </c>
      <c r="E338" s="57" t="s">
        <v>294</v>
      </c>
      <c r="F338" s="58"/>
      <c r="G338" s="58"/>
    </row>
    <row r="339" spans="1:7" s="54" customFormat="1" ht="28.5" customHeight="1" x14ac:dyDescent="0.3">
      <c r="A339" s="55" t="s">
        <v>30</v>
      </c>
      <c r="B339" s="56" t="s">
        <v>33</v>
      </c>
      <c r="C339" s="57" t="s">
        <v>358</v>
      </c>
      <c r="D339" s="57" t="s">
        <v>281</v>
      </c>
      <c r="E339" s="57" t="s">
        <v>322</v>
      </c>
      <c r="F339" s="58"/>
      <c r="G339" s="58"/>
    </row>
    <row r="340" spans="1:7" s="54" customFormat="1" ht="28.5" customHeight="1" x14ac:dyDescent="0.3">
      <c r="A340" s="55" t="s">
        <v>30</v>
      </c>
      <c r="B340" s="56" t="s">
        <v>33</v>
      </c>
      <c r="C340" s="57" t="s">
        <v>358</v>
      </c>
      <c r="D340" s="58" t="s">
        <v>332</v>
      </c>
      <c r="E340" s="57" t="s">
        <v>322</v>
      </c>
      <c r="F340" s="58"/>
      <c r="G340" s="58"/>
    </row>
    <row r="341" spans="1:7" s="54" customFormat="1" ht="28.5" customHeight="1" x14ac:dyDescent="0.3">
      <c r="A341" s="55" t="s">
        <v>30</v>
      </c>
      <c r="B341" s="56" t="s">
        <v>33</v>
      </c>
      <c r="C341" s="57" t="s">
        <v>359</v>
      </c>
      <c r="D341" s="57" t="s">
        <v>281</v>
      </c>
      <c r="E341" s="57" t="s">
        <v>360</v>
      </c>
      <c r="F341" s="58"/>
      <c r="G341" s="58"/>
    </row>
    <row r="342" spans="1:7" s="54" customFormat="1" ht="28.5" customHeight="1" x14ac:dyDescent="0.3">
      <c r="A342" s="55" t="s">
        <v>30</v>
      </c>
      <c r="B342" s="56" t="s">
        <v>33</v>
      </c>
      <c r="C342" s="57" t="s">
        <v>359</v>
      </c>
      <c r="D342" s="58" t="s">
        <v>332</v>
      </c>
      <c r="E342" s="57" t="s">
        <v>360</v>
      </c>
      <c r="F342" s="58"/>
      <c r="G342" s="58"/>
    </row>
    <row r="343" spans="1:7" s="54" customFormat="1" ht="28.5" customHeight="1" x14ac:dyDescent="0.3">
      <c r="A343" s="55" t="s">
        <v>30</v>
      </c>
      <c r="B343" s="56" t="s">
        <v>33</v>
      </c>
      <c r="C343" s="57" t="s">
        <v>361</v>
      </c>
      <c r="D343" s="57" t="s">
        <v>281</v>
      </c>
      <c r="E343" s="57" t="s">
        <v>287</v>
      </c>
      <c r="F343" s="58"/>
      <c r="G343" s="58"/>
    </row>
    <row r="344" spans="1:7" s="54" customFormat="1" ht="28.5" customHeight="1" x14ac:dyDescent="0.3">
      <c r="A344" s="55" t="s">
        <v>30</v>
      </c>
      <c r="B344" s="56" t="s">
        <v>33</v>
      </c>
      <c r="C344" s="57" t="s">
        <v>362</v>
      </c>
      <c r="D344" s="58" t="s">
        <v>332</v>
      </c>
      <c r="E344" s="57" t="s">
        <v>287</v>
      </c>
      <c r="F344" s="58"/>
      <c r="G344" s="58"/>
    </row>
    <row r="345" spans="1:7" s="54" customFormat="1" ht="28.5" customHeight="1" x14ac:dyDescent="0.3">
      <c r="A345" s="55" t="s">
        <v>30</v>
      </c>
      <c r="B345" s="56" t="s">
        <v>33</v>
      </c>
      <c r="C345" s="57" t="s">
        <v>363</v>
      </c>
      <c r="D345" s="57" t="s">
        <v>281</v>
      </c>
      <c r="E345" s="57" t="s">
        <v>322</v>
      </c>
      <c r="F345" s="58"/>
      <c r="G345" s="58"/>
    </row>
    <row r="346" spans="1:7" s="54" customFormat="1" ht="28.5" customHeight="1" x14ac:dyDescent="0.3">
      <c r="A346" s="55" t="s">
        <v>30</v>
      </c>
      <c r="B346" s="56" t="s">
        <v>33</v>
      </c>
      <c r="C346" s="57" t="s">
        <v>363</v>
      </c>
      <c r="D346" s="58" t="s">
        <v>332</v>
      </c>
      <c r="E346" s="57" t="s">
        <v>322</v>
      </c>
      <c r="F346" s="58"/>
      <c r="G346" s="58"/>
    </row>
    <row r="347" spans="1:7" s="54" customFormat="1" ht="28.5" customHeight="1" x14ac:dyDescent="0.3">
      <c r="A347" s="55" t="s">
        <v>30</v>
      </c>
      <c r="B347" s="56" t="s">
        <v>33</v>
      </c>
      <c r="C347" s="57" t="s">
        <v>364</v>
      </c>
      <c r="D347" s="57" t="s">
        <v>281</v>
      </c>
      <c r="E347" s="57" t="s">
        <v>322</v>
      </c>
      <c r="F347" s="58"/>
      <c r="G347" s="58"/>
    </row>
    <row r="348" spans="1:7" s="54" customFormat="1" ht="28.5" customHeight="1" x14ac:dyDescent="0.3">
      <c r="A348" s="55" t="s">
        <v>30</v>
      </c>
      <c r="B348" s="56" t="s">
        <v>33</v>
      </c>
      <c r="C348" s="57" t="s">
        <v>364</v>
      </c>
      <c r="D348" s="58" t="s">
        <v>332</v>
      </c>
      <c r="E348" s="57" t="s">
        <v>322</v>
      </c>
      <c r="F348" s="58"/>
      <c r="G348" s="58"/>
    </row>
    <row r="349" spans="1:7" s="54" customFormat="1" ht="28.5" customHeight="1" x14ac:dyDescent="0.3">
      <c r="A349" s="55" t="s">
        <v>30</v>
      </c>
      <c r="B349" s="56" t="s">
        <v>33</v>
      </c>
      <c r="C349" s="57" t="s">
        <v>365</v>
      </c>
      <c r="D349" s="57" t="s">
        <v>281</v>
      </c>
      <c r="E349" s="57" t="s">
        <v>322</v>
      </c>
      <c r="F349" s="58"/>
      <c r="G349" s="58"/>
    </row>
    <row r="350" spans="1:7" s="54" customFormat="1" ht="28.5" customHeight="1" x14ac:dyDescent="0.3">
      <c r="A350" s="55" t="s">
        <v>30</v>
      </c>
      <c r="B350" s="56" t="s">
        <v>33</v>
      </c>
      <c r="C350" s="57" t="s">
        <v>365</v>
      </c>
      <c r="D350" s="58" t="s">
        <v>332</v>
      </c>
      <c r="E350" s="57" t="s">
        <v>322</v>
      </c>
      <c r="F350" s="58"/>
      <c r="G350" s="58"/>
    </row>
    <row r="351" spans="1:7" s="54" customFormat="1" ht="28.5" customHeight="1" x14ac:dyDescent="0.3">
      <c r="A351" s="55" t="s">
        <v>30</v>
      </c>
      <c r="B351" s="56" t="s">
        <v>33</v>
      </c>
      <c r="C351" s="57" t="s">
        <v>366</v>
      </c>
      <c r="D351" s="57" t="s">
        <v>281</v>
      </c>
      <c r="E351" s="57">
        <v>6</v>
      </c>
      <c r="F351" s="58"/>
      <c r="G351" s="58"/>
    </row>
    <row r="352" spans="1:7" s="54" customFormat="1" ht="28.5" customHeight="1" x14ac:dyDescent="0.3">
      <c r="A352" s="55" t="s">
        <v>30</v>
      </c>
      <c r="B352" s="56" t="s">
        <v>33</v>
      </c>
      <c r="C352" s="57" t="s">
        <v>366</v>
      </c>
      <c r="D352" s="58" t="s">
        <v>332</v>
      </c>
      <c r="E352" s="57" t="s">
        <v>287</v>
      </c>
      <c r="F352" s="58"/>
      <c r="G352" s="58"/>
    </row>
    <row r="353" spans="1:7" s="54" customFormat="1" ht="28.5" customHeight="1" x14ac:dyDescent="0.3">
      <c r="A353" s="55" t="s">
        <v>30</v>
      </c>
      <c r="B353" s="56" t="s">
        <v>33</v>
      </c>
      <c r="C353" s="57" t="s">
        <v>367</v>
      </c>
      <c r="D353" s="57" t="s">
        <v>281</v>
      </c>
      <c r="E353" s="57" t="s">
        <v>289</v>
      </c>
      <c r="F353" s="58"/>
      <c r="G353" s="58"/>
    </row>
    <row r="354" spans="1:7" s="54" customFormat="1" ht="28.5" customHeight="1" x14ac:dyDescent="0.3">
      <c r="A354" s="55" t="s">
        <v>30</v>
      </c>
      <c r="B354" s="56" t="s">
        <v>33</v>
      </c>
      <c r="C354" s="57" t="s">
        <v>367</v>
      </c>
      <c r="D354" s="58" t="s">
        <v>332</v>
      </c>
      <c r="E354" s="57" t="s">
        <v>289</v>
      </c>
      <c r="F354" s="58"/>
      <c r="G354" s="58"/>
    </row>
    <row r="355" spans="1:7" s="54" customFormat="1" ht="28.5" customHeight="1" x14ac:dyDescent="0.3">
      <c r="A355" s="55" t="s">
        <v>30</v>
      </c>
      <c r="B355" s="56" t="s">
        <v>33</v>
      </c>
      <c r="C355" s="57" t="s">
        <v>368</v>
      </c>
      <c r="D355" s="57" t="s">
        <v>281</v>
      </c>
      <c r="E355" s="57" t="s">
        <v>289</v>
      </c>
      <c r="F355" s="58"/>
      <c r="G355" s="58"/>
    </row>
    <row r="356" spans="1:7" s="54" customFormat="1" ht="28.5" customHeight="1" x14ac:dyDescent="0.3">
      <c r="A356" s="55" t="s">
        <v>30</v>
      </c>
      <c r="B356" s="56" t="s">
        <v>33</v>
      </c>
      <c r="C356" s="57" t="s">
        <v>369</v>
      </c>
      <c r="D356" s="58" t="s">
        <v>332</v>
      </c>
      <c r="E356" s="57" t="s">
        <v>289</v>
      </c>
      <c r="F356" s="58"/>
      <c r="G356" s="58"/>
    </row>
    <row r="357" spans="1:7" s="54" customFormat="1" ht="28.5" customHeight="1" x14ac:dyDescent="0.3">
      <c r="A357" s="55" t="s">
        <v>30</v>
      </c>
      <c r="B357" s="56" t="s">
        <v>33</v>
      </c>
      <c r="C357" s="57" t="s">
        <v>370</v>
      </c>
      <c r="D357" s="57" t="s">
        <v>281</v>
      </c>
      <c r="E357" s="57" t="s">
        <v>322</v>
      </c>
      <c r="F357" s="58"/>
      <c r="G357" s="58"/>
    </row>
    <row r="358" spans="1:7" s="54" customFormat="1" ht="28.5" customHeight="1" x14ac:dyDescent="0.3">
      <c r="A358" s="55" t="s">
        <v>30</v>
      </c>
      <c r="B358" s="56" t="s">
        <v>33</v>
      </c>
      <c r="C358" s="57" t="s">
        <v>370</v>
      </c>
      <c r="D358" s="58" t="s">
        <v>332</v>
      </c>
      <c r="E358" s="57" t="s">
        <v>322</v>
      </c>
      <c r="F358" s="58"/>
      <c r="G358" s="58"/>
    </row>
    <row r="359" spans="1:7" s="54" customFormat="1" ht="28.5" customHeight="1" x14ac:dyDescent="0.3">
      <c r="A359" s="55" t="s">
        <v>30</v>
      </c>
      <c r="B359" s="56" t="s">
        <v>33</v>
      </c>
      <c r="C359" s="57" t="s">
        <v>371</v>
      </c>
      <c r="D359" s="57" t="s">
        <v>281</v>
      </c>
      <c r="E359" s="57" t="s">
        <v>294</v>
      </c>
      <c r="F359" s="58"/>
      <c r="G359" s="58"/>
    </row>
    <row r="360" spans="1:7" s="54" customFormat="1" ht="28.5" customHeight="1" x14ac:dyDescent="0.3">
      <c r="A360" s="55" t="s">
        <v>30</v>
      </c>
      <c r="B360" s="56" t="s">
        <v>33</v>
      </c>
      <c r="C360" s="57" t="s">
        <v>372</v>
      </c>
      <c r="D360" s="58" t="s">
        <v>332</v>
      </c>
      <c r="E360" s="57">
        <v>8</v>
      </c>
      <c r="F360" s="58"/>
      <c r="G360" s="58"/>
    </row>
    <row r="361" spans="1:7" s="54" customFormat="1" ht="28.5" customHeight="1" x14ac:dyDescent="0.3">
      <c r="A361" s="55" t="s">
        <v>30</v>
      </c>
      <c r="B361" s="56" t="s">
        <v>33</v>
      </c>
      <c r="C361" s="57" t="s">
        <v>373</v>
      </c>
      <c r="D361" s="57" t="s">
        <v>281</v>
      </c>
      <c r="E361" s="57" t="s">
        <v>294</v>
      </c>
      <c r="F361" s="58"/>
      <c r="G361" s="58"/>
    </row>
    <row r="362" spans="1:7" s="54" customFormat="1" ht="28.5" customHeight="1" x14ac:dyDescent="0.3">
      <c r="A362" s="55" t="s">
        <v>30</v>
      </c>
      <c r="B362" s="56" t="s">
        <v>33</v>
      </c>
      <c r="C362" s="57" t="s">
        <v>374</v>
      </c>
      <c r="D362" s="58" t="s">
        <v>332</v>
      </c>
      <c r="E362" s="57">
        <v>8</v>
      </c>
      <c r="F362" s="58"/>
      <c r="G362" s="58"/>
    </row>
    <row r="363" spans="1:7" s="54" customFormat="1" ht="28.5" customHeight="1" x14ac:dyDescent="0.3">
      <c r="A363" s="55" t="s">
        <v>30</v>
      </c>
      <c r="B363" s="56" t="s">
        <v>33</v>
      </c>
      <c r="C363" s="57" t="s">
        <v>375</v>
      </c>
      <c r="D363" s="57" t="s">
        <v>279</v>
      </c>
      <c r="E363" s="57" t="s">
        <v>287</v>
      </c>
      <c r="F363" s="58"/>
      <c r="G363" s="58"/>
    </row>
    <row r="364" spans="1:7" s="54" customFormat="1" ht="28.5" customHeight="1" x14ac:dyDescent="0.3">
      <c r="A364" s="55" t="s">
        <v>30</v>
      </c>
      <c r="B364" s="56" t="s">
        <v>33</v>
      </c>
      <c r="C364" s="57" t="s">
        <v>376</v>
      </c>
      <c r="D364" s="57" t="s">
        <v>279</v>
      </c>
      <c r="E364" s="57" t="s">
        <v>294</v>
      </c>
      <c r="F364" s="58"/>
      <c r="G364" s="58"/>
    </row>
    <row r="365" spans="1:7" s="54" customFormat="1" ht="28.5" customHeight="1" x14ac:dyDescent="0.3">
      <c r="A365" s="55" t="s">
        <v>30</v>
      </c>
      <c r="B365" s="56" t="s">
        <v>200</v>
      </c>
      <c r="C365" s="57" t="s">
        <v>352</v>
      </c>
      <c r="D365" s="57" t="s">
        <v>281</v>
      </c>
      <c r="E365" s="57" t="s">
        <v>353</v>
      </c>
      <c r="F365" s="58"/>
      <c r="G365" s="58"/>
    </row>
    <row r="366" spans="1:7" s="54" customFormat="1" ht="28.5" customHeight="1" x14ac:dyDescent="0.3">
      <c r="A366" s="55" t="s">
        <v>30</v>
      </c>
      <c r="B366" s="56" t="s">
        <v>200</v>
      </c>
      <c r="C366" s="57" t="s">
        <v>354</v>
      </c>
      <c r="D366" s="57" t="s">
        <v>281</v>
      </c>
      <c r="E366" s="57">
        <v>24</v>
      </c>
      <c r="F366" s="58"/>
      <c r="G366" s="58"/>
    </row>
    <row r="367" spans="1:7" s="54" customFormat="1" ht="28.5" customHeight="1" x14ac:dyDescent="0.3">
      <c r="A367" s="55" t="s">
        <v>30</v>
      </c>
      <c r="B367" s="56" t="s">
        <v>200</v>
      </c>
      <c r="C367" s="57" t="s">
        <v>354</v>
      </c>
      <c r="D367" s="57" t="s">
        <v>279</v>
      </c>
      <c r="E367" s="57" t="s">
        <v>355</v>
      </c>
      <c r="F367" s="58"/>
      <c r="G367" s="58"/>
    </row>
    <row r="368" spans="1:7" s="54" customFormat="1" ht="28.5" customHeight="1" x14ac:dyDescent="0.3">
      <c r="A368" s="55" t="s">
        <v>30</v>
      </c>
      <c r="B368" s="56" t="s">
        <v>200</v>
      </c>
      <c r="C368" s="57" t="s">
        <v>356</v>
      </c>
      <c r="D368" s="57" t="s">
        <v>281</v>
      </c>
      <c r="E368" s="57" t="s">
        <v>322</v>
      </c>
      <c r="F368" s="58"/>
      <c r="G368" s="58"/>
    </row>
    <row r="369" spans="1:7" s="54" customFormat="1" ht="28.5" customHeight="1" x14ac:dyDescent="0.3">
      <c r="A369" s="55" t="s">
        <v>30</v>
      </c>
      <c r="B369" s="56" t="s">
        <v>200</v>
      </c>
      <c r="C369" s="57" t="s">
        <v>356</v>
      </c>
      <c r="D369" s="58" t="s">
        <v>332</v>
      </c>
      <c r="E369" s="57">
        <v>16</v>
      </c>
      <c r="F369" s="58"/>
      <c r="G369" s="58"/>
    </row>
    <row r="370" spans="1:7" s="54" customFormat="1" ht="28.5" customHeight="1" x14ac:dyDescent="0.3">
      <c r="A370" s="55" t="s">
        <v>30</v>
      </c>
      <c r="B370" s="56" t="s">
        <v>200</v>
      </c>
      <c r="C370" s="57" t="s">
        <v>357</v>
      </c>
      <c r="D370" s="57" t="s">
        <v>281</v>
      </c>
      <c r="E370" s="57" t="s">
        <v>294</v>
      </c>
      <c r="F370" s="58"/>
      <c r="G370" s="58"/>
    </row>
    <row r="371" spans="1:7" s="54" customFormat="1" ht="28.5" customHeight="1" x14ac:dyDescent="0.3">
      <c r="A371" s="55" t="s">
        <v>30</v>
      </c>
      <c r="B371" s="56" t="s">
        <v>200</v>
      </c>
      <c r="C371" s="57" t="s">
        <v>357</v>
      </c>
      <c r="D371" s="58" t="s">
        <v>332</v>
      </c>
      <c r="E371" s="57" t="s">
        <v>294</v>
      </c>
      <c r="F371" s="58"/>
      <c r="G371" s="58"/>
    </row>
    <row r="372" spans="1:7" s="54" customFormat="1" ht="28.5" customHeight="1" x14ac:dyDescent="0.3">
      <c r="A372" s="55" t="s">
        <v>30</v>
      </c>
      <c r="B372" s="56" t="s">
        <v>200</v>
      </c>
      <c r="C372" s="57" t="s">
        <v>358</v>
      </c>
      <c r="D372" s="57" t="s">
        <v>281</v>
      </c>
      <c r="E372" s="57" t="s">
        <v>322</v>
      </c>
      <c r="F372" s="58"/>
      <c r="G372" s="58"/>
    </row>
    <row r="373" spans="1:7" s="54" customFormat="1" ht="28.5" customHeight="1" x14ac:dyDescent="0.3">
      <c r="A373" s="55" t="s">
        <v>30</v>
      </c>
      <c r="B373" s="56" t="s">
        <v>200</v>
      </c>
      <c r="C373" s="57" t="s">
        <v>358</v>
      </c>
      <c r="D373" s="58" t="s">
        <v>332</v>
      </c>
      <c r="E373" s="57" t="s">
        <v>322</v>
      </c>
      <c r="F373" s="58"/>
      <c r="G373" s="58"/>
    </row>
    <row r="374" spans="1:7" s="54" customFormat="1" ht="28.5" customHeight="1" x14ac:dyDescent="0.3">
      <c r="A374" s="55" t="s">
        <v>30</v>
      </c>
      <c r="B374" s="56" t="s">
        <v>200</v>
      </c>
      <c r="C374" s="57" t="s">
        <v>359</v>
      </c>
      <c r="D374" s="57" t="s">
        <v>281</v>
      </c>
      <c r="E374" s="57" t="s">
        <v>360</v>
      </c>
      <c r="F374" s="58"/>
      <c r="G374" s="58"/>
    </row>
    <row r="375" spans="1:7" s="54" customFormat="1" ht="28.5" customHeight="1" x14ac:dyDescent="0.3">
      <c r="A375" s="55" t="s">
        <v>30</v>
      </c>
      <c r="B375" s="56" t="s">
        <v>200</v>
      </c>
      <c r="C375" s="57" t="s">
        <v>359</v>
      </c>
      <c r="D375" s="58" t="s">
        <v>332</v>
      </c>
      <c r="E375" s="57" t="s">
        <v>360</v>
      </c>
      <c r="F375" s="58"/>
      <c r="G375" s="58"/>
    </row>
    <row r="376" spans="1:7" s="54" customFormat="1" ht="28.5" customHeight="1" x14ac:dyDescent="0.3">
      <c r="A376" s="55" t="s">
        <v>30</v>
      </c>
      <c r="B376" s="56" t="s">
        <v>200</v>
      </c>
      <c r="C376" s="57" t="s">
        <v>361</v>
      </c>
      <c r="D376" s="57" t="s">
        <v>281</v>
      </c>
      <c r="E376" s="57" t="s">
        <v>287</v>
      </c>
      <c r="F376" s="58"/>
      <c r="G376" s="58"/>
    </row>
    <row r="377" spans="1:7" s="54" customFormat="1" ht="28.5" customHeight="1" x14ac:dyDescent="0.3">
      <c r="A377" s="55" t="s">
        <v>30</v>
      </c>
      <c r="B377" s="56" t="s">
        <v>200</v>
      </c>
      <c r="C377" s="57" t="s">
        <v>362</v>
      </c>
      <c r="D377" s="58" t="s">
        <v>332</v>
      </c>
      <c r="E377" s="57" t="s">
        <v>287</v>
      </c>
      <c r="F377" s="58"/>
      <c r="G377" s="58"/>
    </row>
    <row r="378" spans="1:7" s="54" customFormat="1" ht="28.5" customHeight="1" x14ac:dyDescent="0.3">
      <c r="A378" s="55" t="s">
        <v>30</v>
      </c>
      <c r="B378" s="56" t="s">
        <v>200</v>
      </c>
      <c r="C378" s="57" t="s">
        <v>363</v>
      </c>
      <c r="D378" s="57" t="s">
        <v>281</v>
      </c>
      <c r="E378" s="57" t="s">
        <v>322</v>
      </c>
      <c r="F378" s="58"/>
      <c r="G378" s="58"/>
    </row>
    <row r="379" spans="1:7" s="54" customFormat="1" ht="28.5" customHeight="1" x14ac:dyDescent="0.3">
      <c r="A379" s="55" t="s">
        <v>30</v>
      </c>
      <c r="B379" s="56" t="s">
        <v>200</v>
      </c>
      <c r="C379" s="57" t="s">
        <v>363</v>
      </c>
      <c r="D379" s="58" t="s">
        <v>332</v>
      </c>
      <c r="E379" s="57" t="s">
        <v>322</v>
      </c>
      <c r="F379" s="58"/>
      <c r="G379" s="58"/>
    </row>
    <row r="380" spans="1:7" s="54" customFormat="1" ht="28.5" customHeight="1" x14ac:dyDescent="0.3">
      <c r="A380" s="55" t="s">
        <v>30</v>
      </c>
      <c r="B380" s="56" t="s">
        <v>200</v>
      </c>
      <c r="C380" s="57" t="s">
        <v>364</v>
      </c>
      <c r="D380" s="57" t="s">
        <v>281</v>
      </c>
      <c r="E380" s="57" t="s">
        <v>322</v>
      </c>
      <c r="F380" s="58"/>
      <c r="G380" s="58"/>
    </row>
    <row r="381" spans="1:7" s="54" customFormat="1" ht="28.5" customHeight="1" x14ac:dyDescent="0.3">
      <c r="A381" s="55" t="s">
        <v>30</v>
      </c>
      <c r="B381" s="56" t="s">
        <v>200</v>
      </c>
      <c r="C381" s="57" t="s">
        <v>364</v>
      </c>
      <c r="D381" s="58" t="s">
        <v>332</v>
      </c>
      <c r="E381" s="57" t="s">
        <v>322</v>
      </c>
      <c r="F381" s="58"/>
      <c r="G381" s="58"/>
    </row>
    <row r="382" spans="1:7" s="54" customFormat="1" ht="28.5" customHeight="1" x14ac:dyDescent="0.3">
      <c r="A382" s="55" t="s">
        <v>30</v>
      </c>
      <c r="B382" s="56" t="s">
        <v>200</v>
      </c>
      <c r="C382" s="57" t="s">
        <v>365</v>
      </c>
      <c r="D382" s="57" t="s">
        <v>281</v>
      </c>
      <c r="E382" s="57" t="s">
        <v>322</v>
      </c>
      <c r="F382" s="58"/>
      <c r="G382" s="58"/>
    </row>
    <row r="383" spans="1:7" s="54" customFormat="1" ht="28.5" customHeight="1" x14ac:dyDescent="0.3">
      <c r="A383" s="55" t="s">
        <v>30</v>
      </c>
      <c r="B383" s="56" t="s">
        <v>200</v>
      </c>
      <c r="C383" s="57" t="s">
        <v>365</v>
      </c>
      <c r="D383" s="58" t="s">
        <v>332</v>
      </c>
      <c r="E383" s="57" t="s">
        <v>322</v>
      </c>
      <c r="F383" s="58"/>
      <c r="G383" s="58"/>
    </row>
    <row r="384" spans="1:7" s="54" customFormat="1" ht="28.5" customHeight="1" x14ac:dyDescent="0.3">
      <c r="A384" s="55" t="s">
        <v>30</v>
      </c>
      <c r="B384" s="56" t="s">
        <v>200</v>
      </c>
      <c r="C384" s="57" t="s">
        <v>366</v>
      </c>
      <c r="D384" s="57" t="s">
        <v>281</v>
      </c>
      <c r="E384" s="57">
        <v>6</v>
      </c>
      <c r="F384" s="58"/>
      <c r="G384" s="58"/>
    </row>
    <row r="385" spans="1:7" s="54" customFormat="1" ht="28.5" customHeight="1" x14ac:dyDescent="0.3">
      <c r="A385" s="55" t="s">
        <v>30</v>
      </c>
      <c r="B385" s="56" t="s">
        <v>200</v>
      </c>
      <c r="C385" s="57" t="s">
        <v>366</v>
      </c>
      <c r="D385" s="58" t="s">
        <v>332</v>
      </c>
      <c r="E385" s="57" t="s">
        <v>287</v>
      </c>
      <c r="F385" s="58"/>
      <c r="G385" s="58"/>
    </row>
    <row r="386" spans="1:7" s="54" customFormat="1" ht="28.5" customHeight="1" x14ac:dyDescent="0.3">
      <c r="A386" s="55" t="s">
        <v>30</v>
      </c>
      <c r="B386" s="56" t="s">
        <v>200</v>
      </c>
      <c r="C386" s="57" t="s">
        <v>367</v>
      </c>
      <c r="D386" s="57" t="s">
        <v>281</v>
      </c>
      <c r="E386" s="57" t="s">
        <v>289</v>
      </c>
      <c r="F386" s="58"/>
      <c r="G386" s="58"/>
    </row>
    <row r="387" spans="1:7" s="54" customFormat="1" ht="28.5" customHeight="1" x14ac:dyDescent="0.3">
      <c r="A387" s="55" t="s">
        <v>30</v>
      </c>
      <c r="B387" s="56" t="s">
        <v>200</v>
      </c>
      <c r="C387" s="57" t="s">
        <v>367</v>
      </c>
      <c r="D387" s="58" t="s">
        <v>332</v>
      </c>
      <c r="E387" s="57" t="s">
        <v>289</v>
      </c>
      <c r="F387" s="58"/>
      <c r="G387" s="58"/>
    </row>
    <row r="388" spans="1:7" s="54" customFormat="1" ht="28.5" customHeight="1" x14ac:dyDescent="0.3">
      <c r="A388" s="55" t="s">
        <v>30</v>
      </c>
      <c r="B388" s="56" t="s">
        <v>200</v>
      </c>
      <c r="C388" s="57" t="s">
        <v>368</v>
      </c>
      <c r="D388" s="57" t="s">
        <v>281</v>
      </c>
      <c r="E388" s="57" t="s">
        <v>289</v>
      </c>
      <c r="F388" s="58"/>
      <c r="G388" s="58"/>
    </row>
    <row r="389" spans="1:7" s="54" customFormat="1" ht="28.5" customHeight="1" x14ac:dyDescent="0.3">
      <c r="A389" s="55" t="s">
        <v>30</v>
      </c>
      <c r="B389" s="56" t="s">
        <v>200</v>
      </c>
      <c r="C389" s="57" t="s">
        <v>369</v>
      </c>
      <c r="D389" s="58" t="s">
        <v>332</v>
      </c>
      <c r="E389" s="57" t="s">
        <v>289</v>
      </c>
      <c r="F389" s="58"/>
      <c r="G389" s="58"/>
    </row>
    <row r="390" spans="1:7" s="54" customFormat="1" ht="28.5" customHeight="1" x14ac:dyDescent="0.3">
      <c r="A390" s="55" t="s">
        <v>30</v>
      </c>
      <c r="B390" s="56" t="s">
        <v>200</v>
      </c>
      <c r="C390" s="57" t="s">
        <v>370</v>
      </c>
      <c r="D390" s="57" t="s">
        <v>281</v>
      </c>
      <c r="E390" s="57" t="s">
        <v>322</v>
      </c>
      <c r="F390" s="58"/>
      <c r="G390" s="58"/>
    </row>
    <row r="391" spans="1:7" s="54" customFormat="1" ht="28.5" customHeight="1" x14ac:dyDescent="0.3">
      <c r="A391" s="55" t="s">
        <v>30</v>
      </c>
      <c r="B391" s="56" t="s">
        <v>200</v>
      </c>
      <c r="C391" s="57" t="s">
        <v>370</v>
      </c>
      <c r="D391" s="58" t="s">
        <v>332</v>
      </c>
      <c r="E391" s="57" t="s">
        <v>322</v>
      </c>
      <c r="F391" s="58"/>
      <c r="G391" s="58"/>
    </row>
    <row r="392" spans="1:7" s="54" customFormat="1" ht="28.5" customHeight="1" x14ac:dyDescent="0.3">
      <c r="A392" s="55" t="s">
        <v>30</v>
      </c>
      <c r="B392" s="56" t="s">
        <v>200</v>
      </c>
      <c r="C392" s="57" t="s">
        <v>371</v>
      </c>
      <c r="D392" s="57" t="s">
        <v>281</v>
      </c>
      <c r="E392" s="57" t="s">
        <v>294</v>
      </c>
      <c r="F392" s="58"/>
      <c r="G392" s="58"/>
    </row>
    <row r="393" spans="1:7" s="54" customFormat="1" ht="28.5" customHeight="1" x14ac:dyDescent="0.3">
      <c r="A393" s="55" t="s">
        <v>30</v>
      </c>
      <c r="B393" s="56" t="s">
        <v>200</v>
      </c>
      <c r="C393" s="57" t="s">
        <v>372</v>
      </c>
      <c r="D393" s="58" t="s">
        <v>332</v>
      </c>
      <c r="E393" s="57">
        <v>8</v>
      </c>
      <c r="F393" s="58"/>
      <c r="G393" s="58"/>
    </row>
    <row r="394" spans="1:7" s="54" customFormat="1" ht="28.5" customHeight="1" x14ac:dyDescent="0.3">
      <c r="A394" s="55" t="s">
        <v>30</v>
      </c>
      <c r="B394" s="56" t="s">
        <v>200</v>
      </c>
      <c r="C394" s="57" t="s">
        <v>373</v>
      </c>
      <c r="D394" s="57" t="s">
        <v>281</v>
      </c>
      <c r="E394" s="57" t="s">
        <v>294</v>
      </c>
      <c r="F394" s="58"/>
      <c r="G394" s="58"/>
    </row>
    <row r="395" spans="1:7" s="54" customFormat="1" ht="28.5" customHeight="1" x14ac:dyDescent="0.3">
      <c r="A395" s="55" t="s">
        <v>30</v>
      </c>
      <c r="B395" s="56" t="s">
        <v>200</v>
      </c>
      <c r="C395" s="57" t="s">
        <v>374</v>
      </c>
      <c r="D395" s="58" t="s">
        <v>332</v>
      </c>
      <c r="E395" s="57">
        <v>8</v>
      </c>
      <c r="F395" s="58"/>
      <c r="G395" s="58"/>
    </row>
    <row r="396" spans="1:7" s="54" customFormat="1" ht="28.5" customHeight="1" x14ac:dyDescent="0.3">
      <c r="A396" s="55" t="s">
        <v>30</v>
      </c>
      <c r="B396" s="56" t="s">
        <v>200</v>
      </c>
      <c r="C396" s="57" t="s">
        <v>375</v>
      </c>
      <c r="D396" s="57" t="s">
        <v>279</v>
      </c>
      <c r="E396" s="57" t="s">
        <v>287</v>
      </c>
      <c r="F396" s="58"/>
      <c r="G396" s="58"/>
    </row>
    <row r="397" spans="1:7" s="54" customFormat="1" ht="28.5" customHeight="1" x14ac:dyDescent="0.3">
      <c r="A397" s="55" t="s">
        <v>30</v>
      </c>
      <c r="B397" s="56" t="s">
        <v>200</v>
      </c>
      <c r="C397" s="57" t="s">
        <v>376</v>
      </c>
      <c r="D397" s="57" t="s">
        <v>279</v>
      </c>
      <c r="E397" s="57" t="s">
        <v>294</v>
      </c>
      <c r="F397" s="58"/>
      <c r="G397" s="58"/>
    </row>
    <row r="398" spans="1:7" s="54" customFormat="1" ht="28.5" customHeight="1" x14ac:dyDescent="0.3">
      <c r="A398" s="55" t="s">
        <v>30</v>
      </c>
      <c r="B398" s="56" t="s">
        <v>13</v>
      </c>
      <c r="C398" s="67"/>
      <c r="D398" s="57"/>
      <c r="E398" s="57"/>
      <c r="F398" s="58"/>
      <c r="G398" s="58"/>
    </row>
    <row r="399" spans="1:7" s="54" customFormat="1" ht="28.5" customHeight="1" x14ac:dyDescent="0.3">
      <c r="A399" s="55" t="s">
        <v>36</v>
      </c>
      <c r="B399" s="56" t="s">
        <v>201</v>
      </c>
      <c r="C399" s="57" t="s">
        <v>377</v>
      </c>
      <c r="D399" s="57" t="s">
        <v>281</v>
      </c>
      <c r="E399" s="57">
        <v>20</v>
      </c>
      <c r="F399" s="58"/>
      <c r="G399" s="58"/>
    </row>
    <row r="400" spans="1:7" s="54" customFormat="1" ht="28.5" customHeight="1" x14ac:dyDescent="0.3">
      <c r="A400" s="55" t="s">
        <v>36</v>
      </c>
      <c r="B400" s="56" t="s">
        <v>201</v>
      </c>
      <c r="C400" s="57" t="s">
        <v>378</v>
      </c>
      <c r="D400" s="57" t="s">
        <v>281</v>
      </c>
      <c r="E400" s="57">
        <v>6</v>
      </c>
      <c r="F400" s="58"/>
      <c r="G400" s="58"/>
    </row>
    <row r="401" spans="1:7" s="54" customFormat="1" ht="28.5" customHeight="1" x14ac:dyDescent="0.3">
      <c r="A401" s="55" t="s">
        <v>36</v>
      </c>
      <c r="B401" s="56" t="s">
        <v>201</v>
      </c>
      <c r="C401" s="57" t="s">
        <v>379</v>
      </c>
      <c r="D401" s="57" t="s">
        <v>281</v>
      </c>
      <c r="E401" s="57" t="s">
        <v>283</v>
      </c>
      <c r="F401" s="58"/>
      <c r="G401" s="58"/>
    </row>
    <row r="402" spans="1:7" s="54" customFormat="1" ht="28.5" customHeight="1" x14ac:dyDescent="0.3">
      <c r="A402" s="55" t="s">
        <v>36</v>
      </c>
      <c r="B402" s="56" t="s">
        <v>201</v>
      </c>
      <c r="C402" s="57" t="s">
        <v>380</v>
      </c>
      <c r="D402" s="57" t="s">
        <v>281</v>
      </c>
      <c r="E402" s="57" t="s">
        <v>289</v>
      </c>
      <c r="F402" s="58"/>
      <c r="G402" s="58"/>
    </row>
    <row r="403" spans="1:7" s="54" customFormat="1" ht="28.5" customHeight="1" x14ac:dyDescent="0.3">
      <c r="A403" s="55" t="s">
        <v>36</v>
      </c>
      <c r="B403" s="56" t="s">
        <v>201</v>
      </c>
      <c r="C403" s="57" t="s">
        <v>381</v>
      </c>
      <c r="D403" s="57" t="s">
        <v>281</v>
      </c>
      <c r="E403" s="57" t="s">
        <v>294</v>
      </c>
      <c r="F403" s="58"/>
      <c r="G403" s="58"/>
    </row>
    <row r="404" spans="1:7" s="54" customFormat="1" ht="28.5" customHeight="1" x14ac:dyDescent="0.3">
      <c r="A404" s="55" t="s">
        <v>36</v>
      </c>
      <c r="B404" s="56" t="s">
        <v>201</v>
      </c>
      <c r="C404" s="57" t="s">
        <v>382</v>
      </c>
      <c r="D404" s="57" t="s">
        <v>281</v>
      </c>
      <c r="E404" s="57" t="s">
        <v>283</v>
      </c>
      <c r="F404" s="58"/>
      <c r="G404" s="58"/>
    </row>
    <row r="405" spans="1:7" s="54" customFormat="1" ht="28.5" customHeight="1" x14ac:dyDescent="0.3">
      <c r="A405" s="55" t="s">
        <v>36</v>
      </c>
      <c r="B405" s="56" t="s">
        <v>38</v>
      </c>
      <c r="C405" s="57" t="s">
        <v>383</v>
      </c>
      <c r="D405" s="57" t="s">
        <v>281</v>
      </c>
      <c r="E405" s="57" t="s">
        <v>294</v>
      </c>
      <c r="F405" s="58"/>
      <c r="G405" s="58"/>
    </row>
    <row r="406" spans="1:7" s="54" customFormat="1" ht="28.5" customHeight="1" x14ac:dyDescent="0.3">
      <c r="A406" s="55" t="s">
        <v>36</v>
      </c>
      <c r="B406" s="56" t="s">
        <v>38</v>
      </c>
      <c r="C406" s="57" t="s">
        <v>384</v>
      </c>
      <c r="D406" s="57" t="s">
        <v>281</v>
      </c>
      <c r="E406" s="57" t="s">
        <v>385</v>
      </c>
      <c r="F406" s="58"/>
      <c r="G406" s="58"/>
    </row>
    <row r="407" spans="1:7" s="54" customFormat="1" ht="28.5" customHeight="1" x14ac:dyDescent="0.3">
      <c r="A407" s="55" t="s">
        <v>36</v>
      </c>
      <c r="B407" s="56" t="s">
        <v>38</v>
      </c>
      <c r="C407" s="57" t="s">
        <v>386</v>
      </c>
      <c r="D407" s="57" t="s">
        <v>281</v>
      </c>
      <c r="E407" s="57">
        <v>6</v>
      </c>
      <c r="F407" s="58"/>
      <c r="G407" s="58"/>
    </row>
    <row r="408" spans="1:7" s="54" customFormat="1" ht="28.5" customHeight="1" x14ac:dyDescent="0.3">
      <c r="A408" s="55" t="s">
        <v>36</v>
      </c>
      <c r="B408" s="56" t="s">
        <v>38</v>
      </c>
      <c r="C408" s="57" t="s">
        <v>387</v>
      </c>
      <c r="D408" s="57" t="s">
        <v>281</v>
      </c>
      <c r="E408" s="57" t="s">
        <v>294</v>
      </c>
      <c r="F408" s="58"/>
      <c r="G408" s="58"/>
    </row>
    <row r="409" spans="1:7" s="54" customFormat="1" ht="28.5" customHeight="1" x14ac:dyDescent="0.3">
      <c r="A409" s="55" t="s">
        <v>36</v>
      </c>
      <c r="B409" s="56" t="s">
        <v>38</v>
      </c>
      <c r="C409" s="57" t="s">
        <v>388</v>
      </c>
      <c r="D409" s="57" t="s">
        <v>281</v>
      </c>
      <c r="E409" s="57" t="s">
        <v>289</v>
      </c>
      <c r="F409" s="58"/>
      <c r="G409" s="58"/>
    </row>
    <row r="410" spans="1:7" s="54" customFormat="1" ht="28.5" customHeight="1" x14ac:dyDescent="0.3">
      <c r="A410" s="55" t="s">
        <v>36</v>
      </c>
      <c r="B410" s="56" t="s">
        <v>38</v>
      </c>
      <c r="C410" s="57" t="s">
        <v>389</v>
      </c>
      <c r="D410" s="57" t="s">
        <v>281</v>
      </c>
      <c r="E410" s="57">
        <v>8</v>
      </c>
      <c r="F410" s="58"/>
      <c r="G410" s="58"/>
    </row>
    <row r="411" spans="1:7" s="54" customFormat="1" ht="28.5" customHeight="1" x14ac:dyDescent="0.3">
      <c r="A411" s="55" t="s">
        <v>36</v>
      </c>
      <c r="B411" s="56" t="s">
        <v>38</v>
      </c>
      <c r="C411" s="57" t="s">
        <v>390</v>
      </c>
      <c r="D411" s="57" t="s">
        <v>281</v>
      </c>
      <c r="E411" s="57" t="s">
        <v>283</v>
      </c>
      <c r="F411" s="58"/>
      <c r="G411" s="58"/>
    </row>
    <row r="412" spans="1:7" s="54" customFormat="1" ht="28.5" customHeight="1" x14ac:dyDescent="0.3">
      <c r="A412" s="55" t="s">
        <v>36</v>
      </c>
      <c r="B412" s="56" t="s">
        <v>38</v>
      </c>
      <c r="C412" s="57" t="s">
        <v>391</v>
      </c>
      <c r="D412" s="57" t="s">
        <v>281</v>
      </c>
      <c r="E412" s="57" t="s">
        <v>294</v>
      </c>
      <c r="F412" s="58"/>
      <c r="G412" s="58"/>
    </row>
    <row r="413" spans="1:7" s="54" customFormat="1" ht="28.5" customHeight="1" x14ac:dyDescent="0.3">
      <c r="A413" s="55" t="s">
        <v>36</v>
      </c>
      <c r="B413" s="56" t="s">
        <v>206</v>
      </c>
      <c r="C413" s="57" t="s">
        <v>392</v>
      </c>
      <c r="D413" s="57"/>
      <c r="E413" s="57"/>
      <c r="F413" s="58"/>
      <c r="G413" s="58"/>
    </row>
    <row r="414" spans="1:7" s="54" customFormat="1" ht="28.5" customHeight="1" x14ac:dyDescent="0.3">
      <c r="A414" s="55" t="s">
        <v>36</v>
      </c>
      <c r="B414" s="56" t="s">
        <v>206</v>
      </c>
      <c r="C414" s="57" t="s">
        <v>393</v>
      </c>
      <c r="D414" s="57"/>
      <c r="E414" s="57"/>
      <c r="F414" s="58"/>
      <c r="G414" s="58"/>
    </row>
    <row r="415" spans="1:7" s="54" customFormat="1" ht="28.5" customHeight="1" x14ac:dyDescent="0.3">
      <c r="A415" s="55" t="s">
        <v>36</v>
      </c>
      <c r="B415" s="56" t="s">
        <v>206</v>
      </c>
      <c r="C415" s="57" t="s">
        <v>394</v>
      </c>
      <c r="D415" s="57"/>
      <c r="E415" s="57"/>
      <c r="F415" s="58"/>
      <c r="G415" s="58"/>
    </row>
    <row r="416" spans="1:7" s="54" customFormat="1" ht="28.5" customHeight="1" x14ac:dyDescent="0.3">
      <c r="A416" s="55" t="s">
        <v>36</v>
      </c>
      <c r="B416" s="56" t="s">
        <v>206</v>
      </c>
      <c r="C416" s="57" t="s">
        <v>394</v>
      </c>
      <c r="D416" s="57"/>
      <c r="E416" s="57"/>
      <c r="F416" s="58"/>
      <c r="G416" s="58"/>
    </row>
    <row r="417" spans="1:7" s="54" customFormat="1" ht="28.5" customHeight="1" x14ac:dyDescent="0.3">
      <c r="A417" s="55" t="s">
        <v>36</v>
      </c>
      <c r="B417" s="56" t="s">
        <v>206</v>
      </c>
      <c r="C417" s="57" t="s">
        <v>395</v>
      </c>
      <c r="D417" s="57"/>
      <c r="E417" s="57"/>
      <c r="F417" s="58"/>
      <c r="G417" s="58"/>
    </row>
    <row r="418" spans="1:7" s="54" customFormat="1" ht="28.5" customHeight="1" x14ac:dyDescent="0.3">
      <c r="A418" s="55" t="s">
        <v>36</v>
      </c>
      <c r="B418" s="56" t="s">
        <v>206</v>
      </c>
      <c r="C418" s="57" t="s">
        <v>396</v>
      </c>
      <c r="D418" s="57"/>
      <c r="E418" s="57"/>
      <c r="F418" s="58"/>
      <c r="G418" s="58"/>
    </row>
    <row r="419" spans="1:7" s="54" customFormat="1" ht="28.5" customHeight="1" x14ac:dyDescent="0.3">
      <c r="A419" s="55" t="s">
        <v>36</v>
      </c>
      <c r="B419" s="56" t="s">
        <v>206</v>
      </c>
      <c r="C419" s="57" t="s">
        <v>397</v>
      </c>
      <c r="D419" s="57"/>
      <c r="E419" s="57"/>
      <c r="F419" s="58"/>
      <c r="G419" s="58"/>
    </row>
    <row r="420" spans="1:7" s="54" customFormat="1" ht="28.5" customHeight="1" x14ac:dyDescent="0.3">
      <c r="A420" s="55" t="s">
        <v>36</v>
      </c>
      <c r="B420" s="56" t="s">
        <v>40</v>
      </c>
      <c r="C420" s="67"/>
      <c r="D420" s="57"/>
      <c r="E420" s="57"/>
      <c r="F420" s="58"/>
      <c r="G420" s="58"/>
    </row>
    <row r="421" spans="1:7" s="54" customFormat="1" ht="28.5" customHeight="1" x14ac:dyDescent="0.3">
      <c r="A421" s="60" t="s">
        <v>209</v>
      </c>
      <c r="B421" s="56" t="s">
        <v>210</v>
      </c>
      <c r="C421" s="68"/>
      <c r="D421" s="58"/>
      <c r="E421" s="58"/>
      <c r="F421" s="58"/>
      <c r="G421" s="58"/>
    </row>
    <row r="422" spans="1:7" s="54" customFormat="1" ht="28.5" customHeight="1" x14ac:dyDescent="0.3">
      <c r="A422" s="60" t="s">
        <v>209</v>
      </c>
      <c r="B422" s="56" t="s">
        <v>211</v>
      </c>
      <c r="C422" s="68"/>
      <c r="D422" s="58"/>
      <c r="E422" s="58"/>
      <c r="F422" s="58"/>
      <c r="G422" s="58"/>
    </row>
    <row r="423" spans="1:7" s="54" customFormat="1" ht="28.5" customHeight="1" x14ac:dyDescent="0.3">
      <c r="A423" s="60" t="s">
        <v>209</v>
      </c>
      <c r="B423" s="56" t="s">
        <v>212</v>
      </c>
      <c r="C423" s="68"/>
      <c r="D423" s="58"/>
      <c r="E423" s="58"/>
      <c r="F423" s="58"/>
      <c r="G423" s="58"/>
    </row>
    <row r="424" spans="1:7" s="54" customFormat="1" ht="28.5" customHeight="1" x14ac:dyDescent="0.3">
      <c r="A424" s="60" t="s">
        <v>209</v>
      </c>
      <c r="B424" s="56" t="s">
        <v>213</v>
      </c>
      <c r="C424" s="68"/>
      <c r="D424" s="58"/>
      <c r="E424" s="58"/>
      <c r="F424" s="58"/>
      <c r="G424" s="58"/>
    </row>
    <row r="425" spans="1:7" s="54" customFormat="1" ht="28.5" customHeight="1" x14ac:dyDescent="0.3">
      <c r="A425" s="60" t="s">
        <v>209</v>
      </c>
      <c r="B425" s="56" t="s">
        <v>214</v>
      </c>
      <c r="C425" s="68"/>
      <c r="D425" s="58"/>
      <c r="E425" s="58"/>
      <c r="F425" s="58"/>
      <c r="G425" s="58"/>
    </row>
    <row r="426" spans="1:7" s="54" customFormat="1" ht="28.5" customHeight="1" x14ac:dyDescent="0.3">
      <c r="A426" s="60" t="s">
        <v>209</v>
      </c>
      <c r="B426" s="56" t="s">
        <v>215</v>
      </c>
      <c r="C426" s="68"/>
      <c r="D426" s="58"/>
      <c r="E426" s="58"/>
      <c r="F426" s="58"/>
      <c r="G426" s="58"/>
    </row>
    <row r="427" spans="1:7" s="54" customFormat="1" ht="28.5" customHeight="1" x14ac:dyDescent="0.3">
      <c r="A427" s="60" t="s">
        <v>209</v>
      </c>
      <c r="B427" s="56" t="s">
        <v>216</v>
      </c>
      <c r="C427" s="68"/>
      <c r="D427" s="58"/>
      <c r="E427" s="58"/>
      <c r="F427" s="58"/>
      <c r="G427" s="58"/>
    </row>
    <row r="428" spans="1:7" s="54" customFormat="1" ht="28.5" customHeight="1" x14ac:dyDescent="0.3">
      <c r="A428" s="60" t="s">
        <v>209</v>
      </c>
      <c r="B428" s="56" t="s">
        <v>217</v>
      </c>
      <c r="C428" s="68"/>
      <c r="D428" s="58"/>
      <c r="E428" s="58"/>
      <c r="F428" s="58"/>
      <c r="G428" s="58"/>
    </row>
    <row r="429" spans="1:7" s="54" customFormat="1" ht="28.5" customHeight="1" x14ac:dyDescent="0.3">
      <c r="A429" s="60" t="s">
        <v>209</v>
      </c>
      <c r="B429" s="56" t="s">
        <v>218</v>
      </c>
      <c r="C429" s="68"/>
      <c r="D429" s="58"/>
      <c r="E429" s="58"/>
      <c r="F429" s="58"/>
      <c r="G429" s="58"/>
    </row>
    <row r="430" spans="1:7" s="54" customFormat="1" ht="28.5" customHeight="1" x14ac:dyDescent="0.3">
      <c r="A430" s="60" t="s">
        <v>209</v>
      </c>
      <c r="B430" s="56" t="s">
        <v>219</v>
      </c>
      <c r="C430" s="68"/>
      <c r="D430" s="58"/>
      <c r="E430" s="58"/>
      <c r="F430" s="58"/>
      <c r="G430" s="58"/>
    </row>
    <row r="431" spans="1:7" s="54" customFormat="1" ht="28.5" customHeight="1" x14ac:dyDescent="0.3">
      <c r="A431" s="60" t="s">
        <v>41</v>
      </c>
      <c r="B431" s="56" t="s">
        <v>42</v>
      </c>
      <c r="C431" s="68"/>
      <c r="D431" s="58"/>
      <c r="E431" s="58"/>
      <c r="F431" s="58"/>
      <c r="G431" s="58"/>
    </row>
    <row r="432" spans="1:7" s="54" customFormat="1" ht="28.5" customHeight="1" x14ac:dyDescent="0.3">
      <c r="A432" s="60" t="s">
        <v>41</v>
      </c>
      <c r="B432" s="56" t="s">
        <v>220</v>
      </c>
      <c r="C432" s="68"/>
      <c r="D432" s="58"/>
      <c r="E432" s="58"/>
      <c r="F432" s="58"/>
      <c r="G432" s="58"/>
    </row>
    <row r="433" spans="1:7" s="54" customFormat="1" ht="28.5" customHeight="1" x14ac:dyDescent="0.3">
      <c r="A433" s="60" t="s">
        <v>41</v>
      </c>
      <c r="B433" s="56" t="s">
        <v>43</v>
      </c>
      <c r="C433" s="68"/>
      <c r="D433" s="58"/>
      <c r="E433" s="58"/>
      <c r="F433" s="58"/>
      <c r="G433" s="58"/>
    </row>
    <row r="434" spans="1:7" s="54" customFormat="1" ht="28.5" customHeight="1" x14ac:dyDescent="0.3">
      <c r="A434" s="60" t="s">
        <v>41</v>
      </c>
      <c r="B434" s="56" t="s">
        <v>221</v>
      </c>
      <c r="C434" s="68"/>
      <c r="D434" s="58"/>
      <c r="E434" s="58"/>
      <c r="F434" s="58"/>
      <c r="G434" s="58"/>
    </row>
    <row r="435" spans="1:7" s="54" customFormat="1" ht="28.5" customHeight="1" x14ac:dyDescent="0.3">
      <c r="A435" s="60" t="s">
        <v>41</v>
      </c>
      <c r="B435" s="56" t="s">
        <v>222</v>
      </c>
      <c r="C435" s="68"/>
      <c r="D435" s="58"/>
      <c r="E435" s="58"/>
      <c r="F435" s="58"/>
      <c r="G435" s="58"/>
    </row>
    <row r="436" spans="1:7" s="54" customFormat="1" ht="28.5" customHeight="1" x14ac:dyDescent="0.3">
      <c r="A436" s="60" t="s">
        <v>41</v>
      </c>
      <c r="B436" s="56" t="s">
        <v>223</v>
      </c>
      <c r="C436" s="68"/>
      <c r="D436" s="58"/>
      <c r="E436" s="58"/>
      <c r="F436" s="58"/>
      <c r="G436" s="58"/>
    </row>
    <row r="437" spans="1:7" s="54" customFormat="1" ht="28.5" customHeight="1" x14ac:dyDescent="0.3">
      <c r="A437" s="60" t="s">
        <v>224</v>
      </c>
      <c r="B437" s="56" t="s">
        <v>225</v>
      </c>
      <c r="C437" s="58" t="s">
        <v>398</v>
      </c>
      <c r="D437" s="57" t="s">
        <v>281</v>
      </c>
      <c r="E437" s="58" t="s">
        <v>294</v>
      </c>
      <c r="F437" s="58"/>
      <c r="G437" s="58"/>
    </row>
    <row r="438" spans="1:7" s="54" customFormat="1" ht="28.5" customHeight="1" x14ac:dyDescent="0.3">
      <c r="A438" s="60" t="s">
        <v>224</v>
      </c>
      <c r="B438" s="56" t="s">
        <v>225</v>
      </c>
      <c r="C438" s="57" t="s">
        <v>399</v>
      </c>
      <c r="D438" s="57" t="s">
        <v>281</v>
      </c>
      <c r="E438" s="57">
        <v>6</v>
      </c>
      <c r="F438" s="58"/>
      <c r="G438" s="58"/>
    </row>
    <row r="439" spans="1:7" s="54" customFormat="1" ht="28.5" customHeight="1" x14ac:dyDescent="0.3">
      <c r="A439" s="60" t="s">
        <v>224</v>
      </c>
      <c r="B439" s="56" t="s">
        <v>225</v>
      </c>
      <c r="C439" s="57" t="s">
        <v>400</v>
      </c>
      <c r="D439" s="57" t="s">
        <v>281</v>
      </c>
      <c r="E439" s="57">
        <v>14</v>
      </c>
      <c r="F439" s="58"/>
      <c r="G439" s="58"/>
    </row>
    <row r="440" spans="1:7" s="54" customFormat="1" ht="28.5" customHeight="1" x14ac:dyDescent="0.3">
      <c r="A440" s="60" t="s">
        <v>224</v>
      </c>
      <c r="B440" s="56" t="s">
        <v>225</v>
      </c>
      <c r="C440" s="57" t="s">
        <v>401</v>
      </c>
      <c r="D440" s="57" t="s">
        <v>281</v>
      </c>
      <c r="E440" s="57">
        <v>20</v>
      </c>
      <c r="F440" s="58"/>
      <c r="G440" s="58"/>
    </row>
    <row r="441" spans="1:7" s="54" customFormat="1" ht="28.5" customHeight="1" x14ac:dyDescent="0.3">
      <c r="A441" s="60" t="s">
        <v>224</v>
      </c>
      <c r="B441" s="56" t="s">
        <v>225</v>
      </c>
      <c r="C441" s="57" t="s">
        <v>402</v>
      </c>
      <c r="D441" s="57" t="s">
        <v>281</v>
      </c>
      <c r="E441" s="57">
        <v>8</v>
      </c>
      <c r="F441" s="58"/>
      <c r="G441" s="58"/>
    </row>
    <row r="442" spans="1:7" s="54" customFormat="1" ht="28.5" customHeight="1" x14ac:dyDescent="0.3">
      <c r="A442" s="60" t="s">
        <v>224</v>
      </c>
      <c r="B442" s="56" t="s">
        <v>225</v>
      </c>
      <c r="C442" s="57" t="s">
        <v>403</v>
      </c>
      <c r="D442" s="57" t="s">
        <v>281</v>
      </c>
      <c r="E442" s="57">
        <v>4</v>
      </c>
      <c r="F442" s="58"/>
      <c r="G442" s="58"/>
    </row>
    <row r="443" spans="1:7" s="54" customFormat="1" ht="28.5" customHeight="1" x14ac:dyDescent="0.3">
      <c r="A443" s="60" t="s">
        <v>224</v>
      </c>
      <c r="B443" s="56" t="s">
        <v>225</v>
      </c>
      <c r="C443" s="57" t="s">
        <v>404</v>
      </c>
      <c r="D443" s="57" t="s">
        <v>281</v>
      </c>
      <c r="E443" s="57">
        <v>8</v>
      </c>
      <c r="F443" s="58"/>
      <c r="G443" s="58"/>
    </row>
    <row r="444" spans="1:7" ht="28.5" customHeight="1" x14ac:dyDescent="0.3">
      <c r="A444" s="60" t="s">
        <v>224</v>
      </c>
      <c r="B444" s="56" t="s">
        <v>228</v>
      </c>
      <c r="C444" s="57" t="s">
        <v>398</v>
      </c>
      <c r="D444" s="57" t="s">
        <v>281</v>
      </c>
      <c r="E444" s="57" t="s">
        <v>294</v>
      </c>
      <c r="F444" s="58"/>
      <c r="G444" s="58"/>
    </row>
    <row r="445" spans="1:7" ht="28.5" customHeight="1" x14ac:dyDescent="0.3">
      <c r="A445" s="60" t="s">
        <v>224</v>
      </c>
      <c r="B445" s="56" t="s">
        <v>228</v>
      </c>
      <c r="C445" s="57" t="s">
        <v>399</v>
      </c>
      <c r="D445" s="57" t="s">
        <v>281</v>
      </c>
      <c r="E445" s="57">
        <v>6</v>
      </c>
      <c r="F445" s="58"/>
      <c r="G445" s="58"/>
    </row>
    <row r="446" spans="1:7" ht="28.5" customHeight="1" x14ac:dyDescent="0.3">
      <c r="A446" s="60" t="s">
        <v>224</v>
      </c>
      <c r="B446" s="56" t="s">
        <v>228</v>
      </c>
      <c r="C446" s="57" t="s">
        <v>400</v>
      </c>
      <c r="D446" s="57" t="s">
        <v>281</v>
      </c>
      <c r="E446" s="57">
        <v>14</v>
      </c>
      <c r="F446" s="58"/>
      <c r="G446" s="58"/>
    </row>
    <row r="447" spans="1:7" ht="28.5" customHeight="1" x14ac:dyDescent="0.3">
      <c r="A447" s="60" t="s">
        <v>224</v>
      </c>
      <c r="B447" s="56" t="s">
        <v>228</v>
      </c>
      <c r="C447" s="57" t="s">
        <v>401</v>
      </c>
      <c r="D447" s="57" t="s">
        <v>281</v>
      </c>
      <c r="E447" s="57">
        <v>20</v>
      </c>
      <c r="F447" s="58"/>
      <c r="G447" s="58"/>
    </row>
    <row r="448" spans="1:7" ht="28.5" customHeight="1" x14ac:dyDescent="0.3">
      <c r="A448" s="60" t="s">
        <v>224</v>
      </c>
      <c r="B448" s="56" t="s">
        <v>228</v>
      </c>
      <c r="C448" s="57" t="s">
        <v>402</v>
      </c>
      <c r="D448" s="57" t="s">
        <v>281</v>
      </c>
      <c r="E448" s="57">
        <v>8</v>
      </c>
      <c r="F448" s="58"/>
      <c r="G448" s="58"/>
    </row>
    <row r="449" spans="1:7" ht="28.5" customHeight="1" x14ac:dyDescent="0.3">
      <c r="A449" s="60" t="s">
        <v>224</v>
      </c>
      <c r="B449" s="56" t="s">
        <v>228</v>
      </c>
      <c r="C449" s="57" t="s">
        <v>403</v>
      </c>
      <c r="D449" s="57" t="s">
        <v>281</v>
      </c>
      <c r="E449" s="57">
        <v>4</v>
      </c>
      <c r="F449" s="58"/>
      <c r="G449" s="58"/>
    </row>
    <row r="450" spans="1:7" ht="28.5" customHeight="1" x14ac:dyDescent="0.3">
      <c r="A450" s="60" t="s">
        <v>224</v>
      </c>
      <c r="B450" s="56" t="s">
        <v>228</v>
      </c>
      <c r="C450" s="57" t="s">
        <v>404</v>
      </c>
      <c r="D450" s="57" t="s">
        <v>281</v>
      </c>
      <c r="E450" s="57">
        <v>8</v>
      </c>
      <c r="F450" s="58"/>
      <c r="G450" s="58"/>
    </row>
    <row r="451" spans="1:7" ht="28.5" customHeight="1" x14ac:dyDescent="0.3">
      <c r="A451" s="60" t="s">
        <v>224</v>
      </c>
      <c r="B451" s="56" t="s">
        <v>229</v>
      </c>
      <c r="C451" s="57" t="s">
        <v>398</v>
      </c>
      <c r="D451" s="57" t="s">
        <v>281</v>
      </c>
      <c r="E451" s="57" t="s">
        <v>294</v>
      </c>
      <c r="F451" s="58"/>
      <c r="G451" s="58"/>
    </row>
    <row r="452" spans="1:7" ht="28.5" customHeight="1" x14ac:dyDescent="0.3">
      <c r="A452" s="60" t="s">
        <v>224</v>
      </c>
      <c r="B452" s="56" t="s">
        <v>229</v>
      </c>
      <c r="C452" s="57" t="s">
        <v>399</v>
      </c>
      <c r="D452" s="57" t="s">
        <v>281</v>
      </c>
      <c r="E452" s="57">
        <v>6</v>
      </c>
      <c r="F452" s="58"/>
      <c r="G452" s="58"/>
    </row>
    <row r="453" spans="1:7" ht="28.5" customHeight="1" x14ac:dyDescent="0.3">
      <c r="A453" s="60" t="s">
        <v>224</v>
      </c>
      <c r="B453" s="56" t="s">
        <v>229</v>
      </c>
      <c r="C453" s="57" t="s">
        <v>400</v>
      </c>
      <c r="D453" s="57" t="s">
        <v>281</v>
      </c>
      <c r="E453" s="57">
        <v>14</v>
      </c>
      <c r="F453" s="58"/>
      <c r="G453" s="58"/>
    </row>
    <row r="454" spans="1:7" ht="28.5" customHeight="1" x14ac:dyDescent="0.3">
      <c r="A454" s="60" t="s">
        <v>224</v>
      </c>
      <c r="B454" s="56" t="s">
        <v>229</v>
      </c>
      <c r="C454" s="57" t="s">
        <v>401</v>
      </c>
      <c r="D454" s="57" t="s">
        <v>281</v>
      </c>
      <c r="E454" s="57">
        <v>20</v>
      </c>
      <c r="F454" s="58"/>
      <c r="G454" s="58"/>
    </row>
    <row r="455" spans="1:7" ht="28.5" customHeight="1" x14ac:dyDescent="0.3">
      <c r="A455" s="60" t="s">
        <v>224</v>
      </c>
      <c r="B455" s="56" t="s">
        <v>229</v>
      </c>
      <c r="C455" s="57" t="s">
        <v>402</v>
      </c>
      <c r="D455" s="57" t="s">
        <v>281</v>
      </c>
      <c r="E455" s="57">
        <v>8</v>
      </c>
      <c r="F455" s="58"/>
      <c r="G455" s="58"/>
    </row>
    <row r="456" spans="1:7" ht="28.5" customHeight="1" x14ac:dyDescent="0.3">
      <c r="A456" s="60" t="s">
        <v>224</v>
      </c>
      <c r="B456" s="56" t="s">
        <v>229</v>
      </c>
      <c r="C456" s="57" t="s">
        <v>403</v>
      </c>
      <c r="D456" s="57" t="s">
        <v>281</v>
      </c>
      <c r="E456" s="57">
        <v>4</v>
      </c>
      <c r="F456" s="58"/>
      <c r="G456" s="58"/>
    </row>
    <row r="457" spans="1:7" ht="28.5" customHeight="1" x14ac:dyDescent="0.3">
      <c r="A457" s="60" t="s">
        <v>224</v>
      </c>
      <c r="B457" s="56" t="s">
        <v>229</v>
      </c>
      <c r="C457" s="57" t="s">
        <v>404</v>
      </c>
      <c r="D457" s="57" t="s">
        <v>281</v>
      </c>
      <c r="E457" s="57">
        <v>8</v>
      </c>
      <c r="F457" s="58"/>
      <c r="G457" s="58"/>
    </row>
    <row r="458" spans="1:7" ht="28.5" customHeight="1" x14ac:dyDescent="0.3">
      <c r="A458" s="60" t="s">
        <v>224</v>
      </c>
      <c r="B458" s="56" t="s">
        <v>230</v>
      </c>
      <c r="C458" s="57" t="s">
        <v>398</v>
      </c>
      <c r="D458" s="57" t="s">
        <v>281</v>
      </c>
      <c r="E458" s="57" t="s">
        <v>294</v>
      </c>
      <c r="F458" s="58"/>
      <c r="G458" s="58"/>
    </row>
    <row r="459" spans="1:7" ht="28.5" customHeight="1" x14ac:dyDescent="0.3">
      <c r="A459" s="60" t="s">
        <v>224</v>
      </c>
      <c r="B459" s="56" t="s">
        <v>230</v>
      </c>
      <c r="C459" s="57" t="s">
        <v>399</v>
      </c>
      <c r="D459" s="57" t="s">
        <v>281</v>
      </c>
      <c r="E459" s="57">
        <v>6</v>
      </c>
      <c r="F459" s="58"/>
      <c r="G459" s="58"/>
    </row>
    <row r="460" spans="1:7" ht="28.5" customHeight="1" x14ac:dyDescent="0.3">
      <c r="A460" s="60" t="s">
        <v>224</v>
      </c>
      <c r="B460" s="56" t="s">
        <v>230</v>
      </c>
      <c r="C460" s="57" t="s">
        <v>400</v>
      </c>
      <c r="D460" s="57" t="s">
        <v>281</v>
      </c>
      <c r="E460" s="57">
        <v>14</v>
      </c>
      <c r="F460" s="58"/>
      <c r="G460" s="58"/>
    </row>
    <row r="461" spans="1:7" ht="28.5" customHeight="1" x14ac:dyDescent="0.3">
      <c r="A461" s="60" t="s">
        <v>224</v>
      </c>
      <c r="B461" s="56" t="s">
        <v>230</v>
      </c>
      <c r="C461" s="57" t="s">
        <v>401</v>
      </c>
      <c r="D461" s="57" t="s">
        <v>281</v>
      </c>
      <c r="E461" s="57">
        <v>20</v>
      </c>
      <c r="F461" s="58"/>
      <c r="G461" s="58"/>
    </row>
    <row r="462" spans="1:7" ht="28.5" customHeight="1" x14ac:dyDescent="0.3">
      <c r="A462" s="60" t="s">
        <v>224</v>
      </c>
      <c r="B462" s="56" t="s">
        <v>230</v>
      </c>
      <c r="C462" s="57" t="s">
        <v>402</v>
      </c>
      <c r="D462" s="57" t="s">
        <v>281</v>
      </c>
      <c r="E462" s="57">
        <v>8</v>
      </c>
      <c r="F462" s="58"/>
      <c r="G462" s="58"/>
    </row>
    <row r="463" spans="1:7" ht="28.5" customHeight="1" x14ac:dyDescent="0.3">
      <c r="A463" s="60" t="s">
        <v>224</v>
      </c>
      <c r="B463" s="56" t="s">
        <v>230</v>
      </c>
      <c r="C463" s="57" t="s">
        <v>403</v>
      </c>
      <c r="D463" s="57" t="s">
        <v>281</v>
      </c>
      <c r="E463" s="57">
        <v>4</v>
      </c>
      <c r="F463" s="58"/>
      <c r="G463" s="58"/>
    </row>
    <row r="464" spans="1:7" ht="28.5" customHeight="1" x14ac:dyDescent="0.3">
      <c r="A464" s="60" t="s">
        <v>224</v>
      </c>
      <c r="B464" s="56" t="s">
        <v>230</v>
      </c>
      <c r="C464" s="57" t="s">
        <v>404</v>
      </c>
      <c r="D464" s="57" t="s">
        <v>281</v>
      </c>
      <c r="E464" s="57">
        <v>8</v>
      </c>
      <c r="F464" s="58"/>
      <c r="G464" s="58"/>
    </row>
    <row r="465" spans="1:7" ht="28.5" customHeight="1" x14ac:dyDescent="0.3">
      <c r="A465" s="60" t="s">
        <v>224</v>
      </c>
      <c r="B465" s="56" t="s">
        <v>231</v>
      </c>
      <c r="C465" s="57" t="s">
        <v>398</v>
      </c>
      <c r="D465" s="57" t="s">
        <v>281</v>
      </c>
      <c r="E465" s="57" t="s">
        <v>294</v>
      </c>
      <c r="F465" s="58"/>
      <c r="G465" s="58"/>
    </row>
    <row r="466" spans="1:7" ht="28.5" customHeight="1" x14ac:dyDescent="0.3">
      <c r="A466" s="60" t="s">
        <v>224</v>
      </c>
      <c r="B466" s="56" t="s">
        <v>231</v>
      </c>
      <c r="C466" s="57" t="s">
        <v>399</v>
      </c>
      <c r="D466" s="57" t="s">
        <v>281</v>
      </c>
      <c r="E466" s="57">
        <v>6</v>
      </c>
      <c r="F466" s="58"/>
      <c r="G466" s="58"/>
    </row>
    <row r="467" spans="1:7" ht="28.5" customHeight="1" x14ac:dyDescent="0.3">
      <c r="A467" s="60" t="s">
        <v>224</v>
      </c>
      <c r="B467" s="56" t="s">
        <v>231</v>
      </c>
      <c r="C467" s="57" t="s">
        <v>400</v>
      </c>
      <c r="D467" s="57" t="s">
        <v>281</v>
      </c>
      <c r="E467" s="57">
        <v>14</v>
      </c>
      <c r="F467" s="58"/>
      <c r="G467" s="58"/>
    </row>
    <row r="468" spans="1:7" ht="28.5" customHeight="1" x14ac:dyDescent="0.3">
      <c r="A468" s="60" t="s">
        <v>224</v>
      </c>
      <c r="B468" s="56" t="s">
        <v>231</v>
      </c>
      <c r="C468" s="57" t="s">
        <v>401</v>
      </c>
      <c r="D468" s="57" t="s">
        <v>281</v>
      </c>
      <c r="E468" s="57">
        <v>20</v>
      </c>
      <c r="F468" s="58"/>
      <c r="G468" s="58"/>
    </row>
    <row r="469" spans="1:7" ht="28.5" customHeight="1" x14ac:dyDescent="0.3">
      <c r="A469" s="60" t="s">
        <v>224</v>
      </c>
      <c r="B469" s="56" t="s">
        <v>231</v>
      </c>
      <c r="C469" s="57" t="s">
        <v>402</v>
      </c>
      <c r="D469" s="57" t="s">
        <v>281</v>
      </c>
      <c r="E469" s="57">
        <v>8</v>
      </c>
      <c r="F469" s="58"/>
      <c r="G469" s="58"/>
    </row>
    <row r="470" spans="1:7" ht="28.5" customHeight="1" x14ac:dyDescent="0.3">
      <c r="A470" s="60" t="s">
        <v>224</v>
      </c>
      <c r="B470" s="56" t="s">
        <v>231</v>
      </c>
      <c r="C470" s="57" t="s">
        <v>403</v>
      </c>
      <c r="D470" s="57" t="s">
        <v>281</v>
      </c>
      <c r="E470" s="57">
        <v>4</v>
      </c>
      <c r="F470" s="58"/>
      <c r="G470" s="58"/>
    </row>
    <row r="471" spans="1:7" ht="28.5" customHeight="1" x14ac:dyDescent="0.3">
      <c r="A471" s="60" t="s">
        <v>224</v>
      </c>
      <c r="B471" s="56" t="s">
        <v>231</v>
      </c>
      <c r="C471" s="57" t="s">
        <v>404</v>
      </c>
      <c r="D471" s="57" t="s">
        <v>281</v>
      </c>
      <c r="E471" s="57">
        <v>8</v>
      </c>
      <c r="F471" s="58"/>
      <c r="G471" s="58"/>
    </row>
    <row r="472" spans="1:7" ht="28.5" customHeight="1" x14ac:dyDescent="0.3">
      <c r="A472" s="60" t="s">
        <v>224</v>
      </c>
      <c r="B472" s="56" t="s">
        <v>232</v>
      </c>
      <c r="C472" s="57" t="s">
        <v>398</v>
      </c>
      <c r="D472" s="57" t="s">
        <v>281</v>
      </c>
      <c r="E472" s="57" t="s">
        <v>294</v>
      </c>
      <c r="F472" s="58"/>
      <c r="G472" s="58"/>
    </row>
    <row r="473" spans="1:7" ht="28.5" customHeight="1" x14ac:dyDescent="0.3">
      <c r="A473" s="60" t="s">
        <v>224</v>
      </c>
      <c r="B473" s="56" t="s">
        <v>232</v>
      </c>
      <c r="C473" s="57" t="s">
        <v>399</v>
      </c>
      <c r="D473" s="57" t="s">
        <v>281</v>
      </c>
      <c r="E473" s="57">
        <v>6</v>
      </c>
      <c r="F473" s="58"/>
      <c r="G473" s="58"/>
    </row>
    <row r="474" spans="1:7" ht="28.5" customHeight="1" x14ac:dyDescent="0.3">
      <c r="A474" s="60" t="s">
        <v>224</v>
      </c>
      <c r="B474" s="56" t="s">
        <v>232</v>
      </c>
      <c r="C474" s="57" t="s">
        <v>400</v>
      </c>
      <c r="D474" s="57" t="s">
        <v>281</v>
      </c>
      <c r="E474" s="57">
        <v>14</v>
      </c>
      <c r="F474" s="58"/>
      <c r="G474" s="58"/>
    </row>
    <row r="475" spans="1:7" ht="28.5" customHeight="1" x14ac:dyDescent="0.3">
      <c r="A475" s="60" t="s">
        <v>224</v>
      </c>
      <c r="B475" s="56" t="s">
        <v>232</v>
      </c>
      <c r="C475" s="57" t="s">
        <v>401</v>
      </c>
      <c r="D475" s="57" t="s">
        <v>281</v>
      </c>
      <c r="E475" s="57">
        <v>20</v>
      </c>
      <c r="F475" s="58"/>
      <c r="G475" s="58"/>
    </row>
    <row r="476" spans="1:7" ht="28.5" customHeight="1" x14ac:dyDescent="0.3">
      <c r="A476" s="60" t="s">
        <v>224</v>
      </c>
      <c r="B476" s="56" t="s">
        <v>232</v>
      </c>
      <c r="C476" s="57" t="s">
        <v>402</v>
      </c>
      <c r="D476" s="57" t="s">
        <v>281</v>
      </c>
      <c r="E476" s="57">
        <v>8</v>
      </c>
      <c r="F476" s="58"/>
      <c r="G476" s="58"/>
    </row>
    <row r="477" spans="1:7" ht="28.5" customHeight="1" x14ac:dyDescent="0.3">
      <c r="A477" s="60" t="s">
        <v>224</v>
      </c>
      <c r="B477" s="56" t="s">
        <v>232</v>
      </c>
      <c r="C477" s="57" t="s">
        <v>403</v>
      </c>
      <c r="D477" s="57" t="s">
        <v>281</v>
      </c>
      <c r="E477" s="57">
        <v>4</v>
      </c>
      <c r="F477" s="58"/>
      <c r="G477" s="58"/>
    </row>
    <row r="478" spans="1:7" ht="28.5" customHeight="1" x14ac:dyDescent="0.3">
      <c r="A478" s="60" t="s">
        <v>224</v>
      </c>
      <c r="B478" s="56" t="s">
        <v>232</v>
      </c>
      <c r="C478" s="57" t="s">
        <v>404</v>
      </c>
      <c r="D478" s="57" t="s">
        <v>281</v>
      </c>
      <c r="E478" s="57">
        <v>8</v>
      </c>
      <c r="F478" s="58"/>
      <c r="G478" s="58"/>
    </row>
    <row r="479" spans="1:7" ht="28.5" customHeight="1" x14ac:dyDescent="0.3">
      <c r="A479" s="60" t="s">
        <v>224</v>
      </c>
      <c r="B479" s="56" t="s">
        <v>233</v>
      </c>
      <c r="C479" s="57" t="s">
        <v>398</v>
      </c>
      <c r="D479" s="57" t="s">
        <v>281</v>
      </c>
      <c r="E479" s="57" t="s">
        <v>294</v>
      </c>
      <c r="F479" s="58"/>
      <c r="G479" s="58"/>
    </row>
    <row r="480" spans="1:7" ht="28.5" customHeight="1" x14ac:dyDescent="0.3">
      <c r="A480" s="60" t="s">
        <v>224</v>
      </c>
      <c r="B480" s="56" t="s">
        <v>233</v>
      </c>
      <c r="C480" s="57" t="s">
        <v>399</v>
      </c>
      <c r="D480" s="57" t="s">
        <v>281</v>
      </c>
      <c r="E480" s="57">
        <v>6</v>
      </c>
      <c r="F480" s="58"/>
      <c r="G480" s="58"/>
    </row>
    <row r="481" spans="1:7" s="54" customFormat="1" ht="28.5" customHeight="1" x14ac:dyDescent="0.3">
      <c r="A481" s="60" t="s">
        <v>224</v>
      </c>
      <c r="B481" s="56" t="s">
        <v>233</v>
      </c>
      <c r="C481" s="57" t="s">
        <v>400</v>
      </c>
      <c r="D481" s="57" t="s">
        <v>281</v>
      </c>
      <c r="E481" s="57">
        <v>14</v>
      </c>
      <c r="F481" s="58"/>
      <c r="G481" s="58"/>
    </row>
    <row r="482" spans="1:7" s="54" customFormat="1" ht="28.5" customHeight="1" x14ac:dyDescent="0.3">
      <c r="A482" s="60" t="s">
        <v>224</v>
      </c>
      <c r="B482" s="56" t="s">
        <v>233</v>
      </c>
      <c r="C482" s="57" t="s">
        <v>401</v>
      </c>
      <c r="D482" s="57" t="s">
        <v>281</v>
      </c>
      <c r="E482" s="57">
        <v>20</v>
      </c>
      <c r="F482" s="58"/>
      <c r="G482" s="58"/>
    </row>
    <row r="483" spans="1:7" s="54" customFormat="1" ht="28.5" customHeight="1" x14ac:dyDescent="0.3">
      <c r="A483" s="60" t="s">
        <v>224</v>
      </c>
      <c r="B483" s="56" t="s">
        <v>233</v>
      </c>
      <c r="C483" s="57" t="s">
        <v>402</v>
      </c>
      <c r="D483" s="57" t="s">
        <v>281</v>
      </c>
      <c r="E483" s="57">
        <v>8</v>
      </c>
      <c r="F483" s="58"/>
      <c r="G483" s="58"/>
    </row>
    <row r="484" spans="1:7" s="54" customFormat="1" ht="28.5" customHeight="1" x14ac:dyDescent="0.3">
      <c r="A484" s="60" t="s">
        <v>224</v>
      </c>
      <c r="B484" s="56" t="s">
        <v>233</v>
      </c>
      <c r="C484" s="57" t="s">
        <v>403</v>
      </c>
      <c r="D484" s="57" t="s">
        <v>281</v>
      </c>
      <c r="E484" s="57">
        <v>4</v>
      </c>
      <c r="F484" s="58"/>
      <c r="G484" s="58"/>
    </row>
    <row r="485" spans="1:7" s="54" customFormat="1" ht="28.5" customHeight="1" x14ac:dyDescent="0.3">
      <c r="A485" s="60" t="s">
        <v>224</v>
      </c>
      <c r="B485" s="56" t="s">
        <v>233</v>
      </c>
      <c r="C485" s="57" t="s">
        <v>404</v>
      </c>
      <c r="D485" s="57" t="s">
        <v>281</v>
      </c>
      <c r="E485" s="57">
        <v>8</v>
      </c>
      <c r="F485" s="58"/>
      <c r="G485" s="58"/>
    </row>
    <row r="486" spans="1:7" s="54" customFormat="1" ht="28.5" customHeight="1" x14ac:dyDescent="0.3">
      <c r="A486" s="60" t="s">
        <v>224</v>
      </c>
      <c r="B486" s="56" t="s">
        <v>234</v>
      </c>
      <c r="C486" s="57" t="s">
        <v>398</v>
      </c>
      <c r="D486" s="57" t="s">
        <v>281</v>
      </c>
      <c r="E486" s="57" t="s">
        <v>294</v>
      </c>
      <c r="F486" s="58"/>
      <c r="G486" s="58"/>
    </row>
    <row r="487" spans="1:7" s="54" customFormat="1" ht="28.5" customHeight="1" x14ac:dyDescent="0.3">
      <c r="A487" s="60" t="s">
        <v>224</v>
      </c>
      <c r="B487" s="56" t="s">
        <v>234</v>
      </c>
      <c r="C487" s="57" t="s">
        <v>399</v>
      </c>
      <c r="D487" s="57" t="s">
        <v>281</v>
      </c>
      <c r="E487" s="57">
        <v>6</v>
      </c>
      <c r="F487" s="58"/>
      <c r="G487" s="58"/>
    </row>
    <row r="488" spans="1:7" s="54" customFormat="1" ht="28.5" customHeight="1" x14ac:dyDescent="0.3">
      <c r="A488" s="60" t="s">
        <v>224</v>
      </c>
      <c r="B488" s="56" t="s">
        <v>234</v>
      </c>
      <c r="C488" s="57" t="s">
        <v>400</v>
      </c>
      <c r="D488" s="57" t="s">
        <v>281</v>
      </c>
      <c r="E488" s="57">
        <v>14</v>
      </c>
      <c r="F488" s="58"/>
      <c r="G488" s="58"/>
    </row>
    <row r="489" spans="1:7" s="54" customFormat="1" ht="28.5" customHeight="1" x14ac:dyDescent="0.3">
      <c r="A489" s="60" t="s">
        <v>224</v>
      </c>
      <c r="B489" s="56" t="s">
        <v>234</v>
      </c>
      <c r="C489" s="57" t="s">
        <v>401</v>
      </c>
      <c r="D489" s="57" t="s">
        <v>281</v>
      </c>
      <c r="E489" s="57">
        <v>20</v>
      </c>
      <c r="F489" s="58"/>
      <c r="G489" s="58"/>
    </row>
    <row r="490" spans="1:7" s="54" customFormat="1" ht="28.5" customHeight="1" x14ac:dyDescent="0.3">
      <c r="A490" s="60" t="s">
        <v>224</v>
      </c>
      <c r="B490" s="56" t="s">
        <v>234</v>
      </c>
      <c r="C490" s="57" t="s">
        <v>402</v>
      </c>
      <c r="D490" s="57" t="s">
        <v>281</v>
      </c>
      <c r="E490" s="57">
        <v>8</v>
      </c>
      <c r="F490" s="58"/>
      <c r="G490" s="58"/>
    </row>
    <row r="491" spans="1:7" s="54" customFormat="1" ht="28.5" customHeight="1" x14ac:dyDescent="0.3">
      <c r="A491" s="60" t="s">
        <v>224</v>
      </c>
      <c r="B491" s="56" t="s">
        <v>234</v>
      </c>
      <c r="C491" s="57" t="s">
        <v>403</v>
      </c>
      <c r="D491" s="57" t="s">
        <v>281</v>
      </c>
      <c r="E491" s="57">
        <v>4</v>
      </c>
      <c r="F491" s="58"/>
      <c r="G491" s="58"/>
    </row>
    <row r="492" spans="1:7" s="54" customFormat="1" ht="28.5" customHeight="1" x14ac:dyDescent="0.3">
      <c r="A492" s="60" t="s">
        <v>224</v>
      </c>
      <c r="B492" s="56" t="s">
        <v>234</v>
      </c>
      <c r="C492" s="57" t="s">
        <v>404</v>
      </c>
      <c r="D492" s="57" t="s">
        <v>281</v>
      </c>
      <c r="E492" s="57">
        <v>8</v>
      </c>
      <c r="F492" s="58"/>
      <c r="G492" s="58"/>
    </row>
    <row r="493" spans="1:7" s="54" customFormat="1" ht="28.5" customHeight="1" x14ac:dyDescent="0.3">
      <c r="A493" s="60" t="s">
        <v>235</v>
      </c>
      <c r="B493" s="56" t="s">
        <v>236</v>
      </c>
      <c r="C493" s="57" t="s">
        <v>405</v>
      </c>
      <c r="D493" s="57" t="s">
        <v>281</v>
      </c>
      <c r="E493" s="57">
        <v>6</v>
      </c>
      <c r="F493" s="58"/>
      <c r="G493" s="58"/>
    </row>
    <row r="494" spans="1:7" s="54" customFormat="1" ht="28.5" customHeight="1" x14ac:dyDescent="0.3">
      <c r="A494" s="60" t="s">
        <v>235</v>
      </c>
      <c r="B494" s="56" t="s">
        <v>236</v>
      </c>
      <c r="C494" s="57" t="s">
        <v>406</v>
      </c>
      <c r="D494" s="57" t="s">
        <v>281</v>
      </c>
      <c r="E494" s="57" t="s">
        <v>328</v>
      </c>
      <c r="F494" s="58"/>
      <c r="G494" s="58"/>
    </row>
    <row r="495" spans="1:7" s="54" customFormat="1" ht="28.5" customHeight="1" x14ac:dyDescent="0.3">
      <c r="A495" s="60" t="s">
        <v>235</v>
      </c>
      <c r="B495" s="56" t="s">
        <v>239</v>
      </c>
      <c r="C495" s="57" t="s">
        <v>407</v>
      </c>
      <c r="D495" s="57" t="s">
        <v>281</v>
      </c>
      <c r="E495" s="57" t="s">
        <v>334</v>
      </c>
      <c r="F495" s="58"/>
      <c r="G495" s="58"/>
    </row>
    <row r="496" spans="1:7" s="54" customFormat="1" ht="28.5" customHeight="1" x14ac:dyDescent="0.3">
      <c r="A496" s="60" t="s">
        <v>235</v>
      </c>
      <c r="B496" s="56" t="s">
        <v>239</v>
      </c>
      <c r="C496" s="57" t="s">
        <v>408</v>
      </c>
      <c r="D496" s="57" t="s">
        <v>281</v>
      </c>
      <c r="E496" s="57">
        <v>25</v>
      </c>
      <c r="F496" s="58"/>
      <c r="G496" s="58"/>
    </row>
    <row r="497" spans="1:7" s="54" customFormat="1" ht="28.5" customHeight="1" x14ac:dyDescent="0.3">
      <c r="A497" s="60" t="s">
        <v>235</v>
      </c>
      <c r="B497" s="56" t="s">
        <v>239</v>
      </c>
      <c r="C497" s="57" t="s">
        <v>408</v>
      </c>
      <c r="D497" s="58" t="s">
        <v>332</v>
      </c>
      <c r="E497" s="57" t="s">
        <v>320</v>
      </c>
      <c r="F497" s="58"/>
      <c r="G497" s="58"/>
    </row>
    <row r="498" spans="1:7" s="54" customFormat="1" ht="28.5" customHeight="1" x14ac:dyDescent="0.3">
      <c r="A498" s="60" t="s">
        <v>235</v>
      </c>
      <c r="B498" s="56" t="s">
        <v>239</v>
      </c>
      <c r="C498" s="57" t="s">
        <v>409</v>
      </c>
      <c r="D498" s="57" t="s">
        <v>281</v>
      </c>
      <c r="E498" s="57" t="s">
        <v>330</v>
      </c>
      <c r="F498" s="58"/>
      <c r="G498" s="58"/>
    </row>
    <row r="499" spans="1:7" s="54" customFormat="1" ht="28.5" customHeight="1" x14ac:dyDescent="0.3">
      <c r="A499" s="60" t="s">
        <v>235</v>
      </c>
      <c r="B499" s="56" t="s">
        <v>239</v>
      </c>
      <c r="C499" s="57" t="s">
        <v>409</v>
      </c>
      <c r="D499" s="58" t="s">
        <v>332</v>
      </c>
      <c r="E499" s="57" t="s">
        <v>330</v>
      </c>
      <c r="F499" s="58"/>
      <c r="G499" s="58"/>
    </row>
    <row r="500" spans="1:7" s="54" customFormat="1" ht="28.5" customHeight="1" x14ac:dyDescent="0.3">
      <c r="A500" s="60" t="s">
        <v>235</v>
      </c>
      <c r="B500" s="56" t="s">
        <v>239</v>
      </c>
      <c r="C500" s="57" t="s">
        <v>410</v>
      </c>
      <c r="D500" s="57" t="s">
        <v>281</v>
      </c>
      <c r="E500" s="57" t="s">
        <v>385</v>
      </c>
      <c r="F500" s="58"/>
      <c r="G500" s="58"/>
    </row>
    <row r="501" spans="1:7" s="54" customFormat="1" ht="28.5" customHeight="1" x14ac:dyDescent="0.3">
      <c r="A501" s="60" t="s">
        <v>235</v>
      </c>
      <c r="B501" s="56" t="s">
        <v>239</v>
      </c>
      <c r="C501" s="57" t="s">
        <v>411</v>
      </c>
      <c r="D501" s="57" t="s">
        <v>281</v>
      </c>
      <c r="E501" s="57" t="s">
        <v>412</v>
      </c>
      <c r="F501" s="58"/>
      <c r="G501" s="58"/>
    </row>
    <row r="502" spans="1:7" s="54" customFormat="1" ht="28.5" customHeight="1" x14ac:dyDescent="0.3">
      <c r="A502" s="60" t="s">
        <v>235</v>
      </c>
      <c r="B502" s="56" t="s">
        <v>239</v>
      </c>
      <c r="C502" s="57" t="s">
        <v>413</v>
      </c>
      <c r="D502" s="57" t="s">
        <v>279</v>
      </c>
      <c r="E502" s="57" t="s">
        <v>414</v>
      </c>
      <c r="F502" s="58"/>
      <c r="G502" s="58"/>
    </row>
    <row r="503" spans="1:7" s="54" customFormat="1" ht="28.5" customHeight="1" x14ac:dyDescent="0.3">
      <c r="A503" s="60" t="s">
        <v>242</v>
      </c>
      <c r="B503" s="56" t="s">
        <v>243</v>
      </c>
      <c r="C503" s="57" t="s">
        <v>415</v>
      </c>
      <c r="D503" s="57" t="s">
        <v>279</v>
      </c>
      <c r="E503" s="57" t="s">
        <v>416</v>
      </c>
      <c r="F503" s="58"/>
      <c r="G503" s="58"/>
    </row>
    <row r="504" spans="1:7" s="54" customFormat="1" ht="28.5" customHeight="1" x14ac:dyDescent="0.3">
      <c r="A504" s="60" t="s">
        <v>242</v>
      </c>
      <c r="B504" s="56" t="s">
        <v>243</v>
      </c>
      <c r="C504" s="57" t="s">
        <v>417</v>
      </c>
      <c r="D504" s="57" t="s">
        <v>281</v>
      </c>
      <c r="E504" s="57">
        <v>16</v>
      </c>
      <c r="F504" s="58"/>
      <c r="G504" s="58"/>
    </row>
    <row r="505" spans="1:7" s="54" customFormat="1" ht="28.5" customHeight="1" x14ac:dyDescent="0.3">
      <c r="A505" s="60" t="s">
        <v>242</v>
      </c>
      <c r="B505" s="56" t="s">
        <v>246</v>
      </c>
      <c r="C505" s="57" t="s">
        <v>415</v>
      </c>
      <c r="D505" s="57" t="s">
        <v>279</v>
      </c>
      <c r="E505" s="57" t="s">
        <v>416</v>
      </c>
      <c r="F505" s="58"/>
      <c r="G505" s="58"/>
    </row>
    <row r="506" spans="1:7" s="54" customFormat="1" ht="28.5" customHeight="1" x14ac:dyDescent="0.3">
      <c r="A506" s="60" t="s">
        <v>242</v>
      </c>
      <c r="B506" s="56" t="s">
        <v>246</v>
      </c>
      <c r="C506" s="57" t="s">
        <v>417</v>
      </c>
      <c r="D506" s="57" t="s">
        <v>281</v>
      </c>
      <c r="E506" s="57">
        <v>16</v>
      </c>
      <c r="F506" s="58"/>
      <c r="G506" s="58"/>
    </row>
    <row r="507" spans="1:7" s="54" customFormat="1" ht="28.5" customHeight="1" x14ac:dyDescent="0.3">
      <c r="A507" s="60" t="s">
        <v>242</v>
      </c>
      <c r="B507" s="56" t="s">
        <v>247</v>
      </c>
      <c r="C507" s="57" t="s">
        <v>415</v>
      </c>
      <c r="D507" s="57" t="s">
        <v>279</v>
      </c>
      <c r="E507" s="57" t="s">
        <v>416</v>
      </c>
      <c r="F507" s="58"/>
      <c r="G507" s="58"/>
    </row>
    <row r="508" spans="1:7" s="54" customFormat="1" ht="28.5" customHeight="1" x14ac:dyDescent="0.3">
      <c r="A508" s="60" t="s">
        <v>242</v>
      </c>
      <c r="B508" s="56" t="s">
        <v>247</v>
      </c>
      <c r="C508" s="57" t="s">
        <v>417</v>
      </c>
      <c r="D508" s="57" t="s">
        <v>281</v>
      </c>
      <c r="E508" s="57">
        <v>16</v>
      </c>
      <c r="F508" s="58"/>
      <c r="G508" s="58"/>
    </row>
    <row r="509" spans="1:7" s="54" customFormat="1" ht="28.5" customHeight="1" x14ac:dyDescent="0.3">
      <c r="A509" s="60" t="s">
        <v>242</v>
      </c>
      <c r="B509" s="56" t="s">
        <v>248</v>
      </c>
      <c r="C509" s="57" t="s">
        <v>415</v>
      </c>
      <c r="D509" s="57" t="s">
        <v>279</v>
      </c>
      <c r="E509" s="57" t="s">
        <v>416</v>
      </c>
      <c r="F509" s="58"/>
      <c r="G509" s="58"/>
    </row>
    <row r="510" spans="1:7" s="54" customFormat="1" ht="28.5" customHeight="1" x14ac:dyDescent="0.3">
      <c r="A510" s="60" t="s">
        <v>242</v>
      </c>
      <c r="B510" s="56" t="s">
        <v>248</v>
      </c>
      <c r="C510" s="57" t="s">
        <v>417</v>
      </c>
      <c r="D510" s="57" t="s">
        <v>281</v>
      </c>
      <c r="E510" s="57">
        <v>16</v>
      </c>
      <c r="F510" s="58"/>
      <c r="G510" s="58"/>
    </row>
    <row r="511" spans="1:7" s="54" customFormat="1" ht="28.5" customHeight="1" x14ac:dyDescent="0.3">
      <c r="A511" s="60" t="s">
        <v>242</v>
      </c>
      <c r="B511" s="56" t="s">
        <v>249</v>
      </c>
      <c r="C511" s="57" t="s">
        <v>415</v>
      </c>
      <c r="D511" s="57" t="s">
        <v>279</v>
      </c>
      <c r="E511" s="57" t="s">
        <v>416</v>
      </c>
      <c r="F511" s="58"/>
      <c r="G511" s="58"/>
    </row>
    <row r="512" spans="1:7" s="54" customFormat="1" ht="28.5" customHeight="1" x14ac:dyDescent="0.3">
      <c r="A512" s="60" t="s">
        <v>242</v>
      </c>
      <c r="B512" s="56" t="s">
        <v>249</v>
      </c>
      <c r="C512" s="57" t="s">
        <v>417</v>
      </c>
      <c r="D512" s="57" t="s">
        <v>281</v>
      </c>
      <c r="E512" s="57">
        <v>16</v>
      </c>
      <c r="F512" s="58"/>
      <c r="G512" s="58"/>
    </row>
    <row r="513" spans="1:7" s="54" customFormat="1" ht="28.5" customHeight="1" x14ac:dyDescent="0.3">
      <c r="A513" s="60" t="s">
        <v>44</v>
      </c>
      <c r="B513" s="56" t="s">
        <v>250</v>
      </c>
      <c r="C513" s="57" t="s">
        <v>418</v>
      </c>
      <c r="D513" s="57" t="s">
        <v>279</v>
      </c>
      <c r="E513" s="57" t="s">
        <v>419</v>
      </c>
      <c r="F513" s="58"/>
      <c r="G513" s="58"/>
    </row>
    <row r="514" spans="1:7" s="54" customFormat="1" ht="28.5" customHeight="1" x14ac:dyDescent="0.3">
      <c r="A514" s="60" t="s">
        <v>44</v>
      </c>
      <c r="B514" s="56" t="s">
        <v>250</v>
      </c>
      <c r="C514" s="57" t="s">
        <v>420</v>
      </c>
      <c r="D514" s="57" t="s">
        <v>279</v>
      </c>
      <c r="E514" s="57">
        <v>18</v>
      </c>
      <c r="F514" s="58"/>
      <c r="G514" s="58"/>
    </row>
    <row r="515" spans="1:7" s="54" customFormat="1" ht="28.5" customHeight="1" x14ac:dyDescent="0.3">
      <c r="A515" s="60" t="s">
        <v>44</v>
      </c>
      <c r="B515" s="56" t="s">
        <v>253</v>
      </c>
      <c r="C515" s="57" t="s">
        <v>418</v>
      </c>
      <c r="D515" s="57" t="s">
        <v>279</v>
      </c>
      <c r="E515" s="57" t="s">
        <v>419</v>
      </c>
      <c r="F515" s="58"/>
      <c r="G515" s="58"/>
    </row>
    <row r="516" spans="1:7" s="54" customFormat="1" ht="28.5" customHeight="1" x14ac:dyDescent="0.3">
      <c r="A516" s="60" t="s">
        <v>44</v>
      </c>
      <c r="B516" s="56" t="s">
        <v>253</v>
      </c>
      <c r="C516" s="57" t="s">
        <v>420</v>
      </c>
      <c r="D516" s="57" t="s">
        <v>279</v>
      </c>
      <c r="E516" s="57">
        <v>18</v>
      </c>
      <c r="F516" s="58"/>
      <c r="G516" s="58"/>
    </row>
    <row r="517" spans="1:7" s="54" customFormat="1" ht="28.5" customHeight="1" x14ac:dyDescent="0.3">
      <c r="A517" s="60" t="s">
        <v>44</v>
      </c>
      <c r="B517" s="56" t="s">
        <v>13</v>
      </c>
      <c r="C517" s="57" t="s">
        <v>418</v>
      </c>
      <c r="D517" s="57" t="s">
        <v>279</v>
      </c>
      <c r="E517" s="57" t="s">
        <v>419</v>
      </c>
      <c r="F517" s="58"/>
      <c r="G517" s="58"/>
    </row>
    <row r="518" spans="1:7" s="54" customFormat="1" ht="28.5" customHeight="1" x14ac:dyDescent="0.3">
      <c r="A518" s="60" t="s">
        <v>44</v>
      </c>
      <c r="B518" s="56" t="s">
        <v>13</v>
      </c>
      <c r="C518" s="57" t="s">
        <v>420</v>
      </c>
      <c r="D518" s="57" t="s">
        <v>279</v>
      </c>
      <c r="E518" s="57">
        <v>18</v>
      </c>
      <c r="F518" s="58"/>
      <c r="G518" s="58"/>
    </row>
    <row r="519" spans="1:7" s="54" customFormat="1" ht="28.5" customHeight="1" x14ac:dyDescent="0.3">
      <c r="A519" s="60" t="s">
        <v>254</v>
      </c>
      <c r="B519" s="56" t="s">
        <v>255</v>
      </c>
      <c r="C519" s="57" t="s">
        <v>421</v>
      </c>
      <c r="D519" s="57" t="s">
        <v>281</v>
      </c>
      <c r="E519" s="57" t="s">
        <v>317</v>
      </c>
      <c r="F519" s="58"/>
      <c r="G519" s="58"/>
    </row>
    <row r="520" spans="1:7" s="54" customFormat="1" ht="28.5" customHeight="1" x14ac:dyDescent="0.3">
      <c r="A520" s="60" t="s">
        <v>254</v>
      </c>
      <c r="B520" s="56" t="s">
        <v>255</v>
      </c>
      <c r="C520" s="57" t="s">
        <v>422</v>
      </c>
      <c r="D520" s="57" t="s">
        <v>281</v>
      </c>
      <c r="E520" s="57">
        <v>24</v>
      </c>
      <c r="F520" s="58"/>
      <c r="G520" s="58"/>
    </row>
    <row r="521" spans="1:7" s="54" customFormat="1" ht="28.5" customHeight="1" x14ac:dyDescent="0.3">
      <c r="A521" s="60" t="s">
        <v>254</v>
      </c>
      <c r="B521" s="56" t="s">
        <v>13</v>
      </c>
      <c r="C521" s="57" t="s">
        <v>421</v>
      </c>
      <c r="D521" s="57" t="s">
        <v>281</v>
      </c>
      <c r="E521" s="57" t="s">
        <v>317</v>
      </c>
      <c r="F521" s="58"/>
      <c r="G521" s="58"/>
    </row>
    <row r="522" spans="1:7" s="54" customFormat="1" ht="28.5" customHeight="1" x14ac:dyDescent="0.3">
      <c r="A522" s="62" t="s">
        <v>258</v>
      </c>
      <c r="B522" s="59" t="s">
        <v>259</v>
      </c>
      <c r="C522" s="57" t="s">
        <v>422</v>
      </c>
      <c r="D522" s="57" t="s">
        <v>281</v>
      </c>
      <c r="E522" s="57">
        <v>24</v>
      </c>
      <c r="F522" s="58"/>
      <c r="G522" s="58"/>
    </row>
    <row r="523" spans="1:7" s="54" customFormat="1" ht="28.5" customHeight="1" x14ac:dyDescent="0.3">
      <c r="A523" s="62" t="s">
        <v>258</v>
      </c>
      <c r="B523" s="59" t="s">
        <v>259</v>
      </c>
      <c r="C523" s="57" t="s">
        <v>423</v>
      </c>
      <c r="D523" s="57" t="s">
        <v>281</v>
      </c>
      <c r="E523" s="57">
        <v>6</v>
      </c>
      <c r="F523" s="58"/>
      <c r="G523" s="58"/>
    </row>
    <row r="524" spans="1:7" s="54" customFormat="1" ht="28.5" customHeight="1" x14ac:dyDescent="0.3">
      <c r="A524" s="62" t="s">
        <v>258</v>
      </c>
      <c r="B524" s="59" t="s">
        <v>259</v>
      </c>
      <c r="C524" s="57" t="s">
        <v>424</v>
      </c>
      <c r="D524" s="57" t="s">
        <v>279</v>
      </c>
      <c r="E524" s="57" t="s">
        <v>425</v>
      </c>
      <c r="F524" s="58"/>
      <c r="G524" s="58"/>
    </row>
    <row r="525" spans="1:7" s="54" customFormat="1" ht="28.5" customHeight="1" x14ac:dyDescent="0.3">
      <c r="A525" s="62" t="s">
        <v>258</v>
      </c>
      <c r="B525" s="59" t="s">
        <v>259</v>
      </c>
      <c r="C525" s="57" t="s">
        <v>426</v>
      </c>
      <c r="D525" s="57" t="s">
        <v>281</v>
      </c>
      <c r="E525" s="57">
        <v>6</v>
      </c>
      <c r="F525" s="58"/>
      <c r="G525" s="58"/>
    </row>
    <row r="526" spans="1:7" s="54" customFormat="1" ht="28.5" customHeight="1" x14ac:dyDescent="0.3">
      <c r="A526" s="62" t="s">
        <v>258</v>
      </c>
      <c r="B526" s="59" t="s">
        <v>259</v>
      </c>
      <c r="C526" s="57" t="s">
        <v>427</v>
      </c>
      <c r="D526" s="57" t="s">
        <v>279</v>
      </c>
      <c r="E526" s="57" t="s">
        <v>425</v>
      </c>
      <c r="F526" s="58"/>
      <c r="G526" s="58"/>
    </row>
    <row r="527" spans="1:7" s="54" customFormat="1" ht="28.5" customHeight="1" x14ac:dyDescent="0.3">
      <c r="A527" s="62" t="s">
        <v>258</v>
      </c>
      <c r="B527" s="59" t="s">
        <v>259</v>
      </c>
      <c r="C527" s="57" t="s">
        <v>428</v>
      </c>
      <c r="D527" s="57" t="s">
        <v>281</v>
      </c>
      <c r="E527" s="57" t="s">
        <v>287</v>
      </c>
      <c r="F527" s="58"/>
      <c r="G527" s="58"/>
    </row>
    <row r="528" spans="1:7" s="54" customFormat="1" ht="28.5" customHeight="1" x14ac:dyDescent="0.3">
      <c r="A528" s="62" t="s">
        <v>258</v>
      </c>
      <c r="B528" s="59" t="s">
        <v>259</v>
      </c>
      <c r="C528" s="57" t="s">
        <v>429</v>
      </c>
      <c r="D528" s="57" t="s">
        <v>279</v>
      </c>
      <c r="E528" s="57" t="s">
        <v>425</v>
      </c>
      <c r="F528" s="58"/>
      <c r="G528" s="58"/>
    </row>
    <row r="529" spans="1:7" s="54" customFormat="1" ht="28.5" customHeight="1" x14ac:dyDescent="0.3">
      <c r="A529" s="62" t="s">
        <v>258</v>
      </c>
      <c r="B529" s="59" t="s">
        <v>259</v>
      </c>
      <c r="C529" s="57" t="s">
        <v>430</v>
      </c>
      <c r="D529" s="57" t="s">
        <v>279</v>
      </c>
      <c r="E529" s="57" t="s">
        <v>431</v>
      </c>
      <c r="F529" s="58"/>
      <c r="G529" s="58"/>
    </row>
    <row r="530" spans="1:7" s="54" customFormat="1" ht="28.5" customHeight="1" x14ac:dyDescent="0.3">
      <c r="A530" s="62" t="s">
        <v>258</v>
      </c>
      <c r="B530" s="59" t="s">
        <v>259</v>
      </c>
      <c r="C530" s="57" t="s">
        <v>432</v>
      </c>
      <c r="D530" s="57" t="s">
        <v>281</v>
      </c>
      <c r="E530" s="57" t="s">
        <v>287</v>
      </c>
      <c r="F530" s="58"/>
      <c r="G530" s="58"/>
    </row>
    <row r="531" spans="1:7" s="54" customFormat="1" ht="28.5" customHeight="1" x14ac:dyDescent="0.3">
      <c r="A531" s="62" t="s">
        <v>258</v>
      </c>
      <c r="B531" s="59" t="s">
        <v>259</v>
      </c>
      <c r="C531" s="57" t="s">
        <v>433</v>
      </c>
      <c r="D531" s="57" t="s">
        <v>281</v>
      </c>
      <c r="E531" s="57" t="s">
        <v>287</v>
      </c>
      <c r="F531" s="58"/>
      <c r="G531" s="58"/>
    </row>
    <row r="532" spans="1:7" s="54" customFormat="1" ht="28.5" customHeight="1" x14ac:dyDescent="0.3">
      <c r="A532" s="62" t="s">
        <v>258</v>
      </c>
      <c r="B532" s="59" t="s">
        <v>259</v>
      </c>
      <c r="C532" s="57" t="s">
        <v>434</v>
      </c>
      <c r="D532" s="57" t="s">
        <v>281</v>
      </c>
      <c r="E532" s="57">
        <v>8</v>
      </c>
      <c r="F532" s="58"/>
      <c r="G532" s="58"/>
    </row>
    <row r="533" spans="1:7" s="54" customFormat="1" ht="28.5" customHeight="1" x14ac:dyDescent="0.3">
      <c r="A533" s="62" t="s">
        <v>258</v>
      </c>
      <c r="B533" s="59" t="s">
        <v>259</v>
      </c>
      <c r="C533" s="57" t="s">
        <v>435</v>
      </c>
      <c r="D533" s="57" t="s">
        <v>279</v>
      </c>
      <c r="E533" s="57" t="s">
        <v>298</v>
      </c>
      <c r="F533" s="58"/>
      <c r="G533" s="58"/>
    </row>
    <row r="534" spans="1:7" s="54" customFormat="1" ht="28.5" customHeight="1" x14ac:dyDescent="0.3">
      <c r="A534" s="62" t="s">
        <v>258</v>
      </c>
      <c r="B534" s="59" t="s">
        <v>259</v>
      </c>
      <c r="C534" s="57" t="s">
        <v>436</v>
      </c>
      <c r="D534" s="57" t="s">
        <v>279</v>
      </c>
      <c r="E534" s="57" t="s">
        <v>437</v>
      </c>
      <c r="F534" s="58"/>
      <c r="G534" s="58"/>
    </row>
    <row r="535" spans="1:7" s="54" customFormat="1" ht="28.5" customHeight="1" x14ac:dyDescent="0.3">
      <c r="A535" s="62" t="s">
        <v>258</v>
      </c>
      <c r="B535" s="59" t="s">
        <v>259</v>
      </c>
      <c r="C535" s="57" t="s">
        <v>438</v>
      </c>
      <c r="D535" s="57" t="s">
        <v>279</v>
      </c>
      <c r="E535" s="57" t="s">
        <v>322</v>
      </c>
      <c r="F535" s="58"/>
      <c r="G535" s="58"/>
    </row>
    <row r="536" spans="1:7" s="54" customFormat="1" ht="28.5" customHeight="1" x14ac:dyDescent="0.3">
      <c r="A536" s="62" t="s">
        <v>258</v>
      </c>
      <c r="B536" s="59" t="s">
        <v>259</v>
      </c>
      <c r="C536" s="57" t="s">
        <v>439</v>
      </c>
      <c r="D536" s="57" t="s">
        <v>281</v>
      </c>
      <c r="E536" s="57" t="s">
        <v>294</v>
      </c>
      <c r="F536" s="58"/>
      <c r="G536" s="58"/>
    </row>
    <row r="537" spans="1:7" s="54" customFormat="1" ht="28.5" customHeight="1" x14ac:dyDescent="0.3">
      <c r="A537" s="62" t="s">
        <v>258</v>
      </c>
      <c r="B537" s="59" t="s">
        <v>259</v>
      </c>
      <c r="C537" s="57" t="s">
        <v>440</v>
      </c>
      <c r="D537" s="57" t="s">
        <v>279</v>
      </c>
      <c r="E537" s="57">
        <v>11</v>
      </c>
      <c r="F537" s="58"/>
      <c r="G537" s="58"/>
    </row>
    <row r="538" spans="1:7" s="54" customFormat="1" ht="28.5" customHeight="1" x14ac:dyDescent="0.3">
      <c r="A538" s="62" t="s">
        <v>258</v>
      </c>
      <c r="B538" s="59" t="s">
        <v>259</v>
      </c>
      <c r="C538" s="57" t="s">
        <v>441</v>
      </c>
      <c r="D538" s="57" t="s">
        <v>279</v>
      </c>
      <c r="E538" s="57" t="s">
        <v>431</v>
      </c>
      <c r="F538" s="58"/>
      <c r="G538" s="58"/>
    </row>
    <row r="539" spans="1:7" s="54" customFormat="1" ht="28.5" customHeight="1" x14ac:dyDescent="0.3">
      <c r="A539" s="62" t="s">
        <v>258</v>
      </c>
      <c r="B539" s="59" t="s">
        <v>259</v>
      </c>
      <c r="C539" s="57" t="s">
        <v>427</v>
      </c>
      <c r="D539" s="57" t="s">
        <v>279</v>
      </c>
      <c r="E539" s="57" t="s">
        <v>425</v>
      </c>
      <c r="F539" s="58"/>
      <c r="G539" s="58"/>
    </row>
    <row r="540" spans="1:7" s="54" customFormat="1" ht="28.5" customHeight="1" x14ac:dyDescent="0.3">
      <c r="A540" s="62" t="s">
        <v>258</v>
      </c>
      <c r="B540" s="59" t="s">
        <v>259</v>
      </c>
      <c r="C540" s="57" t="s">
        <v>442</v>
      </c>
      <c r="D540" s="57" t="s">
        <v>279</v>
      </c>
      <c r="E540" s="57">
        <v>60</v>
      </c>
      <c r="F540" s="58"/>
      <c r="G540" s="58"/>
    </row>
    <row r="541" spans="1:7" s="54" customFormat="1" ht="28.5" customHeight="1" x14ac:dyDescent="0.3">
      <c r="A541" s="62" t="s">
        <v>258</v>
      </c>
      <c r="B541" s="59" t="s">
        <v>259</v>
      </c>
      <c r="C541" s="57" t="s">
        <v>443</v>
      </c>
      <c r="D541" s="57" t="s">
        <v>279</v>
      </c>
      <c r="E541" s="57" t="s">
        <v>444</v>
      </c>
      <c r="F541" s="58"/>
      <c r="G541" s="58"/>
    </row>
    <row r="542" spans="1:7" s="54" customFormat="1" ht="28.5" customHeight="1" x14ac:dyDescent="0.3">
      <c r="A542" s="62" t="s">
        <v>258</v>
      </c>
      <c r="B542" s="59" t="s">
        <v>259</v>
      </c>
      <c r="C542" s="57" t="s">
        <v>445</v>
      </c>
      <c r="D542" s="57" t="s">
        <v>279</v>
      </c>
      <c r="E542" s="57" t="s">
        <v>419</v>
      </c>
      <c r="F542" s="58"/>
      <c r="G542" s="58"/>
    </row>
    <row r="543" spans="1:7" s="54" customFormat="1" ht="28.5" customHeight="1" x14ac:dyDescent="0.3">
      <c r="A543" s="62" t="s">
        <v>258</v>
      </c>
      <c r="B543" s="59" t="s">
        <v>259</v>
      </c>
      <c r="C543" s="57" t="s">
        <v>446</v>
      </c>
      <c r="D543" s="57" t="s">
        <v>279</v>
      </c>
      <c r="E543" s="57" t="s">
        <v>444</v>
      </c>
      <c r="F543" s="58"/>
      <c r="G543" s="58"/>
    </row>
    <row r="544" spans="1:7" s="54" customFormat="1" ht="28.5" customHeight="1" x14ac:dyDescent="0.3">
      <c r="A544" s="62" t="s">
        <v>258</v>
      </c>
      <c r="B544" s="59" t="s">
        <v>259</v>
      </c>
      <c r="C544" s="57" t="s">
        <v>447</v>
      </c>
      <c r="D544" s="57" t="s">
        <v>279</v>
      </c>
      <c r="E544" s="57" t="s">
        <v>448</v>
      </c>
      <c r="F544" s="58"/>
      <c r="G544" s="58"/>
    </row>
    <row r="545" spans="1:7" s="54" customFormat="1" ht="28.5" customHeight="1" x14ac:dyDescent="0.3">
      <c r="A545" s="62" t="s">
        <v>258</v>
      </c>
      <c r="B545" s="56" t="s">
        <v>262</v>
      </c>
      <c r="C545" s="57" t="s">
        <v>449</v>
      </c>
      <c r="D545" s="57" t="s">
        <v>279</v>
      </c>
      <c r="E545" s="57" t="s">
        <v>283</v>
      </c>
      <c r="F545" s="58"/>
      <c r="G545" s="58"/>
    </row>
    <row r="546" spans="1:7" s="54" customFormat="1" ht="28.5" customHeight="1" x14ac:dyDescent="0.3">
      <c r="A546" s="62" t="s">
        <v>258</v>
      </c>
      <c r="B546" s="56" t="s">
        <v>262</v>
      </c>
      <c r="C546" s="57" t="s">
        <v>423</v>
      </c>
      <c r="D546" s="57" t="s">
        <v>281</v>
      </c>
      <c r="E546" s="57">
        <v>6</v>
      </c>
      <c r="F546" s="58"/>
      <c r="G546" s="58"/>
    </row>
    <row r="547" spans="1:7" s="54" customFormat="1" ht="28.5" customHeight="1" x14ac:dyDescent="0.3">
      <c r="A547" s="62" t="s">
        <v>258</v>
      </c>
      <c r="B547" s="56" t="s">
        <v>262</v>
      </c>
      <c r="C547" s="57" t="s">
        <v>424</v>
      </c>
      <c r="D547" s="57" t="s">
        <v>279</v>
      </c>
      <c r="E547" s="57" t="s">
        <v>425</v>
      </c>
      <c r="F547" s="58"/>
      <c r="G547" s="58"/>
    </row>
    <row r="548" spans="1:7" s="54" customFormat="1" ht="28.5" customHeight="1" x14ac:dyDescent="0.3">
      <c r="A548" s="62" t="s">
        <v>258</v>
      </c>
      <c r="B548" s="56" t="s">
        <v>262</v>
      </c>
      <c r="C548" s="57" t="s">
        <v>426</v>
      </c>
      <c r="D548" s="57" t="s">
        <v>281</v>
      </c>
      <c r="E548" s="57">
        <v>6</v>
      </c>
      <c r="F548" s="58"/>
      <c r="G548" s="58"/>
    </row>
    <row r="549" spans="1:7" s="54" customFormat="1" ht="28.5" customHeight="1" x14ac:dyDescent="0.3">
      <c r="A549" s="62" t="s">
        <v>258</v>
      </c>
      <c r="B549" s="56" t="s">
        <v>262</v>
      </c>
      <c r="C549" s="57" t="s">
        <v>427</v>
      </c>
      <c r="D549" s="57" t="s">
        <v>279</v>
      </c>
      <c r="E549" s="57" t="s">
        <v>425</v>
      </c>
      <c r="F549" s="58"/>
      <c r="G549" s="58"/>
    </row>
    <row r="550" spans="1:7" s="54" customFormat="1" ht="28.5" customHeight="1" x14ac:dyDescent="0.3">
      <c r="A550" s="62" t="s">
        <v>258</v>
      </c>
      <c r="B550" s="56" t="s">
        <v>262</v>
      </c>
      <c r="C550" s="57" t="s">
        <v>428</v>
      </c>
      <c r="D550" s="57" t="s">
        <v>281</v>
      </c>
      <c r="E550" s="57" t="s">
        <v>287</v>
      </c>
      <c r="F550" s="58"/>
      <c r="G550" s="58"/>
    </row>
    <row r="551" spans="1:7" s="54" customFormat="1" ht="28.5" customHeight="1" x14ac:dyDescent="0.3">
      <c r="A551" s="62" t="s">
        <v>258</v>
      </c>
      <c r="B551" s="56" t="s">
        <v>262</v>
      </c>
      <c r="C551" s="57" t="s">
        <v>429</v>
      </c>
      <c r="D551" s="57" t="s">
        <v>279</v>
      </c>
      <c r="E551" s="57" t="s">
        <v>425</v>
      </c>
      <c r="F551" s="58"/>
      <c r="G551" s="58"/>
    </row>
    <row r="552" spans="1:7" s="54" customFormat="1" ht="28.5" customHeight="1" x14ac:dyDescent="0.3">
      <c r="A552" s="62" t="s">
        <v>258</v>
      </c>
      <c r="B552" s="56" t="s">
        <v>262</v>
      </c>
      <c r="C552" s="57" t="s">
        <v>430</v>
      </c>
      <c r="D552" s="57" t="s">
        <v>279</v>
      </c>
      <c r="E552" s="57" t="s">
        <v>431</v>
      </c>
      <c r="F552" s="58"/>
      <c r="G552" s="58"/>
    </row>
    <row r="553" spans="1:7" s="54" customFormat="1" ht="28.5" customHeight="1" x14ac:dyDescent="0.3">
      <c r="A553" s="62" t="s">
        <v>258</v>
      </c>
      <c r="B553" s="56" t="s">
        <v>262</v>
      </c>
      <c r="C553" s="57" t="s">
        <v>432</v>
      </c>
      <c r="D553" s="57" t="s">
        <v>281</v>
      </c>
      <c r="E553" s="57" t="s">
        <v>287</v>
      </c>
      <c r="F553" s="58"/>
      <c r="G553" s="58"/>
    </row>
    <row r="554" spans="1:7" s="54" customFormat="1" ht="28.5" customHeight="1" x14ac:dyDescent="0.3">
      <c r="A554" s="62" t="s">
        <v>258</v>
      </c>
      <c r="B554" s="56" t="s">
        <v>262</v>
      </c>
      <c r="C554" s="57" t="s">
        <v>433</v>
      </c>
      <c r="D554" s="57" t="s">
        <v>281</v>
      </c>
      <c r="E554" s="57" t="s">
        <v>287</v>
      </c>
      <c r="F554" s="58"/>
      <c r="G554" s="58"/>
    </row>
    <row r="555" spans="1:7" s="54" customFormat="1" ht="28.5" customHeight="1" x14ac:dyDescent="0.3">
      <c r="A555" s="62" t="s">
        <v>258</v>
      </c>
      <c r="B555" s="56" t="s">
        <v>262</v>
      </c>
      <c r="C555" s="57" t="s">
        <v>434</v>
      </c>
      <c r="D555" s="57" t="s">
        <v>281</v>
      </c>
      <c r="E555" s="57">
        <v>8</v>
      </c>
      <c r="F555" s="58"/>
      <c r="G555" s="58"/>
    </row>
    <row r="556" spans="1:7" s="54" customFormat="1" ht="28.5" customHeight="1" x14ac:dyDescent="0.3">
      <c r="A556" s="62" t="s">
        <v>258</v>
      </c>
      <c r="B556" s="56" t="s">
        <v>262</v>
      </c>
      <c r="C556" s="57" t="s">
        <v>435</v>
      </c>
      <c r="D556" s="57" t="s">
        <v>279</v>
      </c>
      <c r="E556" s="57" t="s">
        <v>298</v>
      </c>
      <c r="F556" s="58"/>
      <c r="G556" s="58"/>
    </row>
    <row r="557" spans="1:7" s="54" customFormat="1" ht="28.5" customHeight="1" x14ac:dyDescent="0.3">
      <c r="A557" s="62" t="s">
        <v>258</v>
      </c>
      <c r="B557" s="56" t="s">
        <v>262</v>
      </c>
      <c r="C557" s="57" t="s">
        <v>436</v>
      </c>
      <c r="D557" s="57" t="s">
        <v>279</v>
      </c>
      <c r="E557" s="57" t="s">
        <v>437</v>
      </c>
      <c r="F557" s="58"/>
      <c r="G557" s="58"/>
    </row>
    <row r="558" spans="1:7" s="54" customFormat="1" ht="28.5" customHeight="1" x14ac:dyDescent="0.3">
      <c r="A558" s="62" t="s">
        <v>258</v>
      </c>
      <c r="B558" s="56" t="s">
        <v>262</v>
      </c>
      <c r="C558" s="57" t="s">
        <v>438</v>
      </c>
      <c r="D558" s="57" t="s">
        <v>279</v>
      </c>
      <c r="E558" s="57" t="s">
        <v>322</v>
      </c>
      <c r="F558" s="58"/>
      <c r="G558" s="58"/>
    </row>
    <row r="559" spans="1:7" s="54" customFormat="1" ht="28.5" customHeight="1" x14ac:dyDescent="0.3">
      <c r="A559" s="62" t="s">
        <v>258</v>
      </c>
      <c r="B559" s="56" t="s">
        <v>262</v>
      </c>
      <c r="C559" s="57" t="s">
        <v>439</v>
      </c>
      <c r="D559" s="57" t="s">
        <v>281</v>
      </c>
      <c r="E559" s="57" t="s">
        <v>294</v>
      </c>
      <c r="F559" s="58"/>
      <c r="G559" s="58"/>
    </row>
    <row r="560" spans="1:7" s="54" customFormat="1" ht="28.5" customHeight="1" x14ac:dyDescent="0.3">
      <c r="A560" s="62" t="s">
        <v>258</v>
      </c>
      <c r="B560" s="56" t="s">
        <v>262</v>
      </c>
      <c r="C560" s="57" t="s">
        <v>440</v>
      </c>
      <c r="D560" s="57" t="s">
        <v>279</v>
      </c>
      <c r="E560" s="57">
        <v>11</v>
      </c>
      <c r="F560" s="58"/>
      <c r="G560" s="58"/>
    </row>
    <row r="561" spans="1:7" s="54" customFormat="1" ht="28.5" customHeight="1" x14ac:dyDescent="0.3">
      <c r="A561" s="62" t="s">
        <v>258</v>
      </c>
      <c r="B561" s="56" t="s">
        <v>262</v>
      </c>
      <c r="C561" s="57" t="s">
        <v>441</v>
      </c>
      <c r="D561" s="57" t="s">
        <v>279</v>
      </c>
      <c r="E561" s="57" t="s">
        <v>431</v>
      </c>
      <c r="F561" s="58"/>
      <c r="G561" s="58"/>
    </row>
    <row r="562" spans="1:7" s="54" customFormat="1" ht="28.5" customHeight="1" x14ac:dyDescent="0.3">
      <c r="A562" s="62" t="s">
        <v>258</v>
      </c>
      <c r="B562" s="56" t="s">
        <v>262</v>
      </c>
      <c r="C562" s="57" t="s">
        <v>427</v>
      </c>
      <c r="D562" s="57" t="s">
        <v>279</v>
      </c>
      <c r="E562" s="57" t="s">
        <v>425</v>
      </c>
      <c r="F562" s="58"/>
      <c r="G562" s="58"/>
    </row>
    <row r="563" spans="1:7" s="54" customFormat="1" ht="28.5" customHeight="1" x14ac:dyDescent="0.3">
      <c r="A563" s="62" t="s">
        <v>258</v>
      </c>
      <c r="B563" s="56" t="s">
        <v>262</v>
      </c>
      <c r="C563" s="57" t="s">
        <v>442</v>
      </c>
      <c r="D563" s="57" t="s">
        <v>279</v>
      </c>
      <c r="E563" s="57">
        <v>60</v>
      </c>
      <c r="F563" s="58"/>
      <c r="G563" s="58"/>
    </row>
    <row r="564" spans="1:7" s="54" customFormat="1" ht="28.5" customHeight="1" x14ac:dyDescent="0.3">
      <c r="A564" s="62" t="s">
        <v>258</v>
      </c>
      <c r="B564" s="56" t="s">
        <v>262</v>
      </c>
      <c r="C564" s="57" t="s">
        <v>443</v>
      </c>
      <c r="D564" s="57" t="s">
        <v>279</v>
      </c>
      <c r="E564" s="57" t="s">
        <v>444</v>
      </c>
      <c r="F564" s="58"/>
      <c r="G564" s="58"/>
    </row>
    <row r="565" spans="1:7" s="54" customFormat="1" ht="28.5" customHeight="1" x14ac:dyDescent="0.3">
      <c r="A565" s="62" t="s">
        <v>258</v>
      </c>
      <c r="B565" s="56" t="s">
        <v>262</v>
      </c>
      <c r="C565" s="57" t="s">
        <v>445</v>
      </c>
      <c r="D565" s="57" t="s">
        <v>279</v>
      </c>
      <c r="E565" s="57" t="s">
        <v>419</v>
      </c>
      <c r="F565" s="58"/>
      <c r="G565" s="58"/>
    </row>
    <row r="566" spans="1:7" s="54" customFormat="1" ht="28.5" customHeight="1" x14ac:dyDescent="0.3">
      <c r="A566" s="62" t="s">
        <v>258</v>
      </c>
      <c r="B566" s="56" t="s">
        <v>262</v>
      </c>
      <c r="C566" s="57" t="s">
        <v>446</v>
      </c>
      <c r="D566" s="57" t="s">
        <v>279</v>
      </c>
      <c r="E566" s="57" t="s">
        <v>444</v>
      </c>
      <c r="F566" s="58"/>
      <c r="G566" s="58"/>
    </row>
    <row r="567" spans="1:7" s="54" customFormat="1" ht="28.5" customHeight="1" x14ac:dyDescent="0.3">
      <c r="A567" s="62" t="s">
        <v>258</v>
      </c>
      <c r="B567" s="56" t="s">
        <v>262</v>
      </c>
      <c r="C567" s="57" t="s">
        <v>447</v>
      </c>
      <c r="D567" s="57" t="s">
        <v>279</v>
      </c>
      <c r="E567" s="57" t="s">
        <v>448</v>
      </c>
      <c r="F567" s="58"/>
      <c r="G567" s="58"/>
    </row>
    <row r="568" spans="1:7" s="54" customFormat="1" ht="28.5" customHeight="1" x14ac:dyDescent="0.3">
      <c r="A568" s="62" t="s">
        <v>258</v>
      </c>
      <c r="B568" s="59" t="s">
        <v>263</v>
      </c>
      <c r="C568" s="57" t="s">
        <v>449</v>
      </c>
      <c r="D568" s="57" t="s">
        <v>279</v>
      </c>
      <c r="E568" s="57" t="s">
        <v>283</v>
      </c>
      <c r="F568" s="58"/>
      <c r="G568" s="58"/>
    </row>
    <row r="569" spans="1:7" s="54" customFormat="1" ht="28.5" customHeight="1" x14ac:dyDescent="0.3">
      <c r="A569" s="62" t="s">
        <v>258</v>
      </c>
      <c r="B569" s="59" t="s">
        <v>263</v>
      </c>
      <c r="C569" s="57" t="s">
        <v>423</v>
      </c>
      <c r="D569" s="57" t="s">
        <v>281</v>
      </c>
      <c r="E569" s="57">
        <v>6</v>
      </c>
      <c r="F569" s="58"/>
      <c r="G569" s="58"/>
    </row>
    <row r="570" spans="1:7" s="54" customFormat="1" ht="28.5" customHeight="1" x14ac:dyDescent="0.3">
      <c r="A570" s="62" t="s">
        <v>258</v>
      </c>
      <c r="B570" s="59" t="s">
        <v>263</v>
      </c>
      <c r="C570" s="57" t="s">
        <v>424</v>
      </c>
      <c r="D570" s="57" t="s">
        <v>279</v>
      </c>
      <c r="E570" s="57" t="s">
        <v>425</v>
      </c>
      <c r="F570" s="58"/>
      <c r="G570" s="58"/>
    </row>
    <row r="571" spans="1:7" s="54" customFormat="1" ht="28.5" customHeight="1" x14ac:dyDescent="0.3">
      <c r="A571" s="62" t="s">
        <v>258</v>
      </c>
      <c r="B571" s="59" t="s">
        <v>263</v>
      </c>
      <c r="C571" s="57" t="s">
        <v>426</v>
      </c>
      <c r="D571" s="57" t="s">
        <v>281</v>
      </c>
      <c r="E571" s="57">
        <v>6</v>
      </c>
      <c r="F571" s="58"/>
      <c r="G571" s="58"/>
    </row>
    <row r="572" spans="1:7" s="54" customFormat="1" ht="28.5" customHeight="1" x14ac:dyDescent="0.3">
      <c r="A572" s="62" t="s">
        <v>258</v>
      </c>
      <c r="B572" s="59" t="s">
        <v>263</v>
      </c>
      <c r="C572" s="57" t="s">
        <v>427</v>
      </c>
      <c r="D572" s="57" t="s">
        <v>279</v>
      </c>
      <c r="E572" s="57" t="s">
        <v>425</v>
      </c>
      <c r="F572" s="58"/>
      <c r="G572" s="58"/>
    </row>
    <row r="573" spans="1:7" s="54" customFormat="1" ht="28.5" customHeight="1" x14ac:dyDescent="0.3">
      <c r="A573" s="62" t="s">
        <v>258</v>
      </c>
      <c r="B573" s="59" t="s">
        <v>263</v>
      </c>
      <c r="C573" s="57" t="s">
        <v>428</v>
      </c>
      <c r="D573" s="57" t="s">
        <v>281</v>
      </c>
      <c r="E573" s="57" t="s">
        <v>287</v>
      </c>
      <c r="F573" s="58"/>
      <c r="G573" s="58"/>
    </row>
    <row r="574" spans="1:7" s="54" customFormat="1" ht="28.5" customHeight="1" x14ac:dyDescent="0.3">
      <c r="A574" s="62" t="s">
        <v>258</v>
      </c>
      <c r="B574" s="59" t="s">
        <v>263</v>
      </c>
      <c r="C574" s="57" t="s">
        <v>429</v>
      </c>
      <c r="D574" s="57" t="s">
        <v>279</v>
      </c>
      <c r="E574" s="57" t="s">
        <v>425</v>
      </c>
      <c r="F574" s="58"/>
      <c r="G574" s="58"/>
    </row>
    <row r="575" spans="1:7" s="54" customFormat="1" ht="28.5" customHeight="1" x14ac:dyDescent="0.3">
      <c r="A575" s="62" t="s">
        <v>258</v>
      </c>
      <c r="B575" s="59" t="s">
        <v>263</v>
      </c>
      <c r="C575" s="57" t="s">
        <v>430</v>
      </c>
      <c r="D575" s="57" t="s">
        <v>279</v>
      </c>
      <c r="E575" s="57" t="s">
        <v>431</v>
      </c>
      <c r="F575" s="58"/>
      <c r="G575" s="58"/>
    </row>
    <row r="576" spans="1:7" s="54" customFormat="1" ht="28.5" customHeight="1" x14ac:dyDescent="0.3">
      <c r="A576" s="62" t="s">
        <v>258</v>
      </c>
      <c r="B576" s="59" t="s">
        <v>263</v>
      </c>
      <c r="C576" s="57" t="s">
        <v>432</v>
      </c>
      <c r="D576" s="57" t="s">
        <v>281</v>
      </c>
      <c r="E576" s="57" t="s">
        <v>287</v>
      </c>
      <c r="F576" s="58"/>
      <c r="G576" s="58"/>
    </row>
    <row r="577" spans="1:7" s="54" customFormat="1" ht="28.5" customHeight="1" x14ac:dyDescent="0.3">
      <c r="A577" s="62" t="s">
        <v>258</v>
      </c>
      <c r="B577" s="59" t="s">
        <v>263</v>
      </c>
      <c r="C577" s="57" t="s">
        <v>433</v>
      </c>
      <c r="D577" s="57" t="s">
        <v>281</v>
      </c>
      <c r="E577" s="57" t="s">
        <v>287</v>
      </c>
      <c r="F577" s="58"/>
      <c r="G577" s="58"/>
    </row>
    <row r="578" spans="1:7" s="54" customFormat="1" ht="28.5" customHeight="1" x14ac:dyDescent="0.3">
      <c r="A578" s="62" t="s">
        <v>258</v>
      </c>
      <c r="B578" s="59" t="s">
        <v>263</v>
      </c>
      <c r="C578" s="57" t="s">
        <v>434</v>
      </c>
      <c r="D578" s="57" t="s">
        <v>281</v>
      </c>
      <c r="E578" s="57">
        <v>8</v>
      </c>
      <c r="F578" s="58"/>
      <c r="G578" s="58"/>
    </row>
    <row r="579" spans="1:7" s="54" customFormat="1" ht="28.5" customHeight="1" x14ac:dyDescent="0.3">
      <c r="A579" s="62" t="s">
        <v>258</v>
      </c>
      <c r="B579" s="59" t="s">
        <v>263</v>
      </c>
      <c r="C579" s="57" t="s">
        <v>435</v>
      </c>
      <c r="D579" s="57" t="s">
        <v>279</v>
      </c>
      <c r="E579" s="57" t="s">
        <v>298</v>
      </c>
      <c r="F579" s="58"/>
      <c r="G579" s="58"/>
    </row>
    <row r="580" spans="1:7" s="54" customFormat="1" ht="28.5" customHeight="1" x14ac:dyDescent="0.3">
      <c r="A580" s="62" t="s">
        <v>258</v>
      </c>
      <c r="B580" s="59" t="s">
        <v>263</v>
      </c>
      <c r="C580" s="57" t="s">
        <v>436</v>
      </c>
      <c r="D580" s="57" t="s">
        <v>279</v>
      </c>
      <c r="E580" s="57" t="s">
        <v>437</v>
      </c>
      <c r="F580" s="58"/>
      <c r="G580" s="58"/>
    </row>
    <row r="581" spans="1:7" s="54" customFormat="1" ht="28.5" customHeight="1" x14ac:dyDescent="0.3">
      <c r="A581" s="62" t="s">
        <v>258</v>
      </c>
      <c r="B581" s="59" t="s">
        <v>263</v>
      </c>
      <c r="C581" s="57" t="s">
        <v>438</v>
      </c>
      <c r="D581" s="57" t="s">
        <v>279</v>
      </c>
      <c r="E581" s="57" t="s">
        <v>322</v>
      </c>
      <c r="F581" s="58"/>
      <c r="G581" s="58"/>
    </row>
    <row r="582" spans="1:7" s="54" customFormat="1" ht="28.5" customHeight="1" x14ac:dyDescent="0.3">
      <c r="A582" s="62" t="s">
        <v>258</v>
      </c>
      <c r="B582" s="59" t="s">
        <v>263</v>
      </c>
      <c r="C582" s="57" t="s">
        <v>439</v>
      </c>
      <c r="D582" s="57" t="s">
        <v>281</v>
      </c>
      <c r="E582" s="57" t="s">
        <v>294</v>
      </c>
      <c r="F582" s="58"/>
      <c r="G582" s="58"/>
    </row>
    <row r="583" spans="1:7" s="54" customFormat="1" ht="28.5" customHeight="1" x14ac:dyDescent="0.3">
      <c r="A583" s="62" t="s">
        <v>258</v>
      </c>
      <c r="B583" s="59" t="s">
        <v>263</v>
      </c>
      <c r="C583" s="57" t="s">
        <v>440</v>
      </c>
      <c r="D583" s="57" t="s">
        <v>279</v>
      </c>
      <c r="E583" s="57">
        <v>11</v>
      </c>
      <c r="F583" s="58"/>
      <c r="G583" s="58"/>
    </row>
    <row r="584" spans="1:7" s="54" customFormat="1" ht="28.5" customHeight="1" x14ac:dyDescent="0.3">
      <c r="A584" s="62" t="s">
        <v>258</v>
      </c>
      <c r="B584" s="59" t="s">
        <v>263</v>
      </c>
      <c r="C584" s="57" t="s">
        <v>441</v>
      </c>
      <c r="D584" s="57" t="s">
        <v>279</v>
      </c>
      <c r="E584" s="57" t="s">
        <v>431</v>
      </c>
      <c r="F584" s="58"/>
      <c r="G584" s="58"/>
    </row>
    <row r="585" spans="1:7" s="54" customFormat="1" ht="28.5" customHeight="1" x14ac:dyDescent="0.3">
      <c r="A585" s="62" t="s">
        <v>258</v>
      </c>
      <c r="B585" s="59" t="s">
        <v>263</v>
      </c>
      <c r="C585" s="57" t="s">
        <v>427</v>
      </c>
      <c r="D585" s="57" t="s">
        <v>279</v>
      </c>
      <c r="E585" s="57" t="s">
        <v>425</v>
      </c>
      <c r="F585" s="58"/>
      <c r="G585" s="58"/>
    </row>
    <row r="586" spans="1:7" s="54" customFormat="1" ht="28.5" customHeight="1" x14ac:dyDescent="0.3">
      <c r="A586" s="62" t="s">
        <v>258</v>
      </c>
      <c r="B586" s="59" t="s">
        <v>263</v>
      </c>
      <c r="C586" s="57" t="s">
        <v>442</v>
      </c>
      <c r="D586" s="57" t="s">
        <v>279</v>
      </c>
      <c r="E586" s="57">
        <v>60</v>
      </c>
      <c r="F586" s="58"/>
      <c r="G586" s="58"/>
    </row>
    <row r="587" spans="1:7" s="54" customFormat="1" ht="28.5" customHeight="1" x14ac:dyDescent="0.3">
      <c r="A587" s="62" t="s">
        <v>258</v>
      </c>
      <c r="B587" s="59" t="s">
        <v>263</v>
      </c>
      <c r="C587" s="57" t="s">
        <v>443</v>
      </c>
      <c r="D587" s="57" t="s">
        <v>279</v>
      </c>
      <c r="E587" s="57" t="s">
        <v>444</v>
      </c>
      <c r="F587" s="58"/>
      <c r="G587" s="58"/>
    </row>
    <row r="588" spans="1:7" s="54" customFormat="1" ht="28.5" customHeight="1" x14ac:dyDescent="0.3">
      <c r="A588" s="62" t="s">
        <v>258</v>
      </c>
      <c r="B588" s="59" t="s">
        <v>263</v>
      </c>
      <c r="C588" s="57" t="s">
        <v>445</v>
      </c>
      <c r="D588" s="57" t="s">
        <v>279</v>
      </c>
      <c r="E588" s="57" t="s">
        <v>419</v>
      </c>
      <c r="F588" s="58"/>
      <c r="G588" s="58"/>
    </row>
    <row r="589" spans="1:7" s="54" customFormat="1" ht="28.5" customHeight="1" x14ac:dyDescent="0.3">
      <c r="A589" s="62" t="s">
        <v>258</v>
      </c>
      <c r="B589" s="59" t="s">
        <v>263</v>
      </c>
      <c r="C589" s="57" t="s">
        <v>446</v>
      </c>
      <c r="D589" s="57" t="s">
        <v>279</v>
      </c>
      <c r="E589" s="57" t="s">
        <v>444</v>
      </c>
      <c r="F589" s="58"/>
      <c r="G589" s="58"/>
    </row>
    <row r="590" spans="1:7" s="54" customFormat="1" ht="28.5" customHeight="1" x14ac:dyDescent="0.3">
      <c r="A590" s="62" t="s">
        <v>258</v>
      </c>
      <c r="B590" s="59" t="s">
        <v>263</v>
      </c>
      <c r="C590" s="57" t="s">
        <v>447</v>
      </c>
      <c r="D590" s="57" t="s">
        <v>279</v>
      </c>
      <c r="E590" s="57" t="s">
        <v>448</v>
      </c>
      <c r="F590" s="58"/>
      <c r="G590" s="58"/>
    </row>
    <row r="591" spans="1:7" s="54" customFormat="1" ht="28.5" customHeight="1" x14ac:dyDescent="0.3">
      <c r="A591" s="62" t="s">
        <v>258</v>
      </c>
      <c r="B591" s="56" t="s">
        <v>264</v>
      </c>
      <c r="C591" s="57" t="s">
        <v>449</v>
      </c>
      <c r="D591" s="57" t="s">
        <v>279</v>
      </c>
      <c r="E591" s="57" t="s">
        <v>283</v>
      </c>
      <c r="F591" s="58"/>
      <c r="G591" s="58"/>
    </row>
    <row r="592" spans="1:7" s="54" customFormat="1" ht="28.5" customHeight="1" x14ac:dyDescent="0.3">
      <c r="A592" s="62" t="s">
        <v>258</v>
      </c>
      <c r="B592" s="56" t="s">
        <v>264</v>
      </c>
      <c r="C592" s="57" t="s">
        <v>423</v>
      </c>
      <c r="D592" s="57" t="s">
        <v>281</v>
      </c>
      <c r="E592" s="57">
        <v>6</v>
      </c>
      <c r="F592" s="58"/>
      <c r="G592" s="58"/>
    </row>
    <row r="593" spans="1:7" s="54" customFormat="1" ht="28.5" customHeight="1" x14ac:dyDescent="0.3">
      <c r="A593" s="62" t="s">
        <v>258</v>
      </c>
      <c r="B593" s="56" t="s">
        <v>264</v>
      </c>
      <c r="C593" s="57" t="s">
        <v>424</v>
      </c>
      <c r="D593" s="57" t="s">
        <v>279</v>
      </c>
      <c r="E593" s="57" t="s">
        <v>425</v>
      </c>
      <c r="F593" s="58"/>
      <c r="G593" s="58"/>
    </row>
    <row r="594" spans="1:7" s="54" customFormat="1" ht="28.5" customHeight="1" x14ac:dyDescent="0.3">
      <c r="A594" s="62" t="s">
        <v>258</v>
      </c>
      <c r="B594" s="56" t="s">
        <v>264</v>
      </c>
      <c r="C594" s="57" t="s">
        <v>426</v>
      </c>
      <c r="D594" s="57" t="s">
        <v>281</v>
      </c>
      <c r="E594" s="57">
        <v>6</v>
      </c>
      <c r="F594" s="58"/>
      <c r="G594" s="58"/>
    </row>
    <row r="595" spans="1:7" s="54" customFormat="1" ht="28.5" customHeight="1" x14ac:dyDescent="0.3">
      <c r="A595" s="62" t="s">
        <v>258</v>
      </c>
      <c r="B595" s="56" t="s">
        <v>264</v>
      </c>
      <c r="C595" s="57" t="s">
        <v>427</v>
      </c>
      <c r="D595" s="57" t="s">
        <v>279</v>
      </c>
      <c r="E595" s="57" t="s">
        <v>425</v>
      </c>
      <c r="F595" s="58"/>
      <c r="G595" s="58"/>
    </row>
    <row r="596" spans="1:7" s="54" customFormat="1" ht="28.5" customHeight="1" x14ac:dyDescent="0.3">
      <c r="A596" s="62" t="s">
        <v>258</v>
      </c>
      <c r="B596" s="56" t="s">
        <v>264</v>
      </c>
      <c r="C596" s="57" t="s">
        <v>428</v>
      </c>
      <c r="D596" s="57" t="s">
        <v>281</v>
      </c>
      <c r="E596" s="57" t="s">
        <v>287</v>
      </c>
      <c r="F596" s="58"/>
      <c r="G596" s="58"/>
    </row>
    <row r="597" spans="1:7" s="54" customFormat="1" ht="28.5" customHeight="1" x14ac:dyDescent="0.3">
      <c r="A597" s="62" t="s">
        <v>258</v>
      </c>
      <c r="B597" s="56" t="s">
        <v>264</v>
      </c>
      <c r="C597" s="57" t="s">
        <v>429</v>
      </c>
      <c r="D597" s="57" t="s">
        <v>279</v>
      </c>
      <c r="E597" s="57" t="s">
        <v>425</v>
      </c>
      <c r="F597" s="58"/>
      <c r="G597" s="58"/>
    </row>
    <row r="598" spans="1:7" s="54" customFormat="1" ht="28.5" customHeight="1" x14ac:dyDescent="0.3">
      <c r="A598" s="62" t="s">
        <v>258</v>
      </c>
      <c r="B598" s="56" t="s">
        <v>264</v>
      </c>
      <c r="C598" s="57" t="s">
        <v>430</v>
      </c>
      <c r="D598" s="57" t="s">
        <v>279</v>
      </c>
      <c r="E598" s="57" t="s">
        <v>431</v>
      </c>
      <c r="F598" s="58"/>
      <c r="G598" s="58"/>
    </row>
    <row r="599" spans="1:7" s="54" customFormat="1" ht="28.5" customHeight="1" x14ac:dyDescent="0.3">
      <c r="A599" s="62" t="s">
        <v>258</v>
      </c>
      <c r="B599" s="56" t="s">
        <v>264</v>
      </c>
      <c r="C599" s="57" t="s">
        <v>432</v>
      </c>
      <c r="D599" s="57" t="s">
        <v>281</v>
      </c>
      <c r="E599" s="57" t="s">
        <v>287</v>
      </c>
      <c r="F599" s="58"/>
      <c r="G599" s="58"/>
    </row>
    <row r="600" spans="1:7" s="54" customFormat="1" ht="28.5" customHeight="1" x14ac:dyDescent="0.3">
      <c r="A600" s="62" t="s">
        <v>258</v>
      </c>
      <c r="B600" s="56" t="s">
        <v>264</v>
      </c>
      <c r="C600" s="57" t="s">
        <v>433</v>
      </c>
      <c r="D600" s="57" t="s">
        <v>281</v>
      </c>
      <c r="E600" s="57" t="s">
        <v>287</v>
      </c>
      <c r="F600" s="58"/>
      <c r="G600" s="58"/>
    </row>
    <row r="601" spans="1:7" s="54" customFormat="1" ht="28.5" customHeight="1" x14ac:dyDescent="0.3">
      <c r="A601" s="62" t="s">
        <v>258</v>
      </c>
      <c r="B601" s="56" t="s">
        <v>264</v>
      </c>
      <c r="C601" s="57" t="s">
        <v>434</v>
      </c>
      <c r="D601" s="57" t="s">
        <v>281</v>
      </c>
      <c r="E601" s="57">
        <v>8</v>
      </c>
      <c r="F601" s="58"/>
      <c r="G601" s="58"/>
    </row>
    <row r="602" spans="1:7" s="54" customFormat="1" ht="28.5" customHeight="1" x14ac:dyDescent="0.3">
      <c r="A602" s="62" t="s">
        <v>258</v>
      </c>
      <c r="B602" s="56" t="s">
        <v>264</v>
      </c>
      <c r="C602" s="57" t="s">
        <v>435</v>
      </c>
      <c r="D602" s="57" t="s">
        <v>279</v>
      </c>
      <c r="E602" s="57" t="s">
        <v>298</v>
      </c>
      <c r="F602" s="58"/>
      <c r="G602" s="58"/>
    </row>
    <row r="603" spans="1:7" s="54" customFormat="1" ht="28.5" customHeight="1" x14ac:dyDescent="0.3">
      <c r="A603" s="62" t="s">
        <v>258</v>
      </c>
      <c r="B603" s="56" t="s">
        <v>264</v>
      </c>
      <c r="C603" s="57" t="s">
        <v>436</v>
      </c>
      <c r="D603" s="57" t="s">
        <v>279</v>
      </c>
      <c r="E603" s="57" t="s">
        <v>437</v>
      </c>
      <c r="F603" s="58"/>
      <c r="G603" s="58"/>
    </row>
    <row r="604" spans="1:7" s="54" customFormat="1" ht="28.5" customHeight="1" x14ac:dyDescent="0.3">
      <c r="A604" s="62" t="s">
        <v>258</v>
      </c>
      <c r="B604" s="56" t="s">
        <v>264</v>
      </c>
      <c r="C604" s="57" t="s">
        <v>438</v>
      </c>
      <c r="D604" s="57" t="s">
        <v>279</v>
      </c>
      <c r="E604" s="57" t="s">
        <v>322</v>
      </c>
      <c r="F604" s="58"/>
      <c r="G604" s="58"/>
    </row>
    <row r="605" spans="1:7" s="54" customFormat="1" ht="28.5" customHeight="1" x14ac:dyDescent="0.3">
      <c r="A605" s="62" t="s">
        <v>258</v>
      </c>
      <c r="B605" s="56" t="s">
        <v>264</v>
      </c>
      <c r="C605" s="57" t="s">
        <v>439</v>
      </c>
      <c r="D605" s="57" t="s">
        <v>281</v>
      </c>
      <c r="E605" s="57" t="s">
        <v>294</v>
      </c>
      <c r="F605" s="58"/>
      <c r="G605" s="58"/>
    </row>
    <row r="606" spans="1:7" s="54" customFormat="1" ht="28.5" customHeight="1" x14ac:dyDescent="0.3">
      <c r="A606" s="62" t="s">
        <v>258</v>
      </c>
      <c r="B606" s="56" t="s">
        <v>264</v>
      </c>
      <c r="C606" s="57" t="s">
        <v>440</v>
      </c>
      <c r="D606" s="57" t="s">
        <v>279</v>
      </c>
      <c r="E606" s="57">
        <v>11</v>
      </c>
      <c r="F606" s="58"/>
      <c r="G606" s="58"/>
    </row>
    <row r="607" spans="1:7" s="54" customFormat="1" ht="28.5" customHeight="1" x14ac:dyDescent="0.3">
      <c r="A607" s="62" t="s">
        <v>258</v>
      </c>
      <c r="B607" s="56" t="s">
        <v>264</v>
      </c>
      <c r="C607" s="57" t="s">
        <v>441</v>
      </c>
      <c r="D607" s="57" t="s">
        <v>279</v>
      </c>
      <c r="E607" s="57" t="s">
        <v>431</v>
      </c>
      <c r="F607" s="58"/>
      <c r="G607" s="58"/>
    </row>
    <row r="608" spans="1:7" s="54" customFormat="1" ht="28.5" customHeight="1" x14ac:dyDescent="0.3">
      <c r="A608" s="62" t="s">
        <v>258</v>
      </c>
      <c r="B608" s="56" t="s">
        <v>264</v>
      </c>
      <c r="C608" s="57" t="s">
        <v>427</v>
      </c>
      <c r="D608" s="57" t="s">
        <v>279</v>
      </c>
      <c r="E608" s="57" t="s">
        <v>425</v>
      </c>
      <c r="F608" s="58"/>
      <c r="G608" s="58"/>
    </row>
    <row r="609" spans="1:7" s="54" customFormat="1" ht="28.5" customHeight="1" x14ac:dyDescent="0.3">
      <c r="A609" s="62" t="s">
        <v>258</v>
      </c>
      <c r="B609" s="56" t="s">
        <v>264</v>
      </c>
      <c r="C609" s="57" t="s">
        <v>442</v>
      </c>
      <c r="D609" s="57" t="s">
        <v>279</v>
      </c>
      <c r="E609" s="57">
        <v>60</v>
      </c>
      <c r="F609" s="58"/>
      <c r="G609" s="58"/>
    </row>
    <row r="610" spans="1:7" s="54" customFormat="1" ht="28.5" customHeight="1" x14ac:dyDescent="0.3">
      <c r="A610" s="62" t="s">
        <v>258</v>
      </c>
      <c r="B610" s="56" t="s">
        <v>264</v>
      </c>
      <c r="C610" s="57" t="s">
        <v>443</v>
      </c>
      <c r="D610" s="57" t="s">
        <v>279</v>
      </c>
      <c r="E610" s="57" t="s">
        <v>444</v>
      </c>
      <c r="F610" s="58"/>
      <c r="G610" s="58"/>
    </row>
    <row r="611" spans="1:7" s="54" customFormat="1" ht="28.5" customHeight="1" x14ac:dyDescent="0.3">
      <c r="A611" s="62" t="s">
        <v>258</v>
      </c>
      <c r="B611" s="56" t="s">
        <v>264</v>
      </c>
      <c r="C611" s="57" t="s">
        <v>445</v>
      </c>
      <c r="D611" s="57" t="s">
        <v>279</v>
      </c>
      <c r="E611" s="57" t="s">
        <v>419</v>
      </c>
      <c r="F611" s="58"/>
      <c r="G611" s="58"/>
    </row>
    <row r="612" spans="1:7" s="54" customFormat="1" ht="28.5" customHeight="1" x14ac:dyDescent="0.3">
      <c r="A612" s="62" t="s">
        <v>258</v>
      </c>
      <c r="B612" s="56" t="s">
        <v>264</v>
      </c>
      <c r="C612" s="57" t="s">
        <v>446</v>
      </c>
      <c r="D612" s="57" t="s">
        <v>279</v>
      </c>
      <c r="E612" s="57" t="s">
        <v>444</v>
      </c>
      <c r="F612" s="58"/>
      <c r="G612" s="58"/>
    </row>
    <row r="613" spans="1:7" s="54" customFormat="1" ht="28.5" customHeight="1" x14ac:dyDescent="0.3">
      <c r="A613" s="62" t="s">
        <v>258</v>
      </c>
      <c r="B613" s="56" t="s">
        <v>264</v>
      </c>
      <c r="C613" s="57" t="s">
        <v>447</v>
      </c>
      <c r="D613" s="57" t="s">
        <v>279</v>
      </c>
      <c r="E613" s="57" t="s">
        <v>448</v>
      </c>
      <c r="F613" s="58"/>
      <c r="G613" s="58"/>
    </row>
    <row r="614" spans="1:7" s="54" customFormat="1" ht="28.5" customHeight="1" x14ac:dyDescent="0.3">
      <c r="A614" s="62" t="s">
        <v>258</v>
      </c>
      <c r="B614" s="56" t="s">
        <v>265</v>
      </c>
      <c r="C614" s="57" t="s">
        <v>449</v>
      </c>
      <c r="D614" s="57" t="s">
        <v>279</v>
      </c>
      <c r="E614" s="57" t="s">
        <v>283</v>
      </c>
      <c r="F614" s="58"/>
      <c r="G614" s="58"/>
    </row>
    <row r="615" spans="1:7" s="54" customFormat="1" ht="28.5" customHeight="1" x14ac:dyDescent="0.3">
      <c r="A615" s="62" t="s">
        <v>258</v>
      </c>
      <c r="B615" s="56" t="s">
        <v>265</v>
      </c>
      <c r="C615" s="57" t="s">
        <v>423</v>
      </c>
      <c r="D615" s="57" t="s">
        <v>281</v>
      </c>
      <c r="E615" s="57">
        <v>6</v>
      </c>
      <c r="F615" s="58"/>
      <c r="G615" s="58"/>
    </row>
    <row r="616" spans="1:7" s="54" customFormat="1" ht="28.5" customHeight="1" x14ac:dyDescent="0.3">
      <c r="A616" s="62" t="s">
        <v>258</v>
      </c>
      <c r="B616" s="56" t="s">
        <v>265</v>
      </c>
      <c r="C616" s="57" t="s">
        <v>424</v>
      </c>
      <c r="D616" s="57" t="s">
        <v>279</v>
      </c>
      <c r="E616" s="57" t="s">
        <v>425</v>
      </c>
      <c r="F616" s="58"/>
      <c r="G616" s="58"/>
    </row>
    <row r="617" spans="1:7" s="54" customFormat="1" ht="28.5" customHeight="1" x14ac:dyDescent="0.3">
      <c r="A617" s="62" t="s">
        <v>258</v>
      </c>
      <c r="B617" s="56" t="s">
        <v>265</v>
      </c>
      <c r="C617" s="57" t="s">
        <v>426</v>
      </c>
      <c r="D617" s="57" t="s">
        <v>281</v>
      </c>
      <c r="E617" s="57">
        <v>6</v>
      </c>
      <c r="F617" s="58"/>
      <c r="G617" s="58"/>
    </row>
    <row r="618" spans="1:7" s="54" customFormat="1" ht="28.5" customHeight="1" x14ac:dyDescent="0.3">
      <c r="A618" s="62" t="s">
        <v>258</v>
      </c>
      <c r="B618" s="56" t="s">
        <v>265</v>
      </c>
      <c r="C618" s="57" t="s">
        <v>427</v>
      </c>
      <c r="D618" s="57" t="s">
        <v>279</v>
      </c>
      <c r="E618" s="57" t="s">
        <v>425</v>
      </c>
      <c r="F618" s="58"/>
      <c r="G618" s="58"/>
    </row>
    <row r="619" spans="1:7" s="54" customFormat="1" ht="28.5" customHeight="1" x14ac:dyDescent="0.3">
      <c r="A619" s="62" t="s">
        <v>258</v>
      </c>
      <c r="B619" s="56" t="s">
        <v>265</v>
      </c>
      <c r="C619" s="57" t="s">
        <v>428</v>
      </c>
      <c r="D619" s="57" t="s">
        <v>281</v>
      </c>
      <c r="E619" s="57" t="s">
        <v>287</v>
      </c>
      <c r="F619" s="58"/>
      <c r="G619" s="58"/>
    </row>
    <row r="620" spans="1:7" s="54" customFormat="1" ht="28.5" customHeight="1" x14ac:dyDescent="0.3">
      <c r="A620" s="62" t="s">
        <v>258</v>
      </c>
      <c r="B620" s="56" t="s">
        <v>265</v>
      </c>
      <c r="C620" s="57" t="s">
        <v>429</v>
      </c>
      <c r="D620" s="57" t="s">
        <v>279</v>
      </c>
      <c r="E620" s="57" t="s">
        <v>425</v>
      </c>
      <c r="F620" s="58"/>
      <c r="G620" s="58"/>
    </row>
    <row r="621" spans="1:7" s="54" customFormat="1" ht="28.5" customHeight="1" x14ac:dyDescent="0.3">
      <c r="A621" s="62" t="s">
        <v>258</v>
      </c>
      <c r="B621" s="56" t="s">
        <v>265</v>
      </c>
      <c r="C621" s="57" t="s">
        <v>430</v>
      </c>
      <c r="D621" s="57" t="s">
        <v>279</v>
      </c>
      <c r="E621" s="57" t="s">
        <v>431</v>
      </c>
      <c r="F621" s="58"/>
      <c r="G621" s="58"/>
    </row>
    <row r="622" spans="1:7" s="54" customFormat="1" ht="28.5" customHeight="1" x14ac:dyDescent="0.3">
      <c r="A622" s="62" t="s">
        <v>258</v>
      </c>
      <c r="B622" s="56" t="s">
        <v>265</v>
      </c>
      <c r="C622" s="57" t="s">
        <v>432</v>
      </c>
      <c r="D622" s="57" t="s">
        <v>281</v>
      </c>
      <c r="E622" s="57" t="s">
        <v>287</v>
      </c>
      <c r="F622" s="58"/>
      <c r="G622" s="58"/>
    </row>
    <row r="623" spans="1:7" s="54" customFormat="1" ht="28.5" customHeight="1" x14ac:dyDescent="0.3">
      <c r="A623" s="62" t="s">
        <v>258</v>
      </c>
      <c r="B623" s="56" t="s">
        <v>265</v>
      </c>
      <c r="C623" s="57" t="s">
        <v>433</v>
      </c>
      <c r="D623" s="57" t="s">
        <v>281</v>
      </c>
      <c r="E623" s="57" t="s">
        <v>287</v>
      </c>
      <c r="F623" s="58"/>
      <c r="G623" s="58"/>
    </row>
    <row r="624" spans="1:7" s="54" customFormat="1" ht="28.5" customHeight="1" x14ac:dyDescent="0.3">
      <c r="A624" s="62" t="s">
        <v>258</v>
      </c>
      <c r="B624" s="56" t="s">
        <v>265</v>
      </c>
      <c r="C624" s="57" t="s">
        <v>434</v>
      </c>
      <c r="D624" s="57" t="s">
        <v>281</v>
      </c>
      <c r="E624" s="57">
        <v>8</v>
      </c>
      <c r="F624" s="58"/>
      <c r="G624" s="58"/>
    </row>
    <row r="625" spans="1:7" s="54" customFormat="1" ht="28.5" customHeight="1" x14ac:dyDescent="0.3">
      <c r="A625" s="62" t="s">
        <v>258</v>
      </c>
      <c r="B625" s="56" t="s">
        <v>265</v>
      </c>
      <c r="C625" s="57" t="s">
        <v>435</v>
      </c>
      <c r="D625" s="57" t="s">
        <v>279</v>
      </c>
      <c r="E625" s="57" t="s">
        <v>298</v>
      </c>
      <c r="F625" s="58"/>
      <c r="G625" s="58"/>
    </row>
    <row r="626" spans="1:7" s="54" customFormat="1" ht="28.5" customHeight="1" x14ac:dyDescent="0.3">
      <c r="A626" s="62" t="s">
        <v>258</v>
      </c>
      <c r="B626" s="56" t="s">
        <v>265</v>
      </c>
      <c r="C626" s="57" t="s">
        <v>436</v>
      </c>
      <c r="D626" s="57" t="s">
        <v>279</v>
      </c>
      <c r="E626" s="57" t="s">
        <v>437</v>
      </c>
      <c r="F626" s="58"/>
      <c r="G626" s="58"/>
    </row>
    <row r="627" spans="1:7" s="54" customFormat="1" ht="28.5" customHeight="1" x14ac:dyDescent="0.3">
      <c r="A627" s="62" t="s">
        <v>258</v>
      </c>
      <c r="B627" s="56" t="s">
        <v>265</v>
      </c>
      <c r="C627" s="57" t="s">
        <v>438</v>
      </c>
      <c r="D627" s="57" t="s">
        <v>279</v>
      </c>
      <c r="E627" s="57" t="s">
        <v>322</v>
      </c>
      <c r="F627" s="58"/>
      <c r="G627" s="58"/>
    </row>
    <row r="628" spans="1:7" s="54" customFormat="1" ht="28.5" customHeight="1" x14ac:dyDescent="0.3">
      <c r="A628" s="62" t="s">
        <v>258</v>
      </c>
      <c r="B628" s="56" t="s">
        <v>265</v>
      </c>
      <c r="C628" s="57" t="s">
        <v>439</v>
      </c>
      <c r="D628" s="57" t="s">
        <v>281</v>
      </c>
      <c r="E628" s="57" t="s">
        <v>294</v>
      </c>
      <c r="F628" s="58"/>
      <c r="G628" s="58"/>
    </row>
    <row r="629" spans="1:7" s="54" customFormat="1" ht="28.5" customHeight="1" x14ac:dyDescent="0.3">
      <c r="A629" s="62" t="s">
        <v>258</v>
      </c>
      <c r="B629" s="56" t="s">
        <v>265</v>
      </c>
      <c r="C629" s="57" t="s">
        <v>440</v>
      </c>
      <c r="D629" s="57" t="s">
        <v>279</v>
      </c>
      <c r="E629" s="57">
        <v>11</v>
      </c>
      <c r="F629" s="58"/>
      <c r="G629" s="58"/>
    </row>
    <row r="630" spans="1:7" s="54" customFormat="1" ht="28.5" customHeight="1" x14ac:dyDescent="0.3">
      <c r="A630" s="62" t="s">
        <v>258</v>
      </c>
      <c r="B630" s="56" t="s">
        <v>265</v>
      </c>
      <c r="C630" s="57" t="s">
        <v>441</v>
      </c>
      <c r="D630" s="57" t="s">
        <v>279</v>
      </c>
      <c r="E630" s="57" t="s">
        <v>431</v>
      </c>
      <c r="F630" s="58"/>
      <c r="G630" s="58"/>
    </row>
    <row r="631" spans="1:7" s="54" customFormat="1" ht="28.5" customHeight="1" x14ac:dyDescent="0.3">
      <c r="A631" s="62" t="s">
        <v>258</v>
      </c>
      <c r="B631" s="56" t="s">
        <v>265</v>
      </c>
      <c r="C631" s="57" t="s">
        <v>427</v>
      </c>
      <c r="D631" s="57" t="s">
        <v>279</v>
      </c>
      <c r="E631" s="57" t="s">
        <v>425</v>
      </c>
      <c r="F631" s="58"/>
      <c r="G631" s="58"/>
    </row>
    <row r="632" spans="1:7" s="54" customFormat="1" ht="28.5" customHeight="1" x14ac:dyDescent="0.3">
      <c r="A632" s="62" t="s">
        <v>258</v>
      </c>
      <c r="B632" s="56" t="s">
        <v>265</v>
      </c>
      <c r="C632" s="57" t="s">
        <v>442</v>
      </c>
      <c r="D632" s="57" t="s">
        <v>279</v>
      </c>
      <c r="E632" s="57">
        <v>60</v>
      </c>
      <c r="F632" s="58"/>
      <c r="G632" s="58"/>
    </row>
    <row r="633" spans="1:7" s="54" customFormat="1" ht="28.5" customHeight="1" x14ac:dyDescent="0.3">
      <c r="A633" s="62" t="s">
        <v>258</v>
      </c>
      <c r="B633" s="56" t="s">
        <v>265</v>
      </c>
      <c r="C633" s="57" t="s">
        <v>443</v>
      </c>
      <c r="D633" s="57" t="s">
        <v>279</v>
      </c>
      <c r="E633" s="57" t="s">
        <v>444</v>
      </c>
      <c r="F633" s="58"/>
      <c r="G633" s="58"/>
    </row>
    <row r="634" spans="1:7" s="54" customFormat="1" ht="28.5" customHeight="1" x14ac:dyDescent="0.3">
      <c r="A634" s="62" t="s">
        <v>258</v>
      </c>
      <c r="B634" s="56" t="s">
        <v>265</v>
      </c>
      <c r="C634" s="57" t="s">
        <v>445</v>
      </c>
      <c r="D634" s="57" t="s">
        <v>279</v>
      </c>
      <c r="E634" s="57" t="s">
        <v>419</v>
      </c>
      <c r="F634" s="58"/>
      <c r="G634" s="58"/>
    </row>
    <row r="635" spans="1:7" s="54" customFormat="1" ht="28.5" customHeight="1" x14ac:dyDescent="0.3">
      <c r="A635" s="62" t="s">
        <v>258</v>
      </c>
      <c r="B635" s="56" t="s">
        <v>265</v>
      </c>
      <c r="C635" s="57" t="s">
        <v>446</v>
      </c>
      <c r="D635" s="57" t="s">
        <v>279</v>
      </c>
      <c r="E635" s="57" t="s">
        <v>444</v>
      </c>
      <c r="F635" s="58"/>
      <c r="G635" s="58"/>
    </row>
    <row r="636" spans="1:7" s="54" customFormat="1" ht="28.5" customHeight="1" x14ac:dyDescent="0.3">
      <c r="A636" s="62" t="s">
        <v>258</v>
      </c>
      <c r="B636" s="56" t="s">
        <v>265</v>
      </c>
      <c r="C636" s="57" t="s">
        <v>447</v>
      </c>
      <c r="D636" s="57" t="s">
        <v>279</v>
      </c>
      <c r="E636" s="57" t="s">
        <v>448</v>
      </c>
      <c r="F636" s="58"/>
      <c r="G636" s="58"/>
    </row>
    <row r="637" spans="1:7" s="54" customFormat="1" ht="28.5" customHeight="1" x14ac:dyDescent="0.3">
      <c r="A637" s="62" t="s">
        <v>258</v>
      </c>
      <c r="B637" s="56" t="s">
        <v>265</v>
      </c>
      <c r="C637" s="57" t="s">
        <v>449</v>
      </c>
      <c r="D637" s="57" t="s">
        <v>279</v>
      </c>
      <c r="E637" s="57" t="s">
        <v>283</v>
      </c>
      <c r="F637" s="58"/>
      <c r="G637" s="58"/>
    </row>
    <row r="638" spans="1:7" s="54" customFormat="1" ht="28.5" customHeight="1" x14ac:dyDescent="0.3">
      <c r="A638" s="55" t="s">
        <v>266</v>
      </c>
      <c r="B638" s="56" t="s">
        <v>49</v>
      </c>
      <c r="C638" s="67"/>
      <c r="D638" s="57"/>
      <c r="E638" s="57"/>
      <c r="F638" s="58"/>
      <c r="G638" s="58"/>
    </row>
    <row r="639" spans="1:7" s="54" customFormat="1" ht="28.5" customHeight="1" x14ac:dyDescent="0.3">
      <c r="A639" s="55" t="s">
        <v>266</v>
      </c>
      <c r="B639" s="56" t="s">
        <v>50</v>
      </c>
      <c r="C639" s="68"/>
      <c r="D639" s="58"/>
      <c r="E639" s="58"/>
      <c r="F639" s="58"/>
      <c r="G639" s="58"/>
    </row>
    <row r="640" spans="1:7" s="54" customFormat="1" ht="28.5" customHeight="1" x14ac:dyDescent="0.3">
      <c r="A640" s="55" t="s">
        <v>266</v>
      </c>
      <c r="B640" s="56" t="s">
        <v>51</v>
      </c>
      <c r="C640" s="68"/>
      <c r="D640" s="58"/>
      <c r="E640" s="58"/>
      <c r="F640" s="58"/>
      <c r="G640" s="58"/>
    </row>
    <row r="641" spans="1:7" s="54" customFormat="1" ht="28.5" customHeight="1" x14ac:dyDescent="0.3">
      <c r="A641" s="55" t="s">
        <v>266</v>
      </c>
      <c r="B641" s="56" t="s">
        <v>52</v>
      </c>
      <c r="C641" s="68"/>
      <c r="D641" s="58"/>
      <c r="E641" s="58"/>
      <c r="F641" s="58"/>
      <c r="G641" s="58"/>
    </row>
    <row r="642" spans="1:7" s="54" customFormat="1" ht="28.5" customHeight="1" x14ac:dyDescent="0.3">
      <c r="A642" s="55" t="s">
        <v>266</v>
      </c>
      <c r="B642" s="56" t="s">
        <v>53</v>
      </c>
      <c r="C642" s="58" t="s">
        <v>348</v>
      </c>
      <c r="D642" s="57" t="s">
        <v>281</v>
      </c>
      <c r="E642" s="58" t="s">
        <v>289</v>
      </c>
      <c r="F642" s="58"/>
      <c r="G642" s="58"/>
    </row>
    <row r="643" spans="1:7" s="54" customFormat="1" ht="28.5" customHeight="1" x14ac:dyDescent="0.3">
      <c r="A643" s="55" t="s">
        <v>266</v>
      </c>
      <c r="B643" s="56" t="s">
        <v>53</v>
      </c>
      <c r="C643" s="57" t="s">
        <v>349</v>
      </c>
      <c r="D643" s="57" t="s">
        <v>281</v>
      </c>
      <c r="E643" s="57" t="s">
        <v>294</v>
      </c>
      <c r="F643" s="58"/>
      <c r="G643" s="58"/>
    </row>
    <row r="644" spans="1:7" s="54" customFormat="1" ht="28.5" customHeight="1" x14ac:dyDescent="0.3">
      <c r="A644" s="55" t="s">
        <v>266</v>
      </c>
      <c r="B644" s="56" t="s">
        <v>53</v>
      </c>
      <c r="C644" s="57" t="s">
        <v>350</v>
      </c>
      <c r="D644" s="57" t="s">
        <v>279</v>
      </c>
      <c r="E644" s="57" t="s">
        <v>351</v>
      </c>
      <c r="F644" s="58"/>
      <c r="G644" s="58"/>
    </row>
    <row r="645" spans="1:7" s="54" customFormat="1" ht="28.5" customHeight="1" x14ac:dyDescent="0.3">
      <c r="A645" s="55" t="s">
        <v>266</v>
      </c>
      <c r="B645" s="56" t="s">
        <v>54</v>
      </c>
      <c r="C645" s="57" t="s">
        <v>450</v>
      </c>
      <c r="D645" s="57" t="s">
        <v>281</v>
      </c>
      <c r="E645" s="57" t="s">
        <v>425</v>
      </c>
      <c r="F645" s="58"/>
      <c r="G645" s="58"/>
    </row>
    <row r="646" spans="1:7" s="54" customFormat="1" ht="28.5" customHeight="1" x14ac:dyDescent="0.3">
      <c r="A646" s="55" t="s">
        <v>266</v>
      </c>
      <c r="B646" s="56" t="s">
        <v>54</v>
      </c>
      <c r="C646" s="57" t="s">
        <v>451</v>
      </c>
      <c r="D646" s="57" t="s">
        <v>281</v>
      </c>
      <c r="E646" s="57">
        <v>6</v>
      </c>
      <c r="F646" s="58"/>
      <c r="G646" s="58"/>
    </row>
    <row r="647" spans="1:7" s="54" customFormat="1" ht="28.5" customHeight="1" x14ac:dyDescent="0.3">
      <c r="A647" s="55" t="s">
        <v>266</v>
      </c>
      <c r="B647" s="56" t="s">
        <v>54</v>
      </c>
      <c r="C647" s="57" t="s">
        <v>452</v>
      </c>
      <c r="D647" s="57" t="s">
        <v>281</v>
      </c>
      <c r="E647" s="57" t="s">
        <v>287</v>
      </c>
      <c r="F647" s="58"/>
      <c r="G647" s="58"/>
    </row>
    <row r="648" spans="1:7" s="54" customFormat="1" ht="28.5" customHeight="1" x14ac:dyDescent="0.3">
      <c r="A648" s="55" t="s">
        <v>266</v>
      </c>
      <c r="B648" s="56" t="s">
        <v>54</v>
      </c>
      <c r="C648" s="57" t="s">
        <v>453</v>
      </c>
      <c r="D648" s="57" t="s">
        <v>279</v>
      </c>
      <c r="E648" s="57" t="s">
        <v>320</v>
      </c>
      <c r="F648" s="58"/>
      <c r="G648" s="58"/>
    </row>
    <row r="649" spans="1:7" s="54" customFormat="1" ht="28.5" customHeight="1" x14ac:dyDescent="0.3">
      <c r="A649" s="55" t="s">
        <v>266</v>
      </c>
      <c r="B649" s="56" t="s">
        <v>54</v>
      </c>
      <c r="C649" s="57" t="s">
        <v>454</v>
      </c>
      <c r="D649" s="57" t="s">
        <v>279</v>
      </c>
      <c r="E649" s="57" t="s">
        <v>317</v>
      </c>
      <c r="F649" s="58"/>
      <c r="G649" s="58"/>
    </row>
    <row r="650" spans="1:7" s="54" customFormat="1" ht="28.5" customHeight="1" x14ac:dyDescent="0.3">
      <c r="A650" s="55" t="s">
        <v>266</v>
      </c>
      <c r="B650" s="56" t="s">
        <v>54</v>
      </c>
      <c r="C650" s="57" t="s">
        <v>455</v>
      </c>
      <c r="D650" s="57" t="s">
        <v>281</v>
      </c>
      <c r="E650" s="57" t="s">
        <v>334</v>
      </c>
      <c r="F650" s="58"/>
      <c r="G650" s="58"/>
    </row>
    <row r="651" spans="1:7" s="54" customFormat="1" ht="28.5" customHeight="1" x14ac:dyDescent="0.3">
      <c r="A651" s="55" t="s">
        <v>266</v>
      </c>
      <c r="B651" s="56" t="s">
        <v>54</v>
      </c>
      <c r="C651" s="57" t="s">
        <v>456</v>
      </c>
      <c r="D651" s="57" t="s">
        <v>281</v>
      </c>
      <c r="E651" s="57" t="s">
        <v>328</v>
      </c>
      <c r="F651" s="58"/>
      <c r="G651" s="58"/>
    </row>
    <row r="652" spans="1:7" ht="28.5" customHeight="1" x14ac:dyDescent="0.3">
      <c r="A652" s="60" t="s">
        <v>57</v>
      </c>
      <c r="B652" s="56" t="s">
        <v>58</v>
      </c>
      <c r="C652" s="57" t="s">
        <v>457</v>
      </c>
      <c r="D652" s="57" t="s">
        <v>281</v>
      </c>
      <c r="E652" s="57" t="s">
        <v>322</v>
      </c>
      <c r="F652" s="58"/>
      <c r="G652" s="58"/>
    </row>
    <row r="653" spans="1:7" ht="28.5" customHeight="1" x14ac:dyDescent="0.3">
      <c r="A653" s="60" t="s">
        <v>57</v>
      </c>
      <c r="B653" s="56" t="s">
        <v>58</v>
      </c>
      <c r="C653" s="57" t="s">
        <v>458</v>
      </c>
      <c r="D653" s="57" t="s">
        <v>279</v>
      </c>
      <c r="E653" s="57" t="s">
        <v>289</v>
      </c>
      <c r="F653" s="58"/>
      <c r="G653" s="58"/>
    </row>
    <row r="654" spans="1:7" ht="28.5" customHeight="1" x14ac:dyDescent="0.3">
      <c r="A654" s="60" t="s">
        <v>57</v>
      </c>
      <c r="B654" s="56" t="s">
        <v>59</v>
      </c>
      <c r="C654" s="57" t="s">
        <v>457</v>
      </c>
      <c r="D654" s="57" t="s">
        <v>281</v>
      </c>
      <c r="E654" s="57" t="s">
        <v>322</v>
      </c>
      <c r="F654" s="58"/>
      <c r="G654" s="58"/>
    </row>
    <row r="655" spans="1:7" ht="28.5" customHeight="1" x14ac:dyDescent="0.3">
      <c r="A655" s="60" t="s">
        <v>57</v>
      </c>
      <c r="B655" s="56" t="s">
        <v>59</v>
      </c>
      <c r="C655" s="57" t="s">
        <v>458</v>
      </c>
      <c r="D655" s="57" t="s">
        <v>279</v>
      </c>
      <c r="E655" s="57" t="s">
        <v>289</v>
      </c>
      <c r="F655" s="58"/>
      <c r="G655" s="58"/>
    </row>
    <row r="656" spans="1:7" ht="28.5" customHeight="1" x14ac:dyDescent="0.3">
      <c r="A656" s="60" t="s">
        <v>57</v>
      </c>
      <c r="B656" s="56" t="s">
        <v>60</v>
      </c>
      <c r="C656" s="57" t="s">
        <v>457</v>
      </c>
      <c r="D656" s="57" t="s">
        <v>281</v>
      </c>
      <c r="E656" s="57" t="s">
        <v>322</v>
      </c>
      <c r="F656" s="58"/>
      <c r="G656" s="58"/>
    </row>
    <row r="657" spans="1:7" ht="28.5" customHeight="1" x14ac:dyDescent="0.3">
      <c r="A657" s="60" t="s">
        <v>57</v>
      </c>
      <c r="B657" s="56" t="s">
        <v>60</v>
      </c>
      <c r="C657" s="57" t="s">
        <v>458</v>
      </c>
      <c r="D657" s="57" t="s">
        <v>279</v>
      </c>
      <c r="E657" s="57" t="s">
        <v>289</v>
      </c>
      <c r="F657" s="58"/>
      <c r="G657" s="58"/>
    </row>
    <row r="658" spans="1:7" ht="28.5" customHeight="1" x14ac:dyDescent="0.3">
      <c r="A658" s="60" t="s">
        <v>57</v>
      </c>
      <c r="B658" s="56" t="s">
        <v>61</v>
      </c>
      <c r="C658" s="57" t="s">
        <v>457</v>
      </c>
      <c r="D658" s="57" t="s">
        <v>281</v>
      </c>
      <c r="E658" s="57" t="s">
        <v>322</v>
      </c>
      <c r="F658" s="58"/>
      <c r="G658" s="58"/>
    </row>
    <row r="659" spans="1:7" ht="28.5" customHeight="1" x14ac:dyDescent="0.3">
      <c r="A659" s="60" t="s">
        <v>57</v>
      </c>
      <c r="B659" s="56" t="s">
        <v>61</v>
      </c>
      <c r="C659" s="57" t="s">
        <v>458</v>
      </c>
      <c r="D659" s="57" t="s">
        <v>279</v>
      </c>
      <c r="E659" s="57" t="s">
        <v>289</v>
      </c>
      <c r="F659" s="58"/>
      <c r="G659" s="58"/>
    </row>
    <row r="660" spans="1:7" ht="28.5" customHeight="1" x14ac:dyDescent="0.3">
      <c r="A660" s="60" t="s">
        <v>57</v>
      </c>
      <c r="B660" s="56" t="s">
        <v>273</v>
      </c>
      <c r="C660" s="57" t="s">
        <v>457</v>
      </c>
      <c r="D660" s="57" t="s">
        <v>281</v>
      </c>
      <c r="E660" s="57" t="s">
        <v>322</v>
      </c>
      <c r="F660" s="58"/>
      <c r="G660" s="58"/>
    </row>
    <row r="661" spans="1:7" ht="28.5" customHeight="1" x14ac:dyDescent="0.3">
      <c r="A661" s="60" t="s">
        <v>57</v>
      </c>
      <c r="B661" s="56" t="s">
        <v>273</v>
      </c>
      <c r="C661" s="57" t="s">
        <v>458</v>
      </c>
      <c r="D661" s="57" t="s">
        <v>279</v>
      </c>
      <c r="E661" s="57" t="s">
        <v>289</v>
      </c>
      <c r="F661" s="58"/>
      <c r="G661" s="58"/>
    </row>
    <row r="662" spans="1:7" x14ac:dyDescent="0.3">
      <c r="A662" s="31"/>
    </row>
    <row r="663" spans="1:7" s="35" customFormat="1" x14ac:dyDescent="0.3">
      <c r="A663" s="31"/>
      <c r="C663" s="32"/>
      <c r="D663" s="32"/>
      <c r="E663" s="32"/>
      <c r="F663" s="32"/>
      <c r="G663" s="32"/>
    </row>
    <row r="664" spans="1:7" s="35" customFormat="1" x14ac:dyDescent="0.3">
      <c r="A664" s="31"/>
      <c r="C664" s="32"/>
      <c r="D664" s="32"/>
      <c r="E664" s="32"/>
      <c r="F664" s="32"/>
      <c r="G664" s="32"/>
    </row>
    <row r="665" spans="1:7" s="35" customFormat="1" x14ac:dyDescent="0.3">
      <c r="A665" s="31"/>
      <c r="C665" s="32"/>
      <c r="D665" s="32"/>
      <c r="E665" s="32"/>
      <c r="F665" s="32"/>
      <c r="G665" s="32"/>
    </row>
    <row r="666" spans="1:7" s="35" customFormat="1" x14ac:dyDescent="0.3">
      <c r="A666" s="31"/>
      <c r="C666" s="32"/>
      <c r="D666" s="32"/>
      <c r="E666" s="32"/>
      <c r="F666" s="32"/>
      <c r="G666" s="32"/>
    </row>
    <row r="667" spans="1:7" s="35" customFormat="1" x14ac:dyDescent="0.3">
      <c r="A667" s="31"/>
      <c r="C667" s="32"/>
      <c r="D667" s="32"/>
      <c r="E667" s="32"/>
      <c r="F667" s="32"/>
      <c r="G667" s="32"/>
    </row>
    <row r="668" spans="1:7" s="35" customFormat="1" x14ac:dyDescent="0.3">
      <c r="A668" s="31"/>
      <c r="C668" s="32"/>
      <c r="D668" s="32"/>
      <c r="E668" s="32"/>
      <c r="F668" s="32"/>
      <c r="G668" s="32"/>
    </row>
    <row r="669" spans="1:7" s="35" customFormat="1" x14ac:dyDescent="0.3">
      <c r="A669" s="31"/>
      <c r="C669" s="32"/>
      <c r="D669" s="32"/>
      <c r="E669" s="32"/>
      <c r="F669" s="32"/>
      <c r="G669" s="32"/>
    </row>
    <row r="670" spans="1:7" s="35" customFormat="1" x14ac:dyDescent="0.3">
      <c r="A670" s="31"/>
      <c r="C670" s="32"/>
      <c r="D670" s="32"/>
      <c r="E670" s="32"/>
      <c r="F670" s="32"/>
      <c r="G670" s="32"/>
    </row>
    <row r="671" spans="1:7" s="35" customFormat="1" x14ac:dyDescent="0.3">
      <c r="A671" s="31"/>
      <c r="C671" s="32"/>
      <c r="D671" s="32"/>
      <c r="E671" s="32"/>
      <c r="F671" s="32"/>
      <c r="G671" s="32"/>
    </row>
    <row r="672" spans="1:7" s="35" customFormat="1" x14ac:dyDescent="0.3">
      <c r="A672" s="31"/>
      <c r="C672" s="32"/>
      <c r="D672" s="32"/>
      <c r="E672" s="32"/>
      <c r="F672" s="32"/>
      <c r="G672" s="32"/>
    </row>
    <row r="673" spans="1:7" s="35" customFormat="1" x14ac:dyDescent="0.3">
      <c r="A673" s="31"/>
      <c r="C673" s="32"/>
      <c r="D673" s="32"/>
      <c r="E673" s="32"/>
      <c r="F673" s="32"/>
      <c r="G673" s="32"/>
    </row>
    <row r="674" spans="1:7" s="35" customFormat="1" x14ac:dyDescent="0.3">
      <c r="A674" s="31"/>
      <c r="C674" s="32"/>
      <c r="D674" s="32"/>
      <c r="E674" s="32"/>
      <c r="F674" s="32"/>
      <c r="G674" s="32"/>
    </row>
    <row r="675" spans="1:7" s="35" customFormat="1" x14ac:dyDescent="0.3">
      <c r="A675" s="31"/>
      <c r="C675" s="32"/>
      <c r="D675" s="32"/>
      <c r="E675" s="32"/>
      <c r="F675" s="32"/>
      <c r="G675" s="32"/>
    </row>
    <row r="676" spans="1:7" s="35" customFormat="1" x14ac:dyDescent="0.3">
      <c r="A676" s="31"/>
      <c r="C676" s="32"/>
      <c r="D676" s="32"/>
      <c r="E676" s="32"/>
      <c r="F676" s="32"/>
      <c r="G676" s="32"/>
    </row>
    <row r="677" spans="1:7" s="35" customFormat="1" x14ac:dyDescent="0.3">
      <c r="A677" s="31"/>
      <c r="C677" s="32"/>
      <c r="D677" s="32"/>
      <c r="E677" s="32"/>
      <c r="F677" s="32"/>
      <c r="G677" s="32"/>
    </row>
    <row r="678" spans="1:7" s="35" customFormat="1" x14ac:dyDescent="0.3">
      <c r="A678" s="31"/>
      <c r="C678" s="32"/>
      <c r="D678" s="32"/>
      <c r="E678" s="32"/>
      <c r="F678" s="32"/>
      <c r="G678" s="32"/>
    </row>
    <row r="679" spans="1:7" s="35" customFormat="1" x14ac:dyDescent="0.3">
      <c r="A679" s="31"/>
      <c r="C679" s="32"/>
      <c r="D679" s="32"/>
      <c r="E679" s="32"/>
      <c r="F679" s="32"/>
      <c r="G679" s="32"/>
    </row>
    <row r="680" spans="1:7" s="35" customFormat="1" x14ac:dyDescent="0.3">
      <c r="A680" s="31"/>
      <c r="C680" s="32"/>
      <c r="D680" s="32"/>
      <c r="E680" s="32"/>
      <c r="F680" s="32"/>
      <c r="G680" s="32"/>
    </row>
    <row r="681" spans="1:7" s="35" customFormat="1" x14ac:dyDescent="0.3">
      <c r="A681" s="31"/>
      <c r="C681" s="32"/>
      <c r="D681" s="32"/>
      <c r="E681" s="32"/>
      <c r="F681" s="32"/>
      <c r="G681" s="32"/>
    </row>
    <row r="682" spans="1:7" s="35" customFormat="1" x14ac:dyDescent="0.3">
      <c r="A682" s="31"/>
      <c r="C682" s="32"/>
      <c r="D682" s="32"/>
      <c r="E682" s="32"/>
      <c r="F682" s="32"/>
      <c r="G682" s="32"/>
    </row>
    <row r="683" spans="1:7" s="35" customFormat="1" x14ac:dyDescent="0.3">
      <c r="A683" s="31"/>
      <c r="C683" s="32"/>
      <c r="D683" s="32"/>
      <c r="E683" s="32"/>
      <c r="F683" s="32"/>
      <c r="G683" s="32"/>
    </row>
    <row r="684" spans="1:7" s="35" customFormat="1" x14ac:dyDescent="0.3">
      <c r="A684" s="31"/>
      <c r="C684" s="32"/>
      <c r="D684" s="32"/>
      <c r="E684" s="32"/>
      <c r="F684" s="32"/>
      <c r="G684" s="32"/>
    </row>
    <row r="685" spans="1:7" s="35" customFormat="1" x14ac:dyDescent="0.3">
      <c r="A685" s="31"/>
      <c r="C685" s="32"/>
      <c r="D685" s="32"/>
      <c r="E685" s="32"/>
      <c r="F685" s="32"/>
      <c r="G685" s="32"/>
    </row>
    <row r="686" spans="1:7" s="35" customFormat="1" x14ac:dyDescent="0.3">
      <c r="A686" s="31"/>
      <c r="C686" s="32"/>
      <c r="D686" s="32"/>
      <c r="E686" s="32"/>
      <c r="F686" s="32"/>
      <c r="G686" s="32"/>
    </row>
    <row r="687" spans="1:7" s="35" customFormat="1" x14ac:dyDescent="0.3">
      <c r="A687" s="31"/>
      <c r="C687" s="32"/>
      <c r="D687" s="32"/>
      <c r="E687" s="32"/>
      <c r="F687" s="32"/>
      <c r="G687" s="32"/>
    </row>
    <row r="688" spans="1:7" s="35" customFormat="1" x14ac:dyDescent="0.3">
      <c r="A688" s="31"/>
      <c r="C688" s="32"/>
      <c r="D688" s="32"/>
      <c r="E688" s="32"/>
      <c r="F688" s="32"/>
      <c r="G688" s="32"/>
    </row>
    <row r="689" spans="1:7" s="35" customFormat="1" x14ac:dyDescent="0.3">
      <c r="A689" s="31"/>
      <c r="C689" s="32"/>
      <c r="D689" s="32"/>
      <c r="E689" s="32"/>
      <c r="F689" s="32"/>
      <c r="G689" s="32"/>
    </row>
    <row r="690" spans="1:7" s="35" customFormat="1" x14ac:dyDescent="0.3">
      <c r="A690" s="31"/>
      <c r="C690" s="32"/>
      <c r="D690" s="32"/>
      <c r="E690" s="32"/>
      <c r="F690" s="32"/>
      <c r="G690" s="32"/>
    </row>
    <row r="691" spans="1:7" s="35" customFormat="1" x14ac:dyDescent="0.3">
      <c r="A691" s="31"/>
      <c r="C691" s="32"/>
      <c r="D691" s="32"/>
      <c r="E691" s="32"/>
      <c r="F691" s="32"/>
      <c r="G691" s="32"/>
    </row>
    <row r="692" spans="1:7" s="35" customFormat="1" x14ac:dyDescent="0.3">
      <c r="A692" s="31"/>
      <c r="C692" s="32"/>
      <c r="D692" s="32"/>
      <c r="E692" s="32"/>
      <c r="F692" s="32"/>
      <c r="G692" s="32"/>
    </row>
    <row r="693" spans="1:7" s="35" customFormat="1" x14ac:dyDescent="0.3">
      <c r="A693" s="31"/>
      <c r="C693" s="32"/>
      <c r="D693" s="32"/>
      <c r="E693" s="32"/>
      <c r="F693" s="32"/>
      <c r="G693" s="32"/>
    </row>
    <row r="694" spans="1:7" s="35" customFormat="1" x14ac:dyDescent="0.3">
      <c r="A694" s="31"/>
      <c r="C694" s="32"/>
      <c r="D694" s="32"/>
      <c r="E694" s="32"/>
      <c r="F694" s="32"/>
      <c r="G694" s="32"/>
    </row>
    <row r="695" spans="1:7" s="35" customFormat="1" x14ac:dyDescent="0.3">
      <c r="A695" s="31"/>
      <c r="C695" s="32"/>
      <c r="D695" s="32"/>
      <c r="E695" s="32"/>
      <c r="F695" s="32"/>
      <c r="G695" s="32"/>
    </row>
    <row r="696" spans="1:7" s="35" customFormat="1" x14ac:dyDescent="0.3">
      <c r="A696" s="31"/>
      <c r="C696" s="32"/>
      <c r="D696" s="32"/>
      <c r="E696" s="32"/>
      <c r="F696" s="32"/>
      <c r="G696" s="32"/>
    </row>
    <row r="697" spans="1:7" s="35" customFormat="1" x14ac:dyDescent="0.3">
      <c r="A697" s="31"/>
      <c r="C697" s="32"/>
      <c r="D697" s="32"/>
      <c r="E697" s="32"/>
      <c r="F697" s="32"/>
      <c r="G697" s="32"/>
    </row>
    <row r="698" spans="1:7" s="35" customFormat="1" x14ac:dyDescent="0.3">
      <c r="A698" s="31"/>
      <c r="C698" s="32"/>
      <c r="D698" s="32"/>
      <c r="E698" s="32"/>
      <c r="F698" s="32"/>
      <c r="G698" s="32"/>
    </row>
    <row r="699" spans="1:7" s="35" customFormat="1" x14ac:dyDescent="0.3">
      <c r="A699" s="31"/>
      <c r="C699" s="32"/>
      <c r="D699" s="32"/>
      <c r="E699" s="32"/>
      <c r="F699" s="32"/>
      <c r="G699" s="32"/>
    </row>
    <row r="700" spans="1:7" s="35" customFormat="1" x14ac:dyDescent="0.3">
      <c r="A700" s="31"/>
      <c r="C700" s="32"/>
      <c r="D700" s="32"/>
      <c r="E700" s="32"/>
      <c r="F700" s="32"/>
      <c r="G700" s="32"/>
    </row>
    <row r="701" spans="1:7" s="35" customFormat="1" x14ac:dyDescent="0.3">
      <c r="A701" s="31"/>
      <c r="C701" s="32"/>
      <c r="D701" s="32"/>
      <c r="E701" s="32"/>
      <c r="F701" s="32"/>
      <c r="G701" s="32"/>
    </row>
    <row r="702" spans="1:7" s="35" customFormat="1" x14ac:dyDescent="0.3">
      <c r="A702" s="31"/>
      <c r="C702" s="32"/>
      <c r="D702" s="32"/>
      <c r="E702" s="32"/>
      <c r="F702" s="32"/>
      <c r="G702" s="32"/>
    </row>
    <row r="703" spans="1:7" s="35" customFormat="1" x14ac:dyDescent="0.3">
      <c r="A703" s="31"/>
      <c r="C703" s="32"/>
      <c r="D703" s="32"/>
      <c r="E703" s="32"/>
      <c r="F703" s="32"/>
      <c r="G703" s="32"/>
    </row>
    <row r="704" spans="1:7" s="35" customFormat="1" x14ac:dyDescent="0.3">
      <c r="A704" s="31"/>
      <c r="C704" s="32"/>
      <c r="D704" s="32"/>
      <c r="E704" s="32"/>
      <c r="F704" s="32"/>
      <c r="G704" s="32"/>
    </row>
    <row r="705" spans="1:7" s="35" customFormat="1" x14ac:dyDescent="0.3">
      <c r="A705" s="31"/>
      <c r="C705" s="32"/>
      <c r="D705" s="32"/>
      <c r="E705" s="32"/>
      <c r="F705" s="32"/>
      <c r="G705" s="32"/>
    </row>
    <row r="706" spans="1:7" s="35" customFormat="1" x14ac:dyDescent="0.3">
      <c r="A706" s="31"/>
      <c r="C706" s="32"/>
      <c r="D706" s="32"/>
      <c r="E706" s="32"/>
      <c r="F706" s="32"/>
      <c r="G706" s="32"/>
    </row>
    <row r="707" spans="1:7" s="35" customFormat="1" x14ac:dyDescent="0.3">
      <c r="A707" s="31"/>
      <c r="C707" s="32"/>
      <c r="D707" s="32"/>
      <c r="E707" s="32"/>
      <c r="F707" s="32"/>
      <c r="G707" s="32"/>
    </row>
    <row r="708" spans="1:7" s="35" customFormat="1" x14ac:dyDescent="0.3">
      <c r="A708" s="31"/>
      <c r="C708" s="32"/>
      <c r="D708" s="32"/>
      <c r="E708" s="32"/>
      <c r="F708" s="32"/>
      <c r="G708" s="32"/>
    </row>
    <row r="709" spans="1:7" s="35" customFormat="1" x14ac:dyDescent="0.3">
      <c r="A709" s="31"/>
      <c r="C709" s="32"/>
      <c r="D709" s="32"/>
      <c r="E709" s="32"/>
      <c r="F709" s="32"/>
      <c r="G709" s="32"/>
    </row>
    <row r="710" spans="1:7" s="35" customFormat="1" x14ac:dyDescent="0.3">
      <c r="A710" s="31"/>
      <c r="C710" s="32"/>
      <c r="D710" s="32"/>
      <c r="E710" s="32"/>
      <c r="F710" s="32"/>
      <c r="G710" s="32"/>
    </row>
    <row r="711" spans="1:7" s="35" customFormat="1" x14ac:dyDescent="0.3">
      <c r="A711" s="31"/>
      <c r="C711" s="32"/>
      <c r="D711" s="32"/>
      <c r="E711" s="32"/>
      <c r="F711" s="32"/>
      <c r="G711" s="32"/>
    </row>
    <row r="712" spans="1:7" s="35" customFormat="1" x14ac:dyDescent="0.3">
      <c r="A712" s="31"/>
      <c r="C712" s="32"/>
      <c r="D712" s="32"/>
      <c r="E712" s="32"/>
      <c r="F712" s="32"/>
      <c r="G712" s="32"/>
    </row>
    <row r="713" spans="1:7" s="35" customFormat="1" x14ac:dyDescent="0.3">
      <c r="A713" s="31"/>
      <c r="C713" s="32"/>
      <c r="D713" s="32"/>
      <c r="E713" s="32"/>
      <c r="F713" s="32"/>
      <c r="G713" s="32"/>
    </row>
    <row r="714" spans="1:7" s="35" customFormat="1" x14ac:dyDescent="0.3">
      <c r="A714" s="31"/>
      <c r="C714" s="32"/>
      <c r="D714" s="32"/>
      <c r="E714" s="32"/>
      <c r="F714" s="32"/>
      <c r="G714" s="32"/>
    </row>
    <row r="715" spans="1:7" s="35" customFormat="1" x14ac:dyDescent="0.3">
      <c r="A715" s="31"/>
      <c r="C715" s="32"/>
      <c r="D715" s="32"/>
      <c r="E715" s="32"/>
      <c r="F715" s="32"/>
      <c r="G715" s="32"/>
    </row>
    <row r="716" spans="1:7" s="35" customFormat="1" x14ac:dyDescent="0.3">
      <c r="A716" s="31"/>
      <c r="C716" s="32"/>
      <c r="D716" s="32"/>
      <c r="E716" s="32"/>
      <c r="F716" s="32"/>
      <c r="G716" s="32"/>
    </row>
    <row r="717" spans="1:7" s="35" customFormat="1" x14ac:dyDescent="0.3">
      <c r="A717" s="31"/>
      <c r="C717" s="32"/>
      <c r="D717" s="32"/>
      <c r="E717" s="32"/>
      <c r="F717" s="32"/>
      <c r="G717" s="32"/>
    </row>
    <row r="718" spans="1:7" s="35" customFormat="1" x14ac:dyDescent="0.3">
      <c r="A718" s="31"/>
      <c r="C718" s="32"/>
      <c r="D718" s="32"/>
      <c r="E718" s="32"/>
      <c r="F718" s="32"/>
      <c r="G718" s="32"/>
    </row>
    <row r="719" spans="1:7" s="35" customFormat="1" x14ac:dyDescent="0.3">
      <c r="A719" s="31"/>
      <c r="C719" s="32"/>
      <c r="D719" s="32"/>
      <c r="E719" s="32"/>
      <c r="F719" s="32"/>
      <c r="G719" s="32"/>
    </row>
    <row r="720" spans="1:7" s="35" customFormat="1" x14ac:dyDescent="0.3">
      <c r="A720" s="31"/>
      <c r="C720" s="32"/>
      <c r="D720" s="32"/>
      <c r="E720" s="32"/>
      <c r="F720" s="32"/>
      <c r="G720" s="32"/>
    </row>
    <row r="721" spans="1:7" s="35" customFormat="1" x14ac:dyDescent="0.3">
      <c r="A721" s="31"/>
      <c r="C721" s="32"/>
      <c r="D721" s="32"/>
      <c r="E721" s="32"/>
      <c r="F721" s="32"/>
      <c r="G721" s="32"/>
    </row>
    <row r="722" spans="1:7" s="35" customFormat="1" x14ac:dyDescent="0.3">
      <c r="A722" s="31"/>
      <c r="C722" s="32"/>
      <c r="D722" s="32"/>
      <c r="E722" s="32"/>
      <c r="F722" s="32"/>
      <c r="G722" s="32"/>
    </row>
    <row r="723" spans="1:7" s="35" customFormat="1" x14ac:dyDescent="0.3">
      <c r="A723" s="31"/>
      <c r="C723" s="32"/>
      <c r="D723" s="32"/>
      <c r="E723" s="32"/>
      <c r="F723" s="32"/>
      <c r="G723" s="32"/>
    </row>
    <row r="724" spans="1:7" s="35" customFormat="1" x14ac:dyDescent="0.3">
      <c r="A724" s="31"/>
      <c r="C724" s="32"/>
      <c r="D724" s="32"/>
      <c r="E724" s="32"/>
      <c r="F724" s="32"/>
      <c r="G724" s="32"/>
    </row>
    <row r="725" spans="1:7" s="35" customFormat="1" x14ac:dyDescent="0.3">
      <c r="A725" s="31"/>
      <c r="C725" s="32"/>
      <c r="D725" s="32"/>
      <c r="E725" s="32"/>
      <c r="F725" s="32"/>
      <c r="G725" s="32"/>
    </row>
    <row r="726" spans="1:7" s="35" customFormat="1" x14ac:dyDescent="0.3">
      <c r="A726" s="31"/>
      <c r="C726" s="32"/>
      <c r="D726" s="32"/>
      <c r="E726" s="32"/>
      <c r="F726" s="32"/>
      <c r="G726" s="32"/>
    </row>
    <row r="727" spans="1:7" s="35" customFormat="1" x14ac:dyDescent="0.3">
      <c r="A727" s="31"/>
      <c r="C727" s="32"/>
      <c r="D727" s="32"/>
      <c r="E727" s="32"/>
      <c r="F727" s="32"/>
      <c r="G727" s="32"/>
    </row>
    <row r="728" spans="1:7" s="35" customFormat="1" x14ac:dyDescent="0.3">
      <c r="A728" s="31"/>
      <c r="C728" s="32"/>
      <c r="D728" s="32"/>
      <c r="E728" s="32"/>
      <c r="F728" s="32"/>
      <c r="G728" s="32"/>
    </row>
    <row r="729" spans="1:7" s="35" customFormat="1" x14ac:dyDescent="0.3">
      <c r="A729" s="31"/>
      <c r="C729" s="32"/>
      <c r="D729" s="32"/>
      <c r="E729" s="32"/>
      <c r="F729" s="32"/>
      <c r="G729" s="32"/>
    </row>
    <row r="730" spans="1:7" s="35" customFormat="1" x14ac:dyDescent="0.3">
      <c r="A730" s="31"/>
      <c r="C730" s="32"/>
      <c r="D730" s="32"/>
      <c r="E730" s="32"/>
      <c r="F730" s="32"/>
      <c r="G730" s="32"/>
    </row>
    <row r="731" spans="1:7" s="35" customFormat="1" x14ac:dyDescent="0.3">
      <c r="A731" s="31"/>
      <c r="C731" s="32"/>
      <c r="D731" s="32"/>
      <c r="E731" s="32"/>
      <c r="F731" s="32"/>
      <c r="G731" s="32"/>
    </row>
    <row r="732" spans="1:7" s="35" customFormat="1" x14ac:dyDescent="0.3">
      <c r="A732" s="31"/>
      <c r="C732" s="32"/>
      <c r="D732" s="32"/>
      <c r="E732" s="32"/>
      <c r="F732" s="32"/>
      <c r="G732" s="32"/>
    </row>
    <row r="733" spans="1:7" s="35" customFormat="1" x14ac:dyDescent="0.3">
      <c r="A733" s="31"/>
      <c r="C733" s="32"/>
      <c r="D733" s="32"/>
      <c r="E733" s="32"/>
      <c r="F733" s="32"/>
      <c r="G733" s="32"/>
    </row>
    <row r="734" spans="1:7" s="35" customFormat="1" x14ac:dyDescent="0.3">
      <c r="A734" s="31"/>
      <c r="C734" s="32"/>
      <c r="D734" s="32"/>
      <c r="E734" s="32"/>
      <c r="F734" s="32"/>
      <c r="G734" s="32"/>
    </row>
    <row r="735" spans="1:7" s="35" customFormat="1" x14ac:dyDescent="0.3">
      <c r="A735" s="31"/>
      <c r="C735" s="32"/>
      <c r="D735" s="32"/>
      <c r="E735" s="32"/>
      <c r="F735" s="32"/>
      <c r="G735" s="32"/>
    </row>
    <row r="736" spans="1:7" s="35" customFormat="1" x14ac:dyDescent="0.3">
      <c r="A736" s="31"/>
      <c r="C736" s="32"/>
      <c r="D736" s="32"/>
      <c r="E736" s="32"/>
      <c r="F736" s="32"/>
      <c r="G736" s="32"/>
    </row>
    <row r="737" spans="1:7" s="35" customFormat="1" x14ac:dyDescent="0.3">
      <c r="A737" s="31"/>
      <c r="C737" s="32"/>
      <c r="D737" s="32"/>
      <c r="E737" s="32"/>
      <c r="F737" s="32"/>
      <c r="G737" s="32"/>
    </row>
    <row r="738" spans="1:7" s="35" customFormat="1" x14ac:dyDescent="0.3">
      <c r="A738" s="31"/>
      <c r="C738" s="32"/>
      <c r="D738" s="32"/>
      <c r="E738" s="32"/>
      <c r="F738" s="32"/>
      <c r="G738" s="32"/>
    </row>
    <row r="739" spans="1:7" s="35" customFormat="1" x14ac:dyDescent="0.3">
      <c r="A739" s="31"/>
      <c r="C739" s="32"/>
      <c r="D739" s="32"/>
      <c r="E739" s="32"/>
      <c r="F739" s="32"/>
      <c r="G739" s="32"/>
    </row>
    <row r="740" spans="1:7" s="35" customFormat="1" x14ac:dyDescent="0.3">
      <c r="A740" s="31"/>
      <c r="C740" s="32"/>
      <c r="D740" s="32"/>
      <c r="E740" s="32"/>
      <c r="F740" s="32"/>
      <c r="G740" s="32"/>
    </row>
    <row r="741" spans="1:7" s="35" customFormat="1" x14ac:dyDescent="0.3">
      <c r="A741" s="31"/>
      <c r="C741" s="32"/>
      <c r="D741" s="32"/>
      <c r="E741" s="32"/>
      <c r="F741" s="32"/>
      <c r="G741" s="32"/>
    </row>
    <row r="742" spans="1:7" s="35" customFormat="1" x14ac:dyDescent="0.3">
      <c r="A742" s="31"/>
      <c r="C742" s="32"/>
      <c r="D742" s="32"/>
      <c r="E742" s="32"/>
      <c r="F742" s="32"/>
      <c r="G742" s="32"/>
    </row>
    <row r="743" spans="1:7" s="35" customFormat="1" x14ac:dyDescent="0.3">
      <c r="A743" s="31"/>
      <c r="C743" s="32"/>
      <c r="D743" s="32"/>
      <c r="E743" s="32"/>
      <c r="F743" s="32"/>
      <c r="G743" s="32"/>
    </row>
    <row r="744" spans="1:7" s="35" customFormat="1" x14ac:dyDescent="0.3">
      <c r="A744" s="31"/>
      <c r="C744" s="32"/>
      <c r="D744" s="32"/>
      <c r="E744" s="32"/>
      <c r="F744" s="32"/>
      <c r="G744" s="32"/>
    </row>
    <row r="745" spans="1:7" s="35" customFormat="1" x14ac:dyDescent="0.3">
      <c r="A745" s="31"/>
      <c r="C745" s="32"/>
      <c r="D745" s="32"/>
      <c r="E745" s="32"/>
      <c r="F745" s="32"/>
      <c r="G745" s="32"/>
    </row>
    <row r="746" spans="1:7" s="35" customFormat="1" x14ac:dyDescent="0.3">
      <c r="A746" s="31"/>
      <c r="C746" s="32"/>
      <c r="D746" s="32"/>
      <c r="E746" s="32"/>
      <c r="F746" s="32"/>
      <c r="G746" s="32"/>
    </row>
    <row r="747" spans="1:7" s="35" customFormat="1" x14ac:dyDescent="0.3">
      <c r="A747" s="31"/>
      <c r="C747" s="32"/>
      <c r="D747" s="32"/>
      <c r="E747" s="32"/>
      <c r="F747" s="32"/>
      <c r="G747" s="32"/>
    </row>
    <row r="748" spans="1:7" s="35" customFormat="1" x14ac:dyDescent="0.3">
      <c r="A748" s="31"/>
      <c r="C748" s="32"/>
      <c r="D748" s="32"/>
      <c r="E748" s="32"/>
      <c r="F748" s="32"/>
      <c r="G748" s="32"/>
    </row>
    <row r="749" spans="1:7" s="35" customFormat="1" x14ac:dyDescent="0.3">
      <c r="A749" s="31"/>
      <c r="C749" s="32"/>
      <c r="D749" s="32"/>
      <c r="E749" s="32"/>
      <c r="F749" s="32"/>
      <c r="G749" s="32"/>
    </row>
    <row r="750" spans="1:7" s="35" customFormat="1" x14ac:dyDescent="0.3">
      <c r="A750" s="31"/>
      <c r="C750" s="32"/>
      <c r="D750" s="32"/>
      <c r="E750" s="32"/>
      <c r="F750" s="32"/>
      <c r="G750" s="32"/>
    </row>
    <row r="751" spans="1:7" s="35" customFormat="1" x14ac:dyDescent="0.3">
      <c r="A751" s="31"/>
      <c r="C751" s="32"/>
      <c r="D751" s="32"/>
      <c r="E751" s="32"/>
      <c r="F751" s="32"/>
      <c r="G751" s="32"/>
    </row>
    <row r="752" spans="1:7" s="35" customFormat="1" x14ac:dyDescent="0.3">
      <c r="A752" s="31"/>
      <c r="C752" s="32"/>
      <c r="D752" s="32"/>
      <c r="E752" s="32"/>
      <c r="F752" s="32"/>
      <c r="G752" s="32"/>
    </row>
    <row r="753" spans="1:7" s="35" customFormat="1" x14ac:dyDescent="0.3">
      <c r="A753" s="31"/>
      <c r="C753" s="32"/>
      <c r="D753" s="32"/>
      <c r="E753" s="32"/>
      <c r="F753" s="32"/>
      <c r="G753" s="32"/>
    </row>
    <row r="754" spans="1:7" s="35" customFormat="1" x14ac:dyDescent="0.3">
      <c r="A754" s="31"/>
      <c r="C754" s="32"/>
      <c r="D754" s="32"/>
      <c r="E754" s="32"/>
      <c r="F754" s="32"/>
      <c r="G754" s="32"/>
    </row>
    <row r="755" spans="1:7" s="35" customFormat="1" x14ac:dyDescent="0.3">
      <c r="A755" s="31"/>
      <c r="C755" s="32"/>
      <c r="D755" s="32"/>
      <c r="E755" s="32"/>
      <c r="F755" s="32"/>
      <c r="G755" s="32"/>
    </row>
    <row r="756" spans="1:7" s="35" customFormat="1" x14ac:dyDescent="0.3">
      <c r="A756" s="31"/>
      <c r="C756" s="32"/>
      <c r="D756" s="32"/>
      <c r="E756" s="32"/>
      <c r="F756" s="32"/>
      <c r="G756" s="32"/>
    </row>
    <row r="757" spans="1:7" s="35" customFormat="1" x14ac:dyDescent="0.3">
      <c r="A757" s="31"/>
      <c r="C757" s="32"/>
      <c r="D757" s="32"/>
      <c r="E757" s="32"/>
      <c r="F757" s="32"/>
      <c r="G757" s="32"/>
    </row>
    <row r="758" spans="1:7" s="35" customFormat="1" x14ac:dyDescent="0.3">
      <c r="A758" s="31"/>
      <c r="C758" s="32"/>
      <c r="D758" s="32"/>
      <c r="E758" s="32"/>
      <c r="F758" s="32"/>
      <c r="G758" s="32"/>
    </row>
    <row r="759" spans="1:7" s="35" customFormat="1" x14ac:dyDescent="0.3">
      <c r="A759" s="31"/>
      <c r="C759" s="32"/>
      <c r="D759" s="32"/>
      <c r="E759" s="32"/>
      <c r="F759" s="32"/>
      <c r="G759" s="32"/>
    </row>
    <row r="760" spans="1:7" s="35" customFormat="1" x14ac:dyDescent="0.3">
      <c r="A760" s="31"/>
      <c r="C760" s="32"/>
      <c r="D760" s="32"/>
      <c r="E760" s="32"/>
      <c r="F760" s="32"/>
      <c r="G760" s="32"/>
    </row>
    <row r="761" spans="1:7" s="35" customFormat="1" x14ac:dyDescent="0.3">
      <c r="A761" s="31"/>
      <c r="C761" s="32"/>
      <c r="D761" s="32"/>
      <c r="E761" s="32"/>
      <c r="F761" s="32"/>
      <c r="G761" s="32"/>
    </row>
    <row r="762" spans="1:7" s="35" customFormat="1" x14ac:dyDescent="0.3">
      <c r="A762" s="31"/>
      <c r="C762" s="32"/>
      <c r="D762" s="32"/>
      <c r="E762" s="32"/>
      <c r="F762" s="32"/>
      <c r="G762" s="32"/>
    </row>
    <row r="763" spans="1:7" s="35" customFormat="1" x14ac:dyDescent="0.3">
      <c r="A763" s="31"/>
      <c r="C763" s="32"/>
      <c r="D763" s="32"/>
      <c r="E763" s="32"/>
      <c r="F763" s="32"/>
      <c r="G763" s="32"/>
    </row>
    <row r="764" spans="1:7" s="35" customFormat="1" x14ac:dyDescent="0.3">
      <c r="A764" s="31"/>
      <c r="C764" s="32"/>
      <c r="D764" s="32"/>
      <c r="E764" s="32"/>
      <c r="F764" s="32"/>
      <c r="G764" s="32"/>
    </row>
    <row r="765" spans="1:7" s="35" customFormat="1" x14ac:dyDescent="0.3">
      <c r="A765" s="31"/>
      <c r="C765" s="32"/>
      <c r="D765" s="32"/>
      <c r="E765" s="32"/>
      <c r="F765" s="32"/>
      <c r="G765" s="32"/>
    </row>
    <row r="766" spans="1:7" s="35" customFormat="1" x14ac:dyDescent="0.3">
      <c r="A766" s="31"/>
      <c r="C766" s="32"/>
      <c r="D766" s="32"/>
      <c r="E766" s="32"/>
      <c r="F766" s="32"/>
      <c r="G766" s="32"/>
    </row>
    <row r="767" spans="1:7" s="35" customFormat="1" x14ac:dyDescent="0.3">
      <c r="A767" s="31"/>
      <c r="C767" s="32"/>
      <c r="D767" s="32"/>
      <c r="E767" s="32"/>
      <c r="F767" s="32"/>
      <c r="G767" s="32"/>
    </row>
    <row r="768" spans="1:7" s="35" customFormat="1" x14ac:dyDescent="0.3">
      <c r="A768" s="31"/>
      <c r="C768" s="32"/>
      <c r="D768" s="32"/>
      <c r="E768" s="32"/>
      <c r="F768" s="32"/>
      <c r="G768" s="32"/>
    </row>
    <row r="769" spans="1:7" s="35" customFormat="1" x14ac:dyDescent="0.3">
      <c r="A769" s="31"/>
      <c r="C769" s="32"/>
      <c r="D769" s="32"/>
      <c r="E769" s="32"/>
      <c r="F769" s="32"/>
      <c r="G769" s="32"/>
    </row>
    <row r="770" spans="1:7" s="35" customFormat="1" x14ac:dyDescent="0.3">
      <c r="A770" s="31"/>
      <c r="C770" s="32"/>
      <c r="D770" s="32"/>
      <c r="E770" s="32"/>
      <c r="F770" s="32"/>
      <c r="G770" s="32"/>
    </row>
    <row r="771" spans="1:7" s="35" customFormat="1" x14ac:dyDescent="0.3">
      <c r="A771" s="31"/>
      <c r="C771" s="32"/>
      <c r="D771" s="32"/>
      <c r="E771" s="32"/>
      <c r="F771" s="32"/>
      <c r="G771" s="32"/>
    </row>
    <row r="772" spans="1:7" s="35" customFormat="1" x14ac:dyDescent="0.3">
      <c r="A772" s="31"/>
      <c r="C772" s="32"/>
      <c r="D772" s="32"/>
      <c r="E772" s="32"/>
      <c r="F772" s="32"/>
      <c r="G772" s="32"/>
    </row>
    <row r="773" spans="1:7" s="35" customFormat="1" x14ac:dyDescent="0.3">
      <c r="A773" s="31"/>
      <c r="C773" s="32"/>
      <c r="D773" s="32"/>
      <c r="E773" s="32"/>
      <c r="F773" s="32"/>
      <c r="G773" s="32"/>
    </row>
    <row r="774" spans="1:7" s="35" customFormat="1" x14ac:dyDescent="0.3">
      <c r="A774" s="31"/>
      <c r="C774" s="32"/>
      <c r="D774" s="32"/>
      <c r="E774" s="32"/>
      <c r="F774" s="32"/>
      <c r="G774" s="32"/>
    </row>
    <row r="775" spans="1:7" s="35" customFormat="1" x14ac:dyDescent="0.3">
      <c r="A775" s="31"/>
      <c r="C775" s="32"/>
      <c r="D775" s="32"/>
      <c r="E775" s="32"/>
      <c r="F775" s="32"/>
      <c r="G775" s="32"/>
    </row>
    <row r="776" spans="1:7" s="35" customFormat="1" x14ac:dyDescent="0.3">
      <c r="A776" s="31"/>
      <c r="C776" s="32"/>
      <c r="D776" s="32"/>
      <c r="E776" s="32"/>
      <c r="F776" s="32"/>
      <c r="G776" s="32"/>
    </row>
    <row r="777" spans="1:7" s="35" customFormat="1" x14ac:dyDescent="0.3">
      <c r="A777" s="31"/>
      <c r="C777" s="32"/>
      <c r="D777" s="32"/>
      <c r="E777" s="32"/>
      <c r="F777" s="32"/>
      <c r="G777" s="32"/>
    </row>
    <row r="778" spans="1:7" s="35" customFormat="1" x14ac:dyDescent="0.3">
      <c r="A778" s="31"/>
      <c r="C778" s="32"/>
      <c r="D778" s="32"/>
      <c r="E778" s="32"/>
      <c r="F778" s="32"/>
      <c r="G778" s="32"/>
    </row>
    <row r="779" spans="1:7" s="35" customFormat="1" x14ac:dyDescent="0.3">
      <c r="A779" s="31"/>
      <c r="C779" s="32"/>
      <c r="D779" s="32"/>
      <c r="E779" s="32"/>
      <c r="F779" s="32"/>
      <c r="G779" s="32"/>
    </row>
    <row r="780" spans="1:7" s="35" customFormat="1" x14ac:dyDescent="0.3">
      <c r="A780" s="31"/>
      <c r="C780" s="32"/>
      <c r="D780" s="32"/>
      <c r="E780" s="32"/>
      <c r="F780" s="32"/>
      <c r="G780" s="32"/>
    </row>
    <row r="781" spans="1:7" s="35" customFormat="1" x14ac:dyDescent="0.3">
      <c r="A781" s="31"/>
      <c r="C781" s="32"/>
      <c r="D781" s="32"/>
      <c r="E781" s="32"/>
      <c r="F781" s="32"/>
      <c r="G781" s="32"/>
    </row>
    <row r="782" spans="1:7" s="35" customFormat="1" x14ac:dyDescent="0.3">
      <c r="A782" s="31"/>
      <c r="C782" s="32"/>
      <c r="D782" s="32"/>
      <c r="E782" s="32"/>
      <c r="F782" s="32"/>
      <c r="G782" s="32"/>
    </row>
    <row r="783" spans="1:7" s="35" customFormat="1" x14ac:dyDescent="0.3">
      <c r="A783" s="31"/>
      <c r="C783" s="32"/>
      <c r="D783" s="32"/>
      <c r="E783" s="32"/>
      <c r="F783" s="32"/>
      <c r="G783" s="32"/>
    </row>
    <row r="784" spans="1:7" s="35" customFormat="1" x14ac:dyDescent="0.3">
      <c r="A784" s="31"/>
      <c r="C784" s="32"/>
      <c r="D784" s="32"/>
      <c r="E784" s="32"/>
      <c r="F784" s="32"/>
      <c r="G784" s="32"/>
    </row>
    <row r="785" spans="1:7" s="35" customFormat="1" x14ac:dyDescent="0.3">
      <c r="A785" s="31"/>
      <c r="C785" s="32"/>
      <c r="D785" s="32"/>
      <c r="E785" s="32"/>
      <c r="F785" s="32"/>
      <c r="G785" s="32"/>
    </row>
    <row r="786" spans="1:7" s="35" customFormat="1" x14ac:dyDescent="0.3">
      <c r="A786" s="31"/>
      <c r="C786" s="32"/>
      <c r="D786" s="32"/>
      <c r="E786" s="32"/>
      <c r="F786" s="32"/>
      <c r="G786" s="32"/>
    </row>
    <row r="787" spans="1:7" s="35" customFormat="1" x14ac:dyDescent="0.3">
      <c r="A787" s="31"/>
      <c r="C787" s="32"/>
      <c r="D787" s="32"/>
      <c r="E787" s="32"/>
      <c r="F787" s="32"/>
      <c r="G787" s="32"/>
    </row>
  </sheetData>
  <autoFilter ref="A4:G661" xr:uid="{B2C5E2C5-92BF-4BFD-96BE-606E4019D856}"/>
  <mergeCells count="7">
    <mergeCell ref="A3:A4"/>
    <mergeCell ref="B3:B4"/>
    <mergeCell ref="C2:G2"/>
    <mergeCell ref="C3:E3"/>
    <mergeCell ref="F3:F4"/>
    <mergeCell ref="G3:G4"/>
    <mergeCell ref="A2:B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75D68-52DF-4A1B-8EC0-8F5E942F8C8F}">
  <dimension ref="A1:F69"/>
  <sheetViews>
    <sheetView zoomScaleNormal="100" workbookViewId="0">
      <selection activeCell="A50" sqref="A50:XFD50"/>
    </sheetView>
  </sheetViews>
  <sheetFormatPr baseColWidth="10" defaultColWidth="0" defaultRowHeight="15.6" x14ac:dyDescent="0.3"/>
  <cols>
    <col min="1" max="1" width="49.109375" style="96" bestFit="1" customWidth="1"/>
    <col min="2" max="2" width="40.109375" style="96" customWidth="1"/>
    <col min="3" max="5" width="23.109375" style="96" customWidth="1"/>
    <col min="6" max="6" width="5.109375" style="96" customWidth="1"/>
    <col min="7" max="9" width="17.33203125" style="96" hidden="1" customWidth="1"/>
    <col min="10" max="16384" width="17.33203125" style="96" hidden="1"/>
  </cols>
  <sheetData>
    <row r="1" spans="1:5" ht="31.2" x14ac:dyDescent="0.3">
      <c r="A1" s="94" t="s">
        <v>459</v>
      </c>
      <c r="B1" s="94" t="s">
        <v>460</v>
      </c>
      <c r="C1" s="94" t="s">
        <v>461</v>
      </c>
      <c r="D1" s="95" t="s">
        <v>462</v>
      </c>
      <c r="E1" s="95" t="s">
        <v>463</v>
      </c>
    </row>
    <row r="2" spans="1:5" ht="24.9" customHeight="1" x14ac:dyDescent="0.3">
      <c r="A2" s="97" t="s">
        <v>87</v>
      </c>
      <c r="B2" s="97" t="s">
        <v>464</v>
      </c>
      <c r="C2" s="97">
        <v>2025</v>
      </c>
      <c r="D2" s="98" t="s">
        <v>465</v>
      </c>
      <c r="E2" s="99"/>
    </row>
    <row r="3" spans="1:5" ht="24.9" customHeight="1" x14ac:dyDescent="0.3">
      <c r="A3" s="97" t="s">
        <v>88</v>
      </c>
      <c r="B3" s="97" t="s">
        <v>464</v>
      </c>
      <c r="C3" s="97">
        <v>2025</v>
      </c>
      <c r="D3" s="98" t="s">
        <v>465</v>
      </c>
      <c r="E3" s="99"/>
    </row>
    <row r="4" spans="1:5" ht="24.9" customHeight="1" x14ac:dyDescent="0.3">
      <c r="A4" s="97" t="s">
        <v>89</v>
      </c>
      <c r="B4" s="97" t="s">
        <v>464</v>
      </c>
      <c r="C4" s="97">
        <v>2025</v>
      </c>
      <c r="D4" s="98" t="s">
        <v>465</v>
      </c>
      <c r="E4" s="99"/>
    </row>
    <row r="5" spans="1:5" ht="24.9" customHeight="1" x14ac:dyDescent="0.3">
      <c r="A5" s="97" t="s">
        <v>90</v>
      </c>
      <c r="B5" s="97" t="s">
        <v>464</v>
      </c>
      <c r="C5" s="97">
        <v>2025</v>
      </c>
      <c r="D5" s="98" t="s">
        <v>465</v>
      </c>
      <c r="E5" s="99"/>
    </row>
    <row r="6" spans="1:5" ht="24.9" customHeight="1" x14ac:dyDescent="0.3">
      <c r="A6" s="97" t="s">
        <v>91</v>
      </c>
      <c r="B6" s="97" t="s">
        <v>464</v>
      </c>
      <c r="C6" s="97">
        <v>2025</v>
      </c>
      <c r="D6" s="98" t="s">
        <v>465</v>
      </c>
      <c r="E6" s="99"/>
    </row>
    <row r="7" spans="1:5" ht="24.9" customHeight="1" x14ac:dyDescent="0.3">
      <c r="A7" s="97" t="s">
        <v>92</v>
      </c>
      <c r="B7" s="97" t="s">
        <v>464</v>
      </c>
      <c r="C7" s="97">
        <v>2025</v>
      </c>
      <c r="D7" s="98" t="s">
        <v>465</v>
      </c>
      <c r="E7" s="99"/>
    </row>
    <row r="8" spans="1:5" ht="24.9" customHeight="1" x14ac:dyDescent="0.3">
      <c r="A8" s="97" t="s">
        <v>93</v>
      </c>
      <c r="B8" s="97" t="s">
        <v>464</v>
      </c>
      <c r="C8" s="97">
        <v>2025</v>
      </c>
      <c r="D8" s="98" t="s">
        <v>465</v>
      </c>
      <c r="E8" s="99"/>
    </row>
    <row r="9" spans="1:5" ht="24.9" customHeight="1" x14ac:dyDescent="0.3">
      <c r="A9" s="97" t="s">
        <v>94</v>
      </c>
      <c r="B9" s="97" t="s">
        <v>464</v>
      </c>
      <c r="C9" s="97">
        <v>2025</v>
      </c>
      <c r="D9" s="98" t="s">
        <v>465</v>
      </c>
      <c r="E9" s="99"/>
    </row>
    <row r="10" spans="1:5" ht="24.9" customHeight="1" x14ac:dyDescent="0.3">
      <c r="A10" s="97" t="s">
        <v>95</v>
      </c>
      <c r="B10" s="97" t="s">
        <v>464</v>
      </c>
      <c r="C10" s="97">
        <v>2025</v>
      </c>
      <c r="D10" s="98" t="s">
        <v>465</v>
      </c>
      <c r="E10" s="99"/>
    </row>
    <row r="11" spans="1:5" ht="24.9" customHeight="1" x14ac:dyDescent="0.3">
      <c r="A11" s="97" t="s">
        <v>96</v>
      </c>
      <c r="B11" s="97" t="s">
        <v>464</v>
      </c>
      <c r="C11" s="97">
        <v>2025</v>
      </c>
      <c r="D11" s="98" t="s">
        <v>465</v>
      </c>
      <c r="E11" s="99"/>
    </row>
    <row r="12" spans="1:5" ht="24.9" customHeight="1" x14ac:dyDescent="0.3">
      <c r="A12" s="97" t="s">
        <v>97</v>
      </c>
      <c r="B12" s="97" t="s">
        <v>464</v>
      </c>
      <c r="C12" s="97">
        <v>2025</v>
      </c>
      <c r="D12" s="98" t="s">
        <v>465</v>
      </c>
      <c r="E12" s="99"/>
    </row>
    <row r="13" spans="1:5" ht="24.9" customHeight="1" x14ac:dyDescent="0.3">
      <c r="A13" s="97" t="s">
        <v>98</v>
      </c>
      <c r="B13" s="97" t="s">
        <v>464</v>
      </c>
      <c r="C13" s="97">
        <v>2025</v>
      </c>
      <c r="D13" s="98" t="s">
        <v>465</v>
      </c>
      <c r="E13" s="99"/>
    </row>
    <row r="14" spans="1:5" ht="24.9" customHeight="1" x14ac:dyDescent="0.3">
      <c r="A14" s="97" t="s">
        <v>99</v>
      </c>
      <c r="B14" s="97" t="s">
        <v>464</v>
      </c>
      <c r="C14" s="97">
        <v>2025</v>
      </c>
      <c r="D14" s="98" t="s">
        <v>465</v>
      </c>
      <c r="E14" s="99"/>
    </row>
    <row r="15" spans="1:5" ht="24.9" customHeight="1" x14ac:dyDescent="0.3">
      <c r="A15" s="97" t="s">
        <v>100</v>
      </c>
      <c r="B15" s="97" t="s">
        <v>464</v>
      </c>
      <c r="C15" s="97">
        <v>2025</v>
      </c>
      <c r="D15" s="98" t="s">
        <v>465</v>
      </c>
      <c r="E15" s="99"/>
    </row>
    <row r="16" spans="1:5" ht="24.9" customHeight="1" x14ac:dyDescent="0.3">
      <c r="A16" s="97" t="s">
        <v>101</v>
      </c>
      <c r="B16" s="97" t="s">
        <v>464</v>
      </c>
      <c r="C16" s="97">
        <v>2025</v>
      </c>
      <c r="D16" s="98" t="s">
        <v>465</v>
      </c>
      <c r="E16" s="99"/>
    </row>
    <row r="17" spans="1:5" ht="24.9" customHeight="1" x14ac:dyDescent="0.3">
      <c r="A17" s="97" t="s">
        <v>102</v>
      </c>
      <c r="B17" s="97" t="s">
        <v>464</v>
      </c>
      <c r="C17" s="97">
        <v>2025</v>
      </c>
      <c r="D17" s="98" t="s">
        <v>465</v>
      </c>
      <c r="E17" s="99"/>
    </row>
    <row r="18" spans="1:5" ht="24.9" customHeight="1" x14ac:dyDescent="0.3">
      <c r="A18" s="97" t="s">
        <v>103</v>
      </c>
      <c r="B18" s="97" t="s">
        <v>464</v>
      </c>
      <c r="C18" s="97">
        <v>2025</v>
      </c>
      <c r="D18" s="98" t="s">
        <v>465</v>
      </c>
      <c r="E18" s="99"/>
    </row>
    <row r="19" spans="1:5" ht="24.9" customHeight="1" x14ac:dyDescent="0.3">
      <c r="A19" s="97" t="s">
        <v>104</v>
      </c>
      <c r="B19" s="97" t="s">
        <v>464</v>
      </c>
      <c r="C19" s="97">
        <v>2025</v>
      </c>
      <c r="D19" s="98" t="s">
        <v>465</v>
      </c>
      <c r="E19" s="99"/>
    </row>
    <row r="20" spans="1:5" ht="24.9" customHeight="1" x14ac:dyDescent="0.3">
      <c r="A20" s="97" t="s">
        <v>105</v>
      </c>
      <c r="B20" s="97" t="s">
        <v>464</v>
      </c>
      <c r="C20" s="97">
        <v>2025</v>
      </c>
      <c r="D20" s="98" t="s">
        <v>465</v>
      </c>
      <c r="E20" s="99"/>
    </row>
    <row r="21" spans="1:5" ht="24.9" customHeight="1" x14ac:dyDescent="0.3">
      <c r="A21" s="97" t="s">
        <v>106</v>
      </c>
      <c r="B21" s="97" t="s">
        <v>464</v>
      </c>
      <c r="C21" s="97">
        <v>2025</v>
      </c>
      <c r="D21" s="98" t="s">
        <v>465</v>
      </c>
      <c r="E21" s="99"/>
    </row>
    <row r="22" spans="1:5" ht="24.9" customHeight="1" x14ac:dyDescent="0.3">
      <c r="A22" s="97" t="s">
        <v>107</v>
      </c>
      <c r="B22" s="97" t="s">
        <v>464</v>
      </c>
      <c r="C22" s="97">
        <v>2025</v>
      </c>
      <c r="D22" s="98" t="s">
        <v>465</v>
      </c>
      <c r="E22" s="99"/>
    </row>
    <row r="23" spans="1:5" ht="24.9" customHeight="1" x14ac:dyDescent="0.3">
      <c r="A23" s="97" t="s">
        <v>108</v>
      </c>
      <c r="B23" s="97" t="s">
        <v>464</v>
      </c>
      <c r="C23" s="97">
        <v>2025</v>
      </c>
      <c r="D23" s="98" t="s">
        <v>465</v>
      </c>
      <c r="E23" s="99"/>
    </row>
    <row r="24" spans="1:5" ht="24.9" customHeight="1" x14ac:dyDescent="0.3">
      <c r="A24" s="97" t="s">
        <v>109</v>
      </c>
      <c r="B24" s="97" t="s">
        <v>464</v>
      </c>
      <c r="C24" s="97">
        <v>2025</v>
      </c>
      <c r="D24" s="98" t="s">
        <v>465</v>
      </c>
      <c r="E24" s="99"/>
    </row>
    <row r="25" spans="1:5" ht="24.9" customHeight="1" x14ac:dyDescent="0.3">
      <c r="A25" s="97" t="s">
        <v>110</v>
      </c>
      <c r="B25" s="97" t="s">
        <v>464</v>
      </c>
      <c r="C25" s="97">
        <v>2025</v>
      </c>
      <c r="D25" s="98" t="s">
        <v>465</v>
      </c>
      <c r="E25" s="99"/>
    </row>
    <row r="26" spans="1:5" ht="24.9" customHeight="1" x14ac:dyDescent="0.3">
      <c r="A26" s="97" t="s">
        <v>87</v>
      </c>
      <c r="B26" s="97" t="s">
        <v>466</v>
      </c>
      <c r="C26" s="97" t="s">
        <v>467</v>
      </c>
      <c r="D26" s="97" t="s">
        <v>468</v>
      </c>
      <c r="E26" s="99" t="s">
        <v>469</v>
      </c>
    </row>
    <row r="27" spans="1:5" ht="24.9" customHeight="1" x14ac:dyDescent="0.3">
      <c r="A27" s="97" t="s">
        <v>88</v>
      </c>
      <c r="B27" s="97" t="s">
        <v>466</v>
      </c>
      <c r="C27" s="97" t="s">
        <v>467</v>
      </c>
      <c r="D27" s="97" t="s">
        <v>468</v>
      </c>
      <c r="E27" s="99" t="s">
        <v>469</v>
      </c>
    </row>
    <row r="28" spans="1:5" ht="24.9" customHeight="1" x14ac:dyDescent="0.3">
      <c r="A28" s="97" t="s">
        <v>89</v>
      </c>
      <c r="B28" s="97" t="s">
        <v>466</v>
      </c>
      <c r="C28" s="97" t="s">
        <v>467</v>
      </c>
      <c r="D28" s="97" t="s">
        <v>468</v>
      </c>
      <c r="E28" s="99" t="s">
        <v>469</v>
      </c>
    </row>
    <row r="29" spans="1:5" ht="24.9" customHeight="1" x14ac:dyDescent="0.3">
      <c r="A29" s="97" t="s">
        <v>90</v>
      </c>
      <c r="B29" s="97" t="s">
        <v>466</v>
      </c>
      <c r="C29" s="97" t="s">
        <v>467</v>
      </c>
      <c r="D29" s="97" t="s">
        <v>468</v>
      </c>
      <c r="E29" s="99" t="s">
        <v>469</v>
      </c>
    </row>
    <row r="30" spans="1:5" ht="24.9" customHeight="1" x14ac:dyDescent="0.3">
      <c r="A30" s="97" t="s">
        <v>91</v>
      </c>
      <c r="B30" s="97" t="s">
        <v>466</v>
      </c>
      <c r="C30" s="97" t="s">
        <v>467</v>
      </c>
      <c r="D30" s="97" t="s">
        <v>468</v>
      </c>
      <c r="E30" s="99" t="s">
        <v>469</v>
      </c>
    </row>
    <row r="31" spans="1:5" ht="24.9" customHeight="1" x14ac:dyDescent="0.3">
      <c r="A31" s="97" t="s">
        <v>92</v>
      </c>
      <c r="B31" s="97" t="s">
        <v>466</v>
      </c>
      <c r="C31" s="97" t="s">
        <v>467</v>
      </c>
      <c r="D31" s="97" t="s">
        <v>468</v>
      </c>
      <c r="E31" s="99" t="s">
        <v>469</v>
      </c>
    </row>
    <row r="32" spans="1:5" ht="24.9" customHeight="1" x14ac:dyDescent="0.3">
      <c r="A32" s="97" t="s">
        <v>93</v>
      </c>
      <c r="B32" s="97" t="s">
        <v>466</v>
      </c>
      <c r="C32" s="97" t="s">
        <v>467</v>
      </c>
      <c r="D32" s="97" t="s">
        <v>468</v>
      </c>
      <c r="E32" s="99" t="s">
        <v>469</v>
      </c>
    </row>
    <row r="33" spans="1:5" ht="24.9" customHeight="1" x14ac:dyDescent="0.3">
      <c r="A33" s="97" t="s">
        <v>94</v>
      </c>
      <c r="B33" s="97" t="s">
        <v>466</v>
      </c>
      <c r="C33" s="97" t="s">
        <v>467</v>
      </c>
      <c r="D33" s="97" t="s">
        <v>468</v>
      </c>
      <c r="E33" s="99" t="s">
        <v>469</v>
      </c>
    </row>
    <row r="34" spans="1:5" ht="24.9" customHeight="1" x14ac:dyDescent="0.3">
      <c r="A34" s="97" t="s">
        <v>95</v>
      </c>
      <c r="B34" s="97" t="s">
        <v>466</v>
      </c>
      <c r="C34" s="97" t="s">
        <v>467</v>
      </c>
      <c r="D34" s="97" t="s">
        <v>468</v>
      </c>
      <c r="E34" s="99" t="s">
        <v>469</v>
      </c>
    </row>
    <row r="35" spans="1:5" ht="24.9" customHeight="1" x14ac:dyDescent="0.3">
      <c r="A35" s="97" t="s">
        <v>96</v>
      </c>
      <c r="B35" s="97" t="s">
        <v>466</v>
      </c>
      <c r="C35" s="97" t="s">
        <v>467</v>
      </c>
      <c r="D35" s="97" t="s">
        <v>468</v>
      </c>
      <c r="E35" s="99" t="s">
        <v>469</v>
      </c>
    </row>
    <row r="36" spans="1:5" ht="24.9" customHeight="1" x14ac:dyDescent="0.3">
      <c r="A36" s="97" t="s">
        <v>97</v>
      </c>
      <c r="B36" s="97" t="s">
        <v>466</v>
      </c>
      <c r="C36" s="97" t="s">
        <v>467</v>
      </c>
      <c r="D36" s="97" t="s">
        <v>468</v>
      </c>
      <c r="E36" s="99" t="s">
        <v>469</v>
      </c>
    </row>
    <row r="37" spans="1:5" ht="24.9" customHeight="1" x14ac:dyDescent="0.3">
      <c r="A37" s="97" t="s">
        <v>98</v>
      </c>
      <c r="B37" s="97" t="s">
        <v>466</v>
      </c>
      <c r="C37" s="97" t="s">
        <v>467</v>
      </c>
      <c r="D37" s="97" t="s">
        <v>468</v>
      </c>
      <c r="E37" s="99" t="s">
        <v>469</v>
      </c>
    </row>
    <row r="38" spans="1:5" ht="24.9" customHeight="1" x14ac:dyDescent="0.3">
      <c r="A38" s="97" t="s">
        <v>99</v>
      </c>
      <c r="B38" s="97" t="s">
        <v>466</v>
      </c>
      <c r="C38" s="97" t="s">
        <v>467</v>
      </c>
      <c r="D38" s="97" t="s">
        <v>468</v>
      </c>
      <c r="E38" s="99" t="s">
        <v>469</v>
      </c>
    </row>
    <row r="39" spans="1:5" ht="24.9" customHeight="1" x14ac:dyDescent="0.3">
      <c r="A39" s="97" t="s">
        <v>100</v>
      </c>
      <c r="B39" s="97" t="s">
        <v>466</v>
      </c>
      <c r="C39" s="97" t="s">
        <v>467</v>
      </c>
      <c r="D39" s="97" t="s">
        <v>468</v>
      </c>
      <c r="E39" s="99" t="s">
        <v>469</v>
      </c>
    </row>
    <row r="40" spans="1:5" ht="24.9" customHeight="1" x14ac:dyDescent="0.3">
      <c r="A40" s="97" t="s">
        <v>101</v>
      </c>
      <c r="B40" s="97" t="s">
        <v>466</v>
      </c>
      <c r="C40" s="97" t="s">
        <v>467</v>
      </c>
      <c r="D40" s="97" t="s">
        <v>468</v>
      </c>
      <c r="E40" s="99" t="s">
        <v>469</v>
      </c>
    </row>
    <row r="41" spans="1:5" ht="24.9" customHeight="1" x14ac:dyDescent="0.3">
      <c r="A41" s="97" t="s">
        <v>102</v>
      </c>
      <c r="B41" s="97" t="s">
        <v>466</v>
      </c>
      <c r="C41" s="97" t="s">
        <v>467</v>
      </c>
      <c r="D41" s="97" t="s">
        <v>468</v>
      </c>
      <c r="E41" s="99" t="s">
        <v>469</v>
      </c>
    </row>
    <row r="42" spans="1:5" ht="24.9" customHeight="1" x14ac:dyDescent="0.3">
      <c r="A42" s="97" t="s">
        <v>103</v>
      </c>
      <c r="B42" s="97" t="s">
        <v>466</v>
      </c>
      <c r="C42" s="97" t="s">
        <v>467</v>
      </c>
      <c r="D42" s="97" t="s">
        <v>468</v>
      </c>
      <c r="E42" s="99" t="s">
        <v>469</v>
      </c>
    </row>
    <row r="43" spans="1:5" ht="24.9" customHeight="1" x14ac:dyDescent="0.3">
      <c r="A43" s="97" t="s">
        <v>104</v>
      </c>
      <c r="B43" s="97" t="s">
        <v>466</v>
      </c>
      <c r="C43" s="97" t="s">
        <v>467</v>
      </c>
      <c r="D43" s="97" t="s">
        <v>468</v>
      </c>
      <c r="E43" s="99" t="s">
        <v>469</v>
      </c>
    </row>
    <row r="44" spans="1:5" ht="24.9" customHeight="1" x14ac:dyDescent="0.3">
      <c r="A44" s="97" t="s">
        <v>105</v>
      </c>
      <c r="B44" s="97" t="s">
        <v>466</v>
      </c>
      <c r="C44" s="97" t="s">
        <v>467</v>
      </c>
      <c r="D44" s="97" t="s">
        <v>468</v>
      </c>
      <c r="E44" s="99" t="s">
        <v>469</v>
      </c>
    </row>
    <row r="45" spans="1:5" ht="24.9" customHeight="1" x14ac:dyDescent="0.3">
      <c r="A45" s="97" t="s">
        <v>106</v>
      </c>
      <c r="B45" s="97" t="s">
        <v>466</v>
      </c>
      <c r="C45" s="97" t="s">
        <v>467</v>
      </c>
      <c r="D45" s="97" t="s">
        <v>468</v>
      </c>
      <c r="E45" s="99" t="s">
        <v>469</v>
      </c>
    </row>
    <row r="46" spans="1:5" ht="24.9" customHeight="1" x14ac:dyDescent="0.3">
      <c r="A46" s="97" t="s">
        <v>107</v>
      </c>
      <c r="B46" s="97" t="s">
        <v>466</v>
      </c>
      <c r="C46" s="97" t="s">
        <v>467</v>
      </c>
      <c r="D46" s="97" t="s">
        <v>468</v>
      </c>
      <c r="E46" s="99" t="s">
        <v>469</v>
      </c>
    </row>
    <row r="47" spans="1:5" ht="24.9" customHeight="1" x14ac:dyDescent="0.3">
      <c r="A47" s="97" t="s">
        <v>108</v>
      </c>
      <c r="B47" s="97" t="s">
        <v>466</v>
      </c>
      <c r="C47" s="97" t="s">
        <v>467</v>
      </c>
      <c r="D47" s="97" t="s">
        <v>468</v>
      </c>
      <c r="E47" s="99" t="s">
        <v>469</v>
      </c>
    </row>
    <row r="48" spans="1:5" ht="24.9" customHeight="1" x14ac:dyDescent="0.3">
      <c r="A48" s="97" t="s">
        <v>109</v>
      </c>
      <c r="B48" s="97" t="s">
        <v>466</v>
      </c>
      <c r="C48" s="97" t="s">
        <v>467</v>
      </c>
      <c r="D48" s="97" t="s">
        <v>468</v>
      </c>
      <c r="E48" s="99" t="s">
        <v>469</v>
      </c>
    </row>
    <row r="49" spans="1:5" ht="24.9" customHeight="1" x14ac:dyDescent="0.3">
      <c r="A49" s="97" t="s">
        <v>110</v>
      </c>
      <c r="B49" s="97" t="s">
        <v>466</v>
      </c>
      <c r="C49" s="97" t="s">
        <v>467</v>
      </c>
      <c r="D49" s="97" t="s">
        <v>468</v>
      </c>
      <c r="E49" s="99" t="s">
        <v>469</v>
      </c>
    </row>
    <row r="50" spans="1:5" ht="24.9" customHeight="1" x14ac:dyDescent="0.3">
      <c r="A50" s="97"/>
      <c r="B50" s="97" t="s">
        <v>470</v>
      </c>
      <c r="C50" s="97" t="s">
        <v>467</v>
      </c>
      <c r="D50" s="97" t="s">
        <v>468</v>
      </c>
      <c r="E50" s="99" t="s">
        <v>469</v>
      </c>
    </row>
    <row r="51" spans="1:5" ht="24.9" customHeight="1" x14ac:dyDescent="0.3">
      <c r="A51" s="97"/>
      <c r="B51" s="97" t="s">
        <v>471</v>
      </c>
      <c r="C51" s="97"/>
      <c r="D51" s="97" t="s">
        <v>465</v>
      </c>
      <c r="E51" s="99"/>
    </row>
    <row r="52" spans="1:5" ht="24.9" customHeight="1" x14ac:dyDescent="0.3">
      <c r="A52" s="97"/>
      <c r="B52" s="97"/>
      <c r="C52" s="97"/>
      <c r="D52" s="97"/>
      <c r="E52" s="99"/>
    </row>
    <row r="53" spans="1:5" ht="24.9" customHeight="1" x14ac:dyDescent="0.3">
      <c r="A53" s="97"/>
      <c r="B53" s="97"/>
      <c r="C53" s="97"/>
      <c r="D53" s="97"/>
      <c r="E53" s="99"/>
    </row>
    <row r="54" spans="1:5" ht="24.9" customHeight="1" x14ac:dyDescent="0.3">
      <c r="A54" s="97"/>
      <c r="B54" s="97"/>
      <c r="C54" s="97"/>
      <c r="D54" s="97"/>
      <c r="E54" s="99"/>
    </row>
    <row r="55" spans="1:5" ht="24.9" customHeight="1" x14ac:dyDescent="0.3">
      <c r="A55" s="97"/>
      <c r="B55" s="97"/>
      <c r="C55" s="97"/>
      <c r="D55" s="97"/>
      <c r="E55" s="99"/>
    </row>
    <row r="56" spans="1:5" ht="24.9" customHeight="1" x14ac:dyDescent="0.3">
      <c r="A56" s="97"/>
      <c r="B56" s="97"/>
      <c r="C56" s="97"/>
      <c r="D56" s="97"/>
      <c r="E56" s="99"/>
    </row>
    <row r="57" spans="1:5" ht="24.9" customHeight="1" x14ac:dyDescent="0.3">
      <c r="A57" s="97"/>
      <c r="B57" s="97"/>
      <c r="C57" s="97"/>
      <c r="D57" s="97"/>
      <c r="E57" s="99"/>
    </row>
    <row r="58" spans="1:5" ht="24.9" customHeight="1" x14ac:dyDescent="0.3">
      <c r="A58" s="97"/>
      <c r="B58" s="97"/>
      <c r="C58" s="97"/>
      <c r="D58" s="97"/>
      <c r="E58" s="99"/>
    </row>
    <row r="59" spans="1:5" ht="24.9" customHeight="1" x14ac:dyDescent="0.3">
      <c r="A59" s="97"/>
      <c r="B59" s="97"/>
      <c r="C59" s="97"/>
      <c r="D59" s="97"/>
      <c r="E59" s="99"/>
    </row>
    <row r="60" spans="1:5" ht="24.9" customHeight="1" x14ac:dyDescent="0.3">
      <c r="A60" s="97"/>
      <c r="B60" s="97"/>
      <c r="C60" s="97"/>
      <c r="D60" s="97"/>
      <c r="E60" s="99"/>
    </row>
    <row r="61" spans="1:5" ht="24.9" customHeight="1" x14ac:dyDescent="0.3">
      <c r="A61" s="97"/>
      <c r="B61" s="97"/>
      <c r="C61" s="97"/>
      <c r="D61" s="97"/>
      <c r="E61" s="99"/>
    </row>
    <row r="62" spans="1:5" ht="24.9" customHeight="1" x14ac:dyDescent="0.3">
      <c r="A62" s="97"/>
      <c r="B62" s="97"/>
      <c r="C62" s="97"/>
      <c r="D62" s="97"/>
      <c r="E62" s="99"/>
    </row>
    <row r="63" spans="1:5" ht="24.9" customHeight="1" x14ac:dyDescent="0.3">
      <c r="A63" s="97"/>
      <c r="B63" s="97"/>
      <c r="C63" s="97"/>
      <c r="D63" s="97"/>
      <c r="E63" s="99"/>
    </row>
    <row r="64" spans="1:5" ht="24.9" customHeight="1" x14ac:dyDescent="0.3">
      <c r="A64" s="97"/>
      <c r="B64" s="97"/>
      <c r="C64" s="97"/>
      <c r="D64" s="97"/>
      <c r="E64" s="99"/>
    </row>
    <row r="65" spans="1:5" ht="24.9" customHeight="1" x14ac:dyDescent="0.3">
      <c r="A65" s="97"/>
      <c r="B65" s="97"/>
      <c r="C65" s="97"/>
      <c r="D65" s="97"/>
      <c r="E65" s="99"/>
    </row>
    <row r="66" spans="1:5" ht="24.9" customHeight="1" x14ac:dyDescent="0.3">
      <c r="A66" s="97"/>
      <c r="B66" s="97"/>
      <c r="C66" s="97"/>
      <c r="D66" s="97"/>
      <c r="E66" s="99"/>
    </row>
    <row r="67" spans="1:5" ht="24.9" customHeight="1" x14ac:dyDescent="0.3">
      <c r="A67" s="97"/>
      <c r="B67" s="97"/>
      <c r="C67" s="97"/>
      <c r="D67" s="97"/>
      <c r="E67" s="99"/>
    </row>
    <row r="68" spans="1:5" ht="24.9" customHeight="1" x14ac:dyDescent="0.3">
      <c r="A68" s="97"/>
      <c r="B68" s="97"/>
      <c r="C68" s="97"/>
      <c r="D68" s="97"/>
      <c r="E68" s="99"/>
    </row>
    <row r="69" spans="1:5" ht="24.9" customHeight="1" x14ac:dyDescent="0.3">
      <c r="A69" s="97"/>
      <c r="B69" s="97"/>
      <c r="C69" s="97"/>
      <c r="D69" s="97"/>
      <c r="E69" s="99"/>
    </row>
  </sheetData>
  <autoFilter ref="A1:E1" xr:uid="{999D4E3D-A0E4-44B2-A01B-01A82CFAF19B}"/>
  <phoneticPr fontId="29"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E2FDBA5C864F744B6D8C290A02B88B1" ma:contentTypeVersion="4" ma:contentTypeDescription="Crear nuevo documento." ma:contentTypeScope="" ma:versionID="2f964849329a0d9e5e73ec7c38223888">
  <xsd:schema xmlns:xsd="http://www.w3.org/2001/XMLSchema" xmlns:xs="http://www.w3.org/2001/XMLSchema" xmlns:p="http://schemas.microsoft.com/office/2006/metadata/properties" xmlns:ns2="c436e5f8-fa1e-499b-a406-2766502ad93d" xmlns:ns3="1ed03d8b-3a68-44d1-a21e-a4dfa1b34b89" targetNamespace="http://schemas.microsoft.com/office/2006/metadata/properties" ma:root="true" ma:fieldsID="1e10666c4f74279548d9652c81a2c52b" ns2:_="" ns3:_="">
    <xsd:import namespace="c436e5f8-fa1e-499b-a406-2766502ad93d"/>
    <xsd:import namespace="1ed03d8b-3a68-44d1-a21e-a4dfa1b34b8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36e5f8-fa1e-499b-a406-2766502ad9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ed03d8b-3a68-44d1-a21e-a4dfa1b34b89"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225F47-8576-4BF2-9677-7A3E6C949C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36e5f8-fa1e-499b-a406-2766502ad93d"/>
    <ds:schemaRef ds:uri="1ed03d8b-3a68-44d1-a21e-a4dfa1b34b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D34D65-C509-4EFF-8962-58347AD58823}">
  <ds:schemaRefs>
    <ds:schemaRef ds:uri="http://purl.org/dc/dcmitype/"/>
    <ds:schemaRef ds:uri="http://purl.org/dc/elements/1.1/"/>
    <ds:schemaRef ds:uri="http://schemas.openxmlformats.org/package/2006/metadata/core-properties"/>
    <ds:schemaRef ds:uri="http://purl.org/dc/terms/"/>
    <ds:schemaRef ds:uri="http://schemas.microsoft.com/office/2006/documentManagement/types"/>
    <ds:schemaRef ds:uri="1ed03d8b-3a68-44d1-a21e-a4dfa1b34b89"/>
    <ds:schemaRef ds:uri="http://www.w3.org/XML/1998/namespace"/>
    <ds:schemaRef ds:uri="http://schemas.microsoft.com/office/infopath/2007/PartnerControls"/>
    <ds:schemaRef ds:uri="c436e5f8-fa1e-499b-a406-2766502ad93d"/>
    <ds:schemaRef ds:uri="http://schemas.microsoft.com/office/2006/metadata/properties"/>
  </ds:schemaRefs>
</ds:datastoreItem>
</file>

<file path=customXml/itemProps3.xml><?xml version="1.0" encoding="utf-8"?>
<ds:datastoreItem xmlns:ds="http://schemas.openxmlformats.org/officeDocument/2006/customXml" ds:itemID="{29F46922-FCA6-4D37-AD75-E30262A1CF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Listado Personal</vt:lpstr>
      <vt:lpstr>Habilidades</vt:lpstr>
      <vt:lpstr>Criterios evaluación</vt:lpstr>
      <vt:lpstr>Matriz Polivalencia</vt:lpstr>
      <vt:lpstr>Formación y Desarrollo</vt:lpstr>
      <vt:lpstr>Formación Desarrollo</vt:lpstr>
      <vt:lpstr>Plan de formación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Vanesa Garcia Pardo</dc:creator>
  <cp:keywords/>
  <dc:description/>
  <cp:lastModifiedBy>Guajardo-Fajardo Jimenez, Jose Ignacio</cp:lastModifiedBy>
  <cp:revision/>
  <dcterms:created xsi:type="dcterms:W3CDTF">2022-11-15T08:27:10Z</dcterms:created>
  <dcterms:modified xsi:type="dcterms:W3CDTF">2025-07-24T08:36:41Z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0x0101008E2FDBA5C864F744B6D8C290A02B88B1</vt:lpwstr>
  </property>
  <property fmtid="{D5CDD505-2E9C-101B-9397-08002B2CF9AE}" pid="3" name="MediaServiceImageTags">
    <vt:lpwstr/>
  </property>
</Properties>
</file>