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ignac\OneDrive\Escritorio\FEN Uchile\Métodos Cuantitativos I\Trabajo Cuantitativos - ENMEC310\"/>
    </mc:Choice>
  </mc:AlternateContent>
  <xr:revisionPtr revIDLastSave="0" documentId="13_ncr:1_{B7CB8A76-DE76-48BA-B10A-A2EB59F71C5A}" xr6:coauthVersionLast="47" xr6:coauthVersionMax="47" xr10:uidLastSave="{00000000-0000-0000-0000-000000000000}"/>
  <bookViews>
    <workbookView xWindow="2860" yWindow="10690" windowWidth="19420" windowHeight="110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9" i="1" l="1"/>
  <c r="Q100" i="1"/>
  <c r="Q101" i="1"/>
  <c r="Q102" i="1"/>
  <c r="Q103" i="1"/>
  <c r="Q104" i="1"/>
  <c r="Q105" i="1"/>
  <c r="Q106" i="1"/>
  <c r="P99" i="1"/>
  <c r="P100" i="1"/>
  <c r="P101" i="1"/>
  <c r="P102" i="1"/>
  <c r="P103" i="1"/>
  <c r="P104" i="1"/>
  <c r="P105" i="1"/>
  <c r="P106" i="1"/>
  <c r="O99" i="1"/>
  <c r="O100" i="1"/>
  <c r="O101" i="1"/>
  <c r="O102" i="1"/>
  <c r="O103" i="1"/>
  <c r="O104" i="1"/>
  <c r="O105" i="1"/>
  <c r="O106" i="1"/>
  <c r="N99" i="1"/>
  <c r="N100" i="1"/>
  <c r="N101" i="1"/>
  <c r="N102" i="1"/>
  <c r="N103" i="1"/>
  <c r="N104" i="1"/>
  <c r="N105" i="1"/>
  <c r="N106" i="1"/>
  <c r="M99" i="1"/>
  <c r="M100" i="1"/>
  <c r="M101" i="1"/>
  <c r="M102" i="1"/>
  <c r="M103" i="1"/>
  <c r="M104" i="1"/>
  <c r="M105" i="1"/>
  <c r="M106" i="1"/>
  <c r="L99" i="1"/>
  <c r="L100" i="1"/>
  <c r="L101" i="1"/>
  <c r="L102" i="1"/>
  <c r="L103" i="1"/>
  <c r="L104" i="1"/>
  <c r="L105" i="1"/>
  <c r="L106" i="1"/>
  <c r="K99" i="1"/>
  <c r="K100" i="1"/>
  <c r="K101" i="1"/>
  <c r="K102" i="1"/>
  <c r="K103" i="1"/>
  <c r="K104" i="1"/>
  <c r="K105" i="1"/>
  <c r="K106" i="1"/>
  <c r="J99" i="1"/>
  <c r="J100" i="1"/>
  <c r="J101" i="1"/>
  <c r="J102" i="1"/>
  <c r="J103" i="1"/>
  <c r="J104" i="1"/>
  <c r="J105" i="1"/>
  <c r="J106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N11" i="1"/>
  <c r="O1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O3" i="1"/>
  <c r="O4" i="1"/>
  <c r="O5" i="1"/>
  <c r="O6" i="1"/>
  <c r="O7" i="1"/>
  <c r="O8" i="1"/>
  <c r="O9" i="1"/>
  <c r="O10" i="1"/>
  <c r="O2" i="1"/>
  <c r="N2" i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2" i="1"/>
</calcChain>
</file>

<file path=xl/sharedStrings.xml><?xml version="1.0" encoding="utf-8"?>
<sst xmlns="http://schemas.openxmlformats.org/spreadsheetml/2006/main" count="709" uniqueCount="63">
  <si>
    <t>Timestamp</t>
  </si>
  <si>
    <t>Sí</t>
  </si>
  <si>
    <t>Entre 10 y 15</t>
  </si>
  <si>
    <t>Entre 5 y 10</t>
  </si>
  <si>
    <t>Por diversión</t>
  </si>
  <si>
    <t>Masculino</t>
  </si>
  <si>
    <t>Ingeniería en Información y Control de gestión</t>
  </si>
  <si>
    <t>Entre 6,5 y 7</t>
  </si>
  <si>
    <t>Entre 15 y 20</t>
  </si>
  <si>
    <t>Un mix de ambas</t>
  </si>
  <si>
    <t>Entre 4 y 4,5</t>
  </si>
  <si>
    <t>Ingeniería Comercial mención Economía</t>
  </si>
  <si>
    <t>Ingeniería Comercial mención Administración</t>
  </si>
  <si>
    <t>Entre 4,5 y 5</t>
  </si>
  <si>
    <t>Menos de 5</t>
  </si>
  <si>
    <t>Elo medio</t>
  </si>
  <si>
    <t>Elo alto</t>
  </si>
  <si>
    <t>Externo a FEN</t>
  </si>
  <si>
    <t>Entre 3,5 y 4</t>
  </si>
  <si>
    <t>No</t>
  </si>
  <si>
    <t>Prefiero no decirlo / Otro</t>
  </si>
  <si>
    <t>No consumo videos/stream</t>
  </si>
  <si>
    <t>Introductorio</t>
  </si>
  <si>
    <t>Entre 5 y 5,5</t>
  </si>
  <si>
    <t>Para mejorar en el juego (Guías, consejos, etc.)</t>
  </si>
  <si>
    <t>Contador Auditor</t>
  </si>
  <si>
    <t>Entre 6 y 6,5</t>
  </si>
  <si>
    <t>Elo medio alto</t>
  </si>
  <si>
    <t>Entre 20 y 25</t>
  </si>
  <si>
    <t>Más de 25</t>
  </si>
  <si>
    <t>Destacado</t>
  </si>
  <si>
    <t>Femenino</t>
  </si>
  <si>
    <t>Elo bajo</t>
  </si>
  <si>
    <t>Entre 5,5 y 6</t>
  </si>
  <si>
    <t>Elo medio bajo</t>
  </si>
  <si>
    <t>Entre 2,5 y 3</t>
  </si>
  <si>
    <t>Nunca he jugado ranked</t>
  </si>
  <si>
    <t>Entre 1,5 y 2</t>
  </si>
  <si>
    <t>Entre 2 y 2,5</t>
  </si>
  <si>
    <t>sexo</t>
  </si>
  <si>
    <t>carrera_actual</t>
  </si>
  <si>
    <t>nota_estad</t>
  </si>
  <si>
    <t>juega_online</t>
  </si>
  <si>
    <t>horas_juego</t>
  </si>
  <si>
    <t>horas_stream</t>
  </si>
  <si>
    <t>contenido</t>
  </si>
  <si>
    <t>elo_maximo</t>
  </si>
  <si>
    <t>juega videojuegos online</t>
  </si>
  <si>
    <t>nota_estad_low</t>
  </si>
  <si>
    <t>nota_estad_high</t>
  </si>
  <si>
    <t>hj_low</t>
  </si>
  <si>
    <t>hj_high</t>
  </si>
  <si>
    <t>hs_low</t>
  </si>
  <si>
    <t>hs_high</t>
  </si>
  <si>
    <t>1/14/2023 19:24:26</t>
  </si>
  <si>
    <t>1/14/2023 19:44:52</t>
  </si>
  <si>
    <t>1/14/2023 19:55:45</t>
  </si>
  <si>
    <t>1/14/2023 21:14:46</t>
  </si>
  <si>
    <t>1/15/2023 1:29:17</t>
  </si>
  <si>
    <t>1/15/2023 2:32:37</t>
  </si>
  <si>
    <t>1/15/2023 3:26:11</t>
  </si>
  <si>
    <t>1/15/2023 9:11:30</t>
  </si>
  <si>
    <t>sexo_var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</si>
</sst>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F800]dddd\,\ mmmm\ dd\,\ 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wrapText="1"/>
    </xf>
    <xf numFmtId="165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6"/>
  <sheetViews>
    <sheetView tabSelected="1" topLeftCell="H1" workbookViewId="0">
      <pane ySplit="1" topLeftCell="A2" activePane="bottomLeft" state="frozen"/>
      <selection pane="bottomLeft" activeCell="M1" sqref="M1"/>
    </sheetView>
  </sheetViews>
  <sheetFormatPr baseColWidth="10" defaultColWidth="12.6640625" defaultRowHeight="15.75" customHeight="1" x14ac:dyDescent="0.25"/>
  <cols>
    <col min="1" max="1" width="18.88671875" customWidth="1"/>
    <col min="2" max="2" width="21.44140625" bestFit="1" customWidth="1"/>
    <col min="3" max="3" width="39.33203125" bestFit="1" customWidth="1"/>
    <col min="4" max="4" width="18.88671875" customWidth="1"/>
    <col min="5" max="5" width="20.77734375" bestFit="1" customWidth="1"/>
    <col min="6" max="8" width="18.88671875" customWidth="1"/>
    <col min="9" max="9" width="20.88671875" bestFit="1" customWidth="1"/>
    <col min="10" max="15" width="18.88671875" customWidth="1"/>
  </cols>
  <sheetData>
    <row r="1" spans="1:17" ht="13.2" x14ac:dyDescent="0.25">
      <c r="A1" s="1" t="s">
        <v>0</v>
      </c>
      <c r="B1" s="1" t="s">
        <v>39</v>
      </c>
      <c r="C1" s="1" t="s">
        <v>40</v>
      </c>
      <c r="D1" s="1" t="s">
        <v>41</v>
      </c>
      <c r="E1" s="1" t="s">
        <v>47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42</v>
      </c>
      <c r="K1" s="1" t="s">
        <v>48</v>
      </c>
      <c r="L1" s="1" t="s">
        <v>49</v>
      </c>
      <c r="M1" s="1" t="s">
        <v>62</v>
      </c>
      <c r="N1" s="1" t="s">
        <v>50</v>
      </c>
      <c r="O1" s="1" t="s">
        <v>51</v>
      </c>
      <c r="P1" s="1" t="s">
        <v>52</v>
      </c>
      <c r="Q1" s="1" t="s">
        <v>53</v>
      </c>
    </row>
    <row r="2" spans="1:17" ht="13.2" x14ac:dyDescent="0.25">
      <c r="A2" s="2">
        <v>44934.670861446764</v>
      </c>
      <c r="B2" s="1" t="s">
        <v>5</v>
      </c>
      <c r="C2" s="1" t="s">
        <v>6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24</v>
      </c>
      <c r="I2" s="1" t="s">
        <v>16</v>
      </c>
      <c r="J2">
        <f>IF(E2=$E$2,1,0)</f>
        <v>1</v>
      </c>
      <c r="K2">
        <f>IF(D2=$D$2,6.5,IF(D2=$D$3,5,IF(D2=$D$5,4,IF(D2=$D$6,6,IF(D2=$D$7,4.5,IF(D2=$D$12,4.5,IF(D2=$D$17,5,IF(D2=$D$19,5.5,IF(D2=$D$26,3.5,IF(D2=$D$42,2.5,IF(D2=$D$57,1.5,IF(D2=$D$75,2,0))))))))))))</f>
        <v>6.5</v>
      </c>
      <c r="L2">
        <f>IF(D2=$D$2,7,IF(D2=$D$3,5.5,IF(D2=$D$5,4.5,IF(D2=$D$6,6.5,IF(D2=$D$7,5,IF(D2=$D$12,5,IF(D2=$D$17,5.5,IF(D2=$D$19,6,IF(D2=$D$26,4,IF(D2=$D$42,3,IF(D2=$D$57,2,IF(D2=$D$75,2.5,0))))))))))))</f>
        <v>7</v>
      </c>
      <c r="M2">
        <f>IF(B2=$B$2,1,0)</f>
        <v>1</v>
      </c>
      <c r="N2">
        <f>IF(F2=$F$2,10,IF(F2=$F$3,5,IF(F2=$F$5,15,IF(F2=$F$7,20,IF(F2=$F$11,0,IF(F2=$F$23,25,0))))))</f>
        <v>10</v>
      </c>
      <c r="O2">
        <f>IF(F2=$F$2,15,IF(F2=$F$3,10,IF(F2=$F$5,20,IF(F2=$F$7,25,IF(F2=$F$11,0,IF(F2=$F$23,30,0))))))</f>
        <v>15</v>
      </c>
      <c r="P2">
        <f>IF(G2=$F$2,10,IF(G2=$F$3,5,IF(G2=$F$5,15,IF(G2=$F$7,20,IF(G2=$F$11,0,IF(G2=$F$23,25,0))))))</f>
        <v>5</v>
      </c>
      <c r="Q2">
        <f>IF(G2=$F$2,15,IF(G2=$F$3,10,IF(G2=$F$5,20,IF(G2=$F$7,25,IF(G2=$F$11,5,IF(G2=$F$23,30,0))))))</f>
        <v>10</v>
      </c>
    </row>
    <row r="3" spans="1:17" ht="13.2" x14ac:dyDescent="0.25">
      <c r="A3" s="2">
        <v>44934.672026782406</v>
      </c>
      <c r="B3" s="1" t="s">
        <v>5</v>
      </c>
      <c r="C3" s="1" t="s">
        <v>12</v>
      </c>
      <c r="D3" s="1" t="s">
        <v>23</v>
      </c>
      <c r="E3" s="1" t="s">
        <v>1</v>
      </c>
      <c r="F3" s="1" t="s">
        <v>3</v>
      </c>
      <c r="G3" s="1" t="s">
        <v>14</v>
      </c>
      <c r="H3" s="1" t="s">
        <v>9</v>
      </c>
      <c r="I3" s="1" t="s">
        <v>15</v>
      </c>
      <c r="J3">
        <f t="shared" ref="J3:J66" si="0">IF(E3=$E$2,1,0)</f>
        <v>1</v>
      </c>
      <c r="K3">
        <f>IF(D3=$D$2,6.5,IF(D3=$D$3,5,IF(D3=$D$5,4,IF(D3=$D$6,6,IF(D3=$D$7,4.5,IF(D3=$D$12,4.5,IF(D3=$D$17,5,IF(D3=$D$19,5.5,IF(D3=$D$26,3.5,IF(D3=$D$42,2.5,IF(D3=$D$57,1.5,IF(D3=$D$75,2,0))))))))))))</f>
        <v>5</v>
      </c>
      <c r="L3">
        <f t="shared" ref="L3:L66" si="1">IF(D3=$D$2,7,IF(D3=$D$3,5.5,IF(D3=$D$5,4.5,IF(D3=$D$6,6.5,IF(D3=$D$7,5,IF(D3=$D$12,5,IF(D3=$D$17,5.5,IF(D3=$D$19,6,IF(D3=$D$26,4,IF(D3=$D$42,3,IF(D3=$D$57,2,IF(D3=$D$75,2.5,0))))))))))))</f>
        <v>5.5</v>
      </c>
      <c r="M3">
        <f t="shared" ref="M3:M66" si="2">IF(B3=$B$2,1,0)</f>
        <v>1</v>
      </c>
      <c r="N3">
        <f t="shared" ref="N3:N66" si="3">IF(F3=$F$2,10,IF(F3=$F$3,5,IF(F3=$F$5,15,IF(F3=$F$7,20,IF(F3=$F$11,0,IF(F3=$F$23,25,0))))))</f>
        <v>5</v>
      </c>
      <c r="O3">
        <f t="shared" ref="O3:O10" si="4">IF(F3=$F$2,15,IF(F3=$F$3,10,IF(F3=$F$5,20,IF(F3=$F$7,25,IF(F3=$F$11,0,IF(F3=$F$23,30,0))))))</f>
        <v>10</v>
      </c>
      <c r="P3">
        <f t="shared" ref="P3:P66" si="5">IF(G3=$F$2,10,IF(G3=$F$3,5,IF(G3=$F$5,15,IF(G3=$F$7,20,IF(G3=$F$11,0,IF(G3=$F$23,25,0))))))</f>
        <v>0</v>
      </c>
      <c r="Q3">
        <f t="shared" ref="Q3:Q66" si="6">IF(G3=$F$2,15,IF(G3=$F$3,10,IF(G3=$F$5,20,IF(G3=$F$7,25,IF(G3=$F$11,5,IF(G3=$F$23,30,0))))))</f>
        <v>5</v>
      </c>
    </row>
    <row r="4" spans="1:17" ht="13.2" x14ac:dyDescent="0.25">
      <c r="A4" s="2">
        <v>44934.691988692131</v>
      </c>
      <c r="B4" s="1" t="s">
        <v>5</v>
      </c>
      <c r="C4" s="1" t="s">
        <v>17</v>
      </c>
      <c r="D4" s="1" t="s">
        <v>23</v>
      </c>
      <c r="E4" s="1" t="s">
        <v>1</v>
      </c>
      <c r="F4" s="1" t="s">
        <v>3</v>
      </c>
      <c r="G4" s="1" t="s">
        <v>14</v>
      </c>
      <c r="H4" s="1" t="s">
        <v>9</v>
      </c>
      <c r="I4" s="1" t="s">
        <v>15</v>
      </c>
      <c r="J4">
        <f t="shared" si="0"/>
        <v>1</v>
      </c>
      <c r="K4">
        <f t="shared" ref="K4:K67" si="7">IF(D4=$D$2,6.5,IF(D4=$D$3,5,IF(D4=$D$5,4,IF(D4=$D$6,6,IF(D4=$D$7,4.5,IF(D4=$D$12,4.5,IF(D4=$D$17,5,IF(D4=$D$19,5.5,IF(D4=$D$26,3.5,IF(D4=$D$42,2.5,IF(D4=$D$57,1.5,IF(D4=$D$75,2,0))))))))))))</f>
        <v>5</v>
      </c>
      <c r="L4">
        <f t="shared" si="1"/>
        <v>5.5</v>
      </c>
      <c r="M4">
        <f t="shared" si="2"/>
        <v>1</v>
      </c>
      <c r="N4">
        <f t="shared" si="3"/>
        <v>5</v>
      </c>
      <c r="O4">
        <f t="shared" si="4"/>
        <v>10</v>
      </c>
      <c r="P4">
        <f t="shared" si="5"/>
        <v>0</v>
      </c>
      <c r="Q4">
        <f t="shared" si="6"/>
        <v>5</v>
      </c>
    </row>
    <row r="5" spans="1:17" ht="13.2" x14ac:dyDescent="0.25">
      <c r="A5" s="2">
        <v>44934.69601782407</v>
      </c>
      <c r="B5" s="1" t="s">
        <v>5</v>
      </c>
      <c r="C5" s="1" t="s">
        <v>25</v>
      </c>
      <c r="D5" s="1" t="s">
        <v>10</v>
      </c>
      <c r="E5" s="1" t="s">
        <v>1</v>
      </c>
      <c r="F5" s="1" t="s">
        <v>8</v>
      </c>
      <c r="G5" s="1" t="s">
        <v>14</v>
      </c>
      <c r="H5" s="1" t="s">
        <v>9</v>
      </c>
      <c r="I5" s="1" t="s">
        <v>16</v>
      </c>
      <c r="J5">
        <f t="shared" si="0"/>
        <v>1</v>
      </c>
      <c r="K5">
        <f t="shared" si="7"/>
        <v>4</v>
      </c>
      <c r="L5">
        <f t="shared" si="1"/>
        <v>4.5</v>
      </c>
      <c r="M5">
        <f t="shared" si="2"/>
        <v>1</v>
      </c>
      <c r="N5">
        <f t="shared" si="3"/>
        <v>15</v>
      </c>
      <c r="O5">
        <f t="shared" si="4"/>
        <v>20</v>
      </c>
      <c r="P5">
        <f t="shared" si="5"/>
        <v>0</v>
      </c>
      <c r="Q5">
        <f t="shared" si="6"/>
        <v>5</v>
      </c>
    </row>
    <row r="6" spans="1:17" ht="13.2" x14ac:dyDescent="0.25">
      <c r="A6" s="2">
        <v>44934.698378483794</v>
      </c>
      <c r="B6" s="1" t="s">
        <v>5</v>
      </c>
      <c r="C6" s="1" t="s">
        <v>17</v>
      </c>
      <c r="D6" s="1" t="s">
        <v>26</v>
      </c>
      <c r="E6" s="1" t="s">
        <v>1</v>
      </c>
      <c r="F6" s="1" t="s">
        <v>3</v>
      </c>
      <c r="G6" s="1" t="s">
        <v>3</v>
      </c>
      <c r="H6" s="1" t="s">
        <v>9</v>
      </c>
      <c r="I6" s="1" t="s">
        <v>27</v>
      </c>
      <c r="J6">
        <f t="shared" si="0"/>
        <v>1</v>
      </c>
      <c r="K6">
        <f t="shared" si="7"/>
        <v>6</v>
      </c>
      <c r="L6">
        <f t="shared" si="1"/>
        <v>6.5</v>
      </c>
      <c r="M6">
        <f t="shared" si="2"/>
        <v>1</v>
      </c>
      <c r="N6">
        <f t="shared" si="3"/>
        <v>5</v>
      </c>
      <c r="O6">
        <f t="shared" si="4"/>
        <v>10</v>
      </c>
      <c r="P6">
        <f t="shared" si="5"/>
        <v>5</v>
      </c>
      <c r="Q6">
        <f t="shared" si="6"/>
        <v>10</v>
      </c>
    </row>
    <row r="7" spans="1:17" ht="13.2" x14ac:dyDescent="0.25">
      <c r="A7" s="2">
        <v>44934.699476979164</v>
      </c>
      <c r="B7" s="1" t="s">
        <v>5</v>
      </c>
      <c r="C7" s="1" t="s">
        <v>17</v>
      </c>
      <c r="D7" s="1" t="s">
        <v>13</v>
      </c>
      <c r="E7" s="1" t="s">
        <v>1</v>
      </c>
      <c r="F7" s="1" t="s">
        <v>28</v>
      </c>
      <c r="G7" s="1" t="s">
        <v>29</v>
      </c>
      <c r="H7" s="1" t="s">
        <v>4</v>
      </c>
      <c r="I7" s="1" t="s">
        <v>15</v>
      </c>
      <c r="J7">
        <f t="shared" si="0"/>
        <v>1</v>
      </c>
      <c r="K7">
        <f t="shared" si="7"/>
        <v>4.5</v>
      </c>
      <c r="L7">
        <f t="shared" si="1"/>
        <v>5</v>
      </c>
      <c r="M7">
        <f t="shared" si="2"/>
        <v>1</v>
      </c>
      <c r="N7">
        <f t="shared" si="3"/>
        <v>20</v>
      </c>
      <c r="O7">
        <f t="shared" si="4"/>
        <v>25</v>
      </c>
      <c r="P7">
        <f t="shared" si="5"/>
        <v>25</v>
      </c>
      <c r="Q7">
        <f t="shared" si="6"/>
        <v>30</v>
      </c>
    </row>
    <row r="8" spans="1:17" ht="13.2" x14ac:dyDescent="0.25">
      <c r="A8" s="2">
        <v>44934.700944201388</v>
      </c>
      <c r="B8" s="1" t="s">
        <v>5</v>
      </c>
      <c r="C8" s="1" t="s">
        <v>25</v>
      </c>
      <c r="D8" s="1" t="s">
        <v>7</v>
      </c>
      <c r="E8" s="1" t="s">
        <v>1</v>
      </c>
      <c r="F8" s="1" t="s">
        <v>28</v>
      </c>
      <c r="G8" s="1" t="s">
        <v>2</v>
      </c>
      <c r="H8" s="1" t="s">
        <v>9</v>
      </c>
      <c r="I8" s="1" t="s">
        <v>30</v>
      </c>
      <c r="J8">
        <f t="shared" si="0"/>
        <v>1</v>
      </c>
      <c r="K8">
        <f t="shared" si="7"/>
        <v>6.5</v>
      </c>
      <c r="L8">
        <f t="shared" si="1"/>
        <v>7</v>
      </c>
      <c r="M8">
        <f t="shared" si="2"/>
        <v>1</v>
      </c>
      <c r="N8">
        <f t="shared" si="3"/>
        <v>20</v>
      </c>
      <c r="O8">
        <f t="shared" si="4"/>
        <v>25</v>
      </c>
      <c r="P8">
        <f t="shared" si="5"/>
        <v>10</v>
      </c>
      <c r="Q8">
        <f t="shared" si="6"/>
        <v>15</v>
      </c>
    </row>
    <row r="9" spans="1:17" ht="13.2" x14ac:dyDescent="0.25">
      <c r="A9" s="2">
        <v>44934.708442534728</v>
      </c>
      <c r="B9" s="1" t="s">
        <v>5</v>
      </c>
      <c r="C9" s="1" t="s">
        <v>6</v>
      </c>
      <c r="D9" s="1" t="s">
        <v>10</v>
      </c>
      <c r="E9" s="1" t="s">
        <v>1</v>
      </c>
      <c r="F9" s="1" t="s">
        <v>28</v>
      </c>
      <c r="G9" s="1" t="s">
        <v>14</v>
      </c>
      <c r="H9" s="1" t="s">
        <v>24</v>
      </c>
      <c r="I9" s="1" t="s">
        <v>27</v>
      </c>
      <c r="J9">
        <f t="shared" si="0"/>
        <v>1</v>
      </c>
      <c r="K9">
        <f t="shared" si="7"/>
        <v>4</v>
      </c>
      <c r="L9">
        <f t="shared" si="1"/>
        <v>4.5</v>
      </c>
      <c r="M9">
        <f t="shared" si="2"/>
        <v>1</v>
      </c>
      <c r="N9">
        <f t="shared" si="3"/>
        <v>20</v>
      </c>
      <c r="O9">
        <f t="shared" si="4"/>
        <v>25</v>
      </c>
      <c r="P9">
        <f t="shared" si="5"/>
        <v>0</v>
      </c>
      <c r="Q9">
        <f t="shared" si="6"/>
        <v>5</v>
      </c>
    </row>
    <row r="10" spans="1:17" ht="13.2" x14ac:dyDescent="0.25">
      <c r="A10" s="2">
        <v>44934.714406296298</v>
      </c>
      <c r="B10" s="1" t="s">
        <v>5</v>
      </c>
      <c r="C10" s="1" t="s">
        <v>6</v>
      </c>
      <c r="D10" s="1" t="s">
        <v>10</v>
      </c>
      <c r="E10" s="1" t="s">
        <v>1</v>
      </c>
      <c r="F10" s="1" t="s">
        <v>28</v>
      </c>
      <c r="G10" s="1" t="s">
        <v>3</v>
      </c>
      <c r="H10" s="1" t="s">
        <v>24</v>
      </c>
      <c r="I10" s="1" t="s">
        <v>16</v>
      </c>
      <c r="J10">
        <f t="shared" si="0"/>
        <v>1</v>
      </c>
      <c r="K10">
        <f t="shared" si="7"/>
        <v>4</v>
      </c>
      <c r="L10">
        <f t="shared" si="1"/>
        <v>4.5</v>
      </c>
      <c r="M10">
        <f t="shared" si="2"/>
        <v>1</v>
      </c>
      <c r="N10">
        <f t="shared" si="3"/>
        <v>20</v>
      </c>
      <c r="O10">
        <f t="shared" si="4"/>
        <v>25</v>
      </c>
      <c r="P10">
        <f t="shared" si="5"/>
        <v>5</v>
      </c>
      <c r="Q10">
        <f t="shared" si="6"/>
        <v>10</v>
      </c>
    </row>
    <row r="11" spans="1:17" ht="13.2" x14ac:dyDescent="0.25">
      <c r="A11" s="2">
        <v>44934.71618106481</v>
      </c>
      <c r="B11" s="1" t="s">
        <v>5</v>
      </c>
      <c r="C11" s="1" t="s">
        <v>6</v>
      </c>
      <c r="D11" s="1" t="s">
        <v>10</v>
      </c>
      <c r="E11" s="1" t="s">
        <v>1</v>
      </c>
      <c r="F11" s="1" t="s">
        <v>14</v>
      </c>
      <c r="G11" s="1" t="s">
        <v>3</v>
      </c>
      <c r="H11" s="1" t="s">
        <v>9</v>
      </c>
      <c r="I11" s="1" t="s">
        <v>15</v>
      </c>
      <c r="J11">
        <f t="shared" si="0"/>
        <v>1</v>
      </c>
      <c r="K11">
        <f t="shared" si="7"/>
        <v>4</v>
      </c>
      <c r="L11">
        <f t="shared" si="1"/>
        <v>4.5</v>
      </c>
      <c r="M11">
        <f t="shared" si="2"/>
        <v>1</v>
      </c>
      <c r="N11">
        <f>IF(F11=$F$2,10,IF(F11=$F$3,5,IF(F11=$F$5,15,IF(F11=$F$7,20,IF(F11=$F$11,0,IF(F11=$F$23,25,0))))))</f>
        <v>0</v>
      </c>
      <c r="O11">
        <f>IF(F11=$F$2,15,IF(F11=$F$3,10,IF(F11=$F$5,20,IF(F11=$F$7,25,IF(F11=$F$11,5,IF(F11=$F$23,30,0))))))</f>
        <v>5</v>
      </c>
      <c r="P11">
        <f t="shared" si="5"/>
        <v>5</v>
      </c>
      <c r="Q11">
        <f t="shared" si="6"/>
        <v>10</v>
      </c>
    </row>
    <row r="12" spans="1:17" ht="13.2" x14ac:dyDescent="0.25">
      <c r="A12" s="2">
        <v>44934.717603217592</v>
      </c>
      <c r="B12" s="1" t="s">
        <v>5</v>
      </c>
      <c r="C12" s="1" t="s">
        <v>12</v>
      </c>
      <c r="D12" s="1" t="s">
        <v>13</v>
      </c>
      <c r="E12" s="1" t="s">
        <v>1</v>
      </c>
      <c r="F12" s="1" t="s">
        <v>3</v>
      </c>
      <c r="G12" s="1" t="s">
        <v>14</v>
      </c>
      <c r="H12" s="1" t="s">
        <v>9</v>
      </c>
      <c r="I12" s="1" t="s">
        <v>27</v>
      </c>
      <c r="J12">
        <f t="shared" si="0"/>
        <v>1</v>
      </c>
      <c r="K12">
        <f t="shared" si="7"/>
        <v>4.5</v>
      </c>
      <c r="L12">
        <f t="shared" si="1"/>
        <v>5</v>
      </c>
      <c r="M12">
        <f t="shared" si="2"/>
        <v>1</v>
      </c>
      <c r="N12">
        <f t="shared" si="3"/>
        <v>5</v>
      </c>
      <c r="O12">
        <f t="shared" ref="O12:O75" si="8">IF(F12=$F$2,15,IF(F12=$F$3,10,IF(F12=$F$5,20,IF(F12=$F$7,25,IF(F12=$F$11,5,IF(F12=$F$23,30,0))))))</f>
        <v>10</v>
      </c>
      <c r="P12">
        <f t="shared" si="5"/>
        <v>0</v>
      </c>
      <c r="Q12">
        <f t="shared" si="6"/>
        <v>5</v>
      </c>
    </row>
    <row r="13" spans="1:17" ht="13.2" x14ac:dyDescent="0.25">
      <c r="A13" s="2">
        <v>44934.721604675928</v>
      </c>
      <c r="B13" s="1" t="s">
        <v>5</v>
      </c>
      <c r="C13" s="1" t="s">
        <v>11</v>
      </c>
      <c r="D13" s="1" t="s">
        <v>13</v>
      </c>
      <c r="E13" s="1" t="s">
        <v>1</v>
      </c>
      <c r="F13" s="1" t="s">
        <v>2</v>
      </c>
      <c r="G13" s="1" t="s">
        <v>14</v>
      </c>
      <c r="H13" s="1" t="s">
        <v>21</v>
      </c>
      <c r="I13" s="1" t="s">
        <v>15</v>
      </c>
      <c r="J13">
        <f t="shared" si="0"/>
        <v>1</v>
      </c>
      <c r="K13">
        <f t="shared" si="7"/>
        <v>4.5</v>
      </c>
      <c r="L13">
        <f t="shared" si="1"/>
        <v>5</v>
      </c>
      <c r="M13">
        <f t="shared" si="2"/>
        <v>1</v>
      </c>
      <c r="N13">
        <f t="shared" si="3"/>
        <v>10</v>
      </c>
      <c r="O13">
        <f t="shared" si="8"/>
        <v>15</v>
      </c>
      <c r="P13">
        <f t="shared" si="5"/>
        <v>0</v>
      </c>
      <c r="Q13">
        <f t="shared" si="6"/>
        <v>5</v>
      </c>
    </row>
    <row r="14" spans="1:17" ht="13.2" x14ac:dyDescent="0.25">
      <c r="A14" s="2">
        <v>44934.724249791667</v>
      </c>
      <c r="B14" s="1" t="s">
        <v>5</v>
      </c>
      <c r="C14" s="1" t="s">
        <v>11</v>
      </c>
      <c r="D14" s="1" t="s">
        <v>13</v>
      </c>
      <c r="E14" s="1" t="s">
        <v>1</v>
      </c>
      <c r="F14" s="1" t="s">
        <v>3</v>
      </c>
      <c r="G14" s="1" t="s">
        <v>2</v>
      </c>
      <c r="H14" s="1" t="s">
        <v>4</v>
      </c>
      <c r="I14" s="1" t="s">
        <v>15</v>
      </c>
      <c r="J14">
        <f t="shared" si="0"/>
        <v>1</v>
      </c>
      <c r="K14">
        <f t="shared" si="7"/>
        <v>4.5</v>
      </c>
      <c r="L14">
        <f t="shared" si="1"/>
        <v>5</v>
      </c>
      <c r="M14">
        <f t="shared" si="2"/>
        <v>1</v>
      </c>
      <c r="N14">
        <f t="shared" si="3"/>
        <v>5</v>
      </c>
      <c r="O14">
        <f t="shared" si="8"/>
        <v>10</v>
      </c>
      <c r="P14">
        <f t="shared" si="5"/>
        <v>10</v>
      </c>
      <c r="Q14">
        <f t="shared" si="6"/>
        <v>15</v>
      </c>
    </row>
    <row r="15" spans="1:17" ht="13.2" x14ac:dyDescent="0.25">
      <c r="A15" s="2">
        <v>44934.725327083332</v>
      </c>
      <c r="B15" s="1" t="s">
        <v>31</v>
      </c>
      <c r="C15" s="1" t="s">
        <v>12</v>
      </c>
      <c r="D15" s="1" t="s">
        <v>10</v>
      </c>
      <c r="E15" s="1" t="s">
        <v>1</v>
      </c>
      <c r="F15" s="1" t="s">
        <v>2</v>
      </c>
      <c r="G15" s="1" t="s">
        <v>3</v>
      </c>
      <c r="H15" s="1" t="s">
        <v>4</v>
      </c>
      <c r="I15" s="1" t="s">
        <v>15</v>
      </c>
      <c r="J15">
        <f t="shared" si="0"/>
        <v>1</v>
      </c>
      <c r="K15">
        <f t="shared" si="7"/>
        <v>4</v>
      </c>
      <c r="L15">
        <f t="shared" si="1"/>
        <v>4.5</v>
      </c>
      <c r="M15">
        <f t="shared" si="2"/>
        <v>0</v>
      </c>
      <c r="N15">
        <f t="shared" si="3"/>
        <v>10</v>
      </c>
      <c r="O15">
        <f t="shared" si="8"/>
        <v>15</v>
      </c>
      <c r="P15">
        <f t="shared" si="5"/>
        <v>5</v>
      </c>
      <c r="Q15">
        <f t="shared" si="6"/>
        <v>10</v>
      </c>
    </row>
    <row r="16" spans="1:17" ht="13.2" x14ac:dyDescent="0.25">
      <c r="A16" s="2">
        <v>44934.727356087962</v>
      </c>
      <c r="B16" s="1" t="s">
        <v>5</v>
      </c>
      <c r="C16" s="1" t="s">
        <v>11</v>
      </c>
      <c r="D16" s="1" t="s">
        <v>13</v>
      </c>
      <c r="E16" s="1" t="s">
        <v>1</v>
      </c>
      <c r="F16" s="1" t="s">
        <v>2</v>
      </c>
      <c r="G16" s="1" t="s">
        <v>8</v>
      </c>
      <c r="H16" s="1" t="s">
        <v>4</v>
      </c>
      <c r="I16" s="1" t="s">
        <v>16</v>
      </c>
      <c r="J16">
        <f t="shared" si="0"/>
        <v>1</v>
      </c>
      <c r="K16">
        <f t="shared" si="7"/>
        <v>4.5</v>
      </c>
      <c r="L16">
        <f t="shared" si="1"/>
        <v>5</v>
      </c>
      <c r="M16">
        <f t="shared" si="2"/>
        <v>1</v>
      </c>
      <c r="N16">
        <f t="shared" si="3"/>
        <v>10</v>
      </c>
      <c r="O16">
        <f t="shared" si="8"/>
        <v>15</v>
      </c>
      <c r="P16">
        <f t="shared" si="5"/>
        <v>15</v>
      </c>
      <c r="Q16">
        <f t="shared" si="6"/>
        <v>20</v>
      </c>
    </row>
    <row r="17" spans="1:17" ht="13.2" x14ac:dyDescent="0.25">
      <c r="A17" s="2">
        <v>44934.735511678242</v>
      </c>
      <c r="B17" s="1" t="s">
        <v>31</v>
      </c>
      <c r="C17" s="1" t="s">
        <v>12</v>
      </c>
      <c r="D17" s="1" t="s">
        <v>23</v>
      </c>
      <c r="E17" s="1" t="s">
        <v>1</v>
      </c>
      <c r="F17" s="1" t="s">
        <v>3</v>
      </c>
      <c r="G17" s="1" t="s">
        <v>3</v>
      </c>
      <c r="H17" s="1" t="s">
        <v>4</v>
      </c>
      <c r="I17" s="1" t="s">
        <v>32</v>
      </c>
      <c r="J17">
        <f t="shared" si="0"/>
        <v>1</v>
      </c>
      <c r="K17">
        <f t="shared" si="7"/>
        <v>5</v>
      </c>
      <c r="L17">
        <f t="shared" si="1"/>
        <v>5.5</v>
      </c>
      <c r="M17">
        <f t="shared" si="2"/>
        <v>0</v>
      </c>
      <c r="N17">
        <f t="shared" si="3"/>
        <v>5</v>
      </c>
      <c r="O17">
        <f t="shared" si="8"/>
        <v>10</v>
      </c>
      <c r="P17">
        <f t="shared" si="5"/>
        <v>5</v>
      </c>
      <c r="Q17">
        <f t="shared" si="6"/>
        <v>10</v>
      </c>
    </row>
    <row r="18" spans="1:17" ht="13.2" x14ac:dyDescent="0.25">
      <c r="A18" s="2">
        <v>44934.735623981484</v>
      </c>
      <c r="B18" s="1" t="s">
        <v>5</v>
      </c>
      <c r="C18" s="1" t="s">
        <v>25</v>
      </c>
      <c r="D18" s="1" t="s">
        <v>13</v>
      </c>
      <c r="E18" s="1" t="s">
        <v>1</v>
      </c>
      <c r="F18" s="1" t="s">
        <v>8</v>
      </c>
      <c r="G18" s="1" t="s">
        <v>3</v>
      </c>
      <c r="H18" s="1" t="s">
        <v>9</v>
      </c>
      <c r="I18" s="1" t="s">
        <v>15</v>
      </c>
      <c r="J18">
        <f t="shared" si="0"/>
        <v>1</v>
      </c>
      <c r="K18">
        <f t="shared" si="7"/>
        <v>4.5</v>
      </c>
      <c r="L18">
        <f t="shared" si="1"/>
        <v>5</v>
      </c>
      <c r="M18">
        <f t="shared" si="2"/>
        <v>1</v>
      </c>
      <c r="N18">
        <f t="shared" si="3"/>
        <v>15</v>
      </c>
      <c r="O18">
        <f t="shared" si="8"/>
        <v>20</v>
      </c>
      <c r="P18">
        <f t="shared" si="5"/>
        <v>5</v>
      </c>
      <c r="Q18">
        <f t="shared" si="6"/>
        <v>10</v>
      </c>
    </row>
    <row r="19" spans="1:17" ht="13.2" x14ac:dyDescent="0.25">
      <c r="A19" s="2">
        <v>44934.736376319444</v>
      </c>
      <c r="B19" s="1" t="s">
        <v>5</v>
      </c>
      <c r="C19" s="1" t="s">
        <v>6</v>
      </c>
      <c r="D19" s="1" t="s">
        <v>33</v>
      </c>
      <c r="E19" s="1" t="s">
        <v>1</v>
      </c>
      <c r="F19" s="1" t="s">
        <v>2</v>
      </c>
      <c r="G19" s="1" t="s">
        <v>14</v>
      </c>
      <c r="H19" s="1" t="s">
        <v>24</v>
      </c>
      <c r="I19" s="1" t="s">
        <v>27</v>
      </c>
      <c r="J19">
        <f t="shared" si="0"/>
        <v>1</v>
      </c>
      <c r="K19">
        <f t="shared" si="7"/>
        <v>5.5</v>
      </c>
      <c r="L19">
        <f t="shared" si="1"/>
        <v>6</v>
      </c>
      <c r="M19">
        <f t="shared" si="2"/>
        <v>1</v>
      </c>
      <c r="N19">
        <f t="shared" si="3"/>
        <v>10</v>
      </c>
      <c r="O19">
        <f t="shared" si="8"/>
        <v>15</v>
      </c>
      <c r="P19">
        <f t="shared" si="5"/>
        <v>0</v>
      </c>
      <c r="Q19">
        <f t="shared" si="6"/>
        <v>5</v>
      </c>
    </row>
    <row r="20" spans="1:17" ht="13.2" x14ac:dyDescent="0.25">
      <c r="A20" s="2">
        <v>44934.748046203706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3</v>
      </c>
      <c r="G20" s="1" t="s">
        <v>2</v>
      </c>
      <c r="H20" s="1" t="s">
        <v>9</v>
      </c>
      <c r="I20" s="1" t="s">
        <v>27</v>
      </c>
      <c r="J20">
        <f t="shared" si="0"/>
        <v>1</v>
      </c>
      <c r="K20">
        <f t="shared" si="7"/>
        <v>6.5</v>
      </c>
      <c r="L20">
        <f t="shared" si="1"/>
        <v>7</v>
      </c>
      <c r="M20">
        <f t="shared" si="2"/>
        <v>1</v>
      </c>
      <c r="N20">
        <f t="shared" si="3"/>
        <v>5</v>
      </c>
      <c r="O20">
        <f t="shared" si="8"/>
        <v>10</v>
      </c>
      <c r="P20">
        <f t="shared" si="5"/>
        <v>10</v>
      </c>
      <c r="Q20">
        <f t="shared" si="6"/>
        <v>15</v>
      </c>
    </row>
    <row r="21" spans="1:17" ht="13.2" x14ac:dyDescent="0.25">
      <c r="A21" s="2">
        <v>44934.752477418981</v>
      </c>
      <c r="B21" s="1" t="s">
        <v>5</v>
      </c>
      <c r="C21" s="1" t="s">
        <v>11</v>
      </c>
      <c r="D21" s="1" t="s">
        <v>13</v>
      </c>
      <c r="E21" s="1" t="s">
        <v>1</v>
      </c>
      <c r="F21" s="1" t="s">
        <v>2</v>
      </c>
      <c r="G21" s="1" t="s">
        <v>3</v>
      </c>
      <c r="H21" s="1" t="s">
        <v>9</v>
      </c>
      <c r="I21" s="1" t="s">
        <v>27</v>
      </c>
      <c r="J21">
        <f t="shared" si="0"/>
        <v>1</v>
      </c>
      <c r="K21">
        <f t="shared" si="7"/>
        <v>4.5</v>
      </c>
      <c r="L21">
        <f t="shared" si="1"/>
        <v>5</v>
      </c>
      <c r="M21">
        <f t="shared" si="2"/>
        <v>1</v>
      </c>
      <c r="N21">
        <f t="shared" si="3"/>
        <v>10</v>
      </c>
      <c r="O21">
        <f t="shared" si="8"/>
        <v>15</v>
      </c>
      <c r="P21">
        <f t="shared" si="5"/>
        <v>5</v>
      </c>
      <c r="Q21">
        <f t="shared" si="6"/>
        <v>10</v>
      </c>
    </row>
    <row r="22" spans="1:17" ht="13.2" x14ac:dyDescent="0.25">
      <c r="A22" s="2">
        <v>44934.753635092595</v>
      </c>
      <c r="B22" s="1" t="s">
        <v>20</v>
      </c>
      <c r="C22" s="1" t="s">
        <v>17</v>
      </c>
      <c r="D22" s="1" t="s">
        <v>13</v>
      </c>
      <c r="E22" s="1" t="s">
        <v>19</v>
      </c>
      <c r="J22">
        <f t="shared" si="0"/>
        <v>0</v>
      </c>
      <c r="K22">
        <f t="shared" si="7"/>
        <v>4.5</v>
      </c>
      <c r="L22">
        <f t="shared" si="1"/>
        <v>5</v>
      </c>
      <c r="M22">
        <f t="shared" si="2"/>
        <v>0</v>
      </c>
      <c r="N22">
        <f t="shared" si="3"/>
        <v>0</v>
      </c>
      <c r="O22">
        <f t="shared" si="8"/>
        <v>0</v>
      </c>
      <c r="P22">
        <f t="shared" si="5"/>
        <v>0</v>
      </c>
      <c r="Q22">
        <f t="shared" si="6"/>
        <v>0</v>
      </c>
    </row>
    <row r="23" spans="1:17" ht="13.2" x14ac:dyDescent="0.25">
      <c r="A23" s="2">
        <v>44934.759157025459</v>
      </c>
      <c r="B23" s="1" t="s">
        <v>5</v>
      </c>
      <c r="C23" s="1" t="s">
        <v>6</v>
      </c>
      <c r="D23" s="1" t="s">
        <v>26</v>
      </c>
      <c r="E23" s="1" t="s">
        <v>1</v>
      </c>
      <c r="F23" s="1" t="s">
        <v>29</v>
      </c>
      <c r="G23" s="1" t="s">
        <v>14</v>
      </c>
      <c r="H23" s="1" t="s">
        <v>9</v>
      </c>
      <c r="I23" s="1" t="s">
        <v>34</v>
      </c>
      <c r="J23">
        <f t="shared" si="0"/>
        <v>1</v>
      </c>
      <c r="K23">
        <f t="shared" si="7"/>
        <v>6</v>
      </c>
      <c r="L23">
        <f t="shared" si="1"/>
        <v>6.5</v>
      </c>
      <c r="M23">
        <f t="shared" si="2"/>
        <v>1</v>
      </c>
      <c r="N23">
        <f t="shared" si="3"/>
        <v>25</v>
      </c>
      <c r="O23">
        <f t="shared" si="8"/>
        <v>30</v>
      </c>
      <c r="P23">
        <f t="shared" si="5"/>
        <v>0</v>
      </c>
      <c r="Q23">
        <f t="shared" si="6"/>
        <v>5</v>
      </c>
    </row>
    <row r="24" spans="1:17" ht="13.2" x14ac:dyDescent="0.25">
      <c r="A24" s="2">
        <v>44934.760336736115</v>
      </c>
      <c r="B24" s="1" t="s">
        <v>5</v>
      </c>
      <c r="C24" s="1" t="s">
        <v>11</v>
      </c>
      <c r="D24" s="1" t="s">
        <v>10</v>
      </c>
      <c r="E24" s="1" t="s">
        <v>1</v>
      </c>
      <c r="F24" s="1" t="s">
        <v>2</v>
      </c>
      <c r="G24" s="1" t="s">
        <v>3</v>
      </c>
      <c r="H24" s="1" t="s">
        <v>4</v>
      </c>
      <c r="I24" s="1" t="s">
        <v>16</v>
      </c>
      <c r="J24">
        <f t="shared" si="0"/>
        <v>1</v>
      </c>
      <c r="K24">
        <f t="shared" si="7"/>
        <v>4</v>
      </c>
      <c r="L24">
        <f t="shared" si="1"/>
        <v>4.5</v>
      </c>
      <c r="M24">
        <f t="shared" si="2"/>
        <v>1</v>
      </c>
      <c r="N24">
        <f t="shared" si="3"/>
        <v>10</v>
      </c>
      <c r="O24">
        <f t="shared" si="8"/>
        <v>15</v>
      </c>
      <c r="P24">
        <f t="shared" si="5"/>
        <v>5</v>
      </c>
      <c r="Q24">
        <f t="shared" si="6"/>
        <v>10</v>
      </c>
    </row>
    <row r="25" spans="1:17" ht="13.2" x14ac:dyDescent="0.25">
      <c r="A25" s="2">
        <v>44934.766051099534</v>
      </c>
      <c r="B25" s="1" t="s">
        <v>5</v>
      </c>
      <c r="C25" s="1" t="s">
        <v>17</v>
      </c>
      <c r="D25" s="1" t="s">
        <v>23</v>
      </c>
      <c r="E25" s="1" t="s">
        <v>1</v>
      </c>
      <c r="F25" s="1" t="s">
        <v>3</v>
      </c>
      <c r="G25" s="1" t="s">
        <v>3</v>
      </c>
      <c r="H25" s="1" t="s">
        <v>4</v>
      </c>
      <c r="I25" s="1" t="s">
        <v>15</v>
      </c>
      <c r="J25">
        <f t="shared" si="0"/>
        <v>1</v>
      </c>
      <c r="K25">
        <f t="shared" si="7"/>
        <v>5</v>
      </c>
      <c r="L25">
        <f t="shared" si="1"/>
        <v>5.5</v>
      </c>
      <c r="M25">
        <f t="shared" si="2"/>
        <v>1</v>
      </c>
      <c r="N25">
        <f t="shared" si="3"/>
        <v>5</v>
      </c>
      <c r="O25">
        <f t="shared" si="8"/>
        <v>10</v>
      </c>
      <c r="P25">
        <f t="shared" si="5"/>
        <v>5</v>
      </c>
      <c r="Q25">
        <f t="shared" si="6"/>
        <v>10</v>
      </c>
    </row>
    <row r="26" spans="1:17" ht="13.2" x14ac:dyDescent="0.25">
      <c r="A26" s="2">
        <v>44934.769532361111</v>
      </c>
      <c r="B26" s="1" t="s">
        <v>31</v>
      </c>
      <c r="C26" s="1" t="s">
        <v>17</v>
      </c>
      <c r="D26" s="1" t="s">
        <v>18</v>
      </c>
      <c r="E26" s="1" t="s">
        <v>19</v>
      </c>
      <c r="J26">
        <f t="shared" si="0"/>
        <v>0</v>
      </c>
      <c r="K26">
        <f t="shared" si="7"/>
        <v>3.5</v>
      </c>
      <c r="L26">
        <f t="shared" si="1"/>
        <v>4</v>
      </c>
      <c r="M26">
        <f t="shared" si="2"/>
        <v>0</v>
      </c>
      <c r="N26">
        <f t="shared" si="3"/>
        <v>0</v>
      </c>
      <c r="O26">
        <f t="shared" si="8"/>
        <v>0</v>
      </c>
      <c r="P26">
        <f t="shared" si="5"/>
        <v>0</v>
      </c>
      <c r="Q26">
        <f t="shared" si="6"/>
        <v>0</v>
      </c>
    </row>
    <row r="27" spans="1:17" ht="13.2" x14ac:dyDescent="0.25">
      <c r="A27" s="2">
        <v>44934.772091782404</v>
      </c>
      <c r="B27" s="1" t="s">
        <v>5</v>
      </c>
      <c r="C27" s="1" t="s">
        <v>12</v>
      </c>
      <c r="D27" s="1" t="s">
        <v>10</v>
      </c>
      <c r="E27" s="1" t="s">
        <v>1</v>
      </c>
      <c r="F27" s="1" t="s">
        <v>2</v>
      </c>
      <c r="G27" s="1" t="s">
        <v>14</v>
      </c>
      <c r="H27" s="1" t="s">
        <v>4</v>
      </c>
      <c r="I27" s="1" t="s">
        <v>16</v>
      </c>
      <c r="J27">
        <f t="shared" si="0"/>
        <v>1</v>
      </c>
      <c r="K27">
        <f t="shared" si="7"/>
        <v>4</v>
      </c>
      <c r="L27">
        <f t="shared" si="1"/>
        <v>4.5</v>
      </c>
      <c r="M27">
        <f t="shared" si="2"/>
        <v>1</v>
      </c>
      <c r="N27">
        <f t="shared" si="3"/>
        <v>10</v>
      </c>
      <c r="O27">
        <f t="shared" si="8"/>
        <v>15</v>
      </c>
      <c r="P27">
        <f t="shared" si="5"/>
        <v>0</v>
      </c>
      <c r="Q27">
        <f t="shared" si="6"/>
        <v>5</v>
      </c>
    </row>
    <row r="28" spans="1:17" ht="13.2" x14ac:dyDescent="0.25">
      <c r="A28" s="2">
        <v>44934.787680844907</v>
      </c>
      <c r="B28" s="1" t="s">
        <v>31</v>
      </c>
      <c r="C28" s="1" t="s">
        <v>17</v>
      </c>
      <c r="D28" s="1" t="s">
        <v>33</v>
      </c>
      <c r="E28" s="1" t="s">
        <v>19</v>
      </c>
      <c r="J28">
        <f t="shared" si="0"/>
        <v>0</v>
      </c>
      <c r="K28">
        <f t="shared" si="7"/>
        <v>5.5</v>
      </c>
      <c r="L28">
        <f t="shared" si="1"/>
        <v>6</v>
      </c>
      <c r="M28">
        <f t="shared" si="2"/>
        <v>0</v>
      </c>
      <c r="N28">
        <f t="shared" si="3"/>
        <v>0</v>
      </c>
      <c r="O28">
        <f t="shared" si="8"/>
        <v>0</v>
      </c>
      <c r="P28">
        <f t="shared" si="5"/>
        <v>0</v>
      </c>
      <c r="Q28">
        <f t="shared" si="6"/>
        <v>0</v>
      </c>
    </row>
    <row r="29" spans="1:17" ht="13.2" x14ac:dyDescent="0.25">
      <c r="A29" s="2">
        <v>44934.801494884261</v>
      </c>
      <c r="B29" s="1" t="s">
        <v>31</v>
      </c>
      <c r="C29" s="1" t="s">
        <v>6</v>
      </c>
      <c r="D29" s="1" t="s">
        <v>33</v>
      </c>
      <c r="E29" s="1" t="s">
        <v>19</v>
      </c>
      <c r="J29">
        <f t="shared" si="0"/>
        <v>0</v>
      </c>
      <c r="K29">
        <f t="shared" si="7"/>
        <v>5.5</v>
      </c>
      <c r="L29">
        <f t="shared" si="1"/>
        <v>6</v>
      </c>
      <c r="M29">
        <f t="shared" si="2"/>
        <v>0</v>
      </c>
      <c r="N29">
        <f t="shared" si="3"/>
        <v>0</v>
      </c>
      <c r="O29">
        <f t="shared" si="8"/>
        <v>0</v>
      </c>
      <c r="P29">
        <f t="shared" si="5"/>
        <v>0</v>
      </c>
      <c r="Q29">
        <f t="shared" si="6"/>
        <v>0</v>
      </c>
    </row>
    <row r="30" spans="1:17" ht="13.2" x14ac:dyDescent="0.25">
      <c r="A30" s="2">
        <v>44934.802016250003</v>
      </c>
      <c r="B30" s="1" t="s">
        <v>5</v>
      </c>
      <c r="C30" s="1" t="s">
        <v>6</v>
      </c>
      <c r="D30" s="1" t="s">
        <v>23</v>
      </c>
      <c r="E30" s="1" t="s">
        <v>1</v>
      </c>
      <c r="F30" s="1" t="s">
        <v>14</v>
      </c>
      <c r="G30" s="1" t="s">
        <v>3</v>
      </c>
      <c r="H30" s="1" t="s">
        <v>4</v>
      </c>
      <c r="I30" s="1" t="s">
        <v>16</v>
      </c>
      <c r="J30">
        <f t="shared" si="0"/>
        <v>1</v>
      </c>
      <c r="K30">
        <f t="shared" si="7"/>
        <v>5</v>
      </c>
      <c r="L30">
        <f t="shared" si="1"/>
        <v>5.5</v>
      </c>
      <c r="M30">
        <f t="shared" si="2"/>
        <v>1</v>
      </c>
      <c r="N30">
        <f t="shared" si="3"/>
        <v>0</v>
      </c>
      <c r="O30">
        <f t="shared" si="8"/>
        <v>5</v>
      </c>
      <c r="P30">
        <f t="shared" si="5"/>
        <v>5</v>
      </c>
      <c r="Q30">
        <f t="shared" si="6"/>
        <v>10</v>
      </c>
    </row>
    <row r="31" spans="1:17" ht="13.2" x14ac:dyDescent="0.25">
      <c r="A31" s="2">
        <v>44934.803110636574</v>
      </c>
      <c r="B31" s="1" t="s">
        <v>31</v>
      </c>
      <c r="C31" s="1" t="s">
        <v>12</v>
      </c>
      <c r="D31" s="1" t="s">
        <v>10</v>
      </c>
      <c r="E31" s="1" t="s">
        <v>19</v>
      </c>
      <c r="J31">
        <f t="shared" si="0"/>
        <v>0</v>
      </c>
      <c r="K31">
        <f t="shared" si="7"/>
        <v>4</v>
      </c>
      <c r="L31">
        <f t="shared" si="1"/>
        <v>4.5</v>
      </c>
      <c r="M31">
        <f t="shared" si="2"/>
        <v>0</v>
      </c>
      <c r="N31">
        <f t="shared" si="3"/>
        <v>0</v>
      </c>
      <c r="O31">
        <f t="shared" si="8"/>
        <v>0</v>
      </c>
      <c r="P31">
        <f t="shared" si="5"/>
        <v>0</v>
      </c>
      <c r="Q31">
        <f t="shared" si="6"/>
        <v>0</v>
      </c>
    </row>
    <row r="32" spans="1:17" ht="13.2" x14ac:dyDescent="0.25">
      <c r="A32" s="2">
        <v>44934.804185451387</v>
      </c>
      <c r="B32" s="1" t="s">
        <v>31</v>
      </c>
      <c r="C32" s="1" t="s">
        <v>6</v>
      </c>
      <c r="D32" s="1" t="s">
        <v>26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27</v>
      </c>
      <c r="J32">
        <f t="shared" si="0"/>
        <v>1</v>
      </c>
      <c r="K32">
        <f t="shared" si="7"/>
        <v>6</v>
      </c>
      <c r="L32">
        <f t="shared" si="1"/>
        <v>6.5</v>
      </c>
      <c r="M32">
        <f t="shared" si="2"/>
        <v>0</v>
      </c>
      <c r="N32">
        <f t="shared" si="3"/>
        <v>10</v>
      </c>
      <c r="O32">
        <f t="shared" si="8"/>
        <v>15</v>
      </c>
      <c r="P32">
        <f t="shared" si="5"/>
        <v>5</v>
      </c>
      <c r="Q32">
        <f t="shared" si="6"/>
        <v>10</v>
      </c>
    </row>
    <row r="33" spans="1:17" ht="13.2" x14ac:dyDescent="0.25">
      <c r="A33" s="2">
        <v>44934.806087881945</v>
      </c>
      <c r="B33" s="1" t="s">
        <v>5</v>
      </c>
      <c r="C33" s="1" t="s">
        <v>17</v>
      </c>
      <c r="D33" s="1" t="s">
        <v>23</v>
      </c>
      <c r="E33" s="1" t="s">
        <v>1</v>
      </c>
      <c r="F33" s="1" t="s">
        <v>14</v>
      </c>
      <c r="G33" s="1" t="s">
        <v>2</v>
      </c>
      <c r="H33" s="1" t="s">
        <v>4</v>
      </c>
      <c r="I33" s="1" t="s">
        <v>15</v>
      </c>
      <c r="J33">
        <f t="shared" si="0"/>
        <v>1</v>
      </c>
      <c r="K33">
        <f t="shared" si="7"/>
        <v>5</v>
      </c>
      <c r="L33">
        <f t="shared" si="1"/>
        <v>5.5</v>
      </c>
      <c r="M33">
        <f t="shared" si="2"/>
        <v>1</v>
      </c>
      <c r="N33">
        <f t="shared" si="3"/>
        <v>0</v>
      </c>
      <c r="O33">
        <f t="shared" si="8"/>
        <v>5</v>
      </c>
      <c r="P33">
        <f t="shared" si="5"/>
        <v>10</v>
      </c>
      <c r="Q33">
        <f t="shared" si="6"/>
        <v>15</v>
      </c>
    </row>
    <row r="34" spans="1:17" ht="13.2" x14ac:dyDescent="0.25">
      <c r="A34" s="2">
        <v>44934.806851712958</v>
      </c>
      <c r="B34" s="1" t="s">
        <v>5</v>
      </c>
      <c r="C34" s="1" t="s">
        <v>12</v>
      </c>
      <c r="D34" s="1" t="s">
        <v>13</v>
      </c>
      <c r="E34" s="1" t="s">
        <v>1</v>
      </c>
      <c r="F34" s="1" t="s">
        <v>3</v>
      </c>
      <c r="G34" s="1" t="s">
        <v>14</v>
      </c>
      <c r="H34" s="1" t="s">
        <v>4</v>
      </c>
      <c r="I34" s="1" t="s">
        <v>30</v>
      </c>
      <c r="J34">
        <f t="shared" si="0"/>
        <v>1</v>
      </c>
      <c r="K34">
        <f t="shared" si="7"/>
        <v>4.5</v>
      </c>
      <c r="L34">
        <f t="shared" si="1"/>
        <v>5</v>
      </c>
      <c r="M34">
        <f t="shared" si="2"/>
        <v>1</v>
      </c>
      <c r="N34">
        <f t="shared" si="3"/>
        <v>5</v>
      </c>
      <c r="O34">
        <f t="shared" si="8"/>
        <v>10</v>
      </c>
      <c r="P34">
        <f t="shared" si="5"/>
        <v>0</v>
      </c>
      <c r="Q34">
        <f t="shared" si="6"/>
        <v>5</v>
      </c>
    </row>
    <row r="35" spans="1:17" ht="13.2" x14ac:dyDescent="0.25">
      <c r="A35" s="2">
        <v>44934.808359421295</v>
      </c>
      <c r="B35" s="1" t="s">
        <v>5</v>
      </c>
      <c r="C35" s="1" t="s">
        <v>12</v>
      </c>
      <c r="D35" s="1" t="s">
        <v>13</v>
      </c>
      <c r="E35" s="1" t="s">
        <v>1</v>
      </c>
      <c r="F35" s="1" t="s">
        <v>28</v>
      </c>
      <c r="G35" s="1" t="s">
        <v>14</v>
      </c>
      <c r="H35" s="1" t="s">
        <v>4</v>
      </c>
      <c r="I35" s="1" t="s">
        <v>30</v>
      </c>
      <c r="J35">
        <f t="shared" si="0"/>
        <v>1</v>
      </c>
      <c r="K35">
        <f t="shared" si="7"/>
        <v>4.5</v>
      </c>
      <c r="L35">
        <f t="shared" si="1"/>
        <v>5</v>
      </c>
      <c r="M35">
        <f t="shared" si="2"/>
        <v>1</v>
      </c>
      <c r="N35">
        <f t="shared" si="3"/>
        <v>20</v>
      </c>
      <c r="O35">
        <f t="shared" si="8"/>
        <v>25</v>
      </c>
      <c r="P35">
        <f t="shared" si="5"/>
        <v>0</v>
      </c>
      <c r="Q35">
        <f t="shared" si="6"/>
        <v>5</v>
      </c>
    </row>
    <row r="36" spans="1:17" ht="13.2" x14ac:dyDescent="0.25">
      <c r="A36" s="2">
        <v>44934.810674814813</v>
      </c>
      <c r="B36" s="1" t="s">
        <v>5</v>
      </c>
      <c r="C36" s="1" t="s">
        <v>6</v>
      </c>
      <c r="D36" s="1" t="s">
        <v>10</v>
      </c>
      <c r="E36" s="1" t="s">
        <v>1</v>
      </c>
      <c r="F36" s="1" t="s">
        <v>3</v>
      </c>
      <c r="G36" s="1" t="s">
        <v>14</v>
      </c>
      <c r="H36" s="1" t="s">
        <v>9</v>
      </c>
      <c r="I36" s="1" t="s">
        <v>15</v>
      </c>
      <c r="J36">
        <f t="shared" si="0"/>
        <v>1</v>
      </c>
      <c r="K36">
        <f t="shared" si="7"/>
        <v>4</v>
      </c>
      <c r="L36">
        <f t="shared" si="1"/>
        <v>4.5</v>
      </c>
      <c r="M36">
        <f t="shared" si="2"/>
        <v>1</v>
      </c>
      <c r="N36">
        <f t="shared" si="3"/>
        <v>5</v>
      </c>
      <c r="O36">
        <f t="shared" si="8"/>
        <v>10</v>
      </c>
      <c r="P36">
        <f t="shared" si="5"/>
        <v>0</v>
      </c>
      <c r="Q36">
        <f t="shared" si="6"/>
        <v>5</v>
      </c>
    </row>
    <row r="37" spans="1:17" ht="13.2" x14ac:dyDescent="0.25">
      <c r="A37" s="2">
        <v>44934.814792638892</v>
      </c>
      <c r="B37" s="1" t="s">
        <v>31</v>
      </c>
      <c r="C37" s="1" t="s">
        <v>6</v>
      </c>
      <c r="D37" s="1" t="s">
        <v>26</v>
      </c>
      <c r="E37" s="1" t="s">
        <v>19</v>
      </c>
      <c r="J37">
        <f t="shared" si="0"/>
        <v>0</v>
      </c>
      <c r="K37">
        <f t="shared" si="7"/>
        <v>6</v>
      </c>
      <c r="L37">
        <f t="shared" si="1"/>
        <v>6.5</v>
      </c>
      <c r="M37">
        <f t="shared" si="2"/>
        <v>0</v>
      </c>
      <c r="N37">
        <f t="shared" si="3"/>
        <v>0</v>
      </c>
      <c r="O37">
        <f t="shared" si="8"/>
        <v>0</v>
      </c>
      <c r="P37">
        <f t="shared" si="5"/>
        <v>0</v>
      </c>
      <c r="Q37">
        <f t="shared" si="6"/>
        <v>0</v>
      </c>
    </row>
    <row r="38" spans="1:17" ht="13.2" x14ac:dyDescent="0.25">
      <c r="A38" s="2">
        <v>44934.817273043984</v>
      </c>
      <c r="B38" s="1" t="s">
        <v>20</v>
      </c>
      <c r="C38" s="1" t="s">
        <v>6</v>
      </c>
      <c r="D38" s="1" t="s">
        <v>10</v>
      </c>
      <c r="E38" s="1" t="s">
        <v>19</v>
      </c>
      <c r="J38">
        <f t="shared" si="0"/>
        <v>0</v>
      </c>
      <c r="K38">
        <f t="shared" si="7"/>
        <v>4</v>
      </c>
      <c r="L38">
        <f t="shared" si="1"/>
        <v>4.5</v>
      </c>
      <c r="M38">
        <f t="shared" si="2"/>
        <v>0</v>
      </c>
      <c r="N38">
        <f t="shared" si="3"/>
        <v>0</v>
      </c>
      <c r="O38">
        <f t="shared" si="8"/>
        <v>0</v>
      </c>
      <c r="P38">
        <f t="shared" si="5"/>
        <v>0</v>
      </c>
      <c r="Q38">
        <f t="shared" si="6"/>
        <v>0</v>
      </c>
    </row>
    <row r="39" spans="1:17" ht="13.2" x14ac:dyDescent="0.25">
      <c r="A39" s="2">
        <v>44934.817885601849</v>
      </c>
      <c r="B39" s="1" t="s">
        <v>5</v>
      </c>
      <c r="C39" s="1" t="s">
        <v>12</v>
      </c>
      <c r="D39" s="1" t="s">
        <v>26</v>
      </c>
      <c r="E39" s="1" t="s">
        <v>19</v>
      </c>
      <c r="J39">
        <f t="shared" si="0"/>
        <v>0</v>
      </c>
      <c r="K39">
        <f t="shared" si="7"/>
        <v>6</v>
      </c>
      <c r="L39">
        <f t="shared" si="1"/>
        <v>6.5</v>
      </c>
      <c r="M39">
        <f t="shared" si="2"/>
        <v>1</v>
      </c>
      <c r="N39">
        <f t="shared" si="3"/>
        <v>0</v>
      </c>
      <c r="O39">
        <f t="shared" si="8"/>
        <v>0</v>
      </c>
      <c r="P39">
        <f t="shared" si="5"/>
        <v>0</v>
      </c>
      <c r="Q39">
        <f t="shared" si="6"/>
        <v>0</v>
      </c>
    </row>
    <row r="40" spans="1:17" ht="13.2" x14ac:dyDescent="0.25">
      <c r="A40" s="2">
        <v>44934.828360648149</v>
      </c>
      <c r="B40" s="1" t="s">
        <v>5</v>
      </c>
      <c r="C40" s="1" t="s">
        <v>6</v>
      </c>
      <c r="D40" s="1" t="s">
        <v>10</v>
      </c>
      <c r="E40" s="1" t="s">
        <v>1</v>
      </c>
      <c r="F40" s="1" t="s">
        <v>8</v>
      </c>
      <c r="G40" s="1" t="s">
        <v>14</v>
      </c>
      <c r="H40" s="1" t="s">
        <v>24</v>
      </c>
      <c r="I40" s="1" t="s">
        <v>16</v>
      </c>
      <c r="J40">
        <f t="shared" si="0"/>
        <v>1</v>
      </c>
      <c r="K40">
        <f t="shared" si="7"/>
        <v>4</v>
      </c>
      <c r="L40">
        <f t="shared" si="1"/>
        <v>4.5</v>
      </c>
      <c r="M40">
        <f t="shared" si="2"/>
        <v>1</v>
      </c>
      <c r="N40">
        <f t="shared" si="3"/>
        <v>15</v>
      </c>
      <c r="O40">
        <f t="shared" si="8"/>
        <v>20</v>
      </c>
      <c r="P40">
        <f t="shared" si="5"/>
        <v>0</v>
      </c>
      <c r="Q40">
        <f t="shared" si="6"/>
        <v>5</v>
      </c>
    </row>
    <row r="41" spans="1:17" ht="13.2" x14ac:dyDescent="0.25">
      <c r="A41" s="2">
        <v>44934.828383796295</v>
      </c>
      <c r="B41" s="1" t="s">
        <v>5</v>
      </c>
      <c r="C41" s="1" t="s">
        <v>11</v>
      </c>
      <c r="D41" s="1" t="s">
        <v>23</v>
      </c>
      <c r="E41" s="1" t="s">
        <v>1</v>
      </c>
      <c r="F41" s="1" t="s">
        <v>2</v>
      </c>
      <c r="G41" s="1" t="s">
        <v>3</v>
      </c>
      <c r="H41" s="1" t="s">
        <v>9</v>
      </c>
      <c r="I41" s="1" t="s">
        <v>30</v>
      </c>
      <c r="J41">
        <f t="shared" si="0"/>
        <v>1</v>
      </c>
      <c r="K41">
        <f t="shared" si="7"/>
        <v>5</v>
      </c>
      <c r="L41">
        <f t="shared" si="1"/>
        <v>5.5</v>
      </c>
      <c r="M41">
        <f t="shared" si="2"/>
        <v>1</v>
      </c>
      <c r="N41">
        <f t="shared" si="3"/>
        <v>10</v>
      </c>
      <c r="O41">
        <f t="shared" si="8"/>
        <v>15</v>
      </c>
      <c r="P41">
        <f t="shared" si="5"/>
        <v>5</v>
      </c>
      <c r="Q41">
        <f t="shared" si="6"/>
        <v>10</v>
      </c>
    </row>
    <row r="42" spans="1:17" ht="13.2" x14ac:dyDescent="0.25">
      <c r="A42" s="2">
        <v>44934.833467175922</v>
      </c>
      <c r="B42" s="1" t="s">
        <v>5</v>
      </c>
      <c r="C42" s="1" t="s">
        <v>25</v>
      </c>
      <c r="D42" s="1" t="s">
        <v>35</v>
      </c>
      <c r="E42" s="1" t="s">
        <v>1</v>
      </c>
      <c r="F42" s="1" t="s">
        <v>3</v>
      </c>
      <c r="G42" s="1" t="s">
        <v>8</v>
      </c>
      <c r="H42" s="1" t="s">
        <v>4</v>
      </c>
      <c r="I42" s="1" t="s">
        <v>32</v>
      </c>
      <c r="J42">
        <f t="shared" si="0"/>
        <v>1</v>
      </c>
      <c r="K42">
        <f t="shared" si="7"/>
        <v>2.5</v>
      </c>
      <c r="L42">
        <f t="shared" si="1"/>
        <v>3</v>
      </c>
      <c r="M42">
        <f t="shared" si="2"/>
        <v>1</v>
      </c>
      <c r="N42">
        <f t="shared" si="3"/>
        <v>5</v>
      </c>
      <c r="O42">
        <f t="shared" si="8"/>
        <v>10</v>
      </c>
      <c r="P42">
        <f t="shared" si="5"/>
        <v>15</v>
      </c>
      <c r="Q42">
        <f t="shared" si="6"/>
        <v>20</v>
      </c>
    </row>
    <row r="43" spans="1:17" ht="13.2" x14ac:dyDescent="0.25">
      <c r="A43" s="2">
        <v>44934.83531707176</v>
      </c>
      <c r="B43" s="1" t="s">
        <v>31</v>
      </c>
      <c r="C43" s="1" t="s">
        <v>12</v>
      </c>
      <c r="D43" s="1" t="s">
        <v>33</v>
      </c>
      <c r="E43" s="1" t="s">
        <v>1</v>
      </c>
      <c r="F43" s="1" t="s">
        <v>3</v>
      </c>
      <c r="G43" s="1" t="s">
        <v>2</v>
      </c>
      <c r="H43" s="1" t="s">
        <v>4</v>
      </c>
      <c r="I43" s="1" t="s">
        <v>34</v>
      </c>
      <c r="J43">
        <f t="shared" si="0"/>
        <v>1</v>
      </c>
      <c r="K43">
        <f t="shared" si="7"/>
        <v>5.5</v>
      </c>
      <c r="L43">
        <f t="shared" si="1"/>
        <v>6</v>
      </c>
      <c r="M43">
        <f t="shared" si="2"/>
        <v>0</v>
      </c>
      <c r="N43">
        <f t="shared" si="3"/>
        <v>5</v>
      </c>
      <c r="O43">
        <f t="shared" si="8"/>
        <v>10</v>
      </c>
      <c r="P43">
        <f t="shared" si="5"/>
        <v>10</v>
      </c>
      <c r="Q43">
        <f t="shared" si="6"/>
        <v>15</v>
      </c>
    </row>
    <row r="44" spans="1:17" ht="13.2" x14ac:dyDescent="0.25">
      <c r="A44" s="2">
        <v>44934.837232662037</v>
      </c>
      <c r="B44" s="1" t="s">
        <v>31</v>
      </c>
      <c r="C44" s="1" t="s">
        <v>6</v>
      </c>
      <c r="D44" s="1" t="s">
        <v>33</v>
      </c>
      <c r="E44" s="1" t="s">
        <v>19</v>
      </c>
      <c r="J44">
        <f t="shared" si="0"/>
        <v>0</v>
      </c>
      <c r="K44">
        <f t="shared" si="7"/>
        <v>5.5</v>
      </c>
      <c r="L44">
        <f t="shared" si="1"/>
        <v>6</v>
      </c>
      <c r="M44">
        <f t="shared" si="2"/>
        <v>0</v>
      </c>
      <c r="N44">
        <f t="shared" si="3"/>
        <v>0</v>
      </c>
      <c r="O44">
        <f t="shared" si="8"/>
        <v>0</v>
      </c>
      <c r="P44">
        <f t="shared" si="5"/>
        <v>0</v>
      </c>
      <c r="Q44">
        <f t="shared" si="6"/>
        <v>0</v>
      </c>
    </row>
    <row r="45" spans="1:17" ht="13.2" x14ac:dyDescent="0.25">
      <c r="A45" s="2">
        <v>44934.837654490737</v>
      </c>
      <c r="B45" s="1" t="s">
        <v>5</v>
      </c>
      <c r="C45" s="1" t="s">
        <v>17</v>
      </c>
      <c r="D45" s="1" t="s">
        <v>23</v>
      </c>
      <c r="E45" s="1" t="s">
        <v>1</v>
      </c>
      <c r="F45" s="1" t="s">
        <v>8</v>
      </c>
      <c r="G45" s="1" t="s">
        <v>3</v>
      </c>
      <c r="H45" s="1" t="s">
        <v>9</v>
      </c>
      <c r="I45" s="1" t="s">
        <v>27</v>
      </c>
      <c r="J45">
        <f t="shared" si="0"/>
        <v>1</v>
      </c>
      <c r="K45">
        <f t="shared" si="7"/>
        <v>5</v>
      </c>
      <c r="L45">
        <f t="shared" si="1"/>
        <v>5.5</v>
      </c>
      <c r="M45">
        <f t="shared" si="2"/>
        <v>1</v>
      </c>
      <c r="N45">
        <f t="shared" si="3"/>
        <v>15</v>
      </c>
      <c r="O45">
        <f t="shared" si="8"/>
        <v>20</v>
      </c>
      <c r="P45">
        <f t="shared" si="5"/>
        <v>5</v>
      </c>
      <c r="Q45">
        <f t="shared" si="6"/>
        <v>10</v>
      </c>
    </row>
    <row r="46" spans="1:17" ht="13.2" x14ac:dyDescent="0.25">
      <c r="A46" s="2">
        <v>44934.85719263889</v>
      </c>
      <c r="B46" s="1" t="s">
        <v>31</v>
      </c>
      <c r="C46" s="1" t="s">
        <v>11</v>
      </c>
      <c r="D46" s="1" t="s">
        <v>10</v>
      </c>
      <c r="E46" s="1" t="s">
        <v>1</v>
      </c>
      <c r="F46" s="1" t="s">
        <v>28</v>
      </c>
      <c r="G46" s="1" t="s">
        <v>3</v>
      </c>
      <c r="H46" s="1" t="s">
        <v>4</v>
      </c>
      <c r="I46" s="1" t="s">
        <v>15</v>
      </c>
      <c r="J46">
        <f t="shared" si="0"/>
        <v>1</v>
      </c>
      <c r="K46">
        <f t="shared" si="7"/>
        <v>4</v>
      </c>
      <c r="L46">
        <f t="shared" si="1"/>
        <v>4.5</v>
      </c>
      <c r="M46">
        <f t="shared" si="2"/>
        <v>0</v>
      </c>
      <c r="N46">
        <f t="shared" si="3"/>
        <v>20</v>
      </c>
      <c r="O46">
        <f t="shared" si="8"/>
        <v>25</v>
      </c>
      <c r="P46">
        <f t="shared" si="5"/>
        <v>5</v>
      </c>
      <c r="Q46">
        <f t="shared" si="6"/>
        <v>10</v>
      </c>
    </row>
    <row r="47" spans="1:17" ht="13.2" x14ac:dyDescent="0.25">
      <c r="A47" s="2">
        <v>44934.868874305554</v>
      </c>
      <c r="B47" s="1" t="s">
        <v>5</v>
      </c>
      <c r="C47" s="1" t="s">
        <v>25</v>
      </c>
      <c r="D47" s="1" t="s">
        <v>23</v>
      </c>
      <c r="E47" s="1" t="s">
        <v>19</v>
      </c>
      <c r="J47">
        <f t="shared" si="0"/>
        <v>0</v>
      </c>
      <c r="K47">
        <f t="shared" si="7"/>
        <v>5</v>
      </c>
      <c r="L47">
        <f t="shared" si="1"/>
        <v>5.5</v>
      </c>
      <c r="M47">
        <f t="shared" si="2"/>
        <v>1</v>
      </c>
      <c r="N47">
        <f t="shared" si="3"/>
        <v>0</v>
      </c>
      <c r="O47">
        <f t="shared" si="8"/>
        <v>0</v>
      </c>
      <c r="P47">
        <f t="shared" si="5"/>
        <v>0</v>
      </c>
      <c r="Q47">
        <f t="shared" si="6"/>
        <v>0</v>
      </c>
    </row>
    <row r="48" spans="1:17" ht="13.2" x14ac:dyDescent="0.25">
      <c r="A48" s="2">
        <v>44934.889645370371</v>
      </c>
      <c r="B48" s="1" t="s">
        <v>5</v>
      </c>
      <c r="C48" s="1" t="s">
        <v>17</v>
      </c>
      <c r="D48" s="1" t="s">
        <v>33</v>
      </c>
      <c r="E48" s="1" t="s">
        <v>1</v>
      </c>
      <c r="F48" s="1" t="s">
        <v>8</v>
      </c>
      <c r="G48" s="1" t="s">
        <v>2</v>
      </c>
      <c r="H48" s="1" t="s">
        <v>9</v>
      </c>
      <c r="I48" s="1" t="s">
        <v>36</v>
      </c>
      <c r="J48">
        <f t="shared" si="0"/>
        <v>1</v>
      </c>
      <c r="K48">
        <f t="shared" si="7"/>
        <v>5.5</v>
      </c>
      <c r="L48">
        <f t="shared" si="1"/>
        <v>6</v>
      </c>
      <c r="M48">
        <f t="shared" si="2"/>
        <v>1</v>
      </c>
      <c r="N48">
        <f t="shared" si="3"/>
        <v>15</v>
      </c>
      <c r="O48">
        <f t="shared" si="8"/>
        <v>20</v>
      </c>
      <c r="P48">
        <f t="shared" si="5"/>
        <v>10</v>
      </c>
      <c r="Q48">
        <f t="shared" si="6"/>
        <v>15</v>
      </c>
    </row>
    <row r="49" spans="1:17" ht="13.2" x14ac:dyDescent="0.25">
      <c r="A49" s="2">
        <v>44934.894306851857</v>
      </c>
      <c r="B49" s="1" t="s">
        <v>5</v>
      </c>
      <c r="C49" s="1" t="s">
        <v>17</v>
      </c>
      <c r="D49" s="1" t="s">
        <v>23</v>
      </c>
      <c r="E49" s="1" t="s">
        <v>1</v>
      </c>
      <c r="F49" s="1" t="s">
        <v>29</v>
      </c>
      <c r="G49" s="1" t="s">
        <v>3</v>
      </c>
      <c r="H49" s="1" t="s">
        <v>9</v>
      </c>
      <c r="I49" s="1" t="s">
        <v>16</v>
      </c>
      <c r="J49">
        <f t="shared" si="0"/>
        <v>1</v>
      </c>
      <c r="K49">
        <f t="shared" si="7"/>
        <v>5</v>
      </c>
      <c r="L49">
        <f t="shared" si="1"/>
        <v>5.5</v>
      </c>
      <c r="M49">
        <f t="shared" si="2"/>
        <v>1</v>
      </c>
      <c r="N49">
        <f t="shared" si="3"/>
        <v>25</v>
      </c>
      <c r="O49">
        <f t="shared" si="8"/>
        <v>30</v>
      </c>
      <c r="P49">
        <f t="shared" si="5"/>
        <v>5</v>
      </c>
      <c r="Q49">
        <f t="shared" si="6"/>
        <v>10</v>
      </c>
    </row>
    <row r="50" spans="1:17" ht="13.2" x14ac:dyDescent="0.25">
      <c r="A50" s="2">
        <v>44934.908039525464</v>
      </c>
      <c r="B50" s="1" t="s">
        <v>31</v>
      </c>
      <c r="C50" s="1" t="s">
        <v>17</v>
      </c>
      <c r="D50" s="1" t="s">
        <v>10</v>
      </c>
      <c r="E50" s="1" t="s">
        <v>19</v>
      </c>
      <c r="J50">
        <f t="shared" si="0"/>
        <v>0</v>
      </c>
      <c r="K50">
        <f t="shared" si="7"/>
        <v>4</v>
      </c>
      <c r="L50">
        <f t="shared" si="1"/>
        <v>4.5</v>
      </c>
      <c r="M50">
        <f t="shared" si="2"/>
        <v>0</v>
      </c>
      <c r="N50">
        <f t="shared" si="3"/>
        <v>0</v>
      </c>
      <c r="O50">
        <f t="shared" si="8"/>
        <v>0</v>
      </c>
      <c r="P50">
        <f t="shared" si="5"/>
        <v>0</v>
      </c>
      <c r="Q50">
        <f t="shared" si="6"/>
        <v>0</v>
      </c>
    </row>
    <row r="51" spans="1:17" ht="13.2" x14ac:dyDescent="0.25">
      <c r="A51" s="2">
        <v>44934.928854421298</v>
      </c>
      <c r="B51" s="1" t="s">
        <v>5</v>
      </c>
      <c r="C51" s="1" t="s">
        <v>17</v>
      </c>
      <c r="D51" s="1" t="s">
        <v>26</v>
      </c>
      <c r="E51" s="1" t="s">
        <v>1</v>
      </c>
      <c r="F51" s="1" t="s">
        <v>14</v>
      </c>
      <c r="G51" s="1" t="s">
        <v>3</v>
      </c>
      <c r="H51" s="1" t="s">
        <v>4</v>
      </c>
      <c r="I51" s="1" t="s">
        <v>16</v>
      </c>
      <c r="J51">
        <f t="shared" si="0"/>
        <v>1</v>
      </c>
      <c r="K51">
        <f t="shared" si="7"/>
        <v>6</v>
      </c>
      <c r="L51">
        <f t="shared" si="1"/>
        <v>6.5</v>
      </c>
      <c r="M51">
        <f t="shared" si="2"/>
        <v>1</v>
      </c>
      <c r="N51">
        <f t="shared" si="3"/>
        <v>0</v>
      </c>
      <c r="O51">
        <f t="shared" si="8"/>
        <v>5</v>
      </c>
      <c r="P51">
        <f t="shared" si="5"/>
        <v>5</v>
      </c>
      <c r="Q51">
        <f t="shared" si="6"/>
        <v>10</v>
      </c>
    </row>
    <row r="52" spans="1:17" ht="13.2" x14ac:dyDescent="0.25">
      <c r="A52" s="2">
        <v>44934.94414118056</v>
      </c>
      <c r="B52" s="1" t="s">
        <v>31</v>
      </c>
      <c r="C52" s="1" t="s">
        <v>25</v>
      </c>
      <c r="D52" s="1" t="s">
        <v>33</v>
      </c>
      <c r="E52" s="1" t="s">
        <v>1</v>
      </c>
      <c r="F52" s="1" t="s">
        <v>3</v>
      </c>
      <c r="G52" s="1" t="s">
        <v>14</v>
      </c>
      <c r="H52" s="1" t="s">
        <v>21</v>
      </c>
      <c r="I52" s="1" t="s">
        <v>27</v>
      </c>
      <c r="J52">
        <f t="shared" si="0"/>
        <v>1</v>
      </c>
      <c r="K52">
        <f t="shared" si="7"/>
        <v>5.5</v>
      </c>
      <c r="L52">
        <f t="shared" si="1"/>
        <v>6</v>
      </c>
      <c r="M52">
        <f t="shared" si="2"/>
        <v>0</v>
      </c>
      <c r="N52">
        <f t="shared" si="3"/>
        <v>5</v>
      </c>
      <c r="O52">
        <f t="shared" si="8"/>
        <v>10</v>
      </c>
      <c r="P52">
        <f t="shared" si="5"/>
        <v>0</v>
      </c>
      <c r="Q52">
        <f t="shared" si="6"/>
        <v>5</v>
      </c>
    </row>
    <row r="53" spans="1:17" ht="13.2" x14ac:dyDescent="0.25">
      <c r="A53" s="2">
        <v>44934.968976979166</v>
      </c>
      <c r="B53" s="1" t="s">
        <v>31</v>
      </c>
      <c r="C53" s="1" t="s">
        <v>17</v>
      </c>
      <c r="D53" s="1" t="s">
        <v>13</v>
      </c>
      <c r="E53" s="1" t="s">
        <v>1</v>
      </c>
      <c r="F53" s="1" t="s">
        <v>8</v>
      </c>
      <c r="G53" s="1" t="s">
        <v>14</v>
      </c>
      <c r="H53" s="1" t="s">
        <v>9</v>
      </c>
      <c r="I53" s="1" t="s">
        <v>32</v>
      </c>
      <c r="J53">
        <f t="shared" si="0"/>
        <v>1</v>
      </c>
      <c r="K53">
        <f t="shared" si="7"/>
        <v>4.5</v>
      </c>
      <c r="L53">
        <f t="shared" si="1"/>
        <v>5</v>
      </c>
      <c r="M53">
        <f t="shared" si="2"/>
        <v>0</v>
      </c>
      <c r="N53">
        <f t="shared" si="3"/>
        <v>15</v>
      </c>
      <c r="O53">
        <f t="shared" si="8"/>
        <v>20</v>
      </c>
      <c r="P53">
        <f t="shared" si="5"/>
        <v>0</v>
      </c>
      <c r="Q53">
        <f t="shared" si="6"/>
        <v>5</v>
      </c>
    </row>
    <row r="54" spans="1:17" ht="13.2" x14ac:dyDescent="0.25">
      <c r="A54" s="2">
        <v>44934.97227914352</v>
      </c>
      <c r="B54" s="1" t="s">
        <v>5</v>
      </c>
      <c r="C54" s="1" t="s">
        <v>6</v>
      </c>
      <c r="D54" s="1" t="s">
        <v>33</v>
      </c>
      <c r="E54" s="1" t="s">
        <v>1</v>
      </c>
      <c r="F54" s="1" t="s">
        <v>3</v>
      </c>
      <c r="G54" s="1" t="s">
        <v>14</v>
      </c>
      <c r="H54" s="1" t="s">
        <v>21</v>
      </c>
      <c r="I54" s="1" t="s">
        <v>36</v>
      </c>
      <c r="J54">
        <f t="shared" si="0"/>
        <v>1</v>
      </c>
      <c r="K54">
        <f t="shared" si="7"/>
        <v>5.5</v>
      </c>
      <c r="L54">
        <f t="shared" si="1"/>
        <v>6</v>
      </c>
      <c r="M54">
        <f t="shared" si="2"/>
        <v>1</v>
      </c>
      <c r="N54">
        <f t="shared" si="3"/>
        <v>5</v>
      </c>
      <c r="O54">
        <f t="shared" si="8"/>
        <v>10</v>
      </c>
      <c r="P54">
        <f t="shared" si="5"/>
        <v>0</v>
      </c>
      <c r="Q54">
        <f t="shared" si="6"/>
        <v>5</v>
      </c>
    </row>
    <row r="55" spans="1:17" ht="13.2" x14ac:dyDescent="0.25">
      <c r="A55" s="2">
        <v>44934.998772719904</v>
      </c>
      <c r="B55" s="1" t="s">
        <v>31</v>
      </c>
      <c r="C55" s="1" t="s">
        <v>6</v>
      </c>
      <c r="D55" s="1" t="s">
        <v>23</v>
      </c>
      <c r="E55" s="1" t="s">
        <v>19</v>
      </c>
      <c r="J55">
        <f t="shared" si="0"/>
        <v>0</v>
      </c>
      <c r="K55">
        <f t="shared" si="7"/>
        <v>5</v>
      </c>
      <c r="L55">
        <f t="shared" si="1"/>
        <v>5.5</v>
      </c>
      <c r="M55">
        <f t="shared" si="2"/>
        <v>0</v>
      </c>
      <c r="N55">
        <f t="shared" si="3"/>
        <v>0</v>
      </c>
      <c r="O55">
        <f t="shared" si="8"/>
        <v>0</v>
      </c>
      <c r="P55">
        <f t="shared" si="5"/>
        <v>0</v>
      </c>
      <c r="Q55">
        <f t="shared" si="6"/>
        <v>0</v>
      </c>
    </row>
    <row r="56" spans="1:17" ht="13.2" x14ac:dyDescent="0.25">
      <c r="A56" s="2">
        <v>44935.073084502314</v>
      </c>
      <c r="B56" s="1" t="s">
        <v>31</v>
      </c>
      <c r="C56" s="1" t="s">
        <v>6</v>
      </c>
      <c r="D56" s="1" t="s">
        <v>10</v>
      </c>
      <c r="E56" s="1" t="s">
        <v>19</v>
      </c>
      <c r="J56">
        <f t="shared" si="0"/>
        <v>0</v>
      </c>
      <c r="K56">
        <f t="shared" si="7"/>
        <v>4</v>
      </c>
      <c r="L56">
        <f t="shared" si="1"/>
        <v>4.5</v>
      </c>
      <c r="M56">
        <f t="shared" si="2"/>
        <v>0</v>
      </c>
      <c r="N56">
        <f t="shared" si="3"/>
        <v>0</v>
      </c>
      <c r="O56">
        <f t="shared" si="8"/>
        <v>0</v>
      </c>
      <c r="P56">
        <f t="shared" si="5"/>
        <v>0</v>
      </c>
      <c r="Q56">
        <f t="shared" si="6"/>
        <v>0</v>
      </c>
    </row>
    <row r="57" spans="1:17" ht="13.2" x14ac:dyDescent="0.25">
      <c r="A57" s="2">
        <v>44935.137070671291</v>
      </c>
      <c r="B57" s="1" t="s">
        <v>31</v>
      </c>
      <c r="C57" s="1" t="s">
        <v>6</v>
      </c>
      <c r="D57" s="1" t="s">
        <v>37</v>
      </c>
      <c r="E57" s="1" t="s">
        <v>1</v>
      </c>
      <c r="F57" s="1" t="s">
        <v>3</v>
      </c>
      <c r="G57" s="1" t="s">
        <v>14</v>
      </c>
      <c r="H57" s="1" t="s">
        <v>9</v>
      </c>
      <c r="I57" s="1" t="s">
        <v>34</v>
      </c>
      <c r="J57">
        <f t="shared" si="0"/>
        <v>1</v>
      </c>
      <c r="K57">
        <f t="shared" si="7"/>
        <v>1.5</v>
      </c>
      <c r="L57">
        <f t="shared" si="1"/>
        <v>2</v>
      </c>
      <c r="M57">
        <f t="shared" si="2"/>
        <v>0</v>
      </c>
      <c r="N57">
        <f t="shared" si="3"/>
        <v>5</v>
      </c>
      <c r="O57">
        <f t="shared" si="8"/>
        <v>10</v>
      </c>
      <c r="P57">
        <f t="shared" si="5"/>
        <v>0</v>
      </c>
      <c r="Q57">
        <f t="shared" si="6"/>
        <v>5</v>
      </c>
    </row>
    <row r="58" spans="1:17" ht="13.2" x14ac:dyDescent="0.25">
      <c r="A58" s="2">
        <v>44935.370089606484</v>
      </c>
      <c r="B58" s="1" t="s">
        <v>31</v>
      </c>
      <c r="C58" s="1" t="s">
        <v>6</v>
      </c>
      <c r="D58" s="1" t="s">
        <v>13</v>
      </c>
      <c r="E58" s="1" t="s">
        <v>1</v>
      </c>
      <c r="F58" s="1" t="s">
        <v>14</v>
      </c>
      <c r="G58" s="1" t="s">
        <v>3</v>
      </c>
      <c r="H58" s="1" t="s">
        <v>4</v>
      </c>
      <c r="I58" s="1" t="s">
        <v>36</v>
      </c>
      <c r="J58">
        <f t="shared" si="0"/>
        <v>1</v>
      </c>
      <c r="K58">
        <f t="shared" si="7"/>
        <v>4.5</v>
      </c>
      <c r="L58">
        <f t="shared" si="1"/>
        <v>5</v>
      </c>
      <c r="M58">
        <f t="shared" si="2"/>
        <v>0</v>
      </c>
      <c r="N58">
        <f t="shared" si="3"/>
        <v>0</v>
      </c>
      <c r="O58">
        <f t="shared" si="8"/>
        <v>5</v>
      </c>
      <c r="P58">
        <f t="shared" si="5"/>
        <v>5</v>
      </c>
      <c r="Q58">
        <f t="shared" si="6"/>
        <v>10</v>
      </c>
    </row>
    <row r="59" spans="1:17" ht="13.2" x14ac:dyDescent="0.25">
      <c r="A59" s="2">
        <v>44935.387166851855</v>
      </c>
      <c r="B59" s="1" t="s">
        <v>31</v>
      </c>
      <c r="C59" s="1" t="s">
        <v>11</v>
      </c>
      <c r="D59" s="1" t="s">
        <v>10</v>
      </c>
      <c r="E59" s="1" t="s">
        <v>1</v>
      </c>
      <c r="F59" s="1" t="s">
        <v>3</v>
      </c>
      <c r="G59" s="1" t="s">
        <v>14</v>
      </c>
      <c r="H59" s="1" t="s">
        <v>21</v>
      </c>
      <c r="I59" s="1" t="s">
        <v>27</v>
      </c>
      <c r="J59">
        <f t="shared" si="0"/>
        <v>1</v>
      </c>
      <c r="K59">
        <f t="shared" si="7"/>
        <v>4</v>
      </c>
      <c r="L59">
        <f t="shared" si="1"/>
        <v>4.5</v>
      </c>
      <c r="M59">
        <f t="shared" si="2"/>
        <v>0</v>
      </c>
      <c r="N59">
        <f t="shared" si="3"/>
        <v>5</v>
      </c>
      <c r="O59">
        <f t="shared" si="8"/>
        <v>10</v>
      </c>
      <c r="P59">
        <f t="shared" si="5"/>
        <v>0</v>
      </c>
      <c r="Q59">
        <f t="shared" si="6"/>
        <v>5</v>
      </c>
    </row>
    <row r="60" spans="1:17" ht="13.2" x14ac:dyDescent="0.25">
      <c r="A60" s="2">
        <v>44935.447269004631</v>
      </c>
      <c r="B60" s="1" t="s">
        <v>5</v>
      </c>
      <c r="C60" s="1" t="s">
        <v>25</v>
      </c>
      <c r="D60" s="1" t="s">
        <v>13</v>
      </c>
      <c r="E60" s="1" t="s">
        <v>1</v>
      </c>
      <c r="F60" s="1" t="s">
        <v>29</v>
      </c>
      <c r="G60" s="1" t="s">
        <v>14</v>
      </c>
      <c r="H60" s="1" t="s">
        <v>9</v>
      </c>
      <c r="I60" s="1" t="s">
        <v>27</v>
      </c>
      <c r="J60">
        <f t="shared" si="0"/>
        <v>1</v>
      </c>
      <c r="K60">
        <f t="shared" si="7"/>
        <v>4.5</v>
      </c>
      <c r="L60">
        <f t="shared" si="1"/>
        <v>5</v>
      </c>
      <c r="M60">
        <f t="shared" si="2"/>
        <v>1</v>
      </c>
      <c r="N60">
        <f t="shared" si="3"/>
        <v>25</v>
      </c>
      <c r="O60">
        <f t="shared" si="8"/>
        <v>30</v>
      </c>
      <c r="P60">
        <f t="shared" si="5"/>
        <v>0</v>
      </c>
      <c r="Q60">
        <f t="shared" si="6"/>
        <v>5</v>
      </c>
    </row>
    <row r="61" spans="1:17" ht="13.2" x14ac:dyDescent="0.25">
      <c r="A61" s="2">
        <v>44935.45637738426</v>
      </c>
      <c r="B61" s="1" t="s">
        <v>5</v>
      </c>
      <c r="C61" s="1" t="s">
        <v>25</v>
      </c>
      <c r="D61" s="1" t="s">
        <v>18</v>
      </c>
      <c r="E61" s="1" t="s">
        <v>1</v>
      </c>
      <c r="F61" s="1" t="s">
        <v>14</v>
      </c>
      <c r="G61" s="1" t="s">
        <v>3</v>
      </c>
      <c r="H61" s="1" t="s">
        <v>4</v>
      </c>
      <c r="I61" s="1" t="s">
        <v>36</v>
      </c>
      <c r="J61">
        <f t="shared" si="0"/>
        <v>1</v>
      </c>
      <c r="K61">
        <f t="shared" si="7"/>
        <v>3.5</v>
      </c>
      <c r="L61">
        <f t="shared" si="1"/>
        <v>4</v>
      </c>
      <c r="M61">
        <f t="shared" si="2"/>
        <v>1</v>
      </c>
      <c r="N61">
        <f t="shared" si="3"/>
        <v>0</v>
      </c>
      <c r="O61">
        <f t="shared" si="8"/>
        <v>5</v>
      </c>
      <c r="P61">
        <f t="shared" si="5"/>
        <v>5</v>
      </c>
      <c r="Q61">
        <f t="shared" si="6"/>
        <v>10</v>
      </c>
    </row>
    <row r="62" spans="1:17" ht="13.2" x14ac:dyDescent="0.25">
      <c r="A62" s="2">
        <v>44935.50342893519</v>
      </c>
      <c r="B62" s="1" t="s">
        <v>31</v>
      </c>
      <c r="C62" s="1" t="s">
        <v>6</v>
      </c>
      <c r="D62" s="1" t="s">
        <v>10</v>
      </c>
      <c r="E62" s="1" t="s">
        <v>19</v>
      </c>
      <c r="J62">
        <f t="shared" si="0"/>
        <v>0</v>
      </c>
      <c r="K62">
        <f t="shared" si="7"/>
        <v>4</v>
      </c>
      <c r="L62">
        <f t="shared" si="1"/>
        <v>4.5</v>
      </c>
      <c r="M62">
        <f t="shared" si="2"/>
        <v>0</v>
      </c>
      <c r="N62">
        <f t="shared" si="3"/>
        <v>0</v>
      </c>
      <c r="O62">
        <f t="shared" si="8"/>
        <v>0</v>
      </c>
      <c r="P62">
        <f t="shared" si="5"/>
        <v>0</v>
      </c>
      <c r="Q62">
        <f t="shared" si="6"/>
        <v>0</v>
      </c>
    </row>
    <row r="63" spans="1:17" ht="13.2" x14ac:dyDescent="0.25">
      <c r="A63" s="2">
        <v>44935.504375115735</v>
      </c>
      <c r="B63" s="1" t="s">
        <v>5</v>
      </c>
      <c r="C63" s="1" t="s">
        <v>6</v>
      </c>
      <c r="D63" s="1" t="s">
        <v>10</v>
      </c>
      <c r="E63" s="1" t="s">
        <v>19</v>
      </c>
      <c r="J63">
        <f t="shared" si="0"/>
        <v>0</v>
      </c>
      <c r="K63">
        <f t="shared" si="7"/>
        <v>4</v>
      </c>
      <c r="L63">
        <f t="shared" si="1"/>
        <v>4.5</v>
      </c>
      <c r="M63">
        <f t="shared" si="2"/>
        <v>1</v>
      </c>
      <c r="N63">
        <f t="shared" si="3"/>
        <v>0</v>
      </c>
      <c r="O63">
        <f t="shared" si="8"/>
        <v>0</v>
      </c>
      <c r="P63">
        <f t="shared" si="5"/>
        <v>0</v>
      </c>
      <c r="Q63">
        <f t="shared" si="6"/>
        <v>0</v>
      </c>
    </row>
    <row r="64" spans="1:17" ht="13.2" x14ac:dyDescent="0.25">
      <c r="A64" s="2">
        <v>44935.525208287036</v>
      </c>
      <c r="B64" s="1" t="s">
        <v>31</v>
      </c>
      <c r="C64" s="1" t="s">
        <v>6</v>
      </c>
      <c r="D64" s="1" t="s">
        <v>13</v>
      </c>
      <c r="E64" s="1" t="s">
        <v>19</v>
      </c>
      <c r="J64">
        <f t="shared" si="0"/>
        <v>0</v>
      </c>
      <c r="K64">
        <f t="shared" si="7"/>
        <v>4.5</v>
      </c>
      <c r="L64">
        <f t="shared" si="1"/>
        <v>5</v>
      </c>
      <c r="M64">
        <f t="shared" si="2"/>
        <v>0</v>
      </c>
      <c r="N64">
        <f t="shared" si="3"/>
        <v>0</v>
      </c>
      <c r="O64">
        <f t="shared" si="8"/>
        <v>0</v>
      </c>
      <c r="P64">
        <f t="shared" si="5"/>
        <v>0</v>
      </c>
      <c r="Q64">
        <f t="shared" si="6"/>
        <v>0</v>
      </c>
    </row>
    <row r="65" spans="1:17" ht="13.2" x14ac:dyDescent="0.25">
      <c r="A65" s="2">
        <v>44935.530611631941</v>
      </c>
      <c r="B65" s="1" t="s">
        <v>5</v>
      </c>
      <c r="C65" s="1" t="s">
        <v>25</v>
      </c>
      <c r="D65" s="1" t="s">
        <v>10</v>
      </c>
      <c r="E65" s="1" t="s">
        <v>1</v>
      </c>
      <c r="F65" s="1" t="s">
        <v>28</v>
      </c>
      <c r="G65" s="1" t="s">
        <v>14</v>
      </c>
      <c r="H65" s="1" t="s">
        <v>9</v>
      </c>
      <c r="I65" s="1" t="s">
        <v>16</v>
      </c>
      <c r="J65">
        <f t="shared" si="0"/>
        <v>1</v>
      </c>
      <c r="K65">
        <f t="shared" si="7"/>
        <v>4</v>
      </c>
      <c r="L65">
        <f t="shared" si="1"/>
        <v>4.5</v>
      </c>
      <c r="M65">
        <f t="shared" si="2"/>
        <v>1</v>
      </c>
      <c r="N65">
        <f t="shared" si="3"/>
        <v>20</v>
      </c>
      <c r="O65">
        <f t="shared" si="8"/>
        <v>25</v>
      </c>
      <c r="P65">
        <f t="shared" si="5"/>
        <v>0</v>
      </c>
      <c r="Q65">
        <f t="shared" si="6"/>
        <v>5</v>
      </c>
    </row>
    <row r="66" spans="1:17" ht="13.2" x14ac:dyDescent="0.25">
      <c r="A66" s="2">
        <v>44935.571560381941</v>
      </c>
      <c r="B66" s="1" t="s">
        <v>5</v>
      </c>
      <c r="C66" s="1" t="s">
        <v>25</v>
      </c>
      <c r="D66" s="1" t="s">
        <v>23</v>
      </c>
      <c r="E66" s="1" t="s">
        <v>1</v>
      </c>
      <c r="F66" s="1" t="s">
        <v>8</v>
      </c>
      <c r="G66" s="1" t="s">
        <v>14</v>
      </c>
      <c r="H66" s="1" t="s">
        <v>9</v>
      </c>
      <c r="I66" s="1" t="s">
        <v>30</v>
      </c>
      <c r="J66">
        <f t="shared" si="0"/>
        <v>1</v>
      </c>
      <c r="K66">
        <f t="shared" si="7"/>
        <v>5</v>
      </c>
      <c r="L66">
        <f t="shared" si="1"/>
        <v>5.5</v>
      </c>
      <c r="M66">
        <f t="shared" si="2"/>
        <v>1</v>
      </c>
      <c r="N66">
        <f t="shared" si="3"/>
        <v>15</v>
      </c>
      <c r="O66">
        <f t="shared" si="8"/>
        <v>20</v>
      </c>
      <c r="P66">
        <f t="shared" si="5"/>
        <v>0</v>
      </c>
      <c r="Q66">
        <f t="shared" si="6"/>
        <v>5</v>
      </c>
    </row>
    <row r="67" spans="1:17" ht="13.2" x14ac:dyDescent="0.25">
      <c r="A67" s="2">
        <v>44935.590331874999</v>
      </c>
      <c r="B67" s="1" t="s">
        <v>31</v>
      </c>
      <c r="C67" s="1" t="s">
        <v>12</v>
      </c>
      <c r="D67" s="1" t="s">
        <v>23</v>
      </c>
      <c r="E67" s="1" t="s">
        <v>1</v>
      </c>
      <c r="F67" s="1" t="s">
        <v>3</v>
      </c>
      <c r="G67" s="1" t="s">
        <v>3</v>
      </c>
      <c r="H67" s="1" t="s">
        <v>4</v>
      </c>
      <c r="I67" s="1" t="s">
        <v>16</v>
      </c>
      <c r="J67">
        <f t="shared" ref="J67:J106" si="9">IF(E67=$E$2,1,0)</f>
        <v>1</v>
      </c>
      <c r="K67">
        <f t="shared" si="7"/>
        <v>5</v>
      </c>
      <c r="L67">
        <f t="shared" ref="L67:L106" si="10">IF(D67=$D$2,7,IF(D67=$D$3,5.5,IF(D67=$D$5,4.5,IF(D67=$D$6,6.5,IF(D67=$D$7,5,IF(D67=$D$12,5,IF(D67=$D$17,5.5,IF(D67=$D$19,6,IF(D67=$D$26,4,IF(D67=$D$42,3,IF(D67=$D$57,2,IF(D67=$D$75,2.5,0))))))))))))</f>
        <v>5.5</v>
      </c>
      <c r="M67">
        <f t="shared" ref="M67:M106" si="11">IF(B67=$B$2,1,0)</f>
        <v>0</v>
      </c>
      <c r="N67">
        <f t="shared" ref="N67:N106" si="12">IF(F67=$F$2,10,IF(F67=$F$3,5,IF(F67=$F$5,15,IF(F67=$F$7,20,IF(F67=$F$11,0,IF(F67=$F$23,25,0))))))</f>
        <v>5</v>
      </c>
      <c r="O67">
        <f t="shared" si="8"/>
        <v>10</v>
      </c>
      <c r="P67">
        <f t="shared" ref="P67:P106" si="13">IF(G67=$F$2,10,IF(G67=$F$3,5,IF(G67=$F$5,15,IF(G67=$F$7,20,IF(G67=$F$11,0,IF(G67=$F$23,25,0))))))</f>
        <v>5</v>
      </c>
      <c r="Q67">
        <f t="shared" ref="Q67:Q106" si="14">IF(G67=$F$2,15,IF(G67=$F$3,10,IF(G67=$F$5,20,IF(G67=$F$7,25,IF(G67=$F$11,5,IF(G67=$F$23,30,0))))))</f>
        <v>10</v>
      </c>
    </row>
    <row r="68" spans="1:17" ht="13.2" x14ac:dyDescent="0.25">
      <c r="A68" s="2">
        <v>44935.591125347222</v>
      </c>
      <c r="B68" s="1" t="s">
        <v>5</v>
      </c>
      <c r="C68" s="1" t="s">
        <v>6</v>
      </c>
      <c r="D68" s="1" t="s">
        <v>10</v>
      </c>
      <c r="E68" s="1" t="s">
        <v>1</v>
      </c>
      <c r="F68" s="1" t="s">
        <v>3</v>
      </c>
      <c r="G68" s="1" t="s">
        <v>14</v>
      </c>
      <c r="H68" s="1" t="s">
        <v>9</v>
      </c>
      <c r="I68" s="1" t="s">
        <v>15</v>
      </c>
      <c r="J68">
        <f t="shared" si="9"/>
        <v>1</v>
      </c>
      <c r="K68">
        <f t="shared" ref="K68:K106" si="15">IF(D68=$D$2,6.5,IF(D68=$D$3,5,IF(D68=$D$5,4,IF(D68=$D$6,6,IF(D68=$D$7,4.5,IF(D68=$D$12,4.5,IF(D68=$D$17,5,IF(D68=$D$19,5.5,IF(D68=$D$26,3.5,IF(D68=$D$42,2.5,IF(D68=$D$57,1.5,IF(D68=$D$75,2,0))))))))))))</f>
        <v>4</v>
      </c>
      <c r="L68">
        <f t="shared" si="10"/>
        <v>4.5</v>
      </c>
      <c r="M68">
        <f t="shared" si="11"/>
        <v>1</v>
      </c>
      <c r="N68">
        <f t="shared" si="12"/>
        <v>5</v>
      </c>
      <c r="O68">
        <f t="shared" si="8"/>
        <v>10</v>
      </c>
      <c r="P68">
        <f t="shared" si="13"/>
        <v>0</v>
      </c>
      <c r="Q68">
        <f t="shared" si="14"/>
        <v>5</v>
      </c>
    </row>
    <row r="69" spans="1:17" ht="13.2" x14ac:dyDescent="0.25">
      <c r="A69" s="2">
        <v>44935.69736583333</v>
      </c>
      <c r="B69" s="1" t="s">
        <v>5</v>
      </c>
      <c r="C69" s="1" t="s">
        <v>25</v>
      </c>
      <c r="D69" s="1" t="s">
        <v>33</v>
      </c>
      <c r="E69" s="1" t="s">
        <v>1</v>
      </c>
      <c r="F69" s="1" t="s">
        <v>14</v>
      </c>
      <c r="G69" s="1" t="s">
        <v>2</v>
      </c>
      <c r="H69" s="1" t="s">
        <v>4</v>
      </c>
      <c r="I69" s="1" t="s">
        <v>27</v>
      </c>
      <c r="J69">
        <f t="shared" si="9"/>
        <v>1</v>
      </c>
      <c r="K69">
        <f t="shared" si="15"/>
        <v>5.5</v>
      </c>
      <c r="L69">
        <f t="shared" si="10"/>
        <v>6</v>
      </c>
      <c r="M69">
        <f t="shared" si="11"/>
        <v>1</v>
      </c>
      <c r="N69">
        <f t="shared" si="12"/>
        <v>0</v>
      </c>
      <c r="O69">
        <f t="shared" si="8"/>
        <v>5</v>
      </c>
      <c r="P69">
        <f t="shared" si="13"/>
        <v>10</v>
      </c>
      <c r="Q69">
        <f t="shared" si="14"/>
        <v>15</v>
      </c>
    </row>
    <row r="70" spans="1:17" ht="13.2" x14ac:dyDescent="0.25">
      <c r="A70" s="2">
        <v>44935.765625266205</v>
      </c>
      <c r="B70" s="1" t="s">
        <v>31</v>
      </c>
      <c r="C70" s="1" t="s">
        <v>25</v>
      </c>
      <c r="D70" s="1" t="s">
        <v>13</v>
      </c>
      <c r="E70" s="1" t="s">
        <v>19</v>
      </c>
      <c r="J70">
        <f t="shared" si="9"/>
        <v>0</v>
      </c>
      <c r="K70">
        <f t="shared" si="15"/>
        <v>4.5</v>
      </c>
      <c r="L70">
        <f t="shared" si="10"/>
        <v>5</v>
      </c>
      <c r="M70">
        <f t="shared" si="11"/>
        <v>0</v>
      </c>
      <c r="N70">
        <f t="shared" si="12"/>
        <v>0</v>
      </c>
      <c r="O70">
        <f t="shared" si="8"/>
        <v>0</v>
      </c>
      <c r="P70">
        <f t="shared" si="13"/>
        <v>0</v>
      </c>
      <c r="Q70">
        <f t="shared" si="14"/>
        <v>0</v>
      </c>
    </row>
    <row r="71" spans="1:17" ht="13.2" x14ac:dyDescent="0.25">
      <c r="A71" s="2">
        <v>44935.773769328705</v>
      </c>
      <c r="B71" s="1" t="s">
        <v>5</v>
      </c>
      <c r="C71" s="1" t="s">
        <v>11</v>
      </c>
      <c r="D71" s="1" t="s">
        <v>33</v>
      </c>
      <c r="E71" s="1" t="s">
        <v>19</v>
      </c>
      <c r="J71">
        <f t="shared" si="9"/>
        <v>0</v>
      </c>
      <c r="K71">
        <f t="shared" si="15"/>
        <v>5.5</v>
      </c>
      <c r="L71">
        <f t="shared" si="10"/>
        <v>6</v>
      </c>
      <c r="M71">
        <f t="shared" si="11"/>
        <v>1</v>
      </c>
      <c r="N71">
        <f t="shared" si="12"/>
        <v>0</v>
      </c>
      <c r="O71">
        <f t="shared" si="8"/>
        <v>0</v>
      </c>
      <c r="P71">
        <f t="shared" si="13"/>
        <v>0</v>
      </c>
      <c r="Q71">
        <f t="shared" si="14"/>
        <v>0</v>
      </c>
    </row>
    <row r="72" spans="1:17" ht="13.2" x14ac:dyDescent="0.25">
      <c r="A72" s="2">
        <v>44935.777403796295</v>
      </c>
      <c r="B72" s="1" t="s">
        <v>5</v>
      </c>
      <c r="C72" s="1" t="s">
        <v>12</v>
      </c>
      <c r="D72" s="1" t="s">
        <v>10</v>
      </c>
      <c r="E72" s="1" t="s">
        <v>19</v>
      </c>
      <c r="J72">
        <f t="shared" si="9"/>
        <v>0</v>
      </c>
      <c r="K72">
        <f t="shared" si="15"/>
        <v>4</v>
      </c>
      <c r="L72">
        <f t="shared" si="10"/>
        <v>4.5</v>
      </c>
      <c r="M72">
        <f t="shared" si="11"/>
        <v>1</v>
      </c>
      <c r="N72">
        <f t="shared" si="12"/>
        <v>0</v>
      </c>
      <c r="O72">
        <f t="shared" si="8"/>
        <v>0</v>
      </c>
      <c r="P72">
        <f t="shared" si="13"/>
        <v>0</v>
      </c>
      <c r="Q72">
        <f t="shared" si="14"/>
        <v>0</v>
      </c>
    </row>
    <row r="73" spans="1:17" ht="13.2" x14ac:dyDescent="0.25">
      <c r="A73" s="2">
        <v>44935.779278634262</v>
      </c>
      <c r="B73" s="1" t="s">
        <v>31</v>
      </c>
      <c r="C73" s="1" t="s">
        <v>11</v>
      </c>
      <c r="D73" s="1" t="s">
        <v>10</v>
      </c>
      <c r="E73" s="1" t="s">
        <v>19</v>
      </c>
      <c r="J73">
        <f t="shared" si="9"/>
        <v>0</v>
      </c>
      <c r="K73">
        <f t="shared" si="15"/>
        <v>4</v>
      </c>
      <c r="L73">
        <f t="shared" si="10"/>
        <v>4.5</v>
      </c>
      <c r="M73">
        <f t="shared" si="11"/>
        <v>0</v>
      </c>
      <c r="N73">
        <f t="shared" si="12"/>
        <v>0</v>
      </c>
      <c r="O73">
        <f t="shared" si="8"/>
        <v>0</v>
      </c>
      <c r="P73">
        <f t="shared" si="13"/>
        <v>0</v>
      </c>
      <c r="Q73">
        <f t="shared" si="14"/>
        <v>0</v>
      </c>
    </row>
    <row r="74" spans="1:17" ht="13.2" x14ac:dyDescent="0.25">
      <c r="A74" s="2">
        <v>44935.781882025462</v>
      </c>
      <c r="B74" s="1" t="s">
        <v>5</v>
      </c>
      <c r="C74" s="1" t="s">
        <v>11</v>
      </c>
      <c r="D74" s="1" t="s">
        <v>13</v>
      </c>
      <c r="E74" s="1" t="s">
        <v>1</v>
      </c>
      <c r="F74" s="1" t="s">
        <v>14</v>
      </c>
      <c r="G74" s="1" t="s">
        <v>14</v>
      </c>
      <c r="H74" s="1" t="s">
        <v>4</v>
      </c>
      <c r="I74" s="1" t="s">
        <v>27</v>
      </c>
      <c r="J74">
        <f t="shared" si="9"/>
        <v>1</v>
      </c>
      <c r="K74">
        <f t="shared" si="15"/>
        <v>4.5</v>
      </c>
      <c r="L74">
        <f t="shared" si="10"/>
        <v>5</v>
      </c>
      <c r="M74">
        <f t="shared" si="11"/>
        <v>1</v>
      </c>
      <c r="N74">
        <f t="shared" si="12"/>
        <v>0</v>
      </c>
      <c r="O74">
        <f t="shared" si="8"/>
        <v>5</v>
      </c>
      <c r="P74">
        <f t="shared" si="13"/>
        <v>0</v>
      </c>
      <c r="Q74">
        <f t="shared" si="14"/>
        <v>5</v>
      </c>
    </row>
    <row r="75" spans="1:17" ht="13.2" x14ac:dyDescent="0.25">
      <c r="A75" s="2">
        <v>44935.788922766209</v>
      </c>
      <c r="B75" s="1" t="s">
        <v>31</v>
      </c>
      <c r="C75" s="1" t="s">
        <v>25</v>
      </c>
      <c r="D75" s="1" t="s">
        <v>38</v>
      </c>
      <c r="E75" s="1" t="s">
        <v>19</v>
      </c>
      <c r="J75">
        <f t="shared" si="9"/>
        <v>0</v>
      </c>
      <c r="K75">
        <f t="shared" si="15"/>
        <v>2</v>
      </c>
      <c r="L75">
        <f t="shared" si="10"/>
        <v>2.5</v>
      </c>
      <c r="M75">
        <f t="shared" si="11"/>
        <v>0</v>
      </c>
      <c r="N75">
        <f t="shared" si="12"/>
        <v>0</v>
      </c>
      <c r="O75">
        <f t="shared" si="8"/>
        <v>0</v>
      </c>
      <c r="P75">
        <f t="shared" si="13"/>
        <v>0</v>
      </c>
      <c r="Q75">
        <f t="shared" si="14"/>
        <v>0</v>
      </c>
    </row>
    <row r="76" spans="1:17" ht="13.2" x14ac:dyDescent="0.25">
      <c r="A76" s="2">
        <v>44935.798732488431</v>
      </c>
      <c r="B76" s="1" t="s">
        <v>5</v>
      </c>
      <c r="C76" s="1" t="s">
        <v>12</v>
      </c>
      <c r="D76" s="1" t="s">
        <v>10</v>
      </c>
      <c r="E76" s="1" t="s">
        <v>1</v>
      </c>
      <c r="F76" s="1" t="s">
        <v>14</v>
      </c>
      <c r="G76" s="1" t="s">
        <v>14</v>
      </c>
      <c r="H76" s="1" t="s">
        <v>9</v>
      </c>
      <c r="I76" s="1" t="s">
        <v>27</v>
      </c>
      <c r="J76">
        <f t="shared" si="9"/>
        <v>1</v>
      </c>
      <c r="K76">
        <f t="shared" si="15"/>
        <v>4</v>
      </c>
      <c r="L76">
        <f t="shared" si="10"/>
        <v>4.5</v>
      </c>
      <c r="M76">
        <f t="shared" si="11"/>
        <v>1</v>
      </c>
      <c r="N76">
        <f t="shared" si="12"/>
        <v>0</v>
      </c>
      <c r="O76">
        <f t="shared" ref="O76:O106" si="16">IF(F76=$F$2,15,IF(F76=$F$3,10,IF(F76=$F$5,20,IF(F76=$F$7,25,IF(F76=$F$11,5,IF(F76=$F$23,30,0))))))</f>
        <v>5</v>
      </c>
      <c r="P76">
        <f t="shared" si="13"/>
        <v>0</v>
      </c>
      <c r="Q76">
        <f t="shared" si="14"/>
        <v>5</v>
      </c>
    </row>
    <row r="77" spans="1:17" ht="13.2" x14ac:dyDescent="0.25">
      <c r="A77" s="2">
        <v>44935.855714409721</v>
      </c>
      <c r="B77" s="1" t="s">
        <v>31</v>
      </c>
      <c r="C77" s="1" t="s">
        <v>11</v>
      </c>
      <c r="D77" s="1" t="s">
        <v>10</v>
      </c>
      <c r="E77" s="1" t="s">
        <v>19</v>
      </c>
      <c r="J77">
        <f t="shared" si="9"/>
        <v>0</v>
      </c>
      <c r="K77">
        <f t="shared" si="15"/>
        <v>4</v>
      </c>
      <c r="L77">
        <f t="shared" si="10"/>
        <v>4.5</v>
      </c>
      <c r="M77">
        <f t="shared" si="11"/>
        <v>0</v>
      </c>
      <c r="N77">
        <f t="shared" si="12"/>
        <v>0</v>
      </c>
      <c r="O77">
        <f t="shared" si="16"/>
        <v>0</v>
      </c>
      <c r="P77">
        <f t="shared" si="13"/>
        <v>0</v>
      </c>
      <c r="Q77">
        <f t="shared" si="14"/>
        <v>0</v>
      </c>
    </row>
    <row r="78" spans="1:17" ht="13.2" x14ac:dyDescent="0.25">
      <c r="A78" s="2">
        <v>44936.582438124999</v>
      </c>
      <c r="B78" s="1" t="s">
        <v>31</v>
      </c>
      <c r="C78" s="1" t="s">
        <v>6</v>
      </c>
      <c r="D78" s="1" t="s">
        <v>23</v>
      </c>
      <c r="E78" s="1" t="s">
        <v>19</v>
      </c>
      <c r="J78">
        <f t="shared" si="9"/>
        <v>0</v>
      </c>
      <c r="K78">
        <f t="shared" si="15"/>
        <v>5</v>
      </c>
      <c r="L78">
        <f t="shared" si="10"/>
        <v>5.5</v>
      </c>
      <c r="M78">
        <f t="shared" si="11"/>
        <v>0</v>
      </c>
      <c r="N78">
        <f t="shared" si="12"/>
        <v>0</v>
      </c>
      <c r="O78">
        <f t="shared" si="16"/>
        <v>0</v>
      </c>
      <c r="P78">
        <f t="shared" si="13"/>
        <v>0</v>
      </c>
      <c r="Q78">
        <f t="shared" si="14"/>
        <v>0</v>
      </c>
    </row>
    <row r="79" spans="1:17" ht="13.2" x14ac:dyDescent="0.25">
      <c r="A79" s="2">
        <v>44936.596912071764</v>
      </c>
      <c r="B79" s="1" t="s">
        <v>5</v>
      </c>
      <c r="C79" s="1" t="s">
        <v>12</v>
      </c>
      <c r="D79" s="1" t="s">
        <v>10</v>
      </c>
      <c r="E79" s="1" t="s">
        <v>1</v>
      </c>
      <c r="F79" s="1" t="s">
        <v>14</v>
      </c>
      <c r="G79" s="1" t="s">
        <v>14</v>
      </c>
      <c r="H79" s="1" t="s">
        <v>21</v>
      </c>
      <c r="I79" s="1" t="s">
        <v>36</v>
      </c>
      <c r="J79">
        <f t="shared" si="9"/>
        <v>1</v>
      </c>
      <c r="K79">
        <f t="shared" si="15"/>
        <v>4</v>
      </c>
      <c r="L79">
        <f t="shared" si="10"/>
        <v>4.5</v>
      </c>
      <c r="M79">
        <f t="shared" si="11"/>
        <v>1</v>
      </c>
      <c r="N79">
        <f t="shared" si="12"/>
        <v>0</v>
      </c>
      <c r="O79">
        <f t="shared" si="16"/>
        <v>5</v>
      </c>
      <c r="P79">
        <f t="shared" si="13"/>
        <v>0</v>
      </c>
      <c r="Q79">
        <f t="shared" si="14"/>
        <v>5</v>
      </c>
    </row>
    <row r="80" spans="1:17" ht="13.2" x14ac:dyDescent="0.25">
      <c r="A80" s="2">
        <v>44936.6383403125</v>
      </c>
      <c r="B80" s="1" t="s">
        <v>5</v>
      </c>
      <c r="C80" s="1" t="s">
        <v>17</v>
      </c>
      <c r="D80" s="1" t="s">
        <v>23</v>
      </c>
      <c r="E80" s="1" t="s">
        <v>1</v>
      </c>
      <c r="F80" s="1" t="s">
        <v>3</v>
      </c>
      <c r="G80" s="1" t="s">
        <v>8</v>
      </c>
      <c r="H80" s="1" t="s">
        <v>4</v>
      </c>
      <c r="I80" s="1" t="s">
        <v>36</v>
      </c>
      <c r="J80">
        <f t="shared" si="9"/>
        <v>1</v>
      </c>
      <c r="K80">
        <f t="shared" si="15"/>
        <v>5</v>
      </c>
      <c r="L80">
        <f t="shared" si="10"/>
        <v>5.5</v>
      </c>
      <c r="M80">
        <f t="shared" si="11"/>
        <v>1</v>
      </c>
      <c r="N80">
        <f t="shared" si="12"/>
        <v>5</v>
      </c>
      <c r="O80">
        <f t="shared" si="16"/>
        <v>10</v>
      </c>
      <c r="P80">
        <f t="shared" si="13"/>
        <v>15</v>
      </c>
      <c r="Q80">
        <f t="shared" si="14"/>
        <v>20</v>
      </c>
    </row>
    <row r="81" spans="1:17" ht="13.2" x14ac:dyDescent="0.25">
      <c r="A81" s="2">
        <v>44936.664020625001</v>
      </c>
      <c r="B81" s="1" t="s">
        <v>31</v>
      </c>
      <c r="C81" s="1" t="s">
        <v>25</v>
      </c>
      <c r="D81" s="1" t="s">
        <v>26</v>
      </c>
      <c r="E81" s="1" t="s">
        <v>19</v>
      </c>
      <c r="J81">
        <f t="shared" si="9"/>
        <v>0</v>
      </c>
      <c r="K81">
        <f t="shared" si="15"/>
        <v>6</v>
      </c>
      <c r="L81">
        <f t="shared" si="10"/>
        <v>6.5</v>
      </c>
      <c r="M81">
        <f t="shared" si="11"/>
        <v>0</v>
      </c>
      <c r="N81">
        <f t="shared" si="12"/>
        <v>0</v>
      </c>
      <c r="O81">
        <f t="shared" si="16"/>
        <v>0</v>
      </c>
      <c r="P81">
        <f t="shared" si="13"/>
        <v>0</v>
      </c>
      <c r="Q81">
        <f t="shared" si="14"/>
        <v>0</v>
      </c>
    </row>
    <row r="82" spans="1:17" ht="13.2" x14ac:dyDescent="0.25">
      <c r="A82" s="2">
        <v>44936.666157546293</v>
      </c>
      <c r="B82" s="1" t="s">
        <v>31</v>
      </c>
      <c r="C82" s="1" t="s">
        <v>11</v>
      </c>
      <c r="D82" s="1" t="s">
        <v>13</v>
      </c>
      <c r="E82" s="1" t="s">
        <v>1</v>
      </c>
      <c r="F82" s="1" t="s">
        <v>14</v>
      </c>
      <c r="G82" s="1" t="s">
        <v>14</v>
      </c>
      <c r="H82" s="1" t="s">
        <v>4</v>
      </c>
      <c r="I82" s="1" t="s">
        <v>34</v>
      </c>
      <c r="J82">
        <f t="shared" si="9"/>
        <v>1</v>
      </c>
      <c r="K82">
        <f t="shared" si="15"/>
        <v>4.5</v>
      </c>
      <c r="L82">
        <f t="shared" si="10"/>
        <v>5</v>
      </c>
      <c r="M82">
        <f t="shared" si="11"/>
        <v>0</v>
      </c>
      <c r="N82">
        <f t="shared" si="12"/>
        <v>0</v>
      </c>
      <c r="O82">
        <f t="shared" si="16"/>
        <v>5</v>
      </c>
      <c r="P82">
        <f t="shared" si="13"/>
        <v>0</v>
      </c>
      <c r="Q82">
        <f t="shared" si="14"/>
        <v>5</v>
      </c>
    </row>
    <row r="83" spans="1:17" ht="13.2" x14ac:dyDescent="0.25">
      <c r="A83" s="2">
        <v>44936.669879016205</v>
      </c>
      <c r="B83" s="1" t="s">
        <v>31</v>
      </c>
      <c r="C83" s="1" t="s">
        <v>12</v>
      </c>
      <c r="D83" s="1" t="s">
        <v>33</v>
      </c>
      <c r="E83" s="1" t="s">
        <v>19</v>
      </c>
      <c r="J83">
        <f t="shared" si="9"/>
        <v>0</v>
      </c>
      <c r="K83">
        <f t="shared" si="15"/>
        <v>5.5</v>
      </c>
      <c r="L83">
        <f t="shared" si="10"/>
        <v>6</v>
      </c>
      <c r="M83">
        <f t="shared" si="11"/>
        <v>0</v>
      </c>
      <c r="N83">
        <f t="shared" si="12"/>
        <v>0</v>
      </c>
      <c r="O83">
        <f t="shared" si="16"/>
        <v>0</v>
      </c>
      <c r="P83">
        <f t="shared" si="13"/>
        <v>0</v>
      </c>
      <c r="Q83">
        <f t="shared" si="14"/>
        <v>0</v>
      </c>
    </row>
    <row r="84" spans="1:17" ht="13.2" x14ac:dyDescent="0.25">
      <c r="A84" s="2">
        <v>44936.716815914348</v>
      </c>
      <c r="B84" s="1" t="s">
        <v>5</v>
      </c>
      <c r="C84" s="1" t="s">
        <v>17</v>
      </c>
      <c r="D84" s="1" t="s">
        <v>13</v>
      </c>
      <c r="E84" s="1" t="s">
        <v>1</v>
      </c>
      <c r="F84" s="1" t="s">
        <v>2</v>
      </c>
      <c r="G84" s="1" t="s">
        <v>14</v>
      </c>
      <c r="H84" s="1" t="s">
        <v>4</v>
      </c>
      <c r="I84" s="1" t="s">
        <v>34</v>
      </c>
      <c r="J84">
        <f t="shared" si="9"/>
        <v>1</v>
      </c>
      <c r="K84">
        <f t="shared" si="15"/>
        <v>4.5</v>
      </c>
      <c r="L84">
        <f t="shared" si="10"/>
        <v>5</v>
      </c>
      <c r="M84">
        <f t="shared" si="11"/>
        <v>1</v>
      </c>
      <c r="N84">
        <f t="shared" si="12"/>
        <v>10</v>
      </c>
      <c r="O84">
        <f t="shared" si="16"/>
        <v>15</v>
      </c>
      <c r="P84">
        <f t="shared" si="13"/>
        <v>0</v>
      </c>
      <c r="Q84">
        <f t="shared" si="14"/>
        <v>5</v>
      </c>
    </row>
    <row r="85" spans="1:17" ht="13.2" x14ac:dyDescent="0.25">
      <c r="A85" s="2">
        <v>44937.499835243056</v>
      </c>
      <c r="B85" s="1" t="s">
        <v>31</v>
      </c>
      <c r="C85" s="1" t="s">
        <v>6</v>
      </c>
      <c r="D85" s="1" t="s">
        <v>10</v>
      </c>
      <c r="E85" s="1" t="s">
        <v>19</v>
      </c>
      <c r="J85">
        <f t="shared" si="9"/>
        <v>0</v>
      </c>
      <c r="K85">
        <f t="shared" si="15"/>
        <v>4</v>
      </c>
      <c r="L85">
        <f t="shared" si="10"/>
        <v>4.5</v>
      </c>
      <c r="M85">
        <f t="shared" si="11"/>
        <v>0</v>
      </c>
      <c r="N85">
        <f t="shared" si="12"/>
        <v>0</v>
      </c>
      <c r="O85">
        <f t="shared" si="16"/>
        <v>0</v>
      </c>
      <c r="P85">
        <f t="shared" si="13"/>
        <v>0</v>
      </c>
      <c r="Q85">
        <f t="shared" si="14"/>
        <v>0</v>
      </c>
    </row>
    <row r="86" spans="1:17" ht="13.2" x14ac:dyDescent="0.25">
      <c r="A86" s="2">
        <v>44937.580711678238</v>
      </c>
      <c r="B86" s="1" t="s">
        <v>5</v>
      </c>
      <c r="C86" s="1" t="s">
        <v>11</v>
      </c>
      <c r="D86" s="1" t="s">
        <v>23</v>
      </c>
      <c r="E86" s="1" t="s">
        <v>19</v>
      </c>
      <c r="J86">
        <f t="shared" si="9"/>
        <v>0</v>
      </c>
      <c r="K86">
        <f t="shared" si="15"/>
        <v>5</v>
      </c>
      <c r="L86">
        <f t="shared" si="10"/>
        <v>5.5</v>
      </c>
      <c r="M86">
        <f t="shared" si="11"/>
        <v>1</v>
      </c>
      <c r="N86">
        <f t="shared" si="12"/>
        <v>0</v>
      </c>
      <c r="O86">
        <f t="shared" si="16"/>
        <v>0</v>
      </c>
      <c r="P86">
        <f t="shared" si="13"/>
        <v>0</v>
      </c>
      <c r="Q86">
        <f t="shared" si="14"/>
        <v>0</v>
      </c>
    </row>
    <row r="87" spans="1:17" ht="13.2" x14ac:dyDescent="0.25">
      <c r="A87" s="2">
        <v>44938.009867326386</v>
      </c>
      <c r="B87" s="1" t="s">
        <v>5</v>
      </c>
      <c r="C87" s="1" t="s">
        <v>12</v>
      </c>
      <c r="D87" s="1" t="s">
        <v>23</v>
      </c>
      <c r="E87" s="1" t="s">
        <v>19</v>
      </c>
      <c r="J87">
        <f t="shared" si="9"/>
        <v>0</v>
      </c>
      <c r="K87">
        <f t="shared" si="15"/>
        <v>5</v>
      </c>
      <c r="L87">
        <f t="shared" si="10"/>
        <v>5.5</v>
      </c>
      <c r="M87">
        <f t="shared" si="11"/>
        <v>1</v>
      </c>
      <c r="N87">
        <f t="shared" si="12"/>
        <v>0</v>
      </c>
      <c r="O87">
        <f t="shared" si="16"/>
        <v>0</v>
      </c>
      <c r="P87">
        <f t="shared" si="13"/>
        <v>0</v>
      </c>
      <c r="Q87">
        <f t="shared" si="14"/>
        <v>0</v>
      </c>
    </row>
    <row r="88" spans="1:17" ht="13.2" x14ac:dyDescent="0.25">
      <c r="A88" s="2">
        <v>44938.863131736114</v>
      </c>
      <c r="B88" s="1" t="s">
        <v>31</v>
      </c>
      <c r="C88" s="1" t="s">
        <v>25</v>
      </c>
      <c r="D88" s="1" t="s">
        <v>18</v>
      </c>
      <c r="E88" s="1" t="s">
        <v>19</v>
      </c>
      <c r="J88">
        <f t="shared" si="9"/>
        <v>0</v>
      </c>
      <c r="K88">
        <f t="shared" si="15"/>
        <v>3.5</v>
      </c>
      <c r="L88">
        <f t="shared" si="10"/>
        <v>4</v>
      </c>
      <c r="M88">
        <f t="shared" si="11"/>
        <v>0</v>
      </c>
      <c r="N88">
        <f t="shared" si="12"/>
        <v>0</v>
      </c>
      <c r="O88">
        <f t="shared" si="16"/>
        <v>0</v>
      </c>
      <c r="P88">
        <f t="shared" si="13"/>
        <v>0</v>
      </c>
      <c r="Q88">
        <f t="shared" si="14"/>
        <v>0</v>
      </c>
    </row>
    <row r="89" spans="1:17" ht="13.2" x14ac:dyDescent="0.25">
      <c r="A89" s="2">
        <v>44938.94702482639</v>
      </c>
      <c r="B89" s="1" t="s">
        <v>31</v>
      </c>
      <c r="C89" s="1" t="s">
        <v>12</v>
      </c>
      <c r="D89" s="1" t="s">
        <v>13</v>
      </c>
      <c r="E89" s="1" t="s">
        <v>1</v>
      </c>
      <c r="F89" s="1" t="s">
        <v>3</v>
      </c>
      <c r="G89" s="1" t="s">
        <v>14</v>
      </c>
      <c r="H89" s="1" t="s">
        <v>4</v>
      </c>
      <c r="I89" s="1" t="s">
        <v>27</v>
      </c>
      <c r="J89">
        <f t="shared" si="9"/>
        <v>1</v>
      </c>
      <c r="K89">
        <f t="shared" si="15"/>
        <v>4.5</v>
      </c>
      <c r="L89">
        <f t="shared" si="10"/>
        <v>5</v>
      </c>
      <c r="M89">
        <f t="shared" si="11"/>
        <v>0</v>
      </c>
      <c r="N89">
        <f t="shared" si="12"/>
        <v>5</v>
      </c>
      <c r="O89">
        <f t="shared" si="16"/>
        <v>10</v>
      </c>
      <c r="P89">
        <f t="shared" si="13"/>
        <v>0</v>
      </c>
      <c r="Q89">
        <f t="shared" si="14"/>
        <v>5</v>
      </c>
    </row>
    <row r="90" spans="1:17" ht="13.2" x14ac:dyDescent="0.25">
      <c r="A90" s="2">
        <v>44939.949705243052</v>
      </c>
      <c r="B90" s="1" t="s">
        <v>31</v>
      </c>
      <c r="C90" s="1" t="s">
        <v>6</v>
      </c>
      <c r="D90" s="1" t="s">
        <v>10</v>
      </c>
      <c r="E90" s="1" t="s">
        <v>1</v>
      </c>
      <c r="F90" s="1" t="s">
        <v>14</v>
      </c>
      <c r="G90" s="1" t="s">
        <v>14</v>
      </c>
      <c r="H90" s="1" t="s">
        <v>9</v>
      </c>
      <c r="I90" s="1" t="s">
        <v>22</v>
      </c>
      <c r="J90">
        <f t="shared" si="9"/>
        <v>1</v>
      </c>
      <c r="K90">
        <f t="shared" si="15"/>
        <v>4</v>
      </c>
      <c r="L90">
        <f t="shared" si="10"/>
        <v>4.5</v>
      </c>
      <c r="M90">
        <f t="shared" si="11"/>
        <v>0</v>
      </c>
      <c r="N90">
        <f t="shared" si="12"/>
        <v>0</v>
      </c>
      <c r="O90">
        <f t="shared" si="16"/>
        <v>5</v>
      </c>
      <c r="P90">
        <f t="shared" si="13"/>
        <v>0</v>
      </c>
      <c r="Q90">
        <f t="shared" si="14"/>
        <v>5</v>
      </c>
    </row>
    <row r="91" spans="1:17" ht="13.2" x14ac:dyDescent="0.25">
      <c r="A91" s="2">
        <v>44939.951582141206</v>
      </c>
      <c r="B91" s="1" t="s">
        <v>5</v>
      </c>
      <c r="C91" s="1" t="s">
        <v>17</v>
      </c>
      <c r="D91" s="1" t="s">
        <v>23</v>
      </c>
      <c r="E91" s="1" t="s">
        <v>1</v>
      </c>
      <c r="F91" s="1" t="s">
        <v>2</v>
      </c>
      <c r="G91" s="1" t="s">
        <v>3</v>
      </c>
      <c r="H91" s="1" t="s">
        <v>9</v>
      </c>
      <c r="I91" s="1" t="s">
        <v>27</v>
      </c>
      <c r="J91">
        <f t="shared" si="9"/>
        <v>1</v>
      </c>
      <c r="K91">
        <f t="shared" si="15"/>
        <v>5</v>
      </c>
      <c r="L91">
        <f t="shared" si="10"/>
        <v>5.5</v>
      </c>
      <c r="M91">
        <f t="shared" si="11"/>
        <v>1</v>
      </c>
      <c r="N91">
        <f t="shared" si="12"/>
        <v>10</v>
      </c>
      <c r="O91">
        <f t="shared" si="16"/>
        <v>15</v>
      </c>
      <c r="P91">
        <f t="shared" si="13"/>
        <v>5</v>
      </c>
      <c r="Q91">
        <f t="shared" si="14"/>
        <v>10</v>
      </c>
    </row>
    <row r="92" spans="1:17" ht="13.2" x14ac:dyDescent="0.25">
      <c r="A92" s="2">
        <v>44939.951840532405</v>
      </c>
      <c r="B92" s="1" t="s">
        <v>5</v>
      </c>
      <c r="C92" s="1" t="s">
        <v>17</v>
      </c>
      <c r="D92" s="1" t="s">
        <v>10</v>
      </c>
      <c r="E92" s="1" t="s">
        <v>19</v>
      </c>
      <c r="J92">
        <f t="shared" si="9"/>
        <v>0</v>
      </c>
      <c r="K92">
        <f t="shared" si="15"/>
        <v>4</v>
      </c>
      <c r="L92">
        <f t="shared" si="10"/>
        <v>4.5</v>
      </c>
      <c r="M92">
        <f t="shared" si="11"/>
        <v>1</v>
      </c>
      <c r="N92">
        <f t="shared" si="12"/>
        <v>0</v>
      </c>
      <c r="O92">
        <f t="shared" si="16"/>
        <v>0</v>
      </c>
      <c r="P92">
        <f t="shared" si="13"/>
        <v>0</v>
      </c>
      <c r="Q92">
        <f t="shared" si="14"/>
        <v>0</v>
      </c>
    </row>
    <row r="93" spans="1:17" ht="13.2" x14ac:dyDescent="0.25">
      <c r="A93" s="2">
        <v>44939.952408738427</v>
      </c>
      <c r="B93" s="1" t="s">
        <v>31</v>
      </c>
      <c r="C93" s="1" t="s">
        <v>17</v>
      </c>
      <c r="D93" s="1" t="s">
        <v>33</v>
      </c>
      <c r="E93" s="1" t="s">
        <v>1</v>
      </c>
      <c r="F93" s="1" t="s">
        <v>3</v>
      </c>
      <c r="G93" s="1" t="s">
        <v>14</v>
      </c>
      <c r="H93" s="1" t="s">
        <v>21</v>
      </c>
      <c r="I93" s="1" t="s">
        <v>36</v>
      </c>
      <c r="J93">
        <f t="shared" si="9"/>
        <v>1</v>
      </c>
      <c r="K93">
        <f t="shared" si="15"/>
        <v>5.5</v>
      </c>
      <c r="L93">
        <f t="shared" si="10"/>
        <v>6</v>
      </c>
      <c r="M93">
        <f t="shared" si="11"/>
        <v>0</v>
      </c>
      <c r="N93">
        <f t="shared" si="12"/>
        <v>5</v>
      </c>
      <c r="O93">
        <f t="shared" si="16"/>
        <v>10</v>
      </c>
      <c r="P93">
        <f t="shared" si="13"/>
        <v>0</v>
      </c>
      <c r="Q93">
        <f t="shared" si="14"/>
        <v>5</v>
      </c>
    </row>
    <row r="94" spans="1:17" ht="13.2" x14ac:dyDescent="0.25">
      <c r="A94" s="2">
        <v>44940.000411990739</v>
      </c>
      <c r="B94" s="1" t="s">
        <v>5</v>
      </c>
      <c r="C94" s="1" t="s">
        <v>11</v>
      </c>
      <c r="D94" s="1" t="s">
        <v>23</v>
      </c>
      <c r="E94" s="1" t="s">
        <v>19</v>
      </c>
      <c r="J94">
        <f t="shared" si="9"/>
        <v>0</v>
      </c>
      <c r="K94">
        <f t="shared" si="15"/>
        <v>5</v>
      </c>
      <c r="L94">
        <f t="shared" si="10"/>
        <v>5.5</v>
      </c>
      <c r="M94">
        <f t="shared" si="11"/>
        <v>1</v>
      </c>
      <c r="N94">
        <f t="shared" si="12"/>
        <v>0</v>
      </c>
      <c r="O94">
        <f t="shared" si="16"/>
        <v>0</v>
      </c>
      <c r="P94">
        <f t="shared" si="13"/>
        <v>0</v>
      </c>
      <c r="Q94">
        <f t="shared" si="14"/>
        <v>0</v>
      </c>
    </row>
    <row r="95" spans="1:17" ht="13.2" x14ac:dyDescent="0.25">
      <c r="A95" s="2">
        <v>44940.001741006941</v>
      </c>
      <c r="B95" s="1" t="s">
        <v>31</v>
      </c>
      <c r="C95" s="1" t="s">
        <v>11</v>
      </c>
      <c r="D95" s="1" t="s">
        <v>13</v>
      </c>
      <c r="E95" s="1" t="s">
        <v>1</v>
      </c>
      <c r="F95" s="1" t="s">
        <v>14</v>
      </c>
      <c r="G95" s="1" t="s">
        <v>14</v>
      </c>
      <c r="H95" s="1" t="s">
        <v>21</v>
      </c>
      <c r="I95" s="1" t="s">
        <v>34</v>
      </c>
      <c r="J95">
        <f t="shared" si="9"/>
        <v>1</v>
      </c>
      <c r="K95">
        <f t="shared" si="15"/>
        <v>4.5</v>
      </c>
      <c r="L95">
        <f t="shared" si="10"/>
        <v>5</v>
      </c>
      <c r="M95">
        <f t="shared" si="11"/>
        <v>0</v>
      </c>
      <c r="N95">
        <f t="shared" si="12"/>
        <v>0</v>
      </c>
      <c r="O95">
        <f t="shared" si="16"/>
        <v>5</v>
      </c>
      <c r="P95">
        <f t="shared" si="13"/>
        <v>0</v>
      </c>
      <c r="Q95">
        <f t="shared" si="14"/>
        <v>5</v>
      </c>
    </row>
    <row r="96" spans="1:17" ht="13.2" x14ac:dyDescent="0.25">
      <c r="A96" s="2">
        <v>44940.009704861106</v>
      </c>
      <c r="B96" s="1" t="s">
        <v>5</v>
      </c>
      <c r="C96" s="1" t="s">
        <v>11</v>
      </c>
      <c r="D96" s="1" t="s">
        <v>23</v>
      </c>
      <c r="E96" s="1" t="s">
        <v>1</v>
      </c>
      <c r="F96" s="1" t="s">
        <v>3</v>
      </c>
      <c r="G96" s="1" t="s">
        <v>3</v>
      </c>
      <c r="H96" s="1" t="s">
        <v>9</v>
      </c>
      <c r="I96" s="1" t="s">
        <v>32</v>
      </c>
      <c r="J96">
        <f t="shared" si="9"/>
        <v>1</v>
      </c>
      <c r="K96">
        <f t="shared" si="15"/>
        <v>5</v>
      </c>
      <c r="L96">
        <f t="shared" si="10"/>
        <v>5.5</v>
      </c>
      <c r="M96">
        <f t="shared" si="11"/>
        <v>1</v>
      </c>
      <c r="N96">
        <f t="shared" si="12"/>
        <v>5</v>
      </c>
      <c r="O96">
        <f t="shared" si="16"/>
        <v>10</v>
      </c>
      <c r="P96">
        <f t="shared" si="13"/>
        <v>5</v>
      </c>
      <c r="Q96">
        <f t="shared" si="14"/>
        <v>10</v>
      </c>
    </row>
    <row r="97" spans="1:24" ht="13.2" x14ac:dyDescent="0.25">
      <c r="A97" s="2">
        <v>44940.608035775462</v>
      </c>
      <c r="B97" s="1" t="s">
        <v>5</v>
      </c>
      <c r="C97" s="1" t="s">
        <v>17</v>
      </c>
      <c r="D97" s="1" t="s">
        <v>13</v>
      </c>
      <c r="E97" s="1" t="s">
        <v>19</v>
      </c>
      <c r="J97">
        <f t="shared" si="9"/>
        <v>0</v>
      </c>
      <c r="K97">
        <f t="shared" si="15"/>
        <v>4.5</v>
      </c>
      <c r="L97">
        <f t="shared" si="10"/>
        <v>5</v>
      </c>
      <c r="M97">
        <f t="shared" si="11"/>
        <v>1</v>
      </c>
      <c r="N97">
        <f t="shared" si="12"/>
        <v>0</v>
      </c>
      <c r="O97">
        <f t="shared" si="16"/>
        <v>0</v>
      </c>
      <c r="P97">
        <f t="shared" si="13"/>
        <v>0</v>
      </c>
      <c r="Q97">
        <f t="shared" si="14"/>
        <v>0</v>
      </c>
    </row>
    <row r="98" spans="1:24" ht="13.8" thickBot="1" x14ac:dyDescent="0.3">
      <c r="A98" s="2">
        <v>44940.61526648148</v>
      </c>
      <c r="B98" s="1" t="s">
        <v>31</v>
      </c>
      <c r="C98" s="1" t="s">
        <v>17</v>
      </c>
      <c r="D98" s="1" t="s">
        <v>10</v>
      </c>
      <c r="E98" s="1" t="s">
        <v>19</v>
      </c>
      <c r="J98">
        <f t="shared" si="9"/>
        <v>0</v>
      </c>
      <c r="K98">
        <f t="shared" si="15"/>
        <v>4</v>
      </c>
      <c r="L98">
        <f t="shared" si="10"/>
        <v>4.5</v>
      </c>
      <c r="M98">
        <f t="shared" si="11"/>
        <v>0</v>
      </c>
      <c r="N98">
        <f t="shared" si="12"/>
        <v>0</v>
      </c>
      <c r="O98">
        <f t="shared" si="16"/>
        <v>0</v>
      </c>
      <c r="P98">
        <f t="shared" si="13"/>
        <v>0</v>
      </c>
      <c r="Q98">
        <f t="shared" si="14"/>
        <v>0</v>
      </c>
    </row>
    <row r="99" spans="1:24" ht="15.75" customHeight="1" thickBot="1" x14ac:dyDescent="0.3">
      <c r="A99" s="4" t="s">
        <v>54</v>
      </c>
      <c r="B99" s="3" t="s">
        <v>31</v>
      </c>
      <c r="C99" s="3" t="s">
        <v>6</v>
      </c>
      <c r="D99" s="3" t="s">
        <v>18</v>
      </c>
      <c r="E99" s="3" t="s">
        <v>19</v>
      </c>
      <c r="F99" s="3"/>
      <c r="G99" s="3"/>
      <c r="H99" s="3"/>
      <c r="I99" s="3"/>
      <c r="J99">
        <f t="shared" si="9"/>
        <v>0</v>
      </c>
      <c r="K99">
        <f t="shared" si="15"/>
        <v>3.5</v>
      </c>
      <c r="L99">
        <f t="shared" si="10"/>
        <v>4</v>
      </c>
      <c r="M99">
        <f t="shared" si="11"/>
        <v>0</v>
      </c>
      <c r="N99">
        <f t="shared" si="12"/>
        <v>0</v>
      </c>
      <c r="O99">
        <f t="shared" si="16"/>
        <v>0</v>
      </c>
      <c r="P99">
        <f t="shared" si="13"/>
        <v>0</v>
      </c>
      <c r="Q99">
        <f t="shared" si="14"/>
        <v>0</v>
      </c>
      <c r="R99" s="3"/>
      <c r="S99" s="3"/>
      <c r="T99" s="3"/>
      <c r="U99" s="3"/>
      <c r="V99" s="3"/>
      <c r="W99" s="3"/>
      <c r="X99" s="3"/>
    </row>
    <row r="100" spans="1:24" ht="15.75" customHeight="1" thickBot="1" x14ac:dyDescent="0.3">
      <c r="A100" s="4" t="s">
        <v>55</v>
      </c>
      <c r="B100" s="3" t="s">
        <v>31</v>
      </c>
      <c r="C100" s="3" t="s">
        <v>11</v>
      </c>
      <c r="D100" s="3" t="s">
        <v>10</v>
      </c>
      <c r="E100" s="3" t="s">
        <v>19</v>
      </c>
      <c r="F100" s="3"/>
      <c r="G100" s="3"/>
      <c r="H100" s="3"/>
      <c r="I100" s="3"/>
      <c r="J100">
        <f t="shared" si="9"/>
        <v>0</v>
      </c>
      <c r="K100">
        <f t="shared" si="15"/>
        <v>4</v>
      </c>
      <c r="L100">
        <f t="shared" si="10"/>
        <v>4.5</v>
      </c>
      <c r="M100">
        <f t="shared" si="11"/>
        <v>0</v>
      </c>
      <c r="N100">
        <f t="shared" si="12"/>
        <v>0</v>
      </c>
      <c r="O100">
        <f t="shared" si="16"/>
        <v>0</v>
      </c>
      <c r="P100">
        <f t="shared" si="13"/>
        <v>0</v>
      </c>
      <c r="Q100">
        <f t="shared" si="14"/>
        <v>0</v>
      </c>
      <c r="R100" s="3"/>
      <c r="S100" s="3"/>
      <c r="T100" s="3"/>
      <c r="U100" s="3"/>
      <c r="V100" s="3"/>
      <c r="W100" s="3"/>
      <c r="X100" s="3"/>
    </row>
    <row r="101" spans="1:24" ht="15.75" customHeight="1" thickBot="1" x14ac:dyDescent="0.3">
      <c r="A101" s="4" t="s">
        <v>56</v>
      </c>
      <c r="B101" s="3" t="s">
        <v>5</v>
      </c>
      <c r="C101" s="3" t="s">
        <v>25</v>
      </c>
      <c r="D101" s="3" t="s">
        <v>33</v>
      </c>
      <c r="E101" s="3" t="s">
        <v>1</v>
      </c>
      <c r="F101" s="3" t="s">
        <v>14</v>
      </c>
      <c r="G101" s="3" t="s">
        <v>8</v>
      </c>
      <c r="H101" s="3" t="s">
        <v>9</v>
      </c>
      <c r="I101" s="3" t="s">
        <v>27</v>
      </c>
      <c r="J101">
        <f t="shared" si="9"/>
        <v>1</v>
      </c>
      <c r="K101">
        <f t="shared" si="15"/>
        <v>5.5</v>
      </c>
      <c r="L101">
        <f t="shared" si="10"/>
        <v>6</v>
      </c>
      <c r="M101">
        <f t="shared" si="11"/>
        <v>1</v>
      </c>
      <c r="N101">
        <f t="shared" si="12"/>
        <v>0</v>
      </c>
      <c r="O101">
        <f t="shared" si="16"/>
        <v>5</v>
      </c>
      <c r="P101">
        <f t="shared" si="13"/>
        <v>15</v>
      </c>
      <c r="Q101">
        <f t="shared" si="14"/>
        <v>20</v>
      </c>
      <c r="R101" s="3"/>
      <c r="S101" s="3"/>
      <c r="T101" s="3"/>
      <c r="U101" s="3"/>
      <c r="V101" s="3"/>
      <c r="W101" s="3"/>
      <c r="X101" s="3"/>
    </row>
    <row r="102" spans="1:24" ht="15.75" customHeight="1" thickBot="1" x14ac:dyDescent="0.3">
      <c r="A102" s="4" t="s">
        <v>57</v>
      </c>
      <c r="B102" s="3" t="s">
        <v>5</v>
      </c>
      <c r="C102" s="3" t="s">
        <v>11</v>
      </c>
      <c r="D102" s="3" t="s">
        <v>13</v>
      </c>
      <c r="E102" s="3" t="s">
        <v>1</v>
      </c>
      <c r="F102" s="3" t="s">
        <v>2</v>
      </c>
      <c r="G102" s="3" t="s">
        <v>14</v>
      </c>
      <c r="H102" s="3" t="s">
        <v>4</v>
      </c>
      <c r="I102" s="3" t="s">
        <v>15</v>
      </c>
      <c r="J102">
        <f t="shared" si="9"/>
        <v>1</v>
      </c>
      <c r="K102">
        <f t="shared" si="15"/>
        <v>4.5</v>
      </c>
      <c r="L102">
        <f t="shared" si="10"/>
        <v>5</v>
      </c>
      <c r="M102">
        <f t="shared" si="11"/>
        <v>1</v>
      </c>
      <c r="N102">
        <f t="shared" si="12"/>
        <v>10</v>
      </c>
      <c r="O102">
        <f t="shared" si="16"/>
        <v>15</v>
      </c>
      <c r="P102">
        <f t="shared" si="13"/>
        <v>0</v>
      </c>
      <c r="Q102">
        <f t="shared" si="14"/>
        <v>5</v>
      </c>
      <c r="R102" s="3"/>
      <c r="S102" s="3"/>
      <c r="T102" s="3"/>
      <c r="U102" s="3"/>
      <c r="V102" s="3"/>
      <c r="W102" s="3"/>
      <c r="X102" s="3"/>
    </row>
    <row r="103" spans="1:24" ht="15.75" customHeight="1" thickBot="1" x14ac:dyDescent="0.3">
      <c r="A103" s="4" t="s">
        <v>58</v>
      </c>
      <c r="B103" s="3" t="s">
        <v>5</v>
      </c>
      <c r="C103" s="3" t="s">
        <v>12</v>
      </c>
      <c r="D103" s="3" t="s">
        <v>7</v>
      </c>
      <c r="E103" s="3" t="s">
        <v>19</v>
      </c>
      <c r="F103" s="3"/>
      <c r="G103" s="3"/>
      <c r="H103" s="3"/>
      <c r="I103" s="3"/>
      <c r="J103">
        <f t="shared" si="9"/>
        <v>0</v>
      </c>
      <c r="K103">
        <f t="shared" si="15"/>
        <v>6.5</v>
      </c>
      <c r="L103">
        <f t="shared" si="10"/>
        <v>7</v>
      </c>
      <c r="M103">
        <f t="shared" si="11"/>
        <v>1</v>
      </c>
      <c r="N103">
        <f t="shared" si="12"/>
        <v>0</v>
      </c>
      <c r="O103">
        <f t="shared" si="16"/>
        <v>0</v>
      </c>
      <c r="P103">
        <f t="shared" si="13"/>
        <v>0</v>
      </c>
      <c r="Q103">
        <f t="shared" si="14"/>
        <v>0</v>
      </c>
      <c r="R103" s="3"/>
      <c r="S103" s="3"/>
      <c r="T103" s="3"/>
      <c r="U103" s="3"/>
      <c r="V103" s="3"/>
      <c r="W103" s="3"/>
      <c r="X103" s="3"/>
    </row>
    <row r="104" spans="1:24" ht="15.75" customHeight="1" thickBot="1" x14ac:dyDescent="0.3">
      <c r="A104" s="4" t="s">
        <v>59</v>
      </c>
      <c r="B104" s="3" t="s">
        <v>31</v>
      </c>
      <c r="C104" s="3" t="s">
        <v>6</v>
      </c>
      <c r="D104" s="3" t="s">
        <v>13</v>
      </c>
      <c r="E104" s="3" t="s">
        <v>19</v>
      </c>
      <c r="F104" s="3"/>
      <c r="G104" s="3"/>
      <c r="H104" s="3"/>
      <c r="I104" s="3"/>
      <c r="J104">
        <f t="shared" si="9"/>
        <v>0</v>
      </c>
      <c r="K104">
        <f t="shared" si="15"/>
        <v>4.5</v>
      </c>
      <c r="L104">
        <f t="shared" si="10"/>
        <v>5</v>
      </c>
      <c r="M104">
        <f t="shared" si="11"/>
        <v>0</v>
      </c>
      <c r="N104">
        <f t="shared" si="12"/>
        <v>0</v>
      </c>
      <c r="O104">
        <f t="shared" si="16"/>
        <v>0</v>
      </c>
      <c r="P104">
        <f t="shared" si="13"/>
        <v>0</v>
      </c>
      <c r="Q104">
        <f t="shared" si="14"/>
        <v>0</v>
      </c>
      <c r="R104" s="3"/>
      <c r="S104" s="3"/>
      <c r="T104" s="3"/>
      <c r="U104" s="3"/>
      <c r="V104" s="3"/>
      <c r="W104" s="3"/>
      <c r="X104" s="3"/>
    </row>
    <row r="105" spans="1:24" ht="15.75" customHeight="1" thickBot="1" x14ac:dyDescent="0.3">
      <c r="A105" s="4" t="s">
        <v>60</v>
      </c>
      <c r="B105" s="3" t="s">
        <v>5</v>
      </c>
      <c r="C105" s="3" t="s">
        <v>6</v>
      </c>
      <c r="D105" s="3" t="s">
        <v>10</v>
      </c>
      <c r="E105" s="3" t="s">
        <v>19</v>
      </c>
      <c r="F105" s="3"/>
      <c r="G105" s="3"/>
      <c r="H105" s="3"/>
      <c r="I105" s="3"/>
      <c r="J105">
        <f t="shared" si="9"/>
        <v>0</v>
      </c>
      <c r="K105">
        <f t="shared" si="15"/>
        <v>4</v>
      </c>
      <c r="L105">
        <f t="shared" si="10"/>
        <v>4.5</v>
      </c>
      <c r="M105">
        <f t="shared" si="11"/>
        <v>1</v>
      </c>
      <c r="N105">
        <f t="shared" si="12"/>
        <v>0</v>
      </c>
      <c r="O105">
        <f t="shared" si="16"/>
        <v>0</v>
      </c>
      <c r="P105">
        <f t="shared" si="13"/>
        <v>0</v>
      </c>
      <c r="Q105">
        <f t="shared" si="14"/>
        <v>0</v>
      </c>
      <c r="R105" s="3"/>
      <c r="S105" s="3"/>
      <c r="T105" s="3"/>
      <c r="U105" s="3"/>
      <c r="V105" s="3"/>
      <c r="W105" s="3"/>
      <c r="X105" s="3"/>
    </row>
    <row r="106" spans="1:24" ht="15.75" customHeight="1" thickBot="1" x14ac:dyDescent="0.3">
      <c r="A106" s="4" t="s">
        <v>61</v>
      </c>
      <c r="B106" s="3" t="s">
        <v>31</v>
      </c>
      <c r="C106" s="3" t="s">
        <v>6</v>
      </c>
      <c r="D106" s="3" t="s">
        <v>18</v>
      </c>
      <c r="E106" s="3" t="s">
        <v>19</v>
      </c>
      <c r="F106" s="3"/>
      <c r="G106" s="3"/>
      <c r="H106" s="3"/>
      <c r="I106" s="3"/>
      <c r="J106">
        <f t="shared" si="9"/>
        <v>0</v>
      </c>
      <c r="K106">
        <f t="shared" si="15"/>
        <v>3.5</v>
      </c>
      <c r="L106">
        <f t="shared" si="10"/>
        <v>4</v>
      </c>
      <c r="M106">
        <f t="shared" si="11"/>
        <v>0</v>
      </c>
      <c r="N106">
        <f t="shared" si="12"/>
        <v>0</v>
      </c>
      <c r="O106">
        <f t="shared" si="16"/>
        <v>0</v>
      </c>
      <c r="P106">
        <f t="shared" si="13"/>
        <v>0</v>
      </c>
      <c r="Q106">
        <f t="shared" si="14"/>
        <v>0</v>
      </c>
      <c r="R106" s="3"/>
      <c r="S106" s="3"/>
      <c r="T106" s="3"/>
      <c r="U106" s="3"/>
      <c r="V106" s="3"/>
      <c r="W106" s="3"/>
      <c r="X10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i</cp:lastModifiedBy>
  <dcterms:modified xsi:type="dcterms:W3CDTF">2023-01-23T22:19:37Z</dcterms:modified>
</cp:coreProperties>
</file>